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hidden" name="GanttChartPro" sheetId="2" r:id="rId5"/>
    <sheet state="visible" name="Help" sheetId="3" r:id="rId6"/>
    <sheet state="hidden" name="TermsOfUse" sheetId="4" r:id="rId7"/>
  </sheets>
  <definedNames/>
  <calcPr/>
  <extLst>
    <ext uri="GoogleSheetsCustomDataVersion1">
      <go:sheetsCustomData xmlns:go="http://customooxmlschemas.google.com/" r:id="rId8" roundtripDataSignature="AMtx7miyuZZFFRInf2mKzajHNKKhrH5Kvg=="/>
    </ext>
  </extLst>
</workbook>
</file>

<file path=xl/comments1.xml><?xml version="1.0" encoding="utf-8"?>
<comments xmlns:r="http://schemas.openxmlformats.org/officeDocument/2006/relationships" xmlns="http://schemas.openxmlformats.org/spreadsheetml/2006/main">
  <authors>
    <author/>
  </authors>
  <commentList>
    <comment authorId="0" ref="G6">
      <text>
        <t xml:space="preserve">======
ID#AAAARQSCCIM
Vertex42    (2021-10-26 04:32:21)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E6">
      <text>
        <t xml:space="preserve">======
ID#AAAARQSCCII
Vertex42    (2021-10-26 04:32:21)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A6">
      <text>
        <t xml:space="preserve">======
ID#AAAARQSCCIE
Vertex42    (2021-10-26 04:32:21)
Work Breakdown Structure
Level 1: 1, 2, 3, ...
Level 2: 1.1, 1.2, 1.3, ...
Level 3: 1.1.1, 1.1.2, 1.1.3, …
The WBS uses a formula to control the numbering, but the formulas are different for different levels.</t>
      </text>
    </comment>
    <comment authorId="0" ref="I6">
      <text>
        <t xml:space="preserve">======
ID#AAAARQSCCIA
Vertex42    (2021-10-26 04:32:21)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D6">
      <text>
        <t xml:space="preserve">======
ID#AAAARQSCCH8
Predecessor Tasks    (2021-10-26 04:32:21)
You can use this column to enter the WBS of a predecessor for reference. The PRO version includes template rows that allow you to automatically calculate the Start Date based on the Predecessor.</t>
      </text>
    </comment>
    <comment authorId="0" ref="C6">
      <text>
        <t xml:space="preserve">======
ID#AAAARQSCCH4
Vertex42    (2021-10-26 04:32:21)
Task Lead
Enter the name of the Task Lead in this column.</t>
      </text>
    </comment>
    <comment authorId="0" ref="H6">
      <text>
        <t xml:space="preserve">======
ID#AAAARQSCCH0
Vertex42    (2021-10-26 04:32:21)
Percent Complete
Update the status of this task by entering the percent complete (between 0% and 100%).</t>
      </text>
    </comment>
    <comment authorId="0" ref="B6">
      <text>
        <t xml:space="preserve">======
ID#AAAARQSCCHw
Vertex42    (2021-10-26 04:32:21)
Task
Enter the name of each task and sub-task. Use indents for sub-tasks.</t>
      </text>
    </comment>
  </commentList>
  <extLst>
    <ext uri="GoogleSheetsCustomDataVersion1">
      <go:sheetsCustomData xmlns:go="http://customooxmlschemas.google.com/" r:id="rId1" roundtripDataSignature="AMtx7mg+rAZKGbfIfpx9cqQNP6Y937wQQA=="/>
    </ext>
  </extL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
ID#AAAARQSCCHs
Vertex42    (2021-10-26 04:32:21)
This is an example comment.</t>
      </text>
    </comment>
  </commentList>
  <extLst>
    <ext uri="GoogleSheetsCustomDataVersion1">
      <go:sheetsCustomData xmlns:go="http://customooxmlschemas.google.com/" r:id="rId1" roundtripDataSignature="AMtx7mhlTMd36Dyr66GWc0huZGyiQ/AQHA=="/>
    </ext>
  </extLst>
</comments>
</file>

<file path=xl/sharedStrings.xml><?xml version="1.0" encoding="utf-8"?>
<sst xmlns="http://schemas.openxmlformats.org/spreadsheetml/2006/main" count="179" uniqueCount="161">
  <si>
    <t>DSCI 560-Project Schedule &lt;teamName&gt;</t>
  </si>
  <si>
    <t>Team:</t>
  </si>
  <si>
    <t>Project Start Date:</t>
  </si>
  <si>
    <t>Display Week:</t>
  </si>
  <si>
    <t>WBS</t>
  </si>
  <si>
    <t>Task</t>
  </si>
  <si>
    <t>Lead</t>
  </si>
  <si>
    <t>Prede
cessor</t>
  </si>
  <si>
    <t>Start</t>
  </si>
  <si>
    <t>End</t>
  </si>
  <si>
    <t>Cal. Days</t>
  </si>
  <si>
    <t>%
Done</t>
  </si>
  <si>
    <t>Work Days</t>
  </si>
  <si>
    <t>Phase 1</t>
  </si>
  <si>
    <t>[Name]</t>
  </si>
  <si>
    <t>P1</t>
  </si>
  <si>
    <t>Complete JSMF Post-Doc application</t>
  </si>
  <si>
    <t>Submisison Deadline JSMF Post-Doc application</t>
  </si>
  <si>
    <t>Phase 2</t>
  </si>
  <si>
    <t>P2</t>
  </si>
  <si>
    <t xml:space="preserve">P2 </t>
  </si>
  <si>
    <t>[Insert Rows above this one, then Hide or Delete this row]</t>
  </si>
  <si>
    <t xml:space="preserve">Optical Testing </t>
  </si>
  <si>
    <t>Continue Shadowing Vinh</t>
  </si>
  <si>
    <t>Get Qualified to Test devices solo</t>
  </si>
  <si>
    <t>Analyze data and Assist with manuscript preparation</t>
  </si>
  <si>
    <t>Refine test procedure and retest</t>
  </si>
  <si>
    <t>GUV testing</t>
  </si>
  <si>
    <t>Refine procedure for generating and plating GUVs</t>
  </si>
  <si>
    <t>Apply Di-4 and vary test to achieve consistency</t>
  </si>
  <si>
    <t>Analyze data and repeat as neccesary</t>
  </si>
  <si>
    <t>[Task]</t>
  </si>
  <si>
    <t>Molecular Dynamics modelling</t>
  </si>
  <si>
    <t>Start trial to embed hexane molecule in POPC membrane patch</t>
  </si>
  <si>
    <t>Generate model for Di-4 and calibrate forces for compatibility with membrane patch</t>
  </si>
  <si>
    <t>[ Level 2 Task ]</t>
  </si>
  <si>
    <t xml:space="preserve"> . [ Level 3 Task ]</t>
  </si>
  <si>
    <t xml:space="preserve"> . . [ Level 4 Task ]</t>
  </si>
  <si>
    <t>Examples of ways to define the Start, End, and Duration of tasks</t>
  </si>
  <si>
    <t>[ Task Category (summary) ]</t>
  </si>
  <si>
    <t>2</t>
  </si>
  <si>
    <t>Milestone</t>
  </si>
  <si>
    <t>[ Start Date and Calendar Days ]</t>
  </si>
  <si>
    <t>[ Start Date and End Date ]</t>
  </si>
  <si>
    <t>Gantt Chart Template Pro</t>
  </si>
  <si>
    <r>
      <rPr>
        <rFont val="Arial"/>
        <b/>
        <color theme="1"/>
        <sz val="10.0"/>
      </rPr>
      <t>Gantt Chart Template Pro</t>
    </r>
    <r>
      <rPr>
        <rFont val="Arial"/>
        <b val="0"/>
        <color theme="1"/>
        <sz val="10.0"/>
      </rPr>
      <t xml:space="preserve"> is similar to this free version, but</t>
    </r>
  </si>
  <si>
    <t>it is more feature-packed. It also comes with other bonus content.</t>
  </si>
  <si>
    <t>Learn More About Gantt Chart Template Pro</t>
  </si>
  <si>
    <t>http://www.vertex42.com/ExcelTemplates/excel-gantt-chart.html</t>
  </si>
  <si>
    <t>The following link is a blog post that talks specifically about the</t>
  </si>
  <si>
    <t>Pro version for Excel Online.</t>
  </si>
  <si>
    <t>Gantt Chart Template Pro for Excel Online</t>
  </si>
  <si>
    <t>Benefits and Features of Gantt Chart Template Pro</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</si>
  <si>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</si>
  <si>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</si>
  <si>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</si>
  <si>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</si>
  <si>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</si>
  <si>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</si>
  <si>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</si>
  <si>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</si>
  <si>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</si>
  <si>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</si>
  <si>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</si>
  <si>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</si>
  <si>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the Pro version includes template rows that calculate the Start date based</t>
  </si>
  <si>
    <t>on the WBS number that you enter in the Predecessor column.</t>
  </si>
  <si>
    <t>Exclude Holidays from Work Days</t>
  </si>
  <si>
    <t>List holidays and other specific non-working days that you want to exclude from work days.</t>
  </si>
  <si>
    <t>Customize Your Work Week</t>
  </si>
  <si>
    <t>The Pro version for Excel Online uses the WORKDAY.INTL() and NETWORKDAYS.INTL()</t>
  </si>
  <si>
    <t>functions that allow you define the work week as something other than Monday-Friday.</t>
  </si>
  <si>
    <t>Simple Color-Coding</t>
  </si>
  <si>
    <t>The Pro version includes a column for specifying the color of bars in the chart. For example,</t>
  </si>
  <si>
    <t>you could change the color based on urgency or task lead.</t>
  </si>
  <si>
    <t>HELP</t>
  </si>
  <si>
    <t>Version: Gantt Chart Template for Office 365 - FREE Version</t>
  </si>
  <si>
    <t>Intro</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</si>
  <si>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</si>
  <si>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</si>
  <si>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</si>
  <si>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</si>
  <si>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 sure to read the Getting Started Tips below. Watching the video demos for Gantt Chart Template Pro may also help you see how to use the spreadsheet.</t>
  </si>
  <si>
    <t>Watch Demo Videos on Vertex42.com</t>
  </si>
  <si>
    <t>Before sharing this spreadsheet, please read the license agreement in the TermsOfUse worksheet.</t>
  </si>
  <si>
    <t>Getting Started Tips</t>
  </si>
  <si>
    <t xml:space="preserve"> - Input cells for defining the task dates and durations have a light green background.</t>
  </si>
  <si>
    <t>Input Cell</t>
  </si>
  <si>
    <t xml:space="preserve"> - [ Bracketed Text ] is meant to be edited, like the project title and task descriptions.</t>
  </si>
  <si>
    <t xml:space="preserve"> - Some of the labels include cell comments to provide extra help information.</t>
  </si>
  <si>
    <t>Label</t>
  </si>
  <si>
    <t xml:space="preserve"> - The Project Start Date determines the first week shown in the gantt chart.</t>
  </si>
  <si>
    <t xml:space="preserve"> - To adjust the range of dates shown in the gantt chart, change the Display Week.</t>
  </si>
  <si>
    <t xml:space="preserve"> - To insert a new task, insert a new row, then copy/paste a row from the selection of template</t>
  </si>
  <si>
    <t>rows at the bottom of the worksheet, depending on how you want to define the task.</t>
  </si>
  <si>
    <t xml:space="preserve"> - If you see "#####" in a cell, widen the column to display the cell contents.</t>
  </si>
  <si>
    <r>
      <rPr>
        <rFont val="Arial"/>
        <color rgb="FFFF0000"/>
        <sz val="10.0"/>
      </rPr>
      <t xml:space="preserve"> - </t>
    </r>
    <r>
      <rPr>
        <rFont val="Arial"/>
        <b/>
        <color rgb="FFFF0000"/>
        <sz val="10.0"/>
      </rPr>
      <t>Backup</t>
    </r>
    <r>
      <rPr>
        <rFont val="Arial"/>
        <color rgb="FFFF0000"/>
        <sz val="10.0"/>
      </rPr>
      <t xml:space="preserve"> your file regularly to avoid losing data! Excel files get corrupted occasionally.</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</si>
  <si>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</si>
  <si>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</si>
  <si>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</si>
  <si>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</si>
  <si>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new row you just inserted.</t>
  </si>
  <si>
    <t>4. Copy and paste the WBS cell separately, based on the level (1, 1.2, 1.2.3, 1.2.3.4)</t>
  </si>
  <si>
    <r>
      <rPr>
        <rFont val="Arial"/>
        <b/>
        <color rgb="FF000000"/>
        <sz val="10.0"/>
      </rPr>
      <t>Important</t>
    </r>
    <r>
      <rPr>
        <rFont val="Arial"/>
        <color rgb="FF000000"/>
        <sz val="10.0"/>
      </rPr>
      <t xml:space="preserve">: When inserting new rows, you must copy and paste an </t>
    </r>
    <r>
      <rPr>
        <rFont val="Arial"/>
        <i/>
        <color rgb="FF000000"/>
        <sz val="10.0"/>
      </rPr>
      <t>entire row</t>
    </r>
    <r>
      <rPr>
        <rFont val="Arial"/>
        <color rgb="FF000000"/>
        <sz val="10.0"/>
      </rPr>
      <t>, because the cells of the Gantt chart area are formulas.</t>
    </r>
  </si>
  <si>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</si>
  <si>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</si>
  <si>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</si>
  <si>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leading spaces or using the Indent feature in Excel.</t>
  </si>
  <si>
    <t>Category Tasks</t>
  </si>
  <si>
    <t xml:space="preserve"> - You can use tasks that are just labels, but it may be useful for a category task to display the minimum Start date and maximum End date of its sub tasks. This can be done using =MIN(range_of_startdates) and =MAX(range_of_enddates).</t>
  </si>
  <si>
    <t>Creating Task Dependencies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</si>
  <si>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</si>
  <si>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</si>
  <si>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</si>
  <si>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</si>
  <si>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</si>
  <si>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</si>
  <si>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</si>
  <si>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</si>
  <si>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</si>
  <si>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</si>
  <si>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</si>
  <si>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</si>
  <si>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</si>
  <si>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</si>
  <si>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</si>
  <si>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</si>
  <si>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Use the Predecessor column to start the day after another task</t>
  </si>
  <si>
    <t>[ Template rows that use this feature are only in the PRO version ]</t>
  </si>
  <si>
    <t>Changing the End Date Font to Red when Behind Schedule</t>
  </si>
  <si>
    <t>[ This feature is only in the PRO version, but if you are familiar with conditional formatting, you could try doing this yourself. ]</t>
  </si>
  <si>
    <t>Changing the Color of the Bars in the Gantt Chart</t>
  </si>
  <si>
    <t>[ This feature is only in the PRO version. ]</t>
  </si>
  <si>
    <t>FAQs</t>
  </si>
  <si>
    <t>Q:</t>
  </si>
  <si>
    <r>
      <rPr>
        <rFont val="Arial"/>
        <color theme="1"/>
        <sz val="10.0"/>
      </rPr>
      <t xml:space="preserve">How do I enter the </t>
    </r>
    <r>
      <rPr>
        <rFont val="Arial"/>
        <b/>
        <color theme="1"/>
        <sz val="10.0"/>
      </rPr>
      <t>Work Days</t>
    </r>
    <r>
      <rPr>
        <rFont val="Arial"/>
        <color theme="1"/>
        <sz val="10.0"/>
      </rPr>
      <t xml:space="preserve"> instead of </t>
    </r>
    <r>
      <rPr>
        <rFont val="Arial"/>
        <b/>
        <color theme="1"/>
        <sz val="10.0"/>
      </rPr>
      <t>Calendar Days</t>
    </r>
    <r>
      <rPr>
        <rFont val="Arial"/>
        <color theme="1"/>
        <sz val="10.0"/>
      </rPr>
      <t>?</t>
    </r>
  </si>
  <si>
    <t>Entering work days instead of calendar days is one of the main features of the Pro version. If you want to figure it out on your own, use the WORKDAY() function to define the End Date and calculate the Calendar Days based on the Start and End dates.</t>
  </si>
  <si>
    <t>How do I calculate the %Complete for an entire category of tasks?</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</si>
  <si>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</si>
  <si>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</si>
  <si>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Example: =SUMPRODUCT(G9:G15,I9:I15)/SUM(G9:G15)</t>
  </si>
  <si>
    <t>Let's say you have 3 sub tasks that are 10 days, 12 days, and 14 days long, respectively. If the first subtask is 50% complete and the others are 25% complete, you could calculate the overall percent complete for the group as: =(10*50%+12*25%+14*25%)/(10+12+14).</t>
  </si>
  <si>
    <r>
      <rPr>
        <rFont val="Arial"/>
        <color theme="1"/>
        <sz val="10.0"/>
      </rPr>
      <t xml:space="preserve">How do I change the </t>
    </r>
    <r>
      <rPr>
        <rFont val="Arial"/>
        <b/>
        <color theme="1"/>
        <sz val="10.0"/>
      </rPr>
      <t>Print Settings</t>
    </r>
    <r>
      <rPr>
        <rFont val="Arial"/>
        <color theme="1"/>
        <sz val="10.0"/>
      </rPr>
      <t>? (Excel 2010, 2013)</t>
    </r>
  </si>
  <si>
    <t>Select the entire range of cells you want to print and go to File &gt; Print Area &gt; Set Print Area.</t>
  </si>
  <si>
    <t>Then go to File &gt; Page Setup or File &gt; Print Preview and adjust the Scaling, Marings, and</t>
  </si>
  <si>
    <t>Page Orientation as desired.</t>
  </si>
  <si>
    <r>
      <rPr>
        <rFont val="Arial"/>
        <color theme="1"/>
        <sz val="10.0"/>
      </rPr>
      <t xml:space="preserve">The </t>
    </r>
    <r>
      <rPr>
        <rFont val="Arial"/>
        <b/>
        <color theme="1"/>
        <sz val="10.0"/>
      </rPr>
      <t xml:space="preserve">Start </t>
    </r>
    <r>
      <rPr>
        <rFont val="Arial"/>
        <color theme="1"/>
        <sz val="10.0"/>
      </rPr>
      <t xml:space="preserve">date, </t>
    </r>
    <r>
      <rPr>
        <rFont val="Arial"/>
        <b/>
        <color theme="1"/>
        <sz val="10.0"/>
      </rPr>
      <t xml:space="preserve">End </t>
    </r>
    <r>
      <rPr>
        <rFont val="Arial"/>
        <color theme="1"/>
        <sz val="10.0"/>
      </rPr>
      <t xml:space="preserve">date, or </t>
    </r>
    <r>
      <rPr>
        <rFont val="Arial"/>
        <b/>
        <color theme="1"/>
        <sz val="10.0"/>
      </rPr>
      <t>%Complete</t>
    </r>
    <r>
      <rPr>
        <rFont val="Arial"/>
        <color theme="1"/>
        <sz val="10.0"/>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</si>
  <si>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</si>
  <si>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rFont val="Arial"/>
        <b/>
        <color theme="1"/>
        <sz val="10.0"/>
      </rPr>
      <t>Example</t>
    </r>
    <r>
      <rPr>
        <rFont val="Arial"/>
        <color theme="1"/>
        <sz val="10.0"/>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</si>
  <si>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</si>
  <si>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</si>
  <si>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2015 Vertex42 LLC</t>
  </si>
  <si>
    <t>Gantt Chart Template</t>
  </si>
  <si>
    <t>By Vertex42.com</t>
  </si>
  <si>
    <t>© 2006-2015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</si>
  <si>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</si>
  <si>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</si>
  <si>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</si>
  <si>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</si>
  <si>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</si>
  <si>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rFont val="Arial"/>
        <b/>
        <color theme="1"/>
        <sz val="12.0"/>
      </rPr>
      <t>Do not delete this worksheet.</t>
    </r>
    <r>
      <rPr>
        <rFont val="Arial"/>
        <color theme="1"/>
        <sz val="12.0"/>
      </rPr>
      <t xml:space="preserve"> If necessary, you may hide it by right-clicking on the tab and selecting Hide.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</si>
</sst>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dddd\)"/>
    <numFmt numFmtId="165" formatCode="m\ /\ d\ /\ yy"/>
    <numFmt numFmtId="166" formatCode="ddd\ m/dd/yy"/>
  </numFmts>
  <fonts count="33">
    <font>
      <sz val="10.0"/>
      <color rgb="FF000000"/>
      <name val="Arial"/>
    </font>
    <font>
      <sz val="14.0"/>
      <color rgb="FF244061"/>
      <name val="Arial"/>
    </font>
    <font>
      <sz val="14.0"/>
      <color rgb="FF003366"/>
      <name val="Arial"/>
    </font>
    <font>
      <sz val="10.0"/>
      <color theme="1"/>
      <name val="Arial"/>
    </font>
    <font>
      <sz val="9.0"/>
      <color theme="1"/>
      <name val="Arial"/>
    </font>
    <font>
      <u/>
      <sz val="8.0"/>
      <color rgb="FF0000FF"/>
      <name val="Arial"/>
    </font>
    <font>
      <sz val="7.0"/>
      <color rgb="FFC0C0C0"/>
      <name val="Arial"/>
    </font>
    <font/>
    <font>
      <sz val="8.0"/>
      <color rgb="FFEAEAEA"/>
      <name val="Arial"/>
    </font>
    <font>
      <b/>
      <sz val="9.0"/>
      <color theme="1"/>
      <name val="Arial"/>
    </font>
    <font>
      <b/>
      <sz val="10.0"/>
      <color theme="1"/>
      <name val="Arial"/>
    </font>
    <font>
      <sz val="9.0"/>
      <color rgb="FF000000"/>
      <name val="Arial"/>
    </font>
    <font>
      <i/>
      <sz val="9.0"/>
      <color theme="1"/>
      <name val="Arial"/>
    </font>
    <font>
      <i/>
      <sz val="9.0"/>
      <color theme="1"/>
      <name val="Arial Narrow"/>
    </font>
    <font>
      <sz val="9.0"/>
      <name val="Arial"/>
    </font>
    <font>
      <i/>
      <sz val="9.0"/>
      <color rgb="FF000000"/>
      <name val="Arial"/>
    </font>
    <font>
      <sz val="16.0"/>
      <color rgb="FF366092"/>
      <name val="Arial"/>
    </font>
    <font>
      <u/>
      <sz val="14.0"/>
      <color rgb="FF0000FF"/>
      <name val="Arial"/>
    </font>
    <font>
      <i/>
      <sz val="8.0"/>
      <color theme="1"/>
      <name val="Arial"/>
    </font>
    <font>
      <b/>
      <sz val="12.0"/>
      <color rgb="FF366092"/>
      <name val="Arial"/>
    </font>
    <font>
      <b/>
      <sz val="11.0"/>
      <color theme="1"/>
      <name val="Arial"/>
    </font>
    <font>
      <sz val="18.0"/>
      <color rgb="FF366092"/>
      <name val="Arial"/>
    </font>
    <font>
      <sz val="18.0"/>
      <color rgb="FF3B8741"/>
      <name val="Arial"/>
    </font>
    <font>
      <sz val="8.0"/>
      <color theme="1"/>
      <name val="Arial"/>
    </font>
    <font>
      <u/>
      <sz val="10.0"/>
      <color rgb="FF0000FF"/>
      <name val="Arial"/>
    </font>
    <font>
      <sz val="10.0"/>
      <color rgb="FFFF0000"/>
      <name val="Arial"/>
    </font>
    <font>
      <b/>
      <sz val="10.0"/>
      <color rgb="FF000000"/>
      <name val="Arial"/>
    </font>
    <font>
      <i/>
      <sz val="10.0"/>
      <color theme="1"/>
      <name val="Arial"/>
    </font>
    <font>
      <sz val="12.0"/>
      <color theme="1"/>
      <name val="Arial"/>
    </font>
    <font>
      <u/>
      <sz val="10.0"/>
      <color rgb="FF0000FF"/>
      <name val="Arial"/>
    </font>
    <font>
      <sz val="11.0"/>
      <color theme="1"/>
      <name val="Arial"/>
    </font>
    <font>
      <b/>
      <sz val="12.0"/>
      <color theme="1"/>
      <name val="Arial"/>
    </font>
    <font>
      <u/>
      <sz val="12.0"/>
      <color rgb="FF0000FF"/>
      <name val="Arial"/>
    </font>
  </fonts>
  <fills count="7">
    <fill>
      <patternFill patternType="none"/>
    </fill>
    <fill>
      <patternFill patternType="lightGray"/>
    </fill>
    <fill>
      <patternFill patternType="solid">
        <fgColor rgb="FFEAEAEA"/>
        <bgColor rgb="FFEAEAEA"/>
      </patternFill>
    </fill>
    <fill>
      <patternFill patternType="solid">
        <fgColor rgb="FFFFFFFF"/>
        <bgColor rgb="FFFFFFFF"/>
      </patternFill>
    </fill>
    <fill>
      <patternFill patternType="solid">
        <fgColor rgb="FFD3EBD4"/>
        <bgColor rgb="FFD3EBD4"/>
      </patternFill>
    </fill>
    <fill>
      <patternFill patternType="solid">
        <fgColor rgb="FFF2F2F2"/>
        <bgColor rgb="FFF2F2F2"/>
      </patternFill>
    </fill>
    <fill>
      <patternFill patternType="solid">
        <fgColor rgb="FFA7D8AA"/>
        <bgColor rgb="FFA7D8AA"/>
      </patternFill>
    </fill>
  </fills>
  <borders count="14">
    <border/>
    <border>
      <left/>
      <right/>
      <top/>
      <bottom/>
    </border>
    <border>
      <top style="thin">
        <color rgb="FF7F7F7F"/>
      </top>
      <bottom style="thin">
        <color rgb="FF7F7F7F"/>
      </bottom>
    </border>
    <border>
      <left style="thin">
        <color rgb="FFBFBFBF"/>
      </left>
    </border>
    <border>
      <right style="thin">
        <color rgb="FFBFBFBF"/>
      </right>
    </border>
    <border>
      <bottom style="thin">
        <color rgb="FF000000"/>
      </bottom>
    </border>
    <border>
      <left style="thin">
        <color rgb="FFBFBFBF"/>
      </left>
      <right style="thin">
        <color rgb="FFBFBFBF"/>
      </right>
      <bottom style="thin">
        <color rgb="FF000000"/>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style="thin">
        <color theme="0"/>
      </left>
      <right style="thin">
        <color theme="0"/>
      </right>
      <top style="thin">
        <color theme="0"/>
      </top>
      <bottom style="thin">
        <color rgb="FF366092"/>
      </bottom>
    </border>
    <border>
      <left style="thin">
        <color theme="0"/>
      </left>
      <right style="thin">
        <color theme="0"/>
      </right>
      <top style="thin">
        <color theme="0"/>
      </top>
      <bottom style="thin">
        <color theme="0"/>
      </bottom>
    </border>
    <border>
      <left style="thin">
        <color theme="0"/>
      </left>
      <right style="thin">
        <color theme="0"/>
      </right>
      <bottom style="thin">
        <color theme="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1" fillId="2" fontId="2" numFmtId="0" xfId="0" applyAlignment="1" applyBorder="1" applyFont="1">
      <alignment vertical="center"/>
    </xf>
    <xf borderId="0" fillId="0" fontId="3" numFmtId="0" xfId="0" applyFont="1"/>
    <xf borderId="0" fillId="0" fontId="3" numFmtId="0" xfId="0" applyAlignment="1" applyFont="1">
      <alignment vertical="center"/>
    </xf>
    <xf borderId="0" fillId="0" fontId="4" numFmtId="0" xfId="0" applyFont="1"/>
    <xf borderId="1" fillId="3" fontId="5" numFmtId="0" xfId="0" applyAlignment="1" applyBorder="1" applyFill="1" applyFont="1">
      <alignment horizontal="right"/>
    </xf>
    <xf borderId="0" fillId="0" fontId="6" numFmtId="0" xfId="0" applyAlignment="1" applyFont="1">
      <alignment horizontal="right"/>
    </xf>
    <xf borderId="1" fillId="3" fontId="3" numFmtId="0" xfId="0" applyBorder="1" applyFont="1"/>
    <xf borderId="0" fillId="0" fontId="3" numFmtId="0" xfId="0" applyAlignment="1" applyFont="1">
      <alignment horizontal="right"/>
    </xf>
    <xf borderId="2" fillId="0" fontId="3" numFmtId="164" xfId="0" applyAlignment="1" applyBorder="1" applyFont="1" applyNumberFormat="1">
      <alignment horizontal="left" readingOrder="0"/>
    </xf>
    <xf borderId="2" fillId="0" fontId="7" numFmtId="0" xfId="0" applyBorder="1" applyFont="1"/>
    <xf borderId="1" fillId="2" fontId="8" numFmtId="165" xfId="0" applyAlignment="1" applyBorder="1" applyFont="1" applyNumberFormat="1">
      <alignment horizontal="center" vertical="center"/>
    </xf>
    <xf borderId="2" fillId="0" fontId="3" numFmtId="0" xfId="0" applyAlignment="1" applyBorder="1" applyFont="1">
      <alignment horizontal="center"/>
    </xf>
    <xf borderId="3" fillId="0" fontId="4" numFmtId="0" xfId="0" applyAlignment="1" applyBorder="1" applyFont="1">
      <alignment horizontal="left" vertical="center"/>
    </xf>
    <xf borderId="4" fillId="0" fontId="7" numFmtId="0" xfId="0" applyBorder="1" applyFont="1"/>
    <xf borderId="3" fillId="0" fontId="4" numFmtId="165" xfId="0" applyAlignment="1" applyBorder="1" applyFont="1" applyNumberFormat="1">
      <alignment horizontal="left" vertical="center"/>
    </xf>
    <xf borderId="5" fillId="0" fontId="9" numFmtId="0" xfId="0" applyBorder="1" applyFont="1"/>
    <xf borderId="5" fillId="0" fontId="10" numFmtId="0" xfId="0" applyAlignment="1" applyBorder="1" applyFont="1">
      <alignment horizontal="left"/>
    </xf>
    <xf borderId="5" fillId="0" fontId="9" numFmtId="0" xfId="0" applyAlignment="1" applyBorder="1" applyFont="1">
      <alignment horizontal="left" shrinkToFit="0" wrapText="1"/>
    </xf>
    <xf borderId="5" fillId="0" fontId="4" numFmtId="0" xfId="0" applyAlignment="1" applyBorder="1" applyFont="1">
      <alignment horizontal="center" shrinkToFit="0" wrapText="1"/>
    </xf>
    <xf borderId="5" fillId="0" fontId="10" numFmtId="0" xfId="0" applyAlignment="1" applyBorder="1" applyFont="1">
      <alignment horizontal="center"/>
    </xf>
    <xf borderId="5" fillId="0" fontId="9" numFmtId="0" xfId="0" applyAlignment="1" applyBorder="1" applyFont="1">
      <alignment horizontal="center" shrinkToFit="0" wrapText="1"/>
    </xf>
    <xf borderId="6" fillId="0" fontId="4" numFmtId="0" xfId="0" applyAlignment="1" applyBorder="1" applyFont="1">
      <alignment horizontal="center" shrinkToFit="1" wrapText="0"/>
    </xf>
    <xf borderId="7" fillId="2" fontId="9" numFmtId="0" xfId="0" applyAlignment="1" applyBorder="1" applyFont="1">
      <alignment horizontal="left"/>
    </xf>
    <xf borderId="7" fillId="2" fontId="9" numFmtId="0" xfId="0" applyAlignment="1" applyBorder="1" applyFont="1">
      <alignment shrinkToFit="0" wrapText="1"/>
    </xf>
    <xf borderId="7" fillId="2" fontId="4" numFmtId="0" xfId="0" applyBorder="1" applyFont="1"/>
    <xf borderId="8" fillId="0" fontId="4" numFmtId="0" xfId="0" applyAlignment="1" applyBorder="1" applyFont="1">
      <alignment horizontal="center"/>
    </xf>
    <xf borderId="8" fillId="0" fontId="4" numFmtId="166" xfId="0" applyAlignment="1" applyBorder="1" applyFont="1" applyNumberFormat="1">
      <alignment horizontal="right"/>
    </xf>
    <xf borderId="8" fillId="0" fontId="4" numFmtId="1" xfId="0" applyAlignment="1" applyBorder="1" applyFont="1" applyNumberFormat="1">
      <alignment horizontal="center"/>
    </xf>
    <xf borderId="8" fillId="0" fontId="4" numFmtId="9" xfId="0" applyAlignment="1" applyBorder="1" applyFont="1" applyNumberFormat="1">
      <alignment horizontal="center"/>
    </xf>
    <xf borderId="8" fillId="0" fontId="4" numFmtId="0" xfId="0" applyAlignment="1" applyBorder="1" applyFont="1">
      <alignment horizontal="center" vertical="center"/>
    </xf>
    <xf borderId="8" fillId="0" fontId="4" numFmtId="0" xfId="0" applyAlignment="1" applyBorder="1" applyFont="1">
      <alignment horizontal="left"/>
    </xf>
    <xf borderId="8" fillId="0" fontId="4" numFmtId="0" xfId="0" applyAlignment="1" applyBorder="1" applyFont="1">
      <alignment shrinkToFit="0" wrapText="1"/>
    </xf>
    <xf borderId="8" fillId="0" fontId="4" numFmtId="0" xfId="0" applyBorder="1" applyFont="1"/>
    <xf borderId="9" fillId="0" fontId="11" numFmtId="0" xfId="0" applyAlignment="1" applyBorder="1" applyFont="1">
      <alignment horizontal="center"/>
    </xf>
    <xf borderId="10" fillId="4" fontId="11" numFmtId="166" xfId="0" applyAlignment="1" applyBorder="1" applyFill="1" applyFont="1" applyNumberFormat="1">
      <alignment horizontal="right"/>
    </xf>
    <xf borderId="9" fillId="0" fontId="11" numFmtId="166" xfId="0" applyAlignment="1" applyBorder="1" applyFont="1" applyNumberFormat="1">
      <alignment horizontal="right"/>
    </xf>
    <xf borderId="10" fillId="4" fontId="11" numFmtId="1" xfId="0" applyAlignment="1" applyBorder="1" applyFont="1" applyNumberFormat="1">
      <alignment horizontal="center"/>
    </xf>
    <xf borderId="10" fillId="4" fontId="11" numFmtId="9" xfId="0" applyAlignment="1" applyBorder="1" applyFont="1" applyNumberFormat="1">
      <alignment horizontal="center"/>
    </xf>
    <xf borderId="9" fillId="0" fontId="11" numFmtId="1" xfId="0" applyAlignment="1" applyBorder="1" applyFont="1" applyNumberFormat="1">
      <alignment horizontal="center"/>
    </xf>
    <xf borderId="8" fillId="0" fontId="12" numFmtId="0" xfId="0" applyBorder="1" applyFont="1"/>
    <xf borderId="8" fillId="0" fontId="13" numFmtId="0" xfId="0" applyBorder="1" applyFont="1"/>
    <xf borderId="8" fillId="0" fontId="14" numFmtId="0" xfId="0" applyAlignment="1" applyBorder="1" applyFont="1">
      <alignment horizontal="center" vertical="center"/>
    </xf>
    <xf borderId="0" fillId="0" fontId="11" numFmtId="0" xfId="0" applyAlignment="1" applyFont="1">
      <alignment horizontal="center"/>
    </xf>
    <xf borderId="1" fillId="4" fontId="11" numFmtId="166" xfId="0" applyAlignment="1" applyBorder="1" applyFont="1" applyNumberFormat="1">
      <alignment horizontal="right"/>
    </xf>
    <xf borderId="0" fillId="0" fontId="11" numFmtId="166" xfId="0" applyAlignment="1" applyFont="1" applyNumberFormat="1">
      <alignment horizontal="right"/>
    </xf>
    <xf borderId="1" fillId="4" fontId="11" numFmtId="1" xfId="0" applyAlignment="1" applyBorder="1" applyFont="1" applyNumberFormat="1">
      <alignment horizontal="center"/>
    </xf>
    <xf borderId="1" fillId="4" fontId="11" numFmtId="9" xfId="0" applyAlignment="1" applyBorder="1" applyFont="1" applyNumberFormat="1">
      <alignment horizontal="center"/>
    </xf>
    <xf borderId="0" fillId="0" fontId="11" numFmtId="1" xfId="0" applyAlignment="1" applyFont="1" applyNumberFormat="1">
      <alignment horizontal="center"/>
    </xf>
    <xf borderId="9" fillId="0" fontId="11" numFmtId="0" xfId="0" applyBorder="1" applyFont="1"/>
    <xf borderId="9" fillId="0" fontId="11" numFmtId="9" xfId="0" applyAlignment="1" applyBorder="1" applyFont="1" applyNumberFormat="1">
      <alignment horizontal="center"/>
    </xf>
    <xf borderId="9" fillId="0" fontId="11" numFmtId="0" xfId="0" applyAlignment="1" applyBorder="1" applyFont="1">
      <alignment horizontal="left"/>
    </xf>
    <xf borderId="1" fillId="5" fontId="15" numFmtId="0" xfId="0" applyBorder="1" applyFill="1" applyFont="1"/>
    <xf borderId="1" fillId="5" fontId="4" numFmtId="0" xfId="0" applyBorder="1" applyFont="1"/>
    <xf borderId="10" fillId="3" fontId="11" numFmtId="0" xfId="0" applyBorder="1" applyFont="1"/>
    <xf borderId="10" fillId="3" fontId="11" numFmtId="0" xfId="0" applyAlignment="1" applyBorder="1" applyFont="1">
      <alignment horizontal="center"/>
    </xf>
    <xf borderId="10" fillId="6" fontId="11" numFmtId="166" xfId="0" applyAlignment="1" applyBorder="1" applyFill="1" applyFont="1" applyNumberFormat="1">
      <alignment horizontal="right"/>
    </xf>
    <xf borderId="10" fillId="3" fontId="11" numFmtId="0" xfId="0" applyAlignment="1" applyBorder="1" applyFont="1">
      <alignment horizontal="left"/>
    </xf>
    <xf borderId="10" fillId="3" fontId="11" numFmtId="166" xfId="0" applyAlignment="1" applyBorder="1" applyFont="1" applyNumberFormat="1">
      <alignment horizontal="right"/>
    </xf>
    <xf borderId="0" fillId="0" fontId="16" numFmtId="0" xfId="0" applyFont="1"/>
    <xf borderId="0" fillId="0" fontId="10" numFmtId="0" xfId="0" applyFont="1"/>
    <xf borderId="0" fillId="0" fontId="17" numFmtId="0" xfId="0" applyFont="1"/>
    <xf borderId="0" fillId="0" fontId="18" numFmtId="0" xfId="0" applyFont="1"/>
    <xf borderId="0" fillId="0" fontId="19" numFmtId="0" xfId="0" applyFont="1"/>
    <xf borderId="0" fillId="0" fontId="20" numFmtId="0" xfId="0" applyFont="1"/>
    <xf borderId="11" fillId="0" fontId="21" numFmtId="0" xfId="0" applyAlignment="1" applyBorder="1" applyFont="1">
      <alignment horizontal="left" vertical="center"/>
    </xf>
    <xf borderId="11" fillId="0" fontId="22" numFmtId="0" xfId="0" applyAlignment="1" applyBorder="1" applyFont="1">
      <alignment horizontal="left" vertical="center"/>
    </xf>
    <xf borderId="0" fillId="0" fontId="23" numFmtId="0" xfId="0" applyAlignment="1" applyFont="1">
      <alignment horizontal="right"/>
    </xf>
    <xf borderId="0" fillId="0" fontId="3" numFmtId="0" xfId="0" applyAlignment="1" applyFont="1">
      <alignment horizontal="center"/>
    </xf>
    <xf borderId="0" fillId="0" fontId="19" numFmtId="0" xfId="0" applyAlignment="1" applyFont="1">
      <alignment horizontal="left"/>
    </xf>
    <xf borderId="0" fillId="0" fontId="3" numFmtId="0" xfId="0" applyAlignment="1" applyFont="1">
      <alignment horizontal="left"/>
    </xf>
    <xf borderId="0" fillId="0" fontId="3" numFmtId="0" xfId="0" applyAlignment="1" applyFont="1">
      <alignment horizontal="left" shrinkToFit="0" wrapText="1"/>
    </xf>
    <xf borderId="0" fillId="0" fontId="24" numFmtId="0" xfId="0" applyFont="1"/>
    <xf borderId="1" fillId="4" fontId="3" numFmtId="0" xfId="0" applyAlignment="1" applyBorder="1" applyFont="1">
      <alignment horizontal="center"/>
    </xf>
    <xf borderId="1" fillId="2" fontId="3" numFmtId="0" xfId="0" applyAlignment="1" applyBorder="1" applyFont="1">
      <alignment horizontal="center"/>
    </xf>
    <xf borderId="0" fillId="0" fontId="0" numFmtId="0" xfId="0" applyFont="1"/>
    <xf borderId="0" fillId="0" fontId="25" numFmtId="0" xfId="0" applyAlignment="1" applyFont="1">
      <alignment horizontal="left"/>
    </xf>
    <xf borderId="1" fillId="5" fontId="10" numFmtId="0" xfId="0" applyBorder="1" applyFont="1"/>
    <xf borderId="0" fillId="0" fontId="0" numFmtId="0" xfId="0" applyAlignment="1" applyFont="1">
      <alignment shrinkToFit="0" wrapText="1"/>
    </xf>
    <xf borderId="1" fillId="5" fontId="26" numFmtId="0" xfId="0" applyBorder="1" applyFont="1"/>
    <xf borderId="0" fillId="0" fontId="23" numFmtId="0" xfId="0" applyAlignment="1" applyFont="1">
      <alignment shrinkToFit="0" wrapText="1"/>
    </xf>
    <xf borderId="0" fillId="0" fontId="0" numFmtId="0" xfId="0" applyAlignment="1" applyFont="1">
      <alignment horizontal="right"/>
    </xf>
    <xf borderId="0" fillId="0" fontId="26" numFmtId="0" xfId="0" applyFont="1"/>
    <xf borderId="0" fillId="0" fontId="0" numFmtId="0" xfId="0" applyAlignment="1" applyFont="1">
      <alignment horizontal="left" shrinkToFit="0" wrapText="1"/>
    </xf>
    <xf borderId="0" fillId="0" fontId="27" numFmtId="0" xfId="0" applyAlignment="1" applyFont="1">
      <alignment horizontal="left" shrinkToFit="0" wrapText="1"/>
    </xf>
    <xf borderId="0" fillId="0" fontId="10" numFmtId="0" xfId="0" applyAlignment="1" applyFont="1">
      <alignment horizontal="right"/>
    </xf>
    <xf quotePrefix="1" borderId="0" fillId="0" fontId="3" numFmtId="0" xfId="0" applyAlignment="1" applyFont="1">
      <alignment horizontal="left" shrinkToFit="0" wrapText="1"/>
    </xf>
    <xf borderId="0" fillId="0" fontId="10" numFmtId="0" xfId="0" applyAlignment="1" applyFont="1">
      <alignment horizontal="left"/>
    </xf>
    <xf borderId="0" fillId="0" fontId="26" numFmtId="0" xfId="0" applyAlignment="1" applyFont="1">
      <alignment horizontal="right"/>
    </xf>
    <xf borderId="0" fillId="0" fontId="23" numFmtId="0" xfId="0" applyAlignment="1" applyFont="1">
      <alignment horizontal="left" vertical="center"/>
    </xf>
    <xf borderId="12" fillId="0" fontId="3" numFmtId="0" xfId="0" applyBorder="1" applyFont="1"/>
    <xf borderId="12" fillId="0" fontId="28" numFmtId="0" xfId="0" applyAlignment="1" applyBorder="1" applyFont="1">
      <alignment horizontal="left" shrinkToFit="0" wrapText="1"/>
    </xf>
    <xf borderId="13" fillId="0" fontId="29" numFmtId="0" xfId="0" applyAlignment="1" applyBorder="1" applyFont="1">
      <alignment shrinkToFit="0" wrapText="1"/>
    </xf>
    <xf borderId="12" fillId="0" fontId="30" numFmtId="0" xfId="0" applyBorder="1" applyFont="1"/>
    <xf borderId="12" fillId="0" fontId="31" numFmtId="0" xfId="0" applyAlignment="1" applyBorder="1" applyFont="1">
      <alignment horizontal="left" shrinkToFit="0" wrapText="1"/>
    </xf>
    <xf borderId="12" fillId="0" fontId="32" numFmtId="0" xfId="0" applyAlignment="1" applyBorder="1" applyFont="1">
      <alignment horizontal="left" shrinkToFit="0" wrapText="1"/>
    </xf>
    <xf borderId="12" fillId="0" fontId="28" numFmtId="0" xfId="0" applyAlignment="1" applyBorder="1" applyFont="1">
      <alignment horizontal="left"/>
    </xf>
  </cellXfs>
  <cellStyles count="1">
    <cellStyle xfId="0" name="Normal" builtinId="0"/>
  </cellStyles>
  <dxfs count="4">
    <dxf>
      <font>
        <color theme="0"/>
      </font>
      <fill>
        <patternFill patternType="solid">
          <fgColor theme="5"/>
          <bgColor theme="5"/>
        </patternFill>
      </fill>
      <border/>
    </dxf>
    <dxf>
      <font/>
      <fill>
        <patternFill patternType="none"/>
      </fill>
      <border>
        <left style="thin">
          <color rgb="FFC00000"/>
        </left>
        <right style="thin">
          <color rgb="FFC00000"/>
        </right>
      </border>
    </dxf>
    <dxf>
      <font/>
      <fill>
        <patternFill patternType="none"/>
      </fill>
      <border/>
    </dxf>
    <dxf>
      <font>
        <color rgb="FF0070C0"/>
      </font>
      <fill>
        <patternFill patternType="solid">
          <fgColor rgb="FF0070C0"/>
          <bgColor rgb="FF0070C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200275" cy="16859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295275</xdr:colOff>
      <xdr:row>0</xdr:row>
      <xdr:rowOff>0</xdr:rowOff>
    </xdr:from>
    <xdr:ext cx="1485900" cy="2381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87</xdr:row>
      <xdr:rowOff>9525</xdr:rowOff>
    </xdr:from>
    <xdr:ext cx="4095750" cy="1381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4048125</xdr:colOff>
      <xdr:row>0</xdr:row>
      <xdr:rowOff>0</xdr:rowOff>
    </xdr:from>
    <xdr:ext cx="1524000" cy="3429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blog/business/pm/new-gantt-chart-for-excel-online.html" TargetMode="External"/><Relationship Id="rId3"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ExcelTemplates/excel-gantt-chart.html" TargetMode="External"/><Relationship Id="rId2" Type="http://schemas.openxmlformats.org/officeDocument/2006/relationships/hyperlink" Target="http://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6.86"/>
    <col customWidth="1" min="2" max="2" width="26.43"/>
    <col customWidth="1" hidden="1" min="3" max="3" width="6.43"/>
    <col customWidth="1" hidden="1" min="4" max="4" width="6.14"/>
    <col customWidth="1" min="5" max="6" width="11.14"/>
    <col customWidth="1" min="7" max="7" width="5.43"/>
    <col customWidth="1" hidden="1" min="8" max="9" width="5.43"/>
    <col customWidth="1" min="10" max="58" width="2.43"/>
    <col customWidth="1" hidden="1" min="59" max="59" width="4.43"/>
    <col customWidth="1" hidden="1" min="60" max="65" width="2.43"/>
    <col customWidth="1" hidden="1" min="66" max="66" width="4.43"/>
    <col customWidth="1" hidden="1" min="67" max="72" width="2.43"/>
    <col customWidth="1" hidden="1" min="73" max="73" width="4.43"/>
    <col customWidth="1" hidden="1" min="74" max="79" width="2.43"/>
    <col customWidth="1" hidden="1" min="80" max="80" width="4.43"/>
    <col customWidth="1" hidden="1" min="81" max="86" width="2.43"/>
    <col customWidth="1" hidden="1" min="87" max="87" width="4.43"/>
    <col customWidth="1" hidden="1" min="88" max="93" width="2.43"/>
  </cols>
  <sheetData>
    <row r="1" ht="12.75" customHeight="1">
      <c r="A1" s="1" t="s">
        <v>0</v>
      </c>
      <c r="B1" s="2"/>
      <c r="C1" s="2"/>
      <c r="D1" s="2"/>
      <c r="E1" s="2"/>
      <c r="F1" s="2"/>
      <c r="G1" s="3"/>
      <c r="H1" s="3"/>
      <c r="I1" s="3"/>
      <c r="J1" s="4"/>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row>
    <row r="2" ht="12.75" customHeight="1">
      <c r="A2" s="5" t="s">
        <v>1</v>
      </c>
      <c r="B2" s="5"/>
      <c r="C2" s="5"/>
      <c r="D2" s="6"/>
      <c r="E2" s="7"/>
      <c r="G2" s="3"/>
      <c r="H2" s="8"/>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row>
    <row r="3" ht="12.75" customHeight="1">
      <c r="A3" s="3"/>
      <c r="B3" s="9" t="s">
        <v>2</v>
      </c>
      <c r="E3" s="10">
        <v>44497.0</v>
      </c>
      <c r="F3" s="11"/>
      <c r="G3" s="3"/>
      <c r="H3" s="3"/>
      <c r="I3" s="3"/>
      <c r="J3" s="12">
        <f>E3-WEEKDAY(E3,1)+2+7*(E4-1)</f>
        <v>44494</v>
      </c>
      <c r="K3" s="12">
        <f t="shared" ref="K3:CO3" si="1">J3+1</f>
        <v>44495</v>
      </c>
      <c r="L3" s="12">
        <f t="shared" si="1"/>
        <v>44496</v>
      </c>
      <c r="M3" s="12">
        <f t="shared" si="1"/>
        <v>44497</v>
      </c>
      <c r="N3" s="12">
        <f t="shared" si="1"/>
        <v>44498</v>
      </c>
      <c r="O3" s="12">
        <f t="shared" si="1"/>
        <v>44499</v>
      </c>
      <c r="P3" s="12">
        <f t="shared" si="1"/>
        <v>44500</v>
      </c>
      <c r="Q3" s="12">
        <f t="shared" si="1"/>
        <v>44501</v>
      </c>
      <c r="R3" s="12">
        <f t="shared" si="1"/>
        <v>44502</v>
      </c>
      <c r="S3" s="12">
        <f t="shared" si="1"/>
        <v>44503</v>
      </c>
      <c r="T3" s="12">
        <f t="shared" si="1"/>
        <v>44504</v>
      </c>
      <c r="U3" s="12">
        <f t="shared" si="1"/>
        <v>44505</v>
      </c>
      <c r="V3" s="12">
        <f t="shared" si="1"/>
        <v>44506</v>
      </c>
      <c r="W3" s="12">
        <f t="shared" si="1"/>
        <v>44507</v>
      </c>
      <c r="X3" s="12">
        <f t="shared" si="1"/>
        <v>44508</v>
      </c>
      <c r="Y3" s="12">
        <f t="shared" si="1"/>
        <v>44509</v>
      </c>
      <c r="Z3" s="12">
        <f t="shared" si="1"/>
        <v>44510</v>
      </c>
      <c r="AA3" s="12">
        <f t="shared" si="1"/>
        <v>44511</v>
      </c>
      <c r="AB3" s="12">
        <f t="shared" si="1"/>
        <v>44512</v>
      </c>
      <c r="AC3" s="12">
        <f t="shared" si="1"/>
        <v>44513</v>
      </c>
      <c r="AD3" s="12">
        <f t="shared" si="1"/>
        <v>44514</v>
      </c>
      <c r="AE3" s="12">
        <f t="shared" si="1"/>
        <v>44515</v>
      </c>
      <c r="AF3" s="12">
        <f t="shared" si="1"/>
        <v>44516</v>
      </c>
      <c r="AG3" s="12">
        <f t="shared" si="1"/>
        <v>44517</v>
      </c>
      <c r="AH3" s="12">
        <f t="shared" si="1"/>
        <v>44518</v>
      </c>
      <c r="AI3" s="12">
        <f t="shared" si="1"/>
        <v>44519</v>
      </c>
      <c r="AJ3" s="12">
        <f t="shared" si="1"/>
        <v>44520</v>
      </c>
      <c r="AK3" s="12">
        <f t="shared" si="1"/>
        <v>44521</v>
      </c>
      <c r="AL3" s="12">
        <f t="shared" si="1"/>
        <v>44522</v>
      </c>
      <c r="AM3" s="12">
        <f t="shared" si="1"/>
        <v>44523</v>
      </c>
      <c r="AN3" s="12">
        <f t="shared" si="1"/>
        <v>44524</v>
      </c>
      <c r="AO3" s="12">
        <f t="shared" si="1"/>
        <v>44525</v>
      </c>
      <c r="AP3" s="12">
        <f t="shared" si="1"/>
        <v>44526</v>
      </c>
      <c r="AQ3" s="12">
        <f t="shared" si="1"/>
        <v>44527</v>
      </c>
      <c r="AR3" s="12">
        <f t="shared" si="1"/>
        <v>44528</v>
      </c>
      <c r="AS3" s="12">
        <f t="shared" si="1"/>
        <v>44529</v>
      </c>
      <c r="AT3" s="12">
        <f t="shared" si="1"/>
        <v>44530</v>
      </c>
      <c r="AU3" s="12">
        <f t="shared" si="1"/>
        <v>44531</v>
      </c>
      <c r="AV3" s="12">
        <f t="shared" si="1"/>
        <v>44532</v>
      </c>
      <c r="AW3" s="12">
        <f t="shared" si="1"/>
        <v>44533</v>
      </c>
      <c r="AX3" s="12">
        <f t="shared" si="1"/>
        <v>44534</v>
      </c>
      <c r="AY3" s="12">
        <f t="shared" si="1"/>
        <v>44535</v>
      </c>
      <c r="AZ3" s="12">
        <f t="shared" si="1"/>
        <v>44536</v>
      </c>
      <c r="BA3" s="12">
        <f t="shared" si="1"/>
        <v>44537</v>
      </c>
      <c r="BB3" s="12">
        <f t="shared" si="1"/>
        <v>44538</v>
      </c>
      <c r="BC3" s="12">
        <f t="shared" si="1"/>
        <v>44539</v>
      </c>
      <c r="BD3" s="12">
        <f t="shared" si="1"/>
        <v>44540</v>
      </c>
      <c r="BE3" s="12">
        <f t="shared" si="1"/>
        <v>44541</v>
      </c>
      <c r="BF3" s="12">
        <f t="shared" si="1"/>
        <v>44542</v>
      </c>
      <c r="BG3" s="12">
        <f t="shared" si="1"/>
        <v>44543</v>
      </c>
      <c r="BH3" s="12">
        <f t="shared" si="1"/>
        <v>44544</v>
      </c>
      <c r="BI3" s="12">
        <f t="shared" si="1"/>
        <v>44545</v>
      </c>
      <c r="BJ3" s="12">
        <f t="shared" si="1"/>
        <v>44546</v>
      </c>
      <c r="BK3" s="12">
        <f t="shared" si="1"/>
        <v>44547</v>
      </c>
      <c r="BL3" s="12">
        <f t="shared" si="1"/>
        <v>44548</v>
      </c>
      <c r="BM3" s="12">
        <f t="shared" si="1"/>
        <v>44549</v>
      </c>
      <c r="BN3" s="12">
        <f t="shared" si="1"/>
        <v>44550</v>
      </c>
      <c r="BO3" s="12">
        <f t="shared" si="1"/>
        <v>44551</v>
      </c>
      <c r="BP3" s="12">
        <f t="shared" si="1"/>
        <v>44552</v>
      </c>
      <c r="BQ3" s="12">
        <f t="shared" si="1"/>
        <v>44553</v>
      </c>
      <c r="BR3" s="12">
        <f t="shared" si="1"/>
        <v>44554</v>
      </c>
      <c r="BS3" s="12">
        <f t="shared" si="1"/>
        <v>44555</v>
      </c>
      <c r="BT3" s="12">
        <f t="shared" si="1"/>
        <v>44556</v>
      </c>
      <c r="BU3" s="12">
        <f t="shared" si="1"/>
        <v>44557</v>
      </c>
      <c r="BV3" s="12">
        <f t="shared" si="1"/>
        <v>44558</v>
      </c>
      <c r="BW3" s="12">
        <f t="shared" si="1"/>
        <v>44559</v>
      </c>
      <c r="BX3" s="12">
        <f t="shared" si="1"/>
        <v>44560</v>
      </c>
      <c r="BY3" s="12">
        <f t="shared" si="1"/>
        <v>44561</v>
      </c>
      <c r="BZ3" s="12">
        <f t="shared" si="1"/>
        <v>44562</v>
      </c>
      <c r="CA3" s="12">
        <f t="shared" si="1"/>
        <v>44563</v>
      </c>
      <c r="CB3" s="12">
        <f t="shared" si="1"/>
        <v>44564</v>
      </c>
      <c r="CC3" s="12">
        <f t="shared" si="1"/>
        <v>44565</v>
      </c>
      <c r="CD3" s="12">
        <f t="shared" si="1"/>
        <v>44566</v>
      </c>
      <c r="CE3" s="12">
        <f t="shared" si="1"/>
        <v>44567</v>
      </c>
      <c r="CF3" s="12">
        <f t="shared" si="1"/>
        <v>44568</v>
      </c>
      <c r="CG3" s="12">
        <f t="shared" si="1"/>
        <v>44569</v>
      </c>
      <c r="CH3" s="12">
        <f t="shared" si="1"/>
        <v>44570</v>
      </c>
      <c r="CI3" s="12">
        <f t="shared" si="1"/>
        <v>44571</v>
      </c>
      <c r="CJ3" s="12">
        <f t="shared" si="1"/>
        <v>44572</v>
      </c>
      <c r="CK3" s="12">
        <f t="shared" si="1"/>
        <v>44573</v>
      </c>
      <c r="CL3" s="12">
        <f t="shared" si="1"/>
        <v>44574</v>
      </c>
      <c r="CM3" s="12">
        <f t="shared" si="1"/>
        <v>44575</v>
      </c>
      <c r="CN3" s="12">
        <f t="shared" si="1"/>
        <v>44576</v>
      </c>
      <c r="CO3" s="12">
        <f t="shared" si="1"/>
        <v>44577</v>
      </c>
    </row>
    <row r="4" ht="12.75" customHeight="1">
      <c r="A4" s="3"/>
      <c r="B4" s="9" t="s">
        <v>3</v>
      </c>
      <c r="E4" s="13">
        <v>1.0</v>
      </c>
      <c r="F4" s="13"/>
      <c r="G4" s="3"/>
      <c r="H4" s="3"/>
      <c r="I4" s="3"/>
      <c r="J4" s="14" t="str">
        <f>"Week "&amp;(J3-($E$3-WEEKDAY($E$3,1)+2))/7+1</f>
        <v>Week 1</v>
      </c>
      <c r="P4" s="15"/>
      <c r="Q4" s="14" t="str">
        <f>"Week "&amp;(Q3-($E$3-WEEKDAY($E$3,1)+2))/7+1</f>
        <v>Week 2</v>
      </c>
      <c r="W4" s="15"/>
      <c r="X4" s="14" t="str">
        <f>"Week "&amp;(X3-($E$3-WEEKDAY($E$3,1)+2))/7+1</f>
        <v>Week 3</v>
      </c>
      <c r="AD4" s="15"/>
      <c r="AE4" s="14" t="str">
        <f>"Week "&amp;(AE3-($E$3-WEEKDAY($E$3,1)+2))/7+1</f>
        <v>Week 4</v>
      </c>
      <c r="AK4" s="15"/>
      <c r="AL4" s="14" t="str">
        <f>"Week "&amp;(AL3-($E$3-WEEKDAY($E$3,1)+2))/7+1</f>
        <v>Week 5</v>
      </c>
      <c r="AR4" s="15"/>
      <c r="AS4" s="14" t="str">
        <f>"Week "&amp;(AS3-($E$3-WEEKDAY($E$3,1)+2))/7+1</f>
        <v>Week 6</v>
      </c>
      <c r="AY4" s="15"/>
      <c r="AZ4" s="14" t="str">
        <f>"Week "&amp;(AZ3-($E$3-WEEKDAY($E$3,1)+2))/7+1</f>
        <v>Week 7</v>
      </c>
      <c r="BF4" s="15"/>
      <c r="BG4" s="14" t="str">
        <f>"Week "&amp;(BG3-($E$3-WEEKDAY($E$3,1)+2))/7+1</f>
        <v>Week 8</v>
      </c>
      <c r="BM4" s="15"/>
      <c r="BN4" s="14" t="str">
        <f>"Week "&amp;(BN3-($E$3-WEEKDAY($E$3,1)+2))/7+1</f>
        <v>Week 9</v>
      </c>
      <c r="BT4" s="15"/>
      <c r="BU4" s="14" t="str">
        <f>"Week "&amp;(BU3-($E$3-WEEKDAY($E$3,1)+2))/7+1</f>
        <v>Week 10</v>
      </c>
      <c r="CA4" s="15"/>
      <c r="CB4" s="14" t="str">
        <f>"Week "&amp;(CB3-($E$3-WEEKDAY($E$3,1)+2))/7+1</f>
        <v>Week 11</v>
      </c>
      <c r="CH4" s="15"/>
      <c r="CI4" s="14" t="str">
        <f>"Week "&amp;(CI3-($E$3-WEEKDAY($E$3,1)+2))/7+1</f>
        <v>Week 12</v>
      </c>
      <c r="CO4" s="15"/>
    </row>
    <row r="5" ht="12.75" customHeight="1">
      <c r="A5" s="3"/>
      <c r="B5" s="3"/>
      <c r="C5" s="3"/>
      <c r="D5" s="3"/>
      <c r="E5" s="3"/>
      <c r="F5" s="3"/>
      <c r="G5" s="3"/>
      <c r="H5" s="3"/>
      <c r="I5" s="3"/>
      <c r="J5" s="16">
        <f>J3</f>
        <v>44494</v>
      </c>
      <c r="P5" s="15"/>
      <c r="Q5" s="16">
        <f>Q3</f>
        <v>44501</v>
      </c>
      <c r="W5" s="15"/>
      <c r="X5" s="16">
        <f>X3</f>
        <v>44508</v>
      </c>
      <c r="AD5" s="15"/>
      <c r="AE5" s="16">
        <f>AE3</f>
        <v>44515</v>
      </c>
      <c r="AK5" s="15"/>
      <c r="AL5" s="16">
        <f>AL3</f>
        <v>44522</v>
      </c>
      <c r="AR5" s="15"/>
      <c r="AS5" s="16">
        <f>AS3</f>
        <v>44529</v>
      </c>
      <c r="AY5" s="15"/>
      <c r="AZ5" s="16">
        <f>AZ3</f>
        <v>44536</v>
      </c>
      <c r="BF5" s="15"/>
      <c r="BG5" s="16">
        <f>BG3</f>
        <v>44543</v>
      </c>
      <c r="BM5" s="15"/>
      <c r="BN5" s="16">
        <f>BN3</f>
        <v>44550</v>
      </c>
      <c r="BT5" s="15"/>
      <c r="BU5" s="16">
        <f>BU3</f>
        <v>44557</v>
      </c>
      <c r="CA5" s="15"/>
      <c r="CB5" s="16">
        <f>CB3</f>
        <v>44564</v>
      </c>
      <c r="CH5" s="15"/>
      <c r="CI5" s="16">
        <f>CI3</f>
        <v>44571</v>
      </c>
      <c r="CO5" s="15"/>
    </row>
    <row r="6" ht="12.75" customHeight="1">
      <c r="A6" s="17" t="s">
        <v>4</v>
      </c>
      <c r="B6" s="18" t="s">
        <v>5</v>
      </c>
      <c r="C6" s="19" t="s">
        <v>6</v>
      </c>
      <c r="D6" s="20" t="s">
        <v>7</v>
      </c>
      <c r="E6" s="21" t="s">
        <v>8</v>
      </c>
      <c r="F6" s="21" t="s">
        <v>9</v>
      </c>
      <c r="G6" s="20" t="s">
        <v>10</v>
      </c>
      <c r="H6" s="22" t="s">
        <v>11</v>
      </c>
      <c r="I6" s="22" t="s">
        <v>12</v>
      </c>
      <c r="J6" s="23" t="str">
        <f t="shared" ref="J6:CO6" si="2">CHOOSE(WEEKDAY(J3,1),"S","M","T","W","T","F","S")</f>
        <v>M</v>
      </c>
      <c r="K6" s="23" t="str">
        <f t="shared" si="2"/>
        <v>T</v>
      </c>
      <c r="L6" s="23" t="str">
        <f t="shared" si="2"/>
        <v>W</v>
      </c>
      <c r="M6" s="23" t="str">
        <f t="shared" si="2"/>
        <v>T</v>
      </c>
      <c r="N6" s="23" t="str">
        <f t="shared" si="2"/>
        <v>F</v>
      </c>
      <c r="O6" s="23" t="str">
        <f t="shared" si="2"/>
        <v>S</v>
      </c>
      <c r="P6" s="23" t="str">
        <f t="shared" si="2"/>
        <v>S</v>
      </c>
      <c r="Q6" s="23" t="str">
        <f t="shared" si="2"/>
        <v>M</v>
      </c>
      <c r="R6" s="23" t="str">
        <f t="shared" si="2"/>
        <v>T</v>
      </c>
      <c r="S6" s="23" t="str">
        <f t="shared" si="2"/>
        <v>W</v>
      </c>
      <c r="T6" s="23" t="str">
        <f t="shared" si="2"/>
        <v>T</v>
      </c>
      <c r="U6" s="23" t="str">
        <f t="shared" si="2"/>
        <v>F</v>
      </c>
      <c r="V6" s="23" t="str">
        <f t="shared" si="2"/>
        <v>S</v>
      </c>
      <c r="W6" s="23" t="str">
        <f t="shared" si="2"/>
        <v>S</v>
      </c>
      <c r="X6" s="23" t="str">
        <f t="shared" si="2"/>
        <v>M</v>
      </c>
      <c r="Y6" s="23" t="str">
        <f t="shared" si="2"/>
        <v>T</v>
      </c>
      <c r="Z6" s="23" t="str">
        <f t="shared" si="2"/>
        <v>W</v>
      </c>
      <c r="AA6" s="23" t="str">
        <f t="shared" si="2"/>
        <v>T</v>
      </c>
      <c r="AB6" s="23" t="str">
        <f t="shared" si="2"/>
        <v>F</v>
      </c>
      <c r="AC6" s="23" t="str">
        <f t="shared" si="2"/>
        <v>S</v>
      </c>
      <c r="AD6" s="23" t="str">
        <f t="shared" si="2"/>
        <v>S</v>
      </c>
      <c r="AE6" s="23" t="str">
        <f t="shared" si="2"/>
        <v>M</v>
      </c>
      <c r="AF6" s="23" t="str">
        <f t="shared" si="2"/>
        <v>T</v>
      </c>
      <c r="AG6" s="23" t="str">
        <f t="shared" si="2"/>
        <v>W</v>
      </c>
      <c r="AH6" s="23" t="str">
        <f t="shared" si="2"/>
        <v>T</v>
      </c>
      <c r="AI6" s="23" t="str">
        <f t="shared" si="2"/>
        <v>F</v>
      </c>
      <c r="AJ6" s="23" t="str">
        <f t="shared" si="2"/>
        <v>S</v>
      </c>
      <c r="AK6" s="23" t="str">
        <f t="shared" si="2"/>
        <v>S</v>
      </c>
      <c r="AL6" s="23" t="str">
        <f t="shared" si="2"/>
        <v>M</v>
      </c>
      <c r="AM6" s="23" t="str">
        <f t="shared" si="2"/>
        <v>T</v>
      </c>
      <c r="AN6" s="23" t="str">
        <f t="shared" si="2"/>
        <v>W</v>
      </c>
      <c r="AO6" s="23" t="str">
        <f t="shared" si="2"/>
        <v>T</v>
      </c>
      <c r="AP6" s="23" t="str">
        <f t="shared" si="2"/>
        <v>F</v>
      </c>
      <c r="AQ6" s="23" t="str">
        <f t="shared" si="2"/>
        <v>S</v>
      </c>
      <c r="AR6" s="23" t="str">
        <f t="shared" si="2"/>
        <v>S</v>
      </c>
      <c r="AS6" s="23" t="str">
        <f t="shared" si="2"/>
        <v>M</v>
      </c>
      <c r="AT6" s="23" t="str">
        <f t="shared" si="2"/>
        <v>T</v>
      </c>
      <c r="AU6" s="23" t="str">
        <f t="shared" si="2"/>
        <v>W</v>
      </c>
      <c r="AV6" s="23" t="str">
        <f t="shared" si="2"/>
        <v>T</v>
      </c>
      <c r="AW6" s="23" t="str">
        <f t="shared" si="2"/>
        <v>F</v>
      </c>
      <c r="AX6" s="23" t="str">
        <f t="shared" si="2"/>
        <v>S</v>
      </c>
      <c r="AY6" s="23" t="str">
        <f t="shared" si="2"/>
        <v>S</v>
      </c>
      <c r="AZ6" s="23" t="str">
        <f t="shared" si="2"/>
        <v>M</v>
      </c>
      <c r="BA6" s="23" t="str">
        <f t="shared" si="2"/>
        <v>T</v>
      </c>
      <c r="BB6" s="23" t="str">
        <f t="shared" si="2"/>
        <v>W</v>
      </c>
      <c r="BC6" s="23" t="str">
        <f t="shared" si="2"/>
        <v>T</v>
      </c>
      <c r="BD6" s="23" t="str">
        <f t="shared" si="2"/>
        <v>F</v>
      </c>
      <c r="BE6" s="23" t="str">
        <f t="shared" si="2"/>
        <v>S</v>
      </c>
      <c r="BF6" s="23" t="str">
        <f t="shared" si="2"/>
        <v>S</v>
      </c>
      <c r="BG6" s="23" t="str">
        <f t="shared" si="2"/>
        <v>M</v>
      </c>
      <c r="BH6" s="23" t="str">
        <f t="shared" si="2"/>
        <v>T</v>
      </c>
      <c r="BI6" s="23" t="str">
        <f t="shared" si="2"/>
        <v>W</v>
      </c>
      <c r="BJ6" s="23" t="str">
        <f t="shared" si="2"/>
        <v>T</v>
      </c>
      <c r="BK6" s="23" t="str">
        <f t="shared" si="2"/>
        <v>F</v>
      </c>
      <c r="BL6" s="23" t="str">
        <f t="shared" si="2"/>
        <v>S</v>
      </c>
      <c r="BM6" s="23" t="str">
        <f t="shared" si="2"/>
        <v>S</v>
      </c>
      <c r="BN6" s="23" t="str">
        <f t="shared" si="2"/>
        <v>M</v>
      </c>
      <c r="BO6" s="23" t="str">
        <f t="shared" si="2"/>
        <v>T</v>
      </c>
      <c r="BP6" s="23" t="str">
        <f t="shared" si="2"/>
        <v>W</v>
      </c>
      <c r="BQ6" s="23" t="str">
        <f t="shared" si="2"/>
        <v>T</v>
      </c>
      <c r="BR6" s="23" t="str">
        <f t="shared" si="2"/>
        <v>F</v>
      </c>
      <c r="BS6" s="23" t="str">
        <f t="shared" si="2"/>
        <v>S</v>
      </c>
      <c r="BT6" s="23" t="str">
        <f t="shared" si="2"/>
        <v>S</v>
      </c>
      <c r="BU6" s="23" t="str">
        <f t="shared" si="2"/>
        <v>M</v>
      </c>
      <c r="BV6" s="23" t="str">
        <f t="shared" si="2"/>
        <v>T</v>
      </c>
      <c r="BW6" s="23" t="str">
        <f t="shared" si="2"/>
        <v>W</v>
      </c>
      <c r="BX6" s="23" t="str">
        <f t="shared" si="2"/>
        <v>T</v>
      </c>
      <c r="BY6" s="23" t="str">
        <f t="shared" si="2"/>
        <v>F</v>
      </c>
      <c r="BZ6" s="23" t="str">
        <f t="shared" si="2"/>
        <v>S</v>
      </c>
      <c r="CA6" s="23" t="str">
        <f t="shared" si="2"/>
        <v>S</v>
      </c>
      <c r="CB6" s="23" t="str">
        <f t="shared" si="2"/>
        <v>M</v>
      </c>
      <c r="CC6" s="23" t="str">
        <f t="shared" si="2"/>
        <v>T</v>
      </c>
      <c r="CD6" s="23" t="str">
        <f t="shared" si="2"/>
        <v>W</v>
      </c>
      <c r="CE6" s="23" t="str">
        <f t="shared" si="2"/>
        <v>T</v>
      </c>
      <c r="CF6" s="23" t="str">
        <f t="shared" si="2"/>
        <v>F</v>
      </c>
      <c r="CG6" s="23" t="str">
        <f t="shared" si="2"/>
        <v>S</v>
      </c>
      <c r="CH6" s="23" t="str">
        <f t="shared" si="2"/>
        <v>S</v>
      </c>
      <c r="CI6" s="23" t="str">
        <f t="shared" si="2"/>
        <v>M</v>
      </c>
      <c r="CJ6" s="23" t="str">
        <f t="shared" si="2"/>
        <v>T</v>
      </c>
      <c r="CK6" s="23" t="str">
        <f t="shared" si="2"/>
        <v>W</v>
      </c>
      <c r="CL6" s="23" t="str">
        <f t="shared" si="2"/>
        <v>T</v>
      </c>
      <c r="CM6" s="23" t="str">
        <f t="shared" si="2"/>
        <v>F</v>
      </c>
      <c r="CN6" s="23" t="str">
        <f t="shared" si="2"/>
        <v>S</v>
      </c>
      <c r="CO6" s="23" t="str">
        <f t="shared" si="2"/>
        <v>S</v>
      </c>
    </row>
    <row r="7" ht="12.75" customHeight="1">
      <c r="A7" s="24" t="str">
        <f>IF(ISERROR(VALUE(SUBSTITUTE(OFFSET(A7,-1,0,1,1),".",""))),"1",IF(ISERROR(FIND("`",SUBSTITUTE(OFFSET(A7,-1,0,1,1),".","`",1))),TEXT(VALUE(OFFSET(A7,-1,0,1,1))+1,"#"),TEXT(VALUE(LEFT(OFFSET(A7,-1,0,1,1),FIND("`",SUBSTITUTE(OFFSET(A7,-1,0,1,1),".","`",1))-1))+1,"#")))</f>
        <v>1</v>
      </c>
      <c r="B7" s="25" t="s">
        <v>13</v>
      </c>
      <c r="C7" s="26" t="s">
        <v>14</v>
      </c>
      <c r="D7" s="27"/>
      <c r="E7" s="28"/>
      <c r="F7" s="28"/>
      <c r="G7" s="29"/>
      <c r="H7" s="30"/>
      <c r="I7" s="29"/>
      <c r="J7" s="31" t="str">
        <f t="shared" ref="J7:CO7" si="3">IF(AND($E7&lt;K$3,$F7&gt;=J$3),"x","")</f>
        <v/>
      </c>
      <c r="K7" s="31" t="str">
        <f t="shared" si="3"/>
        <v/>
      </c>
      <c r="L7" s="31" t="str">
        <f t="shared" si="3"/>
        <v/>
      </c>
      <c r="M7" s="31" t="str">
        <f t="shared" si="3"/>
        <v/>
      </c>
      <c r="N7" s="31" t="str">
        <f t="shared" si="3"/>
        <v/>
      </c>
      <c r="O7" s="31" t="str">
        <f t="shared" si="3"/>
        <v/>
      </c>
      <c r="P7" s="31" t="str">
        <f t="shared" si="3"/>
        <v/>
      </c>
      <c r="Q7" s="31" t="str">
        <f t="shared" si="3"/>
        <v/>
      </c>
      <c r="R7" s="31" t="str">
        <f t="shared" si="3"/>
        <v/>
      </c>
      <c r="S7" s="31" t="str">
        <f t="shared" si="3"/>
        <v/>
      </c>
      <c r="T7" s="31" t="str">
        <f t="shared" si="3"/>
        <v/>
      </c>
      <c r="U7" s="31" t="str">
        <f t="shared" si="3"/>
        <v/>
      </c>
      <c r="V7" s="31" t="str">
        <f t="shared" si="3"/>
        <v/>
      </c>
      <c r="W7" s="31" t="str">
        <f t="shared" si="3"/>
        <v/>
      </c>
      <c r="X7" s="31" t="str">
        <f t="shared" si="3"/>
        <v/>
      </c>
      <c r="Y7" s="31" t="str">
        <f t="shared" si="3"/>
        <v/>
      </c>
      <c r="Z7" s="31" t="str">
        <f t="shared" si="3"/>
        <v/>
      </c>
      <c r="AA7" s="31" t="str">
        <f t="shared" si="3"/>
        <v/>
      </c>
      <c r="AB7" s="31" t="str">
        <f t="shared" si="3"/>
        <v/>
      </c>
      <c r="AC7" s="31" t="str">
        <f t="shared" si="3"/>
        <v/>
      </c>
      <c r="AD7" s="31" t="str">
        <f t="shared" si="3"/>
        <v/>
      </c>
      <c r="AE7" s="31" t="str">
        <f t="shared" si="3"/>
        <v/>
      </c>
      <c r="AF7" s="31" t="str">
        <f t="shared" si="3"/>
        <v/>
      </c>
      <c r="AG7" s="31" t="str">
        <f t="shared" si="3"/>
        <v/>
      </c>
      <c r="AH7" s="31" t="str">
        <f t="shared" si="3"/>
        <v/>
      </c>
      <c r="AI7" s="31" t="str">
        <f t="shared" si="3"/>
        <v/>
      </c>
      <c r="AJ7" s="31" t="str">
        <f t="shared" si="3"/>
        <v/>
      </c>
      <c r="AK7" s="31" t="str">
        <f t="shared" si="3"/>
        <v/>
      </c>
      <c r="AL7" s="31" t="str">
        <f t="shared" si="3"/>
        <v/>
      </c>
      <c r="AM7" s="31" t="str">
        <f t="shared" si="3"/>
        <v/>
      </c>
      <c r="AN7" s="31" t="str">
        <f t="shared" si="3"/>
        <v/>
      </c>
      <c r="AO7" s="31" t="str">
        <f t="shared" si="3"/>
        <v/>
      </c>
      <c r="AP7" s="31" t="str">
        <f t="shared" si="3"/>
        <v/>
      </c>
      <c r="AQ7" s="31" t="str">
        <f t="shared" si="3"/>
        <v/>
      </c>
      <c r="AR7" s="31" t="str">
        <f t="shared" si="3"/>
        <v/>
      </c>
      <c r="AS7" s="31" t="str">
        <f t="shared" si="3"/>
        <v/>
      </c>
      <c r="AT7" s="31" t="str">
        <f t="shared" si="3"/>
        <v/>
      </c>
      <c r="AU7" s="31" t="str">
        <f t="shared" si="3"/>
        <v/>
      </c>
      <c r="AV7" s="31" t="str">
        <f t="shared" si="3"/>
        <v/>
      </c>
      <c r="AW7" s="31" t="str">
        <f t="shared" si="3"/>
        <v/>
      </c>
      <c r="AX7" s="31" t="str">
        <f t="shared" si="3"/>
        <v/>
      </c>
      <c r="AY7" s="31" t="str">
        <f t="shared" si="3"/>
        <v/>
      </c>
      <c r="AZ7" s="31" t="str">
        <f t="shared" si="3"/>
        <v/>
      </c>
      <c r="BA7" s="31" t="str">
        <f t="shared" si="3"/>
        <v/>
      </c>
      <c r="BB7" s="31" t="str">
        <f t="shared" si="3"/>
        <v/>
      </c>
      <c r="BC7" s="31" t="str">
        <f t="shared" si="3"/>
        <v/>
      </c>
      <c r="BD7" s="31" t="str">
        <f t="shared" si="3"/>
        <v/>
      </c>
      <c r="BE7" s="31" t="str">
        <f t="shared" si="3"/>
        <v/>
      </c>
      <c r="BF7" s="31" t="str">
        <f t="shared" si="3"/>
        <v/>
      </c>
      <c r="BG7" s="31" t="str">
        <f t="shared" si="3"/>
        <v/>
      </c>
      <c r="BH7" s="31" t="str">
        <f t="shared" si="3"/>
        <v/>
      </c>
      <c r="BI7" s="31" t="str">
        <f t="shared" si="3"/>
        <v/>
      </c>
      <c r="BJ7" s="31" t="str">
        <f t="shared" si="3"/>
        <v/>
      </c>
      <c r="BK7" s="31" t="str">
        <f t="shared" si="3"/>
        <v/>
      </c>
      <c r="BL7" s="31" t="str">
        <f t="shared" si="3"/>
        <v/>
      </c>
      <c r="BM7" s="31" t="str">
        <f t="shared" si="3"/>
        <v/>
      </c>
      <c r="BN7" s="31" t="str">
        <f t="shared" si="3"/>
        <v/>
      </c>
      <c r="BO7" s="31" t="str">
        <f t="shared" si="3"/>
        <v/>
      </c>
      <c r="BP7" s="31" t="str">
        <f t="shared" si="3"/>
        <v/>
      </c>
      <c r="BQ7" s="31" t="str">
        <f t="shared" si="3"/>
        <v/>
      </c>
      <c r="BR7" s="31" t="str">
        <f t="shared" si="3"/>
        <v/>
      </c>
      <c r="BS7" s="31" t="str">
        <f t="shared" si="3"/>
        <v/>
      </c>
      <c r="BT7" s="31" t="str">
        <f t="shared" si="3"/>
        <v/>
      </c>
      <c r="BU7" s="31" t="str">
        <f t="shared" si="3"/>
        <v/>
      </c>
      <c r="BV7" s="31" t="str">
        <f t="shared" si="3"/>
        <v/>
      </c>
      <c r="BW7" s="31" t="str">
        <f t="shared" si="3"/>
        <v/>
      </c>
      <c r="BX7" s="31" t="str">
        <f t="shared" si="3"/>
        <v/>
      </c>
      <c r="BY7" s="31" t="str">
        <f t="shared" si="3"/>
        <v/>
      </c>
      <c r="BZ7" s="31" t="str">
        <f t="shared" si="3"/>
        <v/>
      </c>
      <c r="CA7" s="31" t="str">
        <f t="shared" si="3"/>
        <v/>
      </c>
      <c r="CB7" s="31" t="str">
        <f t="shared" si="3"/>
        <v/>
      </c>
      <c r="CC7" s="31" t="str">
        <f t="shared" si="3"/>
        <v/>
      </c>
      <c r="CD7" s="31" t="str">
        <f t="shared" si="3"/>
        <v/>
      </c>
      <c r="CE7" s="31" t="str">
        <f t="shared" si="3"/>
        <v/>
      </c>
      <c r="CF7" s="31" t="str">
        <f t="shared" si="3"/>
        <v/>
      </c>
      <c r="CG7" s="31" t="str">
        <f t="shared" si="3"/>
        <v/>
      </c>
      <c r="CH7" s="31" t="str">
        <f t="shared" si="3"/>
        <v/>
      </c>
      <c r="CI7" s="31" t="str">
        <f t="shared" si="3"/>
        <v/>
      </c>
      <c r="CJ7" s="31" t="str">
        <f t="shared" si="3"/>
        <v/>
      </c>
      <c r="CK7" s="31" t="str">
        <f t="shared" si="3"/>
        <v/>
      </c>
      <c r="CL7" s="31" t="str">
        <f t="shared" si="3"/>
        <v/>
      </c>
      <c r="CM7" s="31" t="str">
        <f t="shared" si="3"/>
        <v/>
      </c>
      <c r="CN7" s="31" t="str">
        <f t="shared" si="3"/>
        <v/>
      </c>
      <c r="CO7" s="31" t="str">
        <f t="shared" si="3"/>
        <v/>
      </c>
    </row>
    <row r="8" ht="12.75" customHeight="1">
      <c r="A8" s="32" t="str">
        <f t="shared" ref="A8:A16" si="5">IF(ISERROR(VALUE(SUBSTITUTE(OFFSET(A8,-1,0,1,1),".",""))),"0.1",IF(ISERROR(FIND("`",SUBSTITUTE(OFFSET(A8,-1,0,1,1),".","`",1))),OFFSET(A8,-1,0,1,1)&amp;".1",LEFT(OFFSET(A8,-1,0,1,1),FIND("`",SUBSTITUTE(OFFSET(A8,-1,0,1,1),".","`",1)))&amp;IF(ISERROR(FIND("`",SUBSTITUTE(OFFSET(A8,-1,0,1,1),".","`",2))),VALUE(RIGHT(OFFSET(A8,-1,0,1,1),LEN(OFFSET(A8,-1,0,1,1))-FIND("`",SUBSTITUTE(OFFSET(A8,-1,0,1,1),".","`",1))))+1,VALUE(MID(OFFSET(A8,-1,0,1,1),FIND("`",SUBSTITUTE(OFFSET(A8,-1,0,1,1),".","`",1))+1,(FIND("`",SUBSTITUTE(OFFSET(A8,-1,0,1,1),".","`",2))-FIND("`",SUBSTITUTE(OFFSET(A8,-1,0,1,1),".","`",1))-1)))+1)))</f>
        <v>1.1</v>
      </c>
      <c r="B8" s="33"/>
      <c r="C8" s="34" t="s">
        <v>14</v>
      </c>
      <c r="D8" s="35"/>
      <c r="E8" s="36">
        <f>E3</f>
        <v>44497</v>
      </c>
      <c r="F8" s="37">
        <f t="shared" ref="F8:F16" si="6">IF(G8=0,E8,E8+G8-1)</f>
        <v>44499</v>
      </c>
      <c r="G8" s="38">
        <v>3.0</v>
      </c>
      <c r="H8" s="39">
        <v>0.6</v>
      </c>
      <c r="I8" s="40">
        <v>2.0</v>
      </c>
      <c r="J8" s="31" t="str">
        <f t="shared" ref="J8:CO8" si="4">IF(AND($E8&lt;K$3,$F8&gt;=J$3),"x","")</f>
        <v/>
      </c>
      <c r="K8" s="31" t="str">
        <f t="shared" si="4"/>
        <v/>
      </c>
      <c r="L8" s="31" t="str">
        <f t="shared" si="4"/>
        <v/>
      </c>
      <c r="M8" s="31" t="str">
        <f t="shared" si="4"/>
        <v>x</v>
      </c>
      <c r="N8" s="31" t="str">
        <f t="shared" si="4"/>
        <v>x</v>
      </c>
      <c r="O8" s="31" t="str">
        <f t="shared" si="4"/>
        <v>x</v>
      </c>
      <c r="P8" s="31" t="str">
        <f t="shared" si="4"/>
        <v/>
      </c>
      <c r="Q8" s="31" t="str">
        <f t="shared" si="4"/>
        <v/>
      </c>
      <c r="R8" s="31" t="str">
        <f t="shared" si="4"/>
        <v/>
      </c>
      <c r="S8" s="31" t="str">
        <f t="shared" si="4"/>
        <v/>
      </c>
      <c r="T8" s="31" t="str">
        <f t="shared" si="4"/>
        <v/>
      </c>
      <c r="U8" s="31" t="str">
        <f t="shared" si="4"/>
        <v/>
      </c>
      <c r="V8" s="31" t="str">
        <f t="shared" si="4"/>
        <v/>
      </c>
      <c r="W8" s="31" t="str">
        <f t="shared" si="4"/>
        <v/>
      </c>
      <c r="X8" s="31" t="str">
        <f t="shared" si="4"/>
        <v/>
      </c>
      <c r="Y8" s="31" t="str">
        <f t="shared" si="4"/>
        <v/>
      </c>
      <c r="Z8" s="31" t="str">
        <f t="shared" si="4"/>
        <v/>
      </c>
      <c r="AA8" s="31" t="str">
        <f t="shared" si="4"/>
        <v/>
      </c>
      <c r="AB8" s="31" t="str">
        <f t="shared" si="4"/>
        <v/>
      </c>
      <c r="AC8" s="31" t="str">
        <f t="shared" si="4"/>
        <v/>
      </c>
      <c r="AD8" s="31" t="str">
        <f t="shared" si="4"/>
        <v/>
      </c>
      <c r="AE8" s="31" t="str">
        <f t="shared" si="4"/>
        <v/>
      </c>
      <c r="AF8" s="31" t="str">
        <f t="shared" si="4"/>
        <v/>
      </c>
      <c r="AG8" s="31" t="str">
        <f t="shared" si="4"/>
        <v/>
      </c>
      <c r="AH8" s="31" t="str">
        <f t="shared" si="4"/>
        <v/>
      </c>
      <c r="AI8" s="31" t="str">
        <f t="shared" si="4"/>
        <v/>
      </c>
      <c r="AJ8" s="31" t="str">
        <f t="shared" si="4"/>
        <v/>
      </c>
      <c r="AK8" s="31" t="str">
        <f t="shared" si="4"/>
        <v/>
      </c>
      <c r="AL8" s="31" t="str">
        <f t="shared" si="4"/>
        <v/>
      </c>
      <c r="AM8" s="31" t="str">
        <f t="shared" si="4"/>
        <v/>
      </c>
      <c r="AN8" s="31" t="str">
        <f t="shared" si="4"/>
        <v/>
      </c>
      <c r="AO8" s="31" t="str">
        <f t="shared" si="4"/>
        <v/>
      </c>
      <c r="AP8" s="31" t="str">
        <f t="shared" si="4"/>
        <v/>
      </c>
      <c r="AQ8" s="31" t="str">
        <f t="shared" si="4"/>
        <v/>
      </c>
      <c r="AR8" s="31" t="str">
        <f t="shared" si="4"/>
        <v/>
      </c>
      <c r="AS8" s="31" t="str">
        <f t="shared" si="4"/>
        <v/>
      </c>
      <c r="AT8" s="31" t="str">
        <f t="shared" si="4"/>
        <v/>
      </c>
      <c r="AU8" s="31" t="str">
        <f t="shared" si="4"/>
        <v/>
      </c>
      <c r="AV8" s="31" t="str">
        <f t="shared" si="4"/>
        <v/>
      </c>
      <c r="AW8" s="31" t="str">
        <f t="shared" si="4"/>
        <v/>
      </c>
      <c r="AX8" s="31" t="str">
        <f t="shared" si="4"/>
        <v/>
      </c>
      <c r="AY8" s="31" t="str">
        <f t="shared" si="4"/>
        <v/>
      </c>
      <c r="AZ8" s="31" t="str">
        <f t="shared" si="4"/>
        <v/>
      </c>
      <c r="BA8" s="31" t="str">
        <f t="shared" si="4"/>
        <v/>
      </c>
      <c r="BB8" s="31" t="str">
        <f t="shared" si="4"/>
        <v/>
      </c>
      <c r="BC8" s="31" t="str">
        <f t="shared" si="4"/>
        <v/>
      </c>
      <c r="BD8" s="31" t="str">
        <f t="shared" si="4"/>
        <v/>
      </c>
      <c r="BE8" s="31" t="str">
        <f t="shared" si="4"/>
        <v/>
      </c>
      <c r="BF8" s="31" t="str">
        <f t="shared" si="4"/>
        <v/>
      </c>
      <c r="BG8" s="31" t="str">
        <f t="shared" si="4"/>
        <v/>
      </c>
      <c r="BH8" s="31" t="str">
        <f t="shared" si="4"/>
        <v/>
      </c>
      <c r="BI8" s="31" t="str">
        <f t="shared" si="4"/>
        <v/>
      </c>
      <c r="BJ8" s="31" t="str">
        <f t="shared" si="4"/>
        <v/>
      </c>
      <c r="BK8" s="31" t="str">
        <f t="shared" si="4"/>
        <v/>
      </c>
      <c r="BL8" s="31" t="str">
        <f t="shared" si="4"/>
        <v/>
      </c>
      <c r="BM8" s="31" t="str">
        <f t="shared" si="4"/>
        <v/>
      </c>
      <c r="BN8" s="31" t="str">
        <f t="shared" si="4"/>
        <v/>
      </c>
      <c r="BO8" s="31" t="str">
        <f t="shared" si="4"/>
        <v/>
      </c>
      <c r="BP8" s="31" t="str">
        <f t="shared" si="4"/>
        <v/>
      </c>
      <c r="BQ8" s="31" t="str">
        <f t="shared" si="4"/>
        <v/>
      </c>
      <c r="BR8" s="31" t="str">
        <f t="shared" si="4"/>
        <v/>
      </c>
      <c r="BS8" s="31" t="str">
        <f t="shared" si="4"/>
        <v/>
      </c>
      <c r="BT8" s="31" t="str">
        <f t="shared" si="4"/>
        <v/>
      </c>
      <c r="BU8" s="31" t="str">
        <f t="shared" si="4"/>
        <v/>
      </c>
      <c r="BV8" s="31" t="str">
        <f t="shared" si="4"/>
        <v/>
      </c>
      <c r="BW8" s="31" t="str">
        <f t="shared" si="4"/>
        <v/>
      </c>
      <c r="BX8" s="31" t="str">
        <f t="shared" si="4"/>
        <v/>
      </c>
      <c r="BY8" s="31" t="str">
        <f t="shared" si="4"/>
        <v/>
      </c>
      <c r="BZ8" s="31" t="str">
        <f t="shared" si="4"/>
        <v/>
      </c>
      <c r="CA8" s="31" t="str">
        <f t="shared" si="4"/>
        <v/>
      </c>
      <c r="CB8" s="31" t="str">
        <f t="shared" si="4"/>
        <v/>
      </c>
      <c r="CC8" s="31" t="str">
        <f t="shared" si="4"/>
        <v/>
      </c>
      <c r="CD8" s="31" t="str">
        <f t="shared" si="4"/>
        <v/>
      </c>
      <c r="CE8" s="31" t="str">
        <f t="shared" si="4"/>
        <v/>
      </c>
      <c r="CF8" s="31" t="str">
        <f t="shared" si="4"/>
        <v/>
      </c>
      <c r="CG8" s="31" t="str">
        <f t="shared" si="4"/>
        <v/>
      </c>
      <c r="CH8" s="31" t="str">
        <f t="shared" si="4"/>
        <v/>
      </c>
      <c r="CI8" s="31" t="str">
        <f t="shared" si="4"/>
        <v/>
      </c>
      <c r="CJ8" s="31" t="str">
        <f t="shared" si="4"/>
        <v/>
      </c>
      <c r="CK8" s="31" t="str">
        <f t="shared" si="4"/>
        <v/>
      </c>
      <c r="CL8" s="31" t="str">
        <f t="shared" si="4"/>
        <v/>
      </c>
      <c r="CM8" s="31" t="str">
        <f t="shared" si="4"/>
        <v/>
      </c>
      <c r="CN8" s="31" t="str">
        <f t="shared" si="4"/>
        <v/>
      </c>
      <c r="CO8" s="31" t="str">
        <f t="shared" si="4"/>
        <v/>
      </c>
    </row>
    <row r="9" ht="12.75" customHeight="1">
      <c r="A9" s="32" t="str">
        <f t="shared" si="5"/>
        <v>1.2</v>
      </c>
      <c r="B9" s="33" t="s">
        <v>15</v>
      </c>
      <c r="C9" s="34"/>
      <c r="D9" s="35"/>
      <c r="E9" s="36">
        <f>E3</f>
        <v>44497</v>
      </c>
      <c r="F9" s="37">
        <f t="shared" si="6"/>
        <v>44501</v>
      </c>
      <c r="G9" s="38">
        <v>5.0</v>
      </c>
      <c r="H9" s="39">
        <v>0.1</v>
      </c>
      <c r="I9" s="40">
        <v>5.0</v>
      </c>
      <c r="J9" s="31" t="str">
        <f t="shared" ref="J9:CO9" si="7">IF(AND($E9&lt;K$3,$F9&gt;=J$3),"x","")</f>
        <v/>
      </c>
      <c r="K9" s="31" t="str">
        <f t="shared" si="7"/>
        <v/>
      </c>
      <c r="L9" s="31" t="str">
        <f t="shared" si="7"/>
        <v/>
      </c>
      <c r="M9" s="31" t="str">
        <f t="shared" si="7"/>
        <v>x</v>
      </c>
      <c r="N9" s="31" t="str">
        <f t="shared" si="7"/>
        <v>x</v>
      </c>
      <c r="O9" s="31" t="str">
        <f t="shared" si="7"/>
        <v>x</v>
      </c>
      <c r="P9" s="31" t="str">
        <f t="shared" si="7"/>
        <v>x</v>
      </c>
      <c r="Q9" s="31" t="str">
        <f t="shared" si="7"/>
        <v>x</v>
      </c>
      <c r="R9" s="31" t="str">
        <f t="shared" si="7"/>
        <v/>
      </c>
      <c r="S9" s="31" t="str">
        <f t="shared" si="7"/>
        <v/>
      </c>
      <c r="T9" s="31" t="str">
        <f t="shared" si="7"/>
        <v/>
      </c>
      <c r="U9" s="31" t="str">
        <f t="shared" si="7"/>
        <v/>
      </c>
      <c r="V9" s="31" t="str">
        <f t="shared" si="7"/>
        <v/>
      </c>
      <c r="W9" s="31" t="str">
        <f t="shared" si="7"/>
        <v/>
      </c>
      <c r="X9" s="31" t="str">
        <f t="shared" si="7"/>
        <v/>
      </c>
      <c r="Y9" s="31" t="str">
        <f t="shared" si="7"/>
        <v/>
      </c>
      <c r="Z9" s="31" t="str">
        <f t="shared" si="7"/>
        <v/>
      </c>
      <c r="AA9" s="31" t="str">
        <f t="shared" si="7"/>
        <v/>
      </c>
      <c r="AB9" s="31" t="str">
        <f t="shared" si="7"/>
        <v/>
      </c>
      <c r="AC9" s="31" t="str">
        <f t="shared" si="7"/>
        <v/>
      </c>
      <c r="AD9" s="31" t="str">
        <f t="shared" si="7"/>
        <v/>
      </c>
      <c r="AE9" s="31" t="str">
        <f t="shared" si="7"/>
        <v/>
      </c>
      <c r="AF9" s="31" t="str">
        <f t="shared" si="7"/>
        <v/>
      </c>
      <c r="AG9" s="31" t="str">
        <f t="shared" si="7"/>
        <v/>
      </c>
      <c r="AH9" s="31" t="str">
        <f t="shared" si="7"/>
        <v/>
      </c>
      <c r="AI9" s="31" t="str">
        <f t="shared" si="7"/>
        <v/>
      </c>
      <c r="AJ9" s="31" t="str">
        <f t="shared" si="7"/>
        <v/>
      </c>
      <c r="AK9" s="31" t="str">
        <f t="shared" si="7"/>
        <v/>
      </c>
      <c r="AL9" s="31" t="str">
        <f t="shared" si="7"/>
        <v/>
      </c>
      <c r="AM9" s="31" t="str">
        <f t="shared" si="7"/>
        <v/>
      </c>
      <c r="AN9" s="31" t="str">
        <f t="shared" si="7"/>
        <v/>
      </c>
      <c r="AO9" s="31" t="str">
        <f t="shared" si="7"/>
        <v/>
      </c>
      <c r="AP9" s="31" t="str">
        <f t="shared" si="7"/>
        <v/>
      </c>
      <c r="AQ9" s="31" t="str">
        <f t="shared" si="7"/>
        <v/>
      </c>
      <c r="AR9" s="31" t="str">
        <f t="shared" si="7"/>
        <v/>
      </c>
      <c r="AS9" s="31" t="str">
        <f t="shared" si="7"/>
        <v/>
      </c>
      <c r="AT9" s="31" t="str">
        <f t="shared" si="7"/>
        <v/>
      </c>
      <c r="AU9" s="31" t="str">
        <f t="shared" si="7"/>
        <v/>
      </c>
      <c r="AV9" s="31" t="str">
        <f t="shared" si="7"/>
        <v/>
      </c>
      <c r="AW9" s="31" t="str">
        <f t="shared" si="7"/>
        <v/>
      </c>
      <c r="AX9" s="31" t="str">
        <f t="shared" si="7"/>
        <v/>
      </c>
      <c r="AY9" s="31" t="str">
        <f t="shared" si="7"/>
        <v/>
      </c>
      <c r="AZ9" s="31" t="str">
        <f t="shared" si="7"/>
        <v/>
      </c>
      <c r="BA9" s="31" t="str">
        <f t="shared" si="7"/>
        <v/>
      </c>
      <c r="BB9" s="31" t="str">
        <f t="shared" si="7"/>
        <v/>
      </c>
      <c r="BC9" s="31" t="str">
        <f t="shared" si="7"/>
        <v/>
      </c>
      <c r="BD9" s="31" t="str">
        <f t="shared" si="7"/>
        <v/>
      </c>
      <c r="BE9" s="31" t="str">
        <f t="shared" si="7"/>
        <v/>
      </c>
      <c r="BF9" s="31" t="str">
        <f t="shared" si="7"/>
        <v/>
      </c>
      <c r="BG9" s="31" t="str">
        <f t="shared" si="7"/>
        <v/>
      </c>
      <c r="BH9" s="31" t="str">
        <f t="shared" si="7"/>
        <v/>
      </c>
      <c r="BI9" s="31" t="str">
        <f t="shared" si="7"/>
        <v/>
      </c>
      <c r="BJ9" s="31" t="str">
        <f t="shared" si="7"/>
        <v/>
      </c>
      <c r="BK9" s="31" t="str">
        <f t="shared" si="7"/>
        <v/>
      </c>
      <c r="BL9" s="31" t="str">
        <f t="shared" si="7"/>
        <v/>
      </c>
      <c r="BM9" s="31" t="str">
        <f t="shared" si="7"/>
        <v/>
      </c>
      <c r="BN9" s="31" t="str">
        <f t="shared" si="7"/>
        <v/>
      </c>
      <c r="BO9" s="31" t="str">
        <f t="shared" si="7"/>
        <v/>
      </c>
      <c r="BP9" s="31" t="str">
        <f t="shared" si="7"/>
        <v/>
      </c>
      <c r="BQ9" s="31" t="str">
        <f t="shared" si="7"/>
        <v/>
      </c>
      <c r="BR9" s="31" t="str">
        <f t="shared" si="7"/>
        <v/>
      </c>
      <c r="BS9" s="31" t="str">
        <f t="shared" si="7"/>
        <v/>
      </c>
      <c r="BT9" s="31" t="str">
        <f t="shared" si="7"/>
        <v/>
      </c>
      <c r="BU9" s="31" t="str">
        <f t="shared" si="7"/>
        <v/>
      </c>
      <c r="BV9" s="31" t="str">
        <f t="shared" si="7"/>
        <v/>
      </c>
      <c r="BW9" s="31" t="str">
        <f t="shared" si="7"/>
        <v/>
      </c>
      <c r="BX9" s="31" t="str">
        <f t="shared" si="7"/>
        <v/>
      </c>
      <c r="BY9" s="31" t="str">
        <f t="shared" si="7"/>
        <v/>
      </c>
      <c r="BZ9" s="31" t="str">
        <f t="shared" si="7"/>
        <v/>
      </c>
      <c r="CA9" s="31" t="str">
        <f t="shared" si="7"/>
        <v/>
      </c>
      <c r="CB9" s="31" t="str">
        <f t="shared" si="7"/>
        <v/>
      </c>
      <c r="CC9" s="31" t="str">
        <f t="shared" si="7"/>
        <v/>
      </c>
      <c r="CD9" s="31" t="str">
        <f t="shared" si="7"/>
        <v/>
      </c>
      <c r="CE9" s="31" t="str">
        <f t="shared" si="7"/>
        <v/>
      </c>
      <c r="CF9" s="31" t="str">
        <f t="shared" si="7"/>
        <v/>
      </c>
      <c r="CG9" s="31" t="str">
        <f t="shared" si="7"/>
        <v/>
      </c>
      <c r="CH9" s="31" t="str">
        <f t="shared" si="7"/>
        <v/>
      </c>
      <c r="CI9" s="31" t="str">
        <f t="shared" si="7"/>
        <v/>
      </c>
      <c r="CJ9" s="31" t="str">
        <f t="shared" si="7"/>
        <v/>
      </c>
      <c r="CK9" s="31" t="str">
        <f t="shared" si="7"/>
        <v/>
      </c>
      <c r="CL9" s="31" t="str">
        <f t="shared" si="7"/>
        <v/>
      </c>
      <c r="CM9" s="31" t="str">
        <f t="shared" si="7"/>
        <v/>
      </c>
      <c r="CN9" s="31" t="str">
        <f t="shared" si="7"/>
        <v/>
      </c>
      <c r="CO9" s="31" t="str">
        <f t="shared" si="7"/>
        <v/>
      </c>
    </row>
    <row r="10" ht="12.75" customHeight="1">
      <c r="A10" s="32" t="str">
        <f t="shared" si="5"/>
        <v>1.3</v>
      </c>
      <c r="B10" s="33" t="s">
        <v>15</v>
      </c>
      <c r="C10" s="34"/>
      <c r="D10" s="35"/>
      <c r="E10" s="36">
        <f>F9-2</f>
        <v>44499</v>
      </c>
      <c r="F10" s="37">
        <f t="shared" si="6"/>
        <v>44501</v>
      </c>
      <c r="G10" s="38">
        <v>3.0</v>
      </c>
      <c r="H10" s="39">
        <v>0.0</v>
      </c>
      <c r="I10" s="40">
        <f t="shared" ref="I10:I16" si="9">IF(OR(F10=0,E10=0),0,NETWORKDAYS(E10,F10))</f>
        <v>1</v>
      </c>
      <c r="J10" s="31" t="str">
        <f t="shared" ref="J10:CO10" si="8">IF(AND($E10&lt;K$3,$F10&gt;=J$3),"x","")</f>
        <v/>
      </c>
      <c r="K10" s="31" t="str">
        <f t="shared" si="8"/>
        <v/>
      </c>
      <c r="L10" s="31" t="str">
        <f t="shared" si="8"/>
        <v/>
      </c>
      <c r="M10" s="31" t="str">
        <f t="shared" si="8"/>
        <v/>
      </c>
      <c r="N10" s="31" t="str">
        <f t="shared" si="8"/>
        <v/>
      </c>
      <c r="O10" s="31" t="str">
        <f t="shared" si="8"/>
        <v>x</v>
      </c>
      <c r="P10" s="31" t="str">
        <f t="shared" si="8"/>
        <v>x</v>
      </c>
      <c r="Q10" s="31" t="str">
        <f t="shared" si="8"/>
        <v>x</v>
      </c>
      <c r="R10" s="31" t="str">
        <f t="shared" si="8"/>
        <v/>
      </c>
      <c r="S10" s="31" t="str">
        <f t="shared" si="8"/>
        <v/>
      </c>
      <c r="T10" s="31" t="str">
        <f t="shared" si="8"/>
        <v/>
      </c>
      <c r="U10" s="31" t="str">
        <f t="shared" si="8"/>
        <v/>
      </c>
      <c r="V10" s="31" t="str">
        <f t="shared" si="8"/>
        <v/>
      </c>
      <c r="W10" s="31" t="str">
        <f t="shared" si="8"/>
        <v/>
      </c>
      <c r="X10" s="31" t="str">
        <f t="shared" si="8"/>
        <v/>
      </c>
      <c r="Y10" s="31" t="str">
        <f t="shared" si="8"/>
        <v/>
      </c>
      <c r="Z10" s="31" t="str">
        <f t="shared" si="8"/>
        <v/>
      </c>
      <c r="AA10" s="31" t="str">
        <f t="shared" si="8"/>
        <v/>
      </c>
      <c r="AB10" s="31" t="str">
        <f t="shared" si="8"/>
        <v/>
      </c>
      <c r="AC10" s="31" t="str">
        <f t="shared" si="8"/>
        <v/>
      </c>
      <c r="AD10" s="31" t="str">
        <f t="shared" si="8"/>
        <v/>
      </c>
      <c r="AE10" s="31" t="str">
        <f t="shared" si="8"/>
        <v/>
      </c>
      <c r="AF10" s="31" t="str">
        <f t="shared" si="8"/>
        <v/>
      </c>
      <c r="AG10" s="31" t="str">
        <f t="shared" si="8"/>
        <v/>
      </c>
      <c r="AH10" s="31" t="str">
        <f t="shared" si="8"/>
        <v/>
      </c>
      <c r="AI10" s="31" t="str">
        <f t="shared" si="8"/>
        <v/>
      </c>
      <c r="AJ10" s="31" t="str">
        <f t="shared" si="8"/>
        <v/>
      </c>
      <c r="AK10" s="31" t="str">
        <f t="shared" si="8"/>
        <v/>
      </c>
      <c r="AL10" s="31" t="str">
        <f t="shared" si="8"/>
        <v/>
      </c>
      <c r="AM10" s="31" t="str">
        <f t="shared" si="8"/>
        <v/>
      </c>
      <c r="AN10" s="31" t="str">
        <f t="shared" si="8"/>
        <v/>
      </c>
      <c r="AO10" s="31" t="str">
        <f t="shared" si="8"/>
        <v/>
      </c>
      <c r="AP10" s="31" t="str">
        <f t="shared" si="8"/>
        <v/>
      </c>
      <c r="AQ10" s="31" t="str">
        <f t="shared" si="8"/>
        <v/>
      </c>
      <c r="AR10" s="31" t="str">
        <f t="shared" si="8"/>
        <v/>
      </c>
      <c r="AS10" s="31" t="str">
        <f t="shared" si="8"/>
        <v/>
      </c>
      <c r="AT10" s="31" t="str">
        <f t="shared" si="8"/>
        <v/>
      </c>
      <c r="AU10" s="31" t="str">
        <f t="shared" si="8"/>
        <v/>
      </c>
      <c r="AV10" s="31" t="str">
        <f t="shared" si="8"/>
        <v/>
      </c>
      <c r="AW10" s="31" t="str">
        <f t="shared" si="8"/>
        <v/>
      </c>
      <c r="AX10" s="31" t="str">
        <f t="shared" si="8"/>
        <v/>
      </c>
      <c r="AY10" s="31" t="str">
        <f t="shared" si="8"/>
        <v/>
      </c>
      <c r="AZ10" s="31" t="str">
        <f t="shared" si="8"/>
        <v/>
      </c>
      <c r="BA10" s="31" t="str">
        <f t="shared" si="8"/>
        <v/>
      </c>
      <c r="BB10" s="31" t="str">
        <f t="shared" si="8"/>
        <v/>
      </c>
      <c r="BC10" s="31" t="str">
        <f t="shared" si="8"/>
        <v/>
      </c>
      <c r="BD10" s="31" t="str">
        <f t="shared" si="8"/>
        <v/>
      </c>
      <c r="BE10" s="31" t="str">
        <f t="shared" si="8"/>
        <v/>
      </c>
      <c r="BF10" s="31" t="str">
        <f t="shared" si="8"/>
        <v/>
      </c>
      <c r="BG10" s="31" t="str">
        <f t="shared" si="8"/>
        <v/>
      </c>
      <c r="BH10" s="31" t="str">
        <f t="shared" si="8"/>
        <v/>
      </c>
      <c r="BI10" s="31" t="str">
        <f t="shared" si="8"/>
        <v/>
      </c>
      <c r="BJ10" s="31" t="str">
        <f t="shared" si="8"/>
        <v/>
      </c>
      <c r="BK10" s="31" t="str">
        <f t="shared" si="8"/>
        <v/>
      </c>
      <c r="BL10" s="31" t="str">
        <f t="shared" si="8"/>
        <v/>
      </c>
      <c r="BM10" s="31" t="str">
        <f t="shared" si="8"/>
        <v/>
      </c>
      <c r="BN10" s="31" t="str">
        <f t="shared" si="8"/>
        <v/>
      </c>
      <c r="BO10" s="31" t="str">
        <f t="shared" si="8"/>
        <v/>
      </c>
      <c r="BP10" s="31" t="str">
        <f t="shared" si="8"/>
        <v/>
      </c>
      <c r="BQ10" s="31" t="str">
        <f t="shared" si="8"/>
        <v/>
      </c>
      <c r="BR10" s="31" t="str">
        <f t="shared" si="8"/>
        <v/>
      </c>
      <c r="BS10" s="31" t="str">
        <f t="shared" si="8"/>
        <v/>
      </c>
      <c r="BT10" s="31" t="str">
        <f t="shared" si="8"/>
        <v/>
      </c>
      <c r="BU10" s="31" t="str">
        <f t="shared" si="8"/>
        <v/>
      </c>
      <c r="BV10" s="31" t="str">
        <f t="shared" si="8"/>
        <v/>
      </c>
      <c r="BW10" s="31" t="str">
        <f t="shared" si="8"/>
        <v/>
      </c>
      <c r="BX10" s="31" t="str">
        <f t="shared" si="8"/>
        <v/>
      </c>
      <c r="BY10" s="31" t="str">
        <f t="shared" si="8"/>
        <v/>
      </c>
      <c r="BZ10" s="31" t="str">
        <f t="shared" si="8"/>
        <v/>
      </c>
      <c r="CA10" s="31" t="str">
        <f t="shared" si="8"/>
        <v/>
      </c>
      <c r="CB10" s="31" t="str">
        <f t="shared" si="8"/>
        <v/>
      </c>
      <c r="CC10" s="31" t="str">
        <f t="shared" si="8"/>
        <v/>
      </c>
      <c r="CD10" s="31" t="str">
        <f t="shared" si="8"/>
        <v/>
      </c>
      <c r="CE10" s="31" t="str">
        <f t="shared" si="8"/>
        <v/>
      </c>
      <c r="CF10" s="31" t="str">
        <f t="shared" si="8"/>
        <v/>
      </c>
      <c r="CG10" s="31" t="str">
        <f t="shared" si="8"/>
        <v/>
      </c>
      <c r="CH10" s="31" t="str">
        <f t="shared" si="8"/>
        <v/>
      </c>
      <c r="CI10" s="31" t="str">
        <f t="shared" si="8"/>
        <v/>
      </c>
      <c r="CJ10" s="31" t="str">
        <f t="shared" si="8"/>
        <v/>
      </c>
      <c r="CK10" s="31" t="str">
        <f t="shared" si="8"/>
        <v/>
      </c>
      <c r="CL10" s="31" t="str">
        <f t="shared" si="8"/>
        <v/>
      </c>
      <c r="CM10" s="31" t="str">
        <f t="shared" si="8"/>
        <v/>
      </c>
      <c r="CN10" s="31" t="str">
        <f t="shared" si="8"/>
        <v/>
      </c>
      <c r="CO10" s="31" t="str">
        <f t="shared" si="8"/>
        <v/>
      </c>
    </row>
    <row r="11" ht="12.75" customHeight="1">
      <c r="A11" s="32" t="str">
        <f t="shared" si="5"/>
        <v>1.4</v>
      </c>
      <c r="B11" s="33" t="s">
        <v>15</v>
      </c>
      <c r="C11" s="34"/>
      <c r="D11" s="35"/>
      <c r="E11" s="36">
        <f>F10</f>
        <v>44501</v>
      </c>
      <c r="F11" s="37">
        <f t="shared" si="6"/>
        <v>44502</v>
      </c>
      <c r="G11" s="38">
        <v>2.0</v>
      </c>
      <c r="H11" s="39">
        <v>0.1</v>
      </c>
      <c r="I11" s="40">
        <f t="shared" si="9"/>
        <v>2</v>
      </c>
      <c r="J11" s="31" t="str">
        <f t="shared" ref="J11:CO11" si="10">IF(AND($E11&lt;K$3,$F11&gt;=J$3),"x","")</f>
        <v/>
      </c>
      <c r="K11" s="31" t="str">
        <f t="shared" si="10"/>
        <v/>
      </c>
      <c r="L11" s="31" t="str">
        <f t="shared" si="10"/>
        <v/>
      </c>
      <c r="M11" s="31" t="str">
        <f t="shared" si="10"/>
        <v/>
      </c>
      <c r="N11" s="31" t="str">
        <f t="shared" si="10"/>
        <v/>
      </c>
      <c r="O11" s="31" t="str">
        <f t="shared" si="10"/>
        <v/>
      </c>
      <c r="P11" s="31" t="str">
        <f t="shared" si="10"/>
        <v/>
      </c>
      <c r="Q11" s="31" t="str">
        <f t="shared" si="10"/>
        <v>x</v>
      </c>
      <c r="R11" s="31" t="str">
        <f t="shared" si="10"/>
        <v>x</v>
      </c>
      <c r="S11" s="31" t="str">
        <f t="shared" si="10"/>
        <v/>
      </c>
      <c r="T11" s="31" t="str">
        <f t="shared" si="10"/>
        <v/>
      </c>
      <c r="U11" s="31" t="str">
        <f t="shared" si="10"/>
        <v/>
      </c>
      <c r="V11" s="31" t="str">
        <f t="shared" si="10"/>
        <v/>
      </c>
      <c r="W11" s="31" t="str">
        <f t="shared" si="10"/>
        <v/>
      </c>
      <c r="X11" s="31" t="str">
        <f t="shared" si="10"/>
        <v/>
      </c>
      <c r="Y11" s="31" t="str">
        <f t="shared" si="10"/>
        <v/>
      </c>
      <c r="Z11" s="31" t="str">
        <f t="shared" si="10"/>
        <v/>
      </c>
      <c r="AA11" s="31" t="str">
        <f t="shared" si="10"/>
        <v/>
      </c>
      <c r="AB11" s="31" t="str">
        <f t="shared" si="10"/>
        <v/>
      </c>
      <c r="AC11" s="31" t="str">
        <f t="shared" si="10"/>
        <v/>
      </c>
      <c r="AD11" s="31" t="str">
        <f t="shared" si="10"/>
        <v/>
      </c>
      <c r="AE11" s="31" t="str">
        <f t="shared" si="10"/>
        <v/>
      </c>
      <c r="AF11" s="31" t="str">
        <f t="shared" si="10"/>
        <v/>
      </c>
      <c r="AG11" s="31" t="str">
        <f t="shared" si="10"/>
        <v/>
      </c>
      <c r="AH11" s="31" t="str">
        <f t="shared" si="10"/>
        <v/>
      </c>
      <c r="AI11" s="31" t="str">
        <f t="shared" si="10"/>
        <v/>
      </c>
      <c r="AJ11" s="31" t="str">
        <f t="shared" si="10"/>
        <v/>
      </c>
      <c r="AK11" s="31" t="str">
        <f t="shared" si="10"/>
        <v/>
      </c>
      <c r="AL11" s="31" t="str">
        <f t="shared" si="10"/>
        <v/>
      </c>
      <c r="AM11" s="31" t="str">
        <f t="shared" si="10"/>
        <v/>
      </c>
      <c r="AN11" s="31" t="str">
        <f t="shared" si="10"/>
        <v/>
      </c>
      <c r="AO11" s="31" t="str">
        <f t="shared" si="10"/>
        <v/>
      </c>
      <c r="AP11" s="31" t="str">
        <f t="shared" si="10"/>
        <v/>
      </c>
      <c r="AQ11" s="31" t="str">
        <f t="shared" si="10"/>
        <v/>
      </c>
      <c r="AR11" s="31" t="str">
        <f t="shared" si="10"/>
        <v/>
      </c>
      <c r="AS11" s="31" t="str">
        <f t="shared" si="10"/>
        <v/>
      </c>
      <c r="AT11" s="31" t="str">
        <f t="shared" si="10"/>
        <v/>
      </c>
      <c r="AU11" s="31" t="str">
        <f t="shared" si="10"/>
        <v/>
      </c>
      <c r="AV11" s="31" t="str">
        <f t="shared" si="10"/>
        <v/>
      </c>
      <c r="AW11" s="31" t="str">
        <f t="shared" si="10"/>
        <v/>
      </c>
      <c r="AX11" s="31" t="str">
        <f t="shared" si="10"/>
        <v/>
      </c>
      <c r="AY11" s="31" t="str">
        <f t="shared" si="10"/>
        <v/>
      </c>
      <c r="AZ11" s="31" t="str">
        <f t="shared" si="10"/>
        <v/>
      </c>
      <c r="BA11" s="31" t="str">
        <f t="shared" si="10"/>
        <v/>
      </c>
      <c r="BB11" s="31" t="str">
        <f t="shared" si="10"/>
        <v/>
      </c>
      <c r="BC11" s="31" t="str">
        <f t="shared" si="10"/>
        <v/>
      </c>
      <c r="BD11" s="31" t="str">
        <f t="shared" si="10"/>
        <v/>
      </c>
      <c r="BE11" s="31" t="str">
        <f t="shared" si="10"/>
        <v/>
      </c>
      <c r="BF11" s="31" t="str">
        <f t="shared" si="10"/>
        <v/>
      </c>
      <c r="BG11" s="31" t="str">
        <f t="shared" si="10"/>
        <v/>
      </c>
      <c r="BH11" s="31" t="str">
        <f t="shared" si="10"/>
        <v/>
      </c>
      <c r="BI11" s="31" t="str">
        <f t="shared" si="10"/>
        <v/>
      </c>
      <c r="BJ11" s="31" t="str">
        <f t="shared" si="10"/>
        <v/>
      </c>
      <c r="BK11" s="31" t="str">
        <f t="shared" si="10"/>
        <v/>
      </c>
      <c r="BL11" s="31" t="str">
        <f t="shared" si="10"/>
        <v/>
      </c>
      <c r="BM11" s="31" t="str">
        <f t="shared" si="10"/>
        <v/>
      </c>
      <c r="BN11" s="31" t="str">
        <f t="shared" si="10"/>
        <v/>
      </c>
      <c r="BO11" s="31" t="str">
        <f t="shared" si="10"/>
        <v/>
      </c>
      <c r="BP11" s="31" t="str">
        <f t="shared" si="10"/>
        <v/>
      </c>
      <c r="BQ11" s="31" t="str">
        <f t="shared" si="10"/>
        <v/>
      </c>
      <c r="BR11" s="31" t="str">
        <f t="shared" si="10"/>
        <v/>
      </c>
      <c r="BS11" s="31" t="str">
        <f t="shared" si="10"/>
        <v/>
      </c>
      <c r="BT11" s="31" t="str">
        <f t="shared" si="10"/>
        <v/>
      </c>
      <c r="BU11" s="31" t="str">
        <f t="shared" si="10"/>
        <v/>
      </c>
      <c r="BV11" s="31" t="str">
        <f t="shared" si="10"/>
        <v/>
      </c>
      <c r="BW11" s="31" t="str">
        <f t="shared" si="10"/>
        <v/>
      </c>
      <c r="BX11" s="31" t="str">
        <f t="shared" si="10"/>
        <v/>
      </c>
      <c r="BY11" s="31" t="str">
        <f t="shared" si="10"/>
        <v/>
      </c>
      <c r="BZ11" s="31" t="str">
        <f t="shared" si="10"/>
        <v/>
      </c>
      <c r="CA11" s="31" t="str">
        <f t="shared" si="10"/>
        <v/>
      </c>
      <c r="CB11" s="31" t="str">
        <f t="shared" si="10"/>
        <v/>
      </c>
      <c r="CC11" s="31" t="str">
        <f t="shared" si="10"/>
        <v/>
      </c>
      <c r="CD11" s="31" t="str">
        <f t="shared" si="10"/>
        <v/>
      </c>
      <c r="CE11" s="31" t="str">
        <f t="shared" si="10"/>
        <v/>
      </c>
      <c r="CF11" s="31" t="str">
        <f t="shared" si="10"/>
        <v/>
      </c>
      <c r="CG11" s="31" t="str">
        <f t="shared" si="10"/>
        <v/>
      </c>
      <c r="CH11" s="31" t="str">
        <f t="shared" si="10"/>
        <v/>
      </c>
      <c r="CI11" s="31" t="str">
        <f t="shared" si="10"/>
        <v/>
      </c>
      <c r="CJ11" s="31" t="str">
        <f t="shared" si="10"/>
        <v/>
      </c>
      <c r="CK11" s="31" t="str">
        <f t="shared" si="10"/>
        <v/>
      </c>
      <c r="CL11" s="31" t="str">
        <f t="shared" si="10"/>
        <v/>
      </c>
      <c r="CM11" s="31" t="str">
        <f t="shared" si="10"/>
        <v/>
      </c>
      <c r="CN11" s="31" t="str">
        <f t="shared" si="10"/>
        <v/>
      </c>
      <c r="CO11" s="31" t="str">
        <f t="shared" si="10"/>
        <v/>
      </c>
    </row>
    <row r="12" ht="12.75" customHeight="1">
      <c r="A12" s="32" t="str">
        <f t="shared" si="5"/>
        <v>1.5</v>
      </c>
      <c r="B12" s="33" t="s">
        <v>15</v>
      </c>
      <c r="C12" s="34"/>
      <c r="D12" s="35"/>
      <c r="E12" s="36">
        <f t="shared" ref="E12:E14" si="12">F11+1</f>
        <v>44503</v>
      </c>
      <c r="F12" s="37">
        <f t="shared" si="6"/>
        <v>44504</v>
      </c>
      <c r="G12" s="38">
        <v>2.0</v>
      </c>
      <c r="H12" s="39">
        <v>2.0</v>
      </c>
      <c r="I12" s="40">
        <f t="shared" si="9"/>
        <v>2</v>
      </c>
      <c r="J12" s="31" t="str">
        <f t="shared" ref="J12:CO12" si="11">IF(AND($E12&lt;K$3,$F12&gt;=J$3),"x","")</f>
        <v/>
      </c>
      <c r="K12" s="31" t="str">
        <f t="shared" si="11"/>
        <v/>
      </c>
      <c r="L12" s="31" t="str">
        <f t="shared" si="11"/>
        <v/>
      </c>
      <c r="M12" s="31" t="str">
        <f t="shared" si="11"/>
        <v/>
      </c>
      <c r="N12" s="31" t="str">
        <f t="shared" si="11"/>
        <v/>
      </c>
      <c r="O12" s="31" t="str">
        <f t="shared" si="11"/>
        <v/>
      </c>
      <c r="P12" s="31" t="str">
        <f t="shared" si="11"/>
        <v/>
      </c>
      <c r="Q12" s="31" t="str">
        <f t="shared" si="11"/>
        <v/>
      </c>
      <c r="R12" s="31" t="str">
        <f t="shared" si="11"/>
        <v/>
      </c>
      <c r="S12" s="31" t="str">
        <f t="shared" si="11"/>
        <v>x</v>
      </c>
      <c r="T12" s="31" t="str">
        <f t="shared" si="11"/>
        <v>x</v>
      </c>
      <c r="U12" s="31" t="str">
        <f t="shared" si="11"/>
        <v/>
      </c>
      <c r="V12" s="31" t="str">
        <f t="shared" si="11"/>
        <v/>
      </c>
      <c r="W12" s="31" t="str">
        <f t="shared" si="11"/>
        <v/>
      </c>
      <c r="X12" s="31" t="str">
        <f t="shared" si="11"/>
        <v/>
      </c>
      <c r="Y12" s="31" t="str">
        <f t="shared" si="11"/>
        <v/>
      </c>
      <c r="Z12" s="31" t="str">
        <f t="shared" si="11"/>
        <v/>
      </c>
      <c r="AA12" s="31" t="str">
        <f t="shared" si="11"/>
        <v/>
      </c>
      <c r="AB12" s="31" t="str">
        <f t="shared" si="11"/>
        <v/>
      </c>
      <c r="AC12" s="31" t="str">
        <f t="shared" si="11"/>
        <v/>
      </c>
      <c r="AD12" s="31" t="str">
        <f t="shared" si="11"/>
        <v/>
      </c>
      <c r="AE12" s="31" t="str">
        <f t="shared" si="11"/>
        <v/>
      </c>
      <c r="AF12" s="31" t="str">
        <f t="shared" si="11"/>
        <v/>
      </c>
      <c r="AG12" s="31" t="str">
        <f t="shared" si="11"/>
        <v/>
      </c>
      <c r="AH12" s="31" t="str">
        <f t="shared" si="11"/>
        <v/>
      </c>
      <c r="AI12" s="31" t="str">
        <f t="shared" si="11"/>
        <v/>
      </c>
      <c r="AJ12" s="31" t="str">
        <f t="shared" si="11"/>
        <v/>
      </c>
      <c r="AK12" s="31" t="str">
        <f t="shared" si="11"/>
        <v/>
      </c>
      <c r="AL12" s="31" t="str">
        <f t="shared" si="11"/>
        <v/>
      </c>
      <c r="AM12" s="31" t="str">
        <f t="shared" si="11"/>
        <v/>
      </c>
      <c r="AN12" s="31" t="str">
        <f t="shared" si="11"/>
        <v/>
      </c>
      <c r="AO12" s="31" t="str">
        <f t="shared" si="11"/>
        <v/>
      </c>
      <c r="AP12" s="31" t="str">
        <f t="shared" si="11"/>
        <v/>
      </c>
      <c r="AQ12" s="31" t="str">
        <f t="shared" si="11"/>
        <v/>
      </c>
      <c r="AR12" s="31" t="str">
        <f t="shared" si="11"/>
        <v/>
      </c>
      <c r="AS12" s="31" t="str">
        <f t="shared" si="11"/>
        <v/>
      </c>
      <c r="AT12" s="31" t="str">
        <f t="shared" si="11"/>
        <v/>
      </c>
      <c r="AU12" s="31" t="str">
        <f t="shared" si="11"/>
        <v/>
      </c>
      <c r="AV12" s="31" t="str">
        <f t="shared" si="11"/>
        <v/>
      </c>
      <c r="AW12" s="31" t="str">
        <f t="shared" si="11"/>
        <v/>
      </c>
      <c r="AX12" s="31" t="str">
        <f t="shared" si="11"/>
        <v/>
      </c>
      <c r="AY12" s="31" t="str">
        <f t="shared" si="11"/>
        <v/>
      </c>
      <c r="AZ12" s="31" t="str">
        <f t="shared" si="11"/>
        <v/>
      </c>
      <c r="BA12" s="31" t="str">
        <f t="shared" si="11"/>
        <v/>
      </c>
      <c r="BB12" s="31" t="str">
        <f t="shared" si="11"/>
        <v/>
      </c>
      <c r="BC12" s="31" t="str">
        <f t="shared" si="11"/>
        <v/>
      </c>
      <c r="BD12" s="31" t="str">
        <f t="shared" si="11"/>
        <v/>
      </c>
      <c r="BE12" s="31" t="str">
        <f t="shared" si="11"/>
        <v/>
      </c>
      <c r="BF12" s="31" t="str">
        <f t="shared" si="11"/>
        <v/>
      </c>
      <c r="BG12" s="31" t="str">
        <f t="shared" si="11"/>
        <v/>
      </c>
      <c r="BH12" s="31" t="str">
        <f t="shared" si="11"/>
        <v/>
      </c>
      <c r="BI12" s="31" t="str">
        <f t="shared" si="11"/>
        <v/>
      </c>
      <c r="BJ12" s="31" t="str">
        <f t="shared" si="11"/>
        <v/>
      </c>
      <c r="BK12" s="31" t="str">
        <f t="shared" si="11"/>
        <v/>
      </c>
      <c r="BL12" s="31" t="str">
        <f t="shared" si="11"/>
        <v/>
      </c>
      <c r="BM12" s="31" t="str">
        <f t="shared" si="11"/>
        <v/>
      </c>
      <c r="BN12" s="31" t="str">
        <f t="shared" si="11"/>
        <v/>
      </c>
      <c r="BO12" s="31" t="str">
        <f t="shared" si="11"/>
        <v/>
      </c>
      <c r="BP12" s="31" t="str">
        <f t="shared" si="11"/>
        <v/>
      </c>
      <c r="BQ12" s="31" t="str">
        <f t="shared" si="11"/>
        <v/>
      </c>
      <c r="BR12" s="31" t="str">
        <f t="shared" si="11"/>
        <v/>
      </c>
      <c r="BS12" s="31" t="str">
        <f t="shared" si="11"/>
        <v/>
      </c>
      <c r="BT12" s="31" t="str">
        <f t="shared" si="11"/>
        <v/>
      </c>
      <c r="BU12" s="31" t="str">
        <f t="shared" si="11"/>
        <v/>
      </c>
      <c r="BV12" s="31" t="str">
        <f t="shared" si="11"/>
        <v/>
      </c>
      <c r="BW12" s="31" t="str">
        <f t="shared" si="11"/>
        <v/>
      </c>
      <c r="BX12" s="31" t="str">
        <f t="shared" si="11"/>
        <v/>
      </c>
      <c r="BY12" s="31" t="str">
        <f t="shared" si="11"/>
        <v/>
      </c>
      <c r="BZ12" s="31" t="str">
        <f t="shared" si="11"/>
        <v/>
      </c>
      <c r="CA12" s="31" t="str">
        <f t="shared" si="11"/>
        <v/>
      </c>
      <c r="CB12" s="31" t="str">
        <f t="shared" si="11"/>
        <v/>
      </c>
      <c r="CC12" s="31" t="str">
        <f t="shared" si="11"/>
        <v/>
      </c>
      <c r="CD12" s="31" t="str">
        <f t="shared" si="11"/>
        <v/>
      </c>
      <c r="CE12" s="31" t="str">
        <f t="shared" si="11"/>
        <v/>
      </c>
      <c r="CF12" s="31" t="str">
        <f t="shared" si="11"/>
        <v/>
      </c>
      <c r="CG12" s="31" t="str">
        <f t="shared" si="11"/>
        <v/>
      </c>
      <c r="CH12" s="31" t="str">
        <f t="shared" si="11"/>
        <v/>
      </c>
      <c r="CI12" s="31" t="str">
        <f t="shared" si="11"/>
        <v/>
      </c>
      <c r="CJ12" s="31" t="str">
        <f t="shared" si="11"/>
        <v/>
      </c>
      <c r="CK12" s="31" t="str">
        <f t="shared" si="11"/>
        <v/>
      </c>
      <c r="CL12" s="31" t="str">
        <f t="shared" si="11"/>
        <v/>
      </c>
      <c r="CM12" s="31" t="str">
        <f t="shared" si="11"/>
        <v/>
      </c>
      <c r="CN12" s="31" t="str">
        <f t="shared" si="11"/>
        <v/>
      </c>
      <c r="CO12" s="31" t="str">
        <f t="shared" si="11"/>
        <v/>
      </c>
    </row>
    <row r="13" ht="12.75" customHeight="1">
      <c r="A13" s="32" t="str">
        <f t="shared" si="5"/>
        <v>1.6</v>
      </c>
      <c r="B13" s="33" t="s">
        <v>15</v>
      </c>
      <c r="C13" s="34"/>
      <c r="D13" s="35"/>
      <c r="E13" s="36">
        <f t="shared" si="12"/>
        <v>44505</v>
      </c>
      <c r="F13" s="37">
        <f t="shared" si="6"/>
        <v>44506</v>
      </c>
      <c r="G13" s="38">
        <v>2.0</v>
      </c>
      <c r="H13" s="39">
        <v>3.0</v>
      </c>
      <c r="I13" s="40">
        <f t="shared" si="9"/>
        <v>1</v>
      </c>
      <c r="J13" s="31" t="str">
        <f t="shared" ref="J13:CO13" si="13">IF(AND($E13&lt;K$3,$F13&gt;=J$3),"x","")</f>
        <v/>
      </c>
      <c r="K13" s="31" t="str">
        <f t="shared" si="13"/>
        <v/>
      </c>
      <c r="L13" s="31" t="str">
        <f t="shared" si="13"/>
        <v/>
      </c>
      <c r="M13" s="31" t="str">
        <f t="shared" si="13"/>
        <v/>
      </c>
      <c r="N13" s="31" t="str">
        <f t="shared" si="13"/>
        <v/>
      </c>
      <c r="O13" s="31" t="str">
        <f t="shared" si="13"/>
        <v/>
      </c>
      <c r="P13" s="31" t="str">
        <f t="shared" si="13"/>
        <v/>
      </c>
      <c r="Q13" s="31" t="str">
        <f t="shared" si="13"/>
        <v/>
      </c>
      <c r="R13" s="31" t="str">
        <f t="shared" si="13"/>
        <v/>
      </c>
      <c r="S13" s="31" t="str">
        <f t="shared" si="13"/>
        <v/>
      </c>
      <c r="T13" s="31" t="str">
        <f t="shared" si="13"/>
        <v/>
      </c>
      <c r="U13" s="31" t="str">
        <f t="shared" si="13"/>
        <v>x</v>
      </c>
      <c r="V13" s="31" t="str">
        <f t="shared" si="13"/>
        <v>x</v>
      </c>
      <c r="W13" s="31" t="str">
        <f t="shared" si="13"/>
        <v/>
      </c>
      <c r="X13" s="31" t="str">
        <f t="shared" si="13"/>
        <v/>
      </c>
      <c r="Y13" s="31" t="str">
        <f t="shared" si="13"/>
        <v/>
      </c>
      <c r="Z13" s="31" t="str">
        <f t="shared" si="13"/>
        <v/>
      </c>
      <c r="AA13" s="31" t="str">
        <f t="shared" si="13"/>
        <v/>
      </c>
      <c r="AB13" s="31" t="str">
        <f t="shared" si="13"/>
        <v/>
      </c>
      <c r="AC13" s="31" t="str">
        <f t="shared" si="13"/>
        <v/>
      </c>
      <c r="AD13" s="31" t="str">
        <f t="shared" si="13"/>
        <v/>
      </c>
      <c r="AE13" s="31" t="str">
        <f t="shared" si="13"/>
        <v/>
      </c>
      <c r="AF13" s="31" t="str">
        <f t="shared" si="13"/>
        <v/>
      </c>
      <c r="AG13" s="31" t="str">
        <f t="shared" si="13"/>
        <v/>
      </c>
      <c r="AH13" s="31" t="str">
        <f t="shared" si="13"/>
        <v/>
      </c>
      <c r="AI13" s="31" t="str">
        <f t="shared" si="13"/>
        <v/>
      </c>
      <c r="AJ13" s="31" t="str">
        <f t="shared" si="13"/>
        <v/>
      </c>
      <c r="AK13" s="31" t="str">
        <f t="shared" si="13"/>
        <v/>
      </c>
      <c r="AL13" s="31" t="str">
        <f t="shared" si="13"/>
        <v/>
      </c>
      <c r="AM13" s="31" t="str">
        <f t="shared" si="13"/>
        <v/>
      </c>
      <c r="AN13" s="31" t="str">
        <f t="shared" si="13"/>
        <v/>
      </c>
      <c r="AO13" s="31" t="str">
        <f t="shared" si="13"/>
        <v/>
      </c>
      <c r="AP13" s="31" t="str">
        <f t="shared" si="13"/>
        <v/>
      </c>
      <c r="AQ13" s="31" t="str">
        <f t="shared" si="13"/>
        <v/>
      </c>
      <c r="AR13" s="31" t="str">
        <f t="shared" si="13"/>
        <v/>
      </c>
      <c r="AS13" s="31" t="str">
        <f t="shared" si="13"/>
        <v/>
      </c>
      <c r="AT13" s="31" t="str">
        <f t="shared" si="13"/>
        <v/>
      </c>
      <c r="AU13" s="31" t="str">
        <f t="shared" si="13"/>
        <v/>
      </c>
      <c r="AV13" s="31" t="str">
        <f t="shared" si="13"/>
        <v/>
      </c>
      <c r="AW13" s="31" t="str">
        <f t="shared" si="13"/>
        <v/>
      </c>
      <c r="AX13" s="31" t="str">
        <f t="shared" si="13"/>
        <v/>
      </c>
      <c r="AY13" s="31" t="str">
        <f t="shared" si="13"/>
        <v/>
      </c>
      <c r="AZ13" s="31" t="str">
        <f t="shared" si="13"/>
        <v/>
      </c>
      <c r="BA13" s="31" t="str">
        <f t="shared" si="13"/>
        <v/>
      </c>
      <c r="BB13" s="31" t="str">
        <f t="shared" si="13"/>
        <v/>
      </c>
      <c r="BC13" s="31" t="str">
        <f t="shared" si="13"/>
        <v/>
      </c>
      <c r="BD13" s="31" t="str">
        <f t="shared" si="13"/>
        <v/>
      </c>
      <c r="BE13" s="31" t="str">
        <f t="shared" si="13"/>
        <v/>
      </c>
      <c r="BF13" s="31" t="str">
        <f t="shared" si="13"/>
        <v/>
      </c>
      <c r="BG13" s="31" t="str">
        <f t="shared" si="13"/>
        <v/>
      </c>
      <c r="BH13" s="31" t="str">
        <f t="shared" si="13"/>
        <v/>
      </c>
      <c r="BI13" s="31" t="str">
        <f t="shared" si="13"/>
        <v/>
      </c>
      <c r="BJ13" s="31" t="str">
        <f t="shared" si="13"/>
        <v/>
      </c>
      <c r="BK13" s="31" t="str">
        <f t="shared" si="13"/>
        <v/>
      </c>
      <c r="BL13" s="31" t="str">
        <f t="shared" si="13"/>
        <v/>
      </c>
      <c r="BM13" s="31" t="str">
        <f t="shared" si="13"/>
        <v/>
      </c>
      <c r="BN13" s="31" t="str">
        <f t="shared" si="13"/>
        <v/>
      </c>
      <c r="BO13" s="31" t="str">
        <f t="shared" si="13"/>
        <v/>
      </c>
      <c r="BP13" s="31" t="str">
        <f t="shared" si="13"/>
        <v/>
      </c>
      <c r="BQ13" s="31" t="str">
        <f t="shared" si="13"/>
        <v/>
      </c>
      <c r="BR13" s="31" t="str">
        <f t="shared" si="13"/>
        <v/>
      </c>
      <c r="BS13" s="31" t="str">
        <f t="shared" si="13"/>
        <v/>
      </c>
      <c r="BT13" s="31" t="str">
        <f t="shared" si="13"/>
        <v/>
      </c>
      <c r="BU13" s="31" t="str">
        <f t="shared" si="13"/>
        <v/>
      </c>
      <c r="BV13" s="31" t="str">
        <f t="shared" si="13"/>
        <v/>
      </c>
      <c r="BW13" s="31" t="str">
        <f t="shared" si="13"/>
        <v/>
      </c>
      <c r="BX13" s="31" t="str">
        <f t="shared" si="13"/>
        <v/>
      </c>
      <c r="BY13" s="31" t="str">
        <f t="shared" si="13"/>
        <v/>
      </c>
      <c r="BZ13" s="31" t="str">
        <f t="shared" si="13"/>
        <v/>
      </c>
      <c r="CA13" s="31" t="str">
        <f t="shared" si="13"/>
        <v/>
      </c>
      <c r="CB13" s="31" t="str">
        <f t="shared" si="13"/>
        <v/>
      </c>
      <c r="CC13" s="31" t="str">
        <f t="shared" si="13"/>
        <v/>
      </c>
      <c r="CD13" s="31" t="str">
        <f t="shared" si="13"/>
        <v/>
      </c>
      <c r="CE13" s="31" t="str">
        <f t="shared" si="13"/>
        <v/>
      </c>
      <c r="CF13" s="31" t="str">
        <f t="shared" si="13"/>
        <v/>
      </c>
      <c r="CG13" s="31" t="str">
        <f t="shared" si="13"/>
        <v/>
      </c>
      <c r="CH13" s="31" t="str">
        <f t="shared" si="13"/>
        <v/>
      </c>
      <c r="CI13" s="31" t="str">
        <f t="shared" si="13"/>
        <v/>
      </c>
      <c r="CJ13" s="31" t="str">
        <f t="shared" si="13"/>
        <v/>
      </c>
      <c r="CK13" s="31" t="str">
        <f t="shared" si="13"/>
        <v/>
      </c>
      <c r="CL13" s="31" t="str">
        <f t="shared" si="13"/>
        <v/>
      </c>
      <c r="CM13" s="31" t="str">
        <f t="shared" si="13"/>
        <v/>
      </c>
      <c r="CN13" s="31" t="str">
        <f t="shared" si="13"/>
        <v/>
      </c>
      <c r="CO13" s="31" t="str">
        <f t="shared" si="13"/>
        <v/>
      </c>
    </row>
    <row r="14" ht="12.75" customHeight="1">
      <c r="A14" s="32" t="str">
        <f t="shared" si="5"/>
        <v>1.7</v>
      </c>
      <c r="B14" s="33" t="s">
        <v>15</v>
      </c>
      <c r="C14" s="34"/>
      <c r="D14" s="35"/>
      <c r="E14" s="36">
        <f t="shared" si="12"/>
        <v>44507</v>
      </c>
      <c r="F14" s="37">
        <f t="shared" si="6"/>
        <v>44507</v>
      </c>
      <c r="G14" s="38">
        <v>1.0</v>
      </c>
      <c r="H14" s="39">
        <v>4.0</v>
      </c>
      <c r="I14" s="40">
        <f t="shared" si="9"/>
        <v>0</v>
      </c>
      <c r="J14" s="31" t="str">
        <f t="shared" ref="J14:CO14" si="14">IF(AND($E14&lt;K$3,$F14&gt;=J$3),"x","")</f>
        <v/>
      </c>
      <c r="K14" s="31" t="str">
        <f t="shared" si="14"/>
        <v/>
      </c>
      <c r="L14" s="31" t="str">
        <f t="shared" si="14"/>
        <v/>
      </c>
      <c r="M14" s="31" t="str">
        <f t="shared" si="14"/>
        <v/>
      </c>
      <c r="N14" s="31" t="str">
        <f t="shared" si="14"/>
        <v/>
      </c>
      <c r="O14" s="31" t="str">
        <f t="shared" si="14"/>
        <v/>
      </c>
      <c r="P14" s="31" t="str">
        <f t="shared" si="14"/>
        <v/>
      </c>
      <c r="Q14" s="31" t="str">
        <f t="shared" si="14"/>
        <v/>
      </c>
      <c r="R14" s="31" t="str">
        <f t="shared" si="14"/>
        <v/>
      </c>
      <c r="S14" s="31" t="str">
        <f t="shared" si="14"/>
        <v/>
      </c>
      <c r="T14" s="31" t="str">
        <f t="shared" si="14"/>
        <v/>
      </c>
      <c r="U14" s="31" t="str">
        <f t="shared" si="14"/>
        <v/>
      </c>
      <c r="V14" s="31" t="str">
        <f t="shared" si="14"/>
        <v/>
      </c>
      <c r="W14" s="31" t="str">
        <f t="shared" si="14"/>
        <v>x</v>
      </c>
      <c r="X14" s="31" t="str">
        <f t="shared" si="14"/>
        <v/>
      </c>
      <c r="Y14" s="31" t="str">
        <f t="shared" si="14"/>
        <v/>
      </c>
      <c r="Z14" s="31" t="str">
        <f t="shared" si="14"/>
        <v/>
      </c>
      <c r="AA14" s="31" t="str">
        <f t="shared" si="14"/>
        <v/>
      </c>
      <c r="AB14" s="31" t="str">
        <f t="shared" si="14"/>
        <v/>
      </c>
      <c r="AC14" s="31" t="str">
        <f t="shared" si="14"/>
        <v/>
      </c>
      <c r="AD14" s="31" t="str">
        <f t="shared" si="14"/>
        <v/>
      </c>
      <c r="AE14" s="31" t="str">
        <f t="shared" si="14"/>
        <v/>
      </c>
      <c r="AF14" s="31" t="str">
        <f t="shared" si="14"/>
        <v/>
      </c>
      <c r="AG14" s="31" t="str">
        <f t="shared" si="14"/>
        <v/>
      </c>
      <c r="AH14" s="31" t="str">
        <f t="shared" si="14"/>
        <v/>
      </c>
      <c r="AI14" s="31" t="str">
        <f t="shared" si="14"/>
        <v/>
      </c>
      <c r="AJ14" s="31" t="str">
        <f t="shared" si="14"/>
        <v/>
      </c>
      <c r="AK14" s="31" t="str">
        <f t="shared" si="14"/>
        <v/>
      </c>
      <c r="AL14" s="31" t="str">
        <f t="shared" si="14"/>
        <v/>
      </c>
      <c r="AM14" s="31" t="str">
        <f t="shared" si="14"/>
        <v/>
      </c>
      <c r="AN14" s="31" t="str">
        <f t="shared" si="14"/>
        <v/>
      </c>
      <c r="AO14" s="31" t="str">
        <f t="shared" si="14"/>
        <v/>
      </c>
      <c r="AP14" s="31" t="str">
        <f t="shared" si="14"/>
        <v/>
      </c>
      <c r="AQ14" s="31" t="str">
        <f t="shared" si="14"/>
        <v/>
      </c>
      <c r="AR14" s="31" t="str">
        <f t="shared" si="14"/>
        <v/>
      </c>
      <c r="AS14" s="31" t="str">
        <f t="shared" si="14"/>
        <v/>
      </c>
      <c r="AT14" s="31" t="str">
        <f t="shared" si="14"/>
        <v/>
      </c>
      <c r="AU14" s="31" t="str">
        <f t="shared" si="14"/>
        <v/>
      </c>
      <c r="AV14" s="31" t="str">
        <f t="shared" si="14"/>
        <v/>
      </c>
      <c r="AW14" s="31" t="str">
        <f t="shared" si="14"/>
        <v/>
      </c>
      <c r="AX14" s="31" t="str">
        <f t="shared" si="14"/>
        <v/>
      </c>
      <c r="AY14" s="31" t="str">
        <f t="shared" si="14"/>
        <v/>
      </c>
      <c r="AZ14" s="31" t="str">
        <f t="shared" si="14"/>
        <v/>
      </c>
      <c r="BA14" s="31" t="str">
        <f t="shared" si="14"/>
        <v/>
      </c>
      <c r="BB14" s="31" t="str">
        <f t="shared" si="14"/>
        <v/>
      </c>
      <c r="BC14" s="31" t="str">
        <f t="shared" si="14"/>
        <v/>
      </c>
      <c r="BD14" s="31" t="str">
        <f t="shared" si="14"/>
        <v/>
      </c>
      <c r="BE14" s="31" t="str">
        <f t="shared" si="14"/>
        <v/>
      </c>
      <c r="BF14" s="31" t="str">
        <f t="shared" si="14"/>
        <v/>
      </c>
      <c r="BG14" s="31" t="str">
        <f t="shared" si="14"/>
        <v/>
      </c>
      <c r="BH14" s="31" t="str">
        <f t="shared" si="14"/>
        <v/>
      </c>
      <c r="BI14" s="31" t="str">
        <f t="shared" si="14"/>
        <v/>
      </c>
      <c r="BJ14" s="31" t="str">
        <f t="shared" si="14"/>
        <v/>
      </c>
      <c r="BK14" s="31" t="str">
        <f t="shared" si="14"/>
        <v/>
      </c>
      <c r="BL14" s="31" t="str">
        <f t="shared" si="14"/>
        <v/>
      </c>
      <c r="BM14" s="31" t="str">
        <f t="shared" si="14"/>
        <v/>
      </c>
      <c r="BN14" s="31" t="str">
        <f t="shared" si="14"/>
        <v/>
      </c>
      <c r="BO14" s="31" t="str">
        <f t="shared" si="14"/>
        <v/>
      </c>
      <c r="BP14" s="31" t="str">
        <f t="shared" si="14"/>
        <v/>
      </c>
      <c r="BQ14" s="31" t="str">
        <f t="shared" si="14"/>
        <v/>
      </c>
      <c r="BR14" s="31" t="str">
        <f t="shared" si="14"/>
        <v/>
      </c>
      <c r="BS14" s="31" t="str">
        <f t="shared" si="14"/>
        <v/>
      </c>
      <c r="BT14" s="31" t="str">
        <f t="shared" si="14"/>
        <v/>
      </c>
      <c r="BU14" s="31" t="str">
        <f t="shared" si="14"/>
        <v/>
      </c>
      <c r="BV14" s="31" t="str">
        <f t="shared" si="14"/>
        <v/>
      </c>
      <c r="BW14" s="31" t="str">
        <f t="shared" si="14"/>
        <v/>
      </c>
      <c r="BX14" s="31" t="str">
        <f t="shared" si="14"/>
        <v/>
      </c>
      <c r="BY14" s="31" t="str">
        <f t="shared" si="14"/>
        <v/>
      </c>
      <c r="BZ14" s="31" t="str">
        <f t="shared" si="14"/>
        <v/>
      </c>
      <c r="CA14" s="31" t="str">
        <f t="shared" si="14"/>
        <v/>
      </c>
      <c r="CB14" s="31" t="str">
        <f t="shared" si="14"/>
        <v/>
      </c>
      <c r="CC14" s="31" t="str">
        <f t="shared" si="14"/>
        <v/>
      </c>
      <c r="CD14" s="31" t="str">
        <f t="shared" si="14"/>
        <v/>
      </c>
      <c r="CE14" s="31" t="str">
        <f t="shared" si="14"/>
        <v/>
      </c>
      <c r="CF14" s="31" t="str">
        <f t="shared" si="14"/>
        <v/>
      </c>
      <c r="CG14" s="31" t="str">
        <f t="shared" si="14"/>
        <v/>
      </c>
      <c r="CH14" s="31" t="str">
        <f t="shared" si="14"/>
        <v/>
      </c>
      <c r="CI14" s="31" t="str">
        <f t="shared" si="14"/>
        <v/>
      </c>
      <c r="CJ14" s="31" t="str">
        <f t="shared" si="14"/>
        <v/>
      </c>
      <c r="CK14" s="31" t="str">
        <f t="shared" si="14"/>
        <v/>
      </c>
      <c r="CL14" s="31" t="str">
        <f t="shared" si="14"/>
        <v/>
      </c>
      <c r="CM14" s="31" t="str">
        <f t="shared" si="14"/>
        <v/>
      </c>
      <c r="CN14" s="31" t="str">
        <f t="shared" si="14"/>
        <v/>
      </c>
      <c r="CO14" s="31" t="str">
        <f t="shared" si="14"/>
        <v/>
      </c>
    </row>
    <row r="15" ht="12.75" hidden="1" customHeight="1">
      <c r="A15" s="32" t="str">
        <f t="shared" si="5"/>
        <v>1.8</v>
      </c>
      <c r="B15" s="33" t="s">
        <v>16</v>
      </c>
      <c r="C15" s="34"/>
      <c r="D15" s="35"/>
      <c r="E15" s="36">
        <f>F14+1+(-7)</f>
        <v>44501</v>
      </c>
      <c r="F15" s="37">
        <f t="shared" si="6"/>
        <v>44512</v>
      </c>
      <c r="G15" s="38">
        <v>12.0</v>
      </c>
      <c r="H15" s="39">
        <v>5.0</v>
      </c>
      <c r="I15" s="40">
        <f t="shared" si="9"/>
        <v>10</v>
      </c>
      <c r="J15" s="31" t="str">
        <f t="shared" ref="J15:CO15" si="15">IF(AND($E15&lt;K$3,$F15&gt;=J$3),"x","")</f>
        <v/>
      </c>
      <c r="K15" s="31" t="str">
        <f t="shared" si="15"/>
        <v/>
      </c>
      <c r="L15" s="31" t="str">
        <f t="shared" si="15"/>
        <v/>
      </c>
      <c r="M15" s="31" t="str">
        <f t="shared" si="15"/>
        <v/>
      </c>
      <c r="N15" s="31" t="str">
        <f t="shared" si="15"/>
        <v/>
      </c>
      <c r="O15" s="31" t="str">
        <f t="shared" si="15"/>
        <v/>
      </c>
      <c r="P15" s="31" t="str">
        <f t="shared" si="15"/>
        <v/>
      </c>
      <c r="Q15" s="31" t="str">
        <f t="shared" si="15"/>
        <v>x</v>
      </c>
      <c r="R15" s="31" t="str">
        <f t="shared" si="15"/>
        <v>x</v>
      </c>
      <c r="S15" s="31" t="str">
        <f t="shared" si="15"/>
        <v>x</v>
      </c>
      <c r="T15" s="31" t="str">
        <f t="shared" si="15"/>
        <v>x</v>
      </c>
      <c r="U15" s="31" t="str">
        <f t="shared" si="15"/>
        <v>x</v>
      </c>
      <c r="V15" s="31" t="str">
        <f t="shared" si="15"/>
        <v>x</v>
      </c>
      <c r="W15" s="31" t="str">
        <f t="shared" si="15"/>
        <v>x</v>
      </c>
      <c r="X15" s="31" t="str">
        <f t="shared" si="15"/>
        <v>x</v>
      </c>
      <c r="Y15" s="31" t="str">
        <f t="shared" si="15"/>
        <v>x</v>
      </c>
      <c r="Z15" s="31" t="str">
        <f t="shared" si="15"/>
        <v>x</v>
      </c>
      <c r="AA15" s="31" t="str">
        <f t="shared" si="15"/>
        <v>x</v>
      </c>
      <c r="AB15" s="31" t="str">
        <f t="shared" si="15"/>
        <v>x</v>
      </c>
      <c r="AC15" s="31" t="str">
        <f t="shared" si="15"/>
        <v/>
      </c>
      <c r="AD15" s="31" t="str">
        <f t="shared" si="15"/>
        <v/>
      </c>
      <c r="AE15" s="31" t="str">
        <f t="shared" si="15"/>
        <v/>
      </c>
      <c r="AF15" s="31" t="str">
        <f t="shared" si="15"/>
        <v/>
      </c>
      <c r="AG15" s="31" t="str">
        <f t="shared" si="15"/>
        <v/>
      </c>
      <c r="AH15" s="31" t="str">
        <f t="shared" si="15"/>
        <v/>
      </c>
      <c r="AI15" s="31" t="str">
        <f t="shared" si="15"/>
        <v/>
      </c>
      <c r="AJ15" s="31" t="str">
        <f t="shared" si="15"/>
        <v/>
      </c>
      <c r="AK15" s="31" t="str">
        <f t="shared" si="15"/>
        <v/>
      </c>
      <c r="AL15" s="31" t="str">
        <f t="shared" si="15"/>
        <v/>
      </c>
      <c r="AM15" s="31" t="str">
        <f t="shared" si="15"/>
        <v/>
      </c>
      <c r="AN15" s="31" t="str">
        <f t="shared" si="15"/>
        <v/>
      </c>
      <c r="AO15" s="31" t="str">
        <f t="shared" si="15"/>
        <v/>
      </c>
      <c r="AP15" s="31" t="str">
        <f t="shared" si="15"/>
        <v/>
      </c>
      <c r="AQ15" s="31" t="str">
        <f t="shared" si="15"/>
        <v/>
      </c>
      <c r="AR15" s="31" t="str">
        <f t="shared" si="15"/>
        <v/>
      </c>
      <c r="AS15" s="31" t="str">
        <f t="shared" si="15"/>
        <v/>
      </c>
      <c r="AT15" s="31" t="str">
        <f t="shared" si="15"/>
        <v/>
      </c>
      <c r="AU15" s="31" t="str">
        <f t="shared" si="15"/>
        <v/>
      </c>
      <c r="AV15" s="31" t="str">
        <f t="shared" si="15"/>
        <v/>
      </c>
      <c r="AW15" s="31" t="str">
        <f t="shared" si="15"/>
        <v/>
      </c>
      <c r="AX15" s="31" t="str">
        <f t="shared" si="15"/>
        <v/>
      </c>
      <c r="AY15" s="31" t="str">
        <f t="shared" si="15"/>
        <v/>
      </c>
      <c r="AZ15" s="31" t="str">
        <f t="shared" si="15"/>
        <v/>
      </c>
      <c r="BA15" s="31" t="str">
        <f t="shared" si="15"/>
        <v/>
      </c>
      <c r="BB15" s="31" t="str">
        <f t="shared" si="15"/>
        <v/>
      </c>
      <c r="BC15" s="31" t="str">
        <f t="shared" si="15"/>
        <v/>
      </c>
      <c r="BD15" s="31" t="str">
        <f t="shared" si="15"/>
        <v/>
      </c>
      <c r="BE15" s="31" t="str">
        <f t="shared" si="15"/>
        <v/>
      </c>
      <c r="BF15" s="31" t="str">
        <f t="shared" si="15"/>
        <v/>
      </c>
      <c r="BG15" s="31" t="str">
        <f t="shared" si="15"/>
        <v/>
      </c>
      <c r="BH15" s="31" t="str">
        <f t="shared" si="15"/>
        <v/>
      </c>
      <c r="BI15" s="31" t="str">
        <f t="shared" si="15"/>
        <v/>
      </c>
      <c r="BJ15" s="31" t="str">
        <f t="shared" si="15"/>
        <v/>
      </c>
      <c r="BK15" s="31" t="str">
        <f t="shared" si="15"/>
        <v/>
      </c>
      <c r="BL15" s="31" t="str">
        <f t="shared" si="15"/>
        <v/>
      </c>
      <c r="BM15" s="31" t="str">
        <f t="shared" si="15"/>
        <v/>
      </c>
      <c r="BN15" s="31" t="str">
        <f t="shared" si="15"/>
        <v/>
      </c>
      <c r="BO15" s="31" t="str">
        <f t="shared" si="15"/>
        <v/>
      </c>
      <c r="BP15" s="31" t="str">
        <f t="shared" si="15"/>
        <v/>
      </c>
      <c r="BQ15" s="31" t="str">
        <f t="shared" si="15"/>
        <v/>
      </c>
      <c r="BR15" s="31" t="str">
        <f t="shared" si="15"/>
        <v/>
      </c>
      <c r="BS15" s="31" t="str">
        <f t="shared" si="15"/>
        <v/>
      </c>
      <c r="BT15" s="31" t="str">
        <f t="shared" si="15"/>
        <v/>
      </c>
      <c r="BU15" s="31" t="str">
        <f t="shared" si="15"/>
        <v/>
      </c>
      <c r="BV15" s="31" t="str">
        <f t="shared" si="15"/>
        <v/>
      </c>
      <c r="BW15" s="31" t="str">
        <f t="shared" si="15"/>
        <v/>
      </c>
      <c r="BX15" s="31" t="str">
        <f t="shared" si="15"/>
        <v/>
      </c>
      <c r="BY15" s="31" t="str">
        <f t="shared" si="15"/>
        <v/>
      </c>
      <c r="BZ15" s="31" t="str">
        <f t="shared" si="15"/>
        <v/>
      </c>
      <c r="CA15" s="31" t="str">
        <f t="shared" si="15"/>
        <v/>
      </c>
      <c r="CB15" s="31" t="str">
        <f t="shared" si="15"/>
        <v/>
      </c>
      <c r="CC15" s="31" t="str">
        <f t="shared" si="15"/>
        <v/>
      </c>
      <c r="CD15" s="31" t="str">
        <f t="shared" si="15"/>
        <v/>
      </c>
      <c r="CE15" s="31" t="str">
        <f t="shared" si="15"/>
        <v/>
      </c>
      <c r="CF15" s="31" t="str">
        <f t="shared" si="15"/>
        <v/>
      </c>
      <c r="CG15" s="31" t="str">
        <f t="shared" si="15"/>
        <v/>
      </c>
      <c r="CH15" s="31" t="str">
        <f t="shared" si="15"/>
        <v/>
      </c>
      <c r="CI15" s="31" t="str">
        <f t="shared" si="15"/>
        <v/>
      </c>
      <c r="CJ15" s="31" t="str">
        <f t="shared" si="15"/>
        <v/>
      </c>
      <c r="CK15" s="31" t="str">
        <f t="shared" si="15"/>
        <v/>
      </c>
      <c r="CL15" s="31" t="str">
        <f t="shared" si="15"/>
        <v/>
      </c>
      <c r="CM15" s="31" t="str">
        <f t="shared" si="15"/>
        <v/>
      </c>
      <c r="CN15" s="31" t="str">
        <f t="shared" si="15"/>
        <v/>
      </c>
      <c r="CO15" s="31" t="str">
        <f t="shared" si="15"/>
        <v/>
      </c>
    </row>
    <row r="16" ht="12.75" hidden="1" customHeight="1">
      <c r="A16" s="32" t="str">
        <f t="shared" si="5"/>
        <v>1.9</v>
      </c>
      <c r="B16" s="33" t="s">
        <v>17</v>
      </c>
      <c r="C16" s="34"/>
      <c r="D16" s="35"/>
      <c r="E16" s="36">
        <f>F10</f>
        <v>44501</v>
      </c>
      <c r="F16" s="37">
        <f t="shared" si="6"/>
        <v>44513</v>
      </c>
      <c r="G16" s="38">
        <v>13.0</v>
      </c>
      <c r="H16" s="39">
        <v>6.0</v>
      </c>
      <c r="I16" s="40">
        <f t="shared" si="9"/>
        <v>10</v>
      </c>
      <c r="J16" s="31" t="str">
        <f t="shared" ref="J16:CO16" si="16">IF(AND($E16&lt;K$3,$F16&gt;=J$3),"x","")</f>
        <v/>
      </c>
      <c r="K16" s="31" t="str">
        <f t="shared" si="16"/>
        <v/>
      </c>
      <c r="L16" s="31" t="str">
        <f t="shared" si="16"/>
        <v/>
      </c>
      <c r="M16" s="31" t="str">
        <f t="shared" si="16"/>
        <v/>
      </c>
      <c r="N16" s="31" t="str">
        <f t="shared" si="16"/>
        <v/>
      </c>
      <c r="O16" s="31" t="str">
        <f t="shared" si="16"/>
        <v/>
      </c>
      <c r="P16" s="31" t="str">
        <f t="shared" si="16"/>
        <v/>
      </c>
      <c r="Q16" s="31" t="str">
        <f t="shared" si="16"/>
        <v>x</v>
      </c>
      <c r="R16" s="31" t="str">
        <f t="shared" si="16"/>
        <v>x</v>
      </c>
      <c r="S16" s="31" t="str">
        <f t="shared" si="16"/>
        <v>x</v>
      </c>
      <c r="T16" s="31" t="str">
        <f t="shared" si="16"/>
        <v>x</v>
      </c>
      <c r="U16" s="31" t="str">
        <f t="shared" si="16"/>
        <v>x</v>
      </c>
      <c r="V16" s="31" t="str">
        <f t="shared" si="16"/>
        <v>x</v>
      </c>
      <c r="W16" s="31" t="str">
        <f t="shared" si="16"/>
        <v>x</v>
      </c>
      <c r="X16" s="31" t="str">
        <f t="shared" si="16"/>
        <v>x</v>
      </c>
      <c r="Y16" s="31" t="str">
        <f t="shared" si="16"/>
        <v>x</v>
      </c>
      <c r="Z16" s="31" t="str">
        <f t="shared" si="16"/>
        <v>x</v>
      </c>
      <c r="AA16" s="31" t="str">
        <f t="shared" si="16"/>
        <v>x</v>
      </c>
      <c r="AB16" s="31" t="str">
        <f t="shared" si="16"/>
        <v>x</v>
      </c>
      <c r="AC16" s="31" t="str">
        <f t="shared" si="16"/>
        <v>x</v>
      </c>
      <c r="AD16" s="31" t="str">
        <f t="shared" si="16"/>
        <v/>
      </c>
      <c r="AE16" s="31" t="str">
        <f t="shared" si="16"/>
        <v/>
      </c>
      <c r="AF16" s="31" t="str">
        <f t="shared" si="16"/>
        <v/>
      </c>
      <c r="AG16" s="31" t="str">
        <f t="shared" si="16"/>
        <v/>
      </c>
      <c r="AH16" s="31" t="str">
        <f t="shared" si="16"/>
        <v/>
      </c>
      <c r="AI16" s="31" t="str">
        <f t="shared" si="16"/>
        <v/>
      </c>
      <c r="AJ16" s="31" t="str">
        <f t="shared" si="16"/>
        <v/>
      </c>
      <c r="AK16" s="31" t="str">
        <f t="shared" si="16"/>
        <v/>
      </c>
      <c r="AL16" s="31" t="str">
        <f t="shared" si="16"/>
        <v/>
      </c>
      <c r="AM16" s="31" t="str">
        <f t="shared" si="16"/>
        <v/>
      </c>
      <c r="AN16" s="31" t="str">
        <f t="shared" si="16"/>
        <v/>
      </c>
      <c r="AO16" s="31" t="str">
        <f t="shared" si="16"/>
        <v/>
      </c>
      <c r="AP16" s="31" t="str">
        <f t="shared" si="16"/>
        <v/>
      </c>
      <c r="AQ16" s="31" t="str">
        <f t="shared" si="16"/>
        <v/>
      </c>
      <c r="AR16" s="31" t="str">
        <f t="shared" si="16"/>
        <v/>
      </c>
      <c r="AS16" s="31" t="str">
        <f t="shared" si="16"/>
        <v/>
      </c>
      <c r="AT16" s="31" t="str">
        <f t="shared" si="16"/>
        <v/>
      </c>
      <c r="AU16" s="31" t="str">
        <f t="shared" si="16"/>
        <v/>
      </c>
      <c r="AV16" s="31" t="str">
        <f t="shared" si="16"/>
        <v/>
      </c>
      <c r="AW16" s="31" t="str">
        <f t="shared" si="16"/>
        <v/>
      </c>
      <c r="AX16" s="31" t="str">
        <f t="shared" si="16"/>
        <v/>
      </c>
      <c r="AY16" s="31" t="str">
        <f t="shared" si="16"/>
        <v/>
      </c>
      <c r="AZ16" s="31" t="str">
        <f t="shared" si="16"/>
        <v/>
      </c>
      <c r="BA16" s="31" t="str">
        <f t="shared" si="16"/>
        <v/>
      </c>
      <c r="BB16" s="31" t="str">
        <f t="shared" si="16"/>
        <v/>
      </c>
      <c r="BC16" s="31" t="str">
        <f t="shared" si="16"/>
        <v/>
      </c>
      <c r="BD16" s="31" t="str">
        <f t="shared" si="16"/>
        <v/>
      </c>
      <c r="BE16" s="31" t="str">
        <f t="shared" si="16"/>
        <v/>
      </c>
      <c r="BF16" s="31" t="str">
        <f t="shared" si="16"/>
        <v/>
      </c>
      <c r="BG16" s="31" t="str">
        <f t="shared" si="16"/>
        <v/>
      </c>
      <c r="BH16" s="31" t="str">
        <f t="shared" si="16"/>
        <v/>
      </c>
      <c r="BI16" s="31" t="str">
        <f t="shared" si="16"/>
        <v/>
      </c>
      <c r="BJ16" s="31" t="str">
        <f t="shared" si="16"/>
        <v/>
      </c>
      <c r="BK16" s="31" t="str">
        <f t="shared" si="16"/>
        <v/>
      </c>
      <c r="BL16" s="31" t="str">
        <f t="shared" si="16"/>
        <v/>
      </c>
      <c r="BM16" s="31" t="str">
        <f t="shared" si="16"/>
        <v/>
      </c>
      <c r="BN16" s="31" t="str">
        <f t="shared" si="16"/>
        <v/>
      </c>
      <c r="BO16" s="31" t="str">
        <f t="shared" si="16"/>
        <v/>
      </c>
      <c r="BP16" s="31" t="str">
        <f t="shared" si="16"/>
        <v/>
      </c>
      <c r="BQ16" s="31" t="str">
        <f t="shared" si="16"/>
        <v/>
      </c>
      <c r="BR16" s="31" t="str">
        <f t="shared" si="16"/>
        <v/>
      </c>
      <c r="BS16" s="31" t="str">
        <f t="shared" si="16"/>
        <v/>
      </c>
      <c r="BT16" s="31" t="str">
        <f t="shared" si="16"/>
        <v/>
      </c>
      <c r="BU16" s="31" t="str">
        <f t="shared" si="16"/>
        <v/>
      </c>
      <c r="BV16" s="31" t="str">
        <f t="shared" si="16"/>
        <v/>
      </c>
      <c r="BW16" s="31" t="str">
        <f t="shared" si="16"/>
        <v/>
      </c>
      <c r="BX16" s="31" t="str">
        <f t="shared" si="16"/>
        <v/>
      </c>
      <c r="BY16" s="31" t="str">
        <f t="shared" si="16"/>
        <v/>
      </c>
      <c r="BZ16" s="31" t="str">
        <f t="shared" si="16"/>
        <v/>
      </c>
      <c r="CA16" s="31" t="str">
        <f t="shared" si="16"/>
        <v/>
      </c>
      <c r="CB16" s="31" t="str">
        <f t="shared" si="16"/>
        <v/>
      </c>
      <c r="CC16" s="31" t="str">
        <f t="shared" si="16"/>
        <v/>
      </c>
      <c r="CD16" s="31" t="str">
        <f t="shared" si="16"/>
        <v/>
      </c>
      <c r="CE16" s="31" t="str">
        <f t="shared" si="16"/>
        <v/>
      </c>
      <c r="CF16" s="31" t="str">
        <f t="shared" si="16"/>
        <v/>
      </c>
      <c r="CG16" s="31" t="str">
        <f t="shared" si="16"/>
        <v/>
      </c>
      <c r="CH16" s="31" t="str">
        <f t="shared" si="16"/>
        <v/>
      </c>
      <c r="CI16" s="31" t="str">
        <f t="shared" si="16"/>
        <v/>
      </c>
      <c r="CJ16" s="31" t="str">
        <f t="shared" si="16"/>
        <v/>
      </c>
      <c r="CK16" s="31" t="str">
        <f t="shared" si="16"/>
        <v/>
      </c>
      <c r="CL16" s="31" t="str">
        <f t="shared" si="16"/>
        <v/>
      </c>
      <c r="CM16" s="31" t="str">
        <f t="shared" si="16"/>
        <v/>
      </c>
      <c r="CN16" s="31" t="str">
        <f t="shared" si="16"/>
        <v/>
      </c>
      <c r="CO16" s="31" t="str">
        <f t="shared" si="16"/>
        <v/>
      </c>
    </row>
    <row r="17" ht="12.75" customHeight="1">
      <c r="A17" s="24" t="str">
        <f>IF(ISERROR(VALUE(SUBSTITUTE(OFFSET(A17,-1,0,1,1),".",""))),"1",IF(ISERROR(FIND("`",SUBSTITUTE(OFFSET(A17,-1,0,1,1),".","`",1))),TEXT(VALUE(OFFSET(A17,-1,0,1,1))+1,"#"),TEXT(VALUE(LEFT(OFFSET(A17,-1,0,1,1),FIND("`",SUBSTITUTE(OFFSET(A17,-1,0,1,1),".","`",1))-1))+1,"#")))</f>
        <v>2</v>
      </c>
      <c r="B17" s="25" t="s">
        <v>18</v>
      </c>
      <c r="C17" s="26"/>
      <c r="D17" s="27"/>
      <c r="E17" s="28"/>
      <c r="F17" s="28"/>
      <c r="G17" s="29"/>
      <c r="H17" s="30"/>
      <c r="I17" s="29"/>
      <c r="J17" s="31" t="str">
        <f t="shared" ref="J17:CO17" si="17">IF(AND($E17&lt;K$3,$F17&gt;=J$3),"x","")</f>
        <v/>
      </c>
      <c r="K17" s="31" t="str">
        <f t="shared" si="17"/>
        <v/>
      </c>
      <c r="L17" s="31" t="str">
        <f t="shared" si="17"/>
        <v/>
      </c>
      <c r="M17" s="31" t="str">
        <f t="shared" si="17"/>
        <v/>
      </c>
      <c r="N17" s="31" t="str">
        <f t="shared" si="17"/>
        <v/>
      </c>
      <c r="O17" s="31" t="str">
        <f t="shared" si="17"/>
        <v/>
      </c>
      <c r="P17" s="31" t="str">
        <f t="shared" si="17"/>
        <v/>
      </c>
      <c r="Q17" s="31" t="str">
        <f t="shared" si="17"/>
        <v/>
      </c>
      <c r="R17" s="31" t="str">
        <f t="shared" si="17"/>
        <v/>
      </c>
      <c r="S17" s="31" t="str">
        <f t="shared" si="17"/>
        <v/>
      </c>
      <c r="T17" s="31" t="str">
        <f t="shared" si="17"/>
        <v/>
      </c>
      <c r="U17" s="31" t="str">
        <f t="shared" si="17"/>
        <v/>
      </c>
      <c r="V17" s="31" t="str">
        <f t="shared" si="17"/>
        <v/>
      </c>
      <c r="W17" s="31" t="str">
        <f t="shared" si="17"/>
        <v/>
      </c>
      <c r="X17" s="31" t="str">
        <f t="shared" si="17"/>
        <v/>
      </c>
      <c r="Y17" s="31" t="str">
        <f t="shared" si="17"/>
        <v/>
      </c>
      <c r="Z17" s="31" t="str">
        <f t="shared" si="17"/>
        <v/>
      </c>
      <c r="AA17" s="31" t="str">
        <f t="shared" si="17"/>
        <v/>
      </c>
      <c r="AB17" s="31" t="str">
        <f t="shared" si="17"/>
        <v/>
      </c>
      <c r="AC17" s="31" t="str">
        <f t="shared" si="17"/>
        <v/>
      </c>
      <c r="AD17" s="31" t="str">
        <f t="shared" si="17"/>
        <v/>
      </c>
      <c r="AE17" s="31" t="str">
        <f t="shared" si="17"/>
        <v/>
      </c>
      <c r="AF17" s="31" t="str">
        <f t="shared" si="17"/>
        <v/>
      </c>
      <c r="AG17" s="31" t="str">
        <f t="shared" si="17"/>
        <v/>
      </c>
      <c r="AH17" s="31" t="str">
        <f t="shared" si="17"/>
        <v/>
      </c>
      <c r="AI17" s="31" t="str">
        <f t="shared" si="17"/>
        <v/>
      </c>
      <c r="AJ17" s="31" t="str">
        <f t="shared" si="17"/>
        <v/>
      </c>
      <c r="AK17" s="31" t="str">
        <f t="shared" si="17"/>
        <v/>
      </c>
      <c r="AL17" s="31" t="str">
        <f t="shared" si="17"/>
        <v/>
      </c>
      <c r="AM17" s="31" t="str">
        <f t="shared" si="17"/>
        <v/>
      </c>
      <c r="AN17" s="31" t="str">
        <f t="shared" si="17"/>
        <v/>
      </c>
      <c r="AO17" s="31" t="str">
        <f t="shared" si="17"/>
        <v/>
      </c>
      <c r="AP17" s="31" t="str">
        <f t="shared" si="17"/>
        <v/>
      </c>
      <c r="AQ17" s="31" t="str">
        <f t="shared" si="17"/>
        <v/>
      </c>
      <c r="AR17" s="31" t="str">
        <f t="shared" si="17"/>
        <v/>
      </c>
      <c r="AS17" s="31" t="str">
        <f t="shared" si="17"/>
        <v/>
      </c>
      <c r="AT17" s="31" t="str">
        <f t="shared" si="17"/>
        <v/>
      </c>
      <c r="AU17" s="31" t="str">
        <f t="shared" si="17"/>
        <v/>
      </c>
      <c r="AV17" s="31" t="str">
        <f t="shared" si="17"/>
        <v/>
      </c>
      <c r="AW17" s="31" t="str">
        <f t="shared" si="17"/>
        <v/>
      </c>
      <c r="AX17" s="31" t="str">
        <f t="shared" si="17"/>
        <v/>
      </c>
      <c r="AY17" s="31" t="str">
        <f t="shared" si="17"/>
        <v/>
      </c>
      <c r="AZ17" s="31" t="str">
        <f t="shared" si="17"/>
        <v/>
      </c>
      <c r="BA17" s="31" t="str">
        <f t="shared" si="17"/>
        <v/>
      </c>
      <c r="BB17" s="31" t="str">
        <f t="shared" si="17"/>
        <v/>
      </c>
      <c r="BC17" s="31" t="str">
        <f t="shared" si="17"/>
        <v/>
      </c>
      <c r="BD17" s="31" t="str">
        <f t="shared" si="17"/>
        <v/>
      </c>
      <c r="BE17" s="31" t="str">
        <f t="shared" si="17"/>
        <v/>
      </c>
      <c r="BF17" s="31" t="str">
        <f t="shared" si="17"/>
        <v/>
      </c>
      <c r="BG17" s="31" t="str">
        <f t="shared" si="17"/>
        <v/>
      </c>
      <c r="BH17" s="31" t="str">
        <f t="shared" si="17"/>
        <v/>
      </c>
      <c r="BI17" s="31" t="str">
        <f t="shared" si="17"/>
        <v/>
      </c>
      <c r="BJ17" s="31" t="str">
        <f t="shared" si="17"/>
        <v/>
      </c>
      <c r="BK17" s="31" t="str">
        <f t="shared" si="17"/>
        <v/>
      </c>
      <c r="BL17" s="31" t="str">
        <f t="shared" si="17"/>
        <v/>
      </c>
      <c r="BM17" s="31" t="str">
        <f t="shared" si="17"/>
        <v/>
      </c>
      <c r="BN17" s="31" t="str">
        <f t="shared" si="17"/>
        <v/>
      </c>
      <c r="BO17" s="31" t="str">
        <f t="shared" si="17"/>
        <v/>
      </c>
      <c r="BP17" s="31" t="str">
        <f t="shared" si="17"/>
        <v/>
      </c>
      <c r="BQ17" s="31" t="str">
        <f t="shared" si="17"/>
        <v/>
      </c>
      <c r="BR17" s="31" t="str">
        <f t="shared" si="17"/>
        <v/>
      </c>
      <c r="BS17" s="31" t="str">
        <f t="shared" si="17"/>
        <v/>
      </c>
      <c r="BT17" s="31" t="str">
        <f t="shared" si="17"/>
        <v/>
      </c>
      <c r="BU17" s="31" t="str">
        <f t="shared" si="17"/>
        <v/>
      </c>
      <c r="BV17" s="31" t="str">
        <f t="shared" si="17"/>
        <v/>
      </c>
      <c r="BW17" s="31" t="str">
        <f t="shared" si="17"/>
        <v/>
      </c>
      <c r="BX17" s="31" t="str">
        <f t="shared" si="17"/>
        <v/>
      </c>
      <c r="BY17" s="31" t="str">
        <f t="shared" si="17"/>
        <v/>
      </c>
      <c r="BZ17" s="31" t="str">
        <f t="shared" si="17"/>
        <v/>
      </c>
      <c r="CA17" s="31" t="str">
        <f t="shared" si="17"/>
        <v/>
      </c>
      <c r="CB17" s="31" t="str">
        <f t="shared" si="17"/>
        <v/>
      </c>
      <c r="CC17" s="31" t="str">
        <f t="shared" si="17"/>
        <v/>
      </c>
      <c r="CD17" s="31" t="str">
        <f t="shared" si="17"/>
        <v/>
      </c>
      <c r="CE17" s="31" t="str">
        <f t="shared" si="17"/>
        <v/>
      </c>
      <c r="CF17" s="31" t="str">
        <f t="shared" si="17"/>
        <v/>
      </c>
      <c r="CG17" s="31" t="str">
        <f t="shared" si="17"/>
        <v/>
      </c>
      <c r="CH17" s="31" t="str">
        <f t="shared" si="17"/>
        <v/>
      </c>
      <c r="CI17" s="31" t="str">
        <f t="shared" si="17"/>
        <v/>
      </c>
      <c r="CJ17" s="31" t="str">
        <f t="shared" si="17"/>
        <v/>
      </c>
      <c r="CK17" s="31" t="str">
        <f t="shared" si="17"/>
        <v/>
      </c>
      <c r="CL17" s="31" t="str">
        <f t="shared" si="17"/>
        <v/>
      </c>
      <c r="CM17" s="31" t="str">
        <f t="shared" si="17"/>
        <v/>
      </c>
      <c r="CN17" s="31" t="str">
        <f t="shared" si="17"/>
        <v/>
      </c>
      <c r="CO17" s="31" t="str">
        <f t="shared" si="17"/>
        <v/>
      </c>
    </row>
    <row r="18" ht="12.75" customHeight="1">
      <c r="A18" s="32" t="str">
        <f t="shared" ref="A18:A33" si="19">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2.1</v>
      </c>
      <c r="B18" s="33" t="s">
        <v>19</v>
      </c>
      <c r="C18" s="34"/>
      <c r="D18" s="35"/>
      <c r="E18" s="36">
        <f>F14+1</f>
        <v>44508</v>
      </c>
      <c r="F18" s="37">
        <f t="shared" ref="F18:F32" si="20">IF(G18=0,E18,E18+G18-1)</f>
        <v>44509</v>
      </c>
      <c r="G18" s="38">
        <v>2.0</v>
      </c>
      <c r="H18" s="39">
        <v>0.6</v>
      </c>
      <c r="I18" s="40">
        <f t="shared" ref="I18:I32" si="21">IF(OR(F18=0,E18=0),0,NETWORKDAYS(E18,F18))</f>
        <v>2</v>
      </c>
      <c r="J18" s="31" t="str">
        <f t="shared" ref="J18:CO18" si="18">IF(AND($E18&lt;K$3,$F18&gt;=J$3),"x","")</f>
        <v/>
      </c>
      <c r="K18" s="31" t="str">
        <f t="shared" si="18"/>
        <v/>
      </c>
      <c r="L18" s="31" t="str">
        <f t="shared" si="18"/>
        <v/>
      </c>
      <c r="M18" s="31" t="str">
        <f t="shared" si="18"/>
        <v/>
      </c>
      <c r="N18" s="31" t="str">
        <f t="shared" si="18"/>
        <v/>
      </c>
      <c r="O18" s="31" t="str">
        <f t="shared" si="18"/>
        <v/>
      </c>
      <c r="P18" s="31" t="str">
        <f t="shared" si="18"/>
        <v/>
      </c>
      <c r="Q18" s="31" t="str">
        <f t="shared" si="18"/>
        <v/>
      </c>
      <c r="R18" s="31" t="str">
        <f t="shared" si="18"/>
        <v/>
      </c>
      <c r="S18" s="31" t="str">
        <f t="shared" si="18"/>
        <v/>
      </c>
      <c r="T18" s="31" t="str">
        <f t="shared" si="18"/>
        <v/>
      </c>
      <c r="U18" s="31" t="str">
        <f t="shared" si="18"/>
        <v/>
      </c>
      <c r="V18" s="31" t="str">
        <f t="shared" si="18"/>
        <v/>
      </c>
      <c r="W18" s="31" t="str">
        <f t="shared" si="18"/>
        <v/>
      </c>
      <c r="X18" s="31" t="str">
        <f t="shared" si="18"/>
        <v>x</v>
      </c>
      <c r="Y18" s="31" t="str">
        <f t="shared" si="18"/>
        <v>x</v>
      </c>
      <c r="Z18" s="31" t="str">
        <f t="shared" si="18"/>
        <v/>
      </c>
      <c r="AA18" s="31" t="str">
        <f t="shared" si="18"/>
        <v/>
      </c>
      <c r="AB18" s="31" t="str">
        <f t="shared" si="18"/>
        <v/>
      </c>
      <c r="AC18" s="31" t="str">
        <f t="shared" si="18"/>
        <v/>
      </c>
      <c r="AD18" s="31" t="str">
        <f t="shared" si="18"/>
        <v/>
      </c>
      <c r="AE18" s="31" t="str">
        <f t="shared" si="18"/>
        <v/>
      </c>
      <c r="AF18" s="31" t="str">
        <f t="shared" si="18"/>
        <v/>
      </c>
      <c r="AG18" s="31" t="str">
        <f t="shared" si="18"/>
        <v/>
      </c>
      <c r="AH18" s="31" t="str">
        <f t="shared" si="18"/>
        <v/>
      </c>
      <c r="AI18" s="31" t="str">
        <f t="shared" si="18"/>
        <v/>
      </c>
      <c r="AJ18" s="31" t="str">
        <f t="shared" si="18"/>
        <v/>
      </c>
      <c r="AK18" s="31" t="str">
        <f t="shared" si="18"/>
        <v/>
      </c>
      <c r="AL18" s="31" t="str">
        <f t="shared" si="18"/>
        <v/>
      </c>
      <c r="AM18" s="31" t="str">
        <f t="shared" si="18"/>
        <v/>
      </c>
      <c r="AN18" s="31" t="str">
        <f t="shared" si="18"/>
        <v/>
      </c>
      <c r="AO18" s="31" t="str">
        <f t="shared" si="18"/>
        <v/>
      </c>
      <c r="AP18" s="31" t="str">
        <f t="shared" si="18"/>
        <v/>
      </c>
      <c r="AQ18" s="31" t="str">
        <f t="shared" si="18"/>
        <v/>
      </c>
      <c r="AR18" s="31" t="str">
        <f t="shared" si="18"/>
        <v/>
      </c>
      <c r="AS18" s="31" t="str">
        <f t="shared" si="18"/>
        <v/>
      </c>
      <c r="AT18" s="31" t="str">
        <f t="shared" si="18"/>
        <v/>
      </c>
      <c r="AU18" s="31" t="str">
        <f t="shared" si="18"/>
        <v/>
      </c>
      <c r="AV18" s="31" t="str">
        <f t="shared" si="18"/>
        <v/>
      </c>
      <c r="AW18" s="31" t="str">
        <f t="shared" si="18"/>
        <v/>
      </c>
      <c r="AX18" s="31" t="str">
        <f t="shared" si="18"/>
        <v/>
      </c>
      <c r="AY18" s="31" t="str">
        <f t="shared" si="18"/>
        <v/>
      </c>
      <c r="AZ18" s="31" t="str">
        <f t="shared" si="18"/>
        <v/>
      </c>
      <c r="BA18" s="31" t="str">
        <f t="shared" si="18"/>
        <v/>
      </c>
      <c r="BB18" s="31" t="str">
        <f t="shared" si="18"/>
        <v/>
      </c>
      <c r="BC18" s="31" t="str">
        <f t="shared" si="18"/>
        <v/>
      </c>
      <c r="BD18" s="31" t="str">
        <f t="shared" si="18"/>
        <v/>
      </c>
      <c r="BE18" s="31" t="str">
        <f t="shared" si="18"/>
        <v/>
      </c>
      <c r="BF18" s="31" t="str">
        <f t="shared" si="18"/>
        <v/>
      </c>
      <c r="BG18" s="31" t="str">
        <f t="shared" si="18"/>
        <v/>
      </c>
      <c r="BH18" s="31" t="str">
        <f t="shared" si="18"/>
        <v/>
      </c>
      <c r="BI18" s="31" t="str">
        <f t="shared" si="18"/>
        <v/>
      </c>
      <c r="BJ18" s="31" t="str">
        <f t="shared" si="18"/>
        <v/>
      </c>
      <c r="BK18" s="31" t="str">
        <f t="shared" si="18"/>
        <v/>
      </c>
      <c r="BL18" s="31" t="str">
        <f t="shared" si="18"/>
        <v/>
      </c>
      <c r="BM18" s="31" t="str">
        <f t="shared" si="18"/>
        <v/>
      </c>
      <c r="BN18" s="31" t="str">
        <f t="shared" si="18"/>
        <v/>
      </c>
      <c r="BO18" s="31" t="str">
        <f t="shared" si="18"/>
        <v/>
      </c>
      <c r="BP18" s="31" t="str">
        <f t="shared" si="18"/>
        <v/>
      </c>
      <c r="BQ18" s="31" t="str">
        <f t="shared" si="18"/>
        <v/>
      </c>
      <c r="BR18" s="31" t="str">
        <f t="shared" si="18"/>
        <v/>
      </c>
      <c r="BS18" s="31" t="str">
        <f t="shared" si="18"/>
        <v/>
      </c>
      <c r="BT18" s="31" t="str">
        <f t="shared" si="18"/>
        <v/>
      </c>
      <c r="BU18" s="31" t="str">
        <f t="shared" si="18"/>
        <v/>
      </c>
      <c r="BV18" s="31" t="str">
        <f t="shared" si="18"/>
        <v/>
      </c>
      <c r="BW18" s="31" t="str">
        <f t="shared" si="18"/>
        <v/>
      </c>
      <c r="BX18" s="31" t="str">
        <f t="shared" si="18"/>
        <v/>
      </c>
      <c r="BY18" s="31" t="str">
        <f t="shared" si="18"/>
        <v/>
      </c>
      <c r="BZ18" s="31" t="str">
        <f t="shared" si="18"/>
        <v/>
      </c>
      <c r="CA18" s="31" t="str">
        <f t="shared" si="18"/>
        <v/>
      </c>
      <c r="CB18" s="31" t="str">
        <f t="shared" si="18"/>
        <v/>
      </c>
      <c r="CC18" s="31" t="str">
        <f t="shared" si="18"/>
        <v/>
      </c>
      <c r="CD18" s="31" t="str">
        <f t="shared" si="18"/>
        <v/>
      </c>
      <c r="CE18" s="31" t="str">
        <f t="shared" si="18"/>
        <v/>
      </c>
      <c r="CF18" s="31" t="str">
        <f t="shared" si="18"/>
        <v/>
      </c>
      <c r="CG18" s="31" t="str">
        <f t="shared" si="18"/>
        <v/>
      </c>
      <c r="CH18" s="31" t="str">
        <f t="shared" si="18"/>
        <v/>
      </c>
      <c r="CI18" s="31" t="str">
        <f t="shared" si="18"/>
        <v/>
      </c>
      <c r="CJ18" s="31" t="str">
        <f t="shared" si="18"/>
        <v/>
      </c>
      <c r="CK18" s="31" t="str">
        <f t="shared" si="18"/>
        <v/>
      </c>
      <c r="CL18" s="31" t="str">
        <f t="shared" si="18"/>
        <v/>
      </c>
      <c r="CM18" s="31" t="str">
        <f t="shared" si="18"/>
        <v/>
      </c>
      <c r="CN18" s="31" t="str">
        <f t="shared" si="18"/>
        <v/>
      </c>
      <c r="CO18" s="31" t="str">
        <f t="shared" si="18"/>
        <v/>
      </c>
    </row>
    <row r="19" ht="12.75" customHeight="1">
      <c r="A19" s="32" t="str">
        <f t="shared" si="19"/>
        <v>2.2</v>
      </c>
      <c r="B19" s="33" t="s">
        <v>20</v>
      </c>
      <c r="C19" s="34"/>
      <c r="D19" s="35"/>
      <c r="E19" s="36">
        <f t="shared" ref="E19:E32" si="23">E18+G18</f>
        <v>44510</v>
      </c>
      <c r="F19" s="37">
        <f t="shared" si="20"/>
        <v>44512</v>
      </c>
      <c r="G19" s="38">
        <v>3.0</v>
      </c>
      <c r="H19" s="39">
        <v>0.2</v>
      </c>
      <c r="I19" s="40">
        <f t="shared" si="21"/>
        <v>3</v>
      </c>
      <c r="J19" s="31" t="str">
        <f t="shared" ref="J19:CO19" si="22">IF(AND($E19&lt;K$3,$F19&gt;=J$3),"x","")</f>
        <v/>
      </c>
      <c r="K19" s="31" t="str">
        <f t="shared" si="22"/>
        <v/>
      </c>
      <c r="L19" s="31" t="str">
        <f t="shared" si="22"/>
        <v/>
      </c>
      <c r="M19" s="31" t="str">
        <f t="shared" si="22"/>
        <v/>
      </c>
      <c r="N19" s="31" t="str">
        <f t="shared" si="22"/>
        <v/>
      </c>
      <c r="O19" s="31" t="str">
        <f t="shared" si="22"/>
        <v/>
      </c>
      <c r="P19" s="31" t="str">
        <f t="shared" si="22"/>
        <v/>
      </c>
      <c r="Q19" s="31" t="str">
        <f t="shared" si="22"/>
        <v/>
      </c>
      <c r="R19" s="31" t="str">
        <f t="shared" si="22"/>
        <v/>
      </c>
      <c r="S19" s="31" t="str">
        <f t="shared" si="22"/>
        <v/>
      </c>
      <c r="T19" s="31" t="str">
        <f t="shared" si="22"/>
        <v/>
      </c>
      <c r="U19" s="31" t="str">
        <f t="shared" si="22"/>
        <v/>
      </c>
      <c r="V19" s="31" t="str">
        <f t="shared" si="22"/>
        <v/>
      </c>
      <c r="W19" s="31" t="str">
        <f t="shared" si="22"/>
        <v/>
      </c>
      <c r="X19" s="31" t="str">
        <f t="shared" si="22"/>
        <v/>
      </c>
      <c r="Y19" s="31" t="str">
        <f t="shared" si="22"/>
        <v/>
      </c>
      <c r="Z19" s="31" t="str">
        <f t="shared" si="22"/>
        <v>x</v>
      </c>
      <c r="AA19" s="31" t="str">
        <f t="shared" si="22"/>
        <v>x</v>
      </c>
      <c r="AB19" s="31" t="str">
        <f t="shared" si="22"/>
        <v>x</v>
      </c>
      <c r="AC19" s="31" t="str">
        <f t="shared" si="22"/>
        <v/>
      </c>
      <c r="AD19" s="31" t="str">
        <f t="shared" si="22"/>
        <v/>
      </c>
      <c r="AE19" s="31" t="str">
        <f t="shared" si="22"/>
        <v/>
      </c>
      <c r="AF19" s="31" t="str">
        <f t="shared" si="22"/>
        <v/>
      </c>
      <c r="AG19" s="31" t="str">
        <f t="shared" si="22"/>
        <v/>
      </c>
      <c r="AH19" s="31" t="str">
        <f t="shared" si="22"/>
        <v/>
      </c>
      <c r="AI19" s="31" t="str">
        <f t="shared" si="22"/>
        <v/>
      </c>
      <c r="AJ19" s="31" t="str">
        <f t="shared" si="22"/>
        <v/>
      </c>
      <c r="AK19" s="31" t="str">
        <f t="shared" si="22"/>
        <v/>
      </c>
      <c r="AL19" s="31" t="str">
        <f t="shared" si="22"/>
        <v/>
      </c>
      <c r="AM19" s="31" t="str">
        <f t="shared" si="22"/>
        <v/>
      </c>
      <c r="AN19" s="31" t="str">
        <f t="shared" si="22"/>
        <v/>
      </c>
      <c r="AO19" s="31" t="str">
        <f t="shared" si="22"/>
        <v/>
      </c>
      <c r="AP19" s="31" t="str">
        <f t="shared" si="22"/>
        <v/>
      </c>
      <c r="AQ19" s="31" t="str">
        <f t="shared" si="22"/>
        <v/>
      </c>
      <c r="AR19" s="31" t="str">
        <f t="shared" si="22"/>
        <v/>
      </c>
      <c r="AS19" s="31" t="str">
        <f t="shared" si="22"/>
        <v/>
      </c>
      <c r="AT19" s="31" t="str">
        <f t="shared" si="22"/>
        <v/>
      </c>
      <c r="AU19" s="31" t="str">
        <f t="shared" si="22"/>
        <v/>
      </c>
      <c r="AV19" s="31" t="str">
        <f t="shared" si="22"/>
        <v/>
      </c>
      <c r="AW19" s="31" t="str">
        <f t="shared" si="22"/>
        <v/>
      </c>
      <c r="AX19" s="31" t="str">
        <f t="shared" si="22"/>
        <v/>
      </c>
      <c r="AY19" s="31" t="str">
        <f t="shared" si="22"/>
        <v/>
      </c>
      <c r="AZ19" s="31" t="str">
        <f t="shared" si="22"/>
        <v/>
      </c>
      <c r="BA19" s="31" t="str">
        <f t="shared" si="22"/>
        <v/>
      </c>
      <c r="BB19" s="31" t="str">
        <f t="shared" si="22"/>
        <v/>
      </c>
      <c r="BC19" s="31" t="str">
        <f t="shared" si="22"/>
        <v/>
      </c>
      <c r="BD19" s="31" t="str">
        <f t="shared" si="22"/>
        <v/>
      </c>
      <c r="BE19" s="31" t="str">
        <f t="shared" si="22"/>
        <v/>
      </c>
      <c r="BF19" s="31" t="str">
        <f t="shared" si="22"/>
        <v/>
      </c>
      <c r="BG19" s="31" t="str">
        <f t="shared" si="22"/>
        <v/>
      </c>
      <c r="BH19" s="31" t="str">
        <f t="shared" si="22"/>
        <v/>
      </c>
      <c r="BI19" s="31" t="str">
        <f t="shared" si="22"/>
        <v/>
      </c>
      <c r="BJ19" s="31" t="str">
        <f t="shared" si="22"/>
        <v/>
      </c>
      <c r="BK19" s="31" t="str">
        <f t="shared" si="22"/>
        <v/>
      </c>
      <c r="BL19" s="31" t="str">
        <f t="shared" si="22"/>
        <v/>
      </c>
      <c r="BM19" s="31" t="str">
        <f t="shared" si="22"/>
        <v/>
      </c>
      <c r="BN19" s="31" t="str">
        <f t="shared" si="22"/>
        <v/>
      </c>
      <c r="BO19" s="31" t="str">
        <f t="shared" si="22"/>
        <v/>
      </c>
      <c r="BP19" s="31" t="str">
        <f t="shared" si="22"/>
        <v/>
      </c>
      <c r="BQ19" s="31" t="str">
        <f t="shared" si="22"/>
        <v/>
      </c>
      <c r="BR19" s="31" t="str">
        <f t="shared" si="22"/>
        <v/>
      </c>
      <c r="BS19" s="31" t="str">
        <f t="shared" si="22"/>
        <v/>
      </c>
      <c r="BT19" s="31" t="str">
        <f t="shared" si="22"/>
        <v/>
      </c>
      <c r="BU19" s="31" t="str">
        <f t="shared" si="22"/>
        <v/>
      </c>
      <c r="BV19" s="31" t="str">
        <f t="shared" si="22"/>
        <v/>
      </c>
      <c r="BW19" s="31" t="str">
        <f t="shared" si="22"/>
        <v/>
      </c>
      <c r="BX19" s="31" t="str">
        <f t="shared" si="22"/>
        <v/>
      </c>
      <c r="BY19" s="31" t="str">
        <f t="shared" si="22"/>
        <v/>
      </c>
      <c r="BZ19" s="31" t="str">
        <f t="shared" si="22"/>
        <v/>
      </c>
      <c r="CA19" s="31" t="str">
        <f t="shared" si="22"/>
        <v/>
      </c>
      <c r="CB19" s="31" t="str">
        <f t="shared" si="22"/>
        <v/>
      </c>
      <c r="CC19" s="31" t="str">
        <f t="shared" si="22"/>
        <v/>
      </c>
      <c r="CD19" s="31" t="str">
        <f t="shared" si="22"/>
        <v/>
      </c>
      <c r="CE19" s="31" t="str">
        <f t="shared" si="22"/>
        <v/>
      </c>
      <c r="CF19" s="31" t="str">
        <f t="shared" si="22"/>
        <v/>
      </c>
      <c r="CG19" s="31" t="str">
        <f t="shared" si="22"/>
        <v/>
      </c>
      <c r="CH19" s="31" t="str">
        <f t="shared" si="22"/>
        <v/>
      </c>
      <c r="CI19" s="31" t="str">
        <f t="shared" si="22"/>
        <v/>
      </c>
      <c r="CJ19" s="31" t="str">
        <f t="shared" si="22"/>
        <v/>
      </c>
      <c r="CK19" s="31" t="str">
        <f t="shared" si="22"/>
        <v/>
      </c>
      <c r="CL19" s="31" t="str">
        <f t="shared" si="22"/>
        <v/>
      </c>
      <c r="CM19" s="31" t="str">
        <f t="shared" si="22"/>
        <v/>
      </c>
      <c r="CN19" s="31" t="str">
        <f t="shared" si="22"/>
        <v/>
      </c>
      <c r="CO19" s="31" t="str">
        <f t="shared" si="22"/>
        <v/>
      </c>
    </row>
    <row r="20" ht="12.75" customHeight="1">
      <c r="A20" s="32" t="str">
        <f t="shared" si="19"/>
        <v>2.3</v>
      </c>
      <c r="B20" s="33" t="s">
        <v>19</v>
      </c>
      <c r="C20" s="34"/>
      <c r="D20" s="35"/>
      <c r="E20" s="36">
        <f t="shared" si="23"/>
        <v>44513</v>
      </c>
      <c r="F20" s="37">
        <f t="shared" si="20"/>
        <v>44513</v>
      </c>
      <c r="G20" s="38">
        <v>1.0</v>
      </c>
      <c r="H20" s="39">
        <v>0.1</v>
      </c>
      <c r="I20" s="40">
        <f t="shared" si="21"/>
        <v>0</v>
      </c>
      <c r="J20" s="31" t="str">
        <f t="shared" ref="J20:CO20" si="24">IF(AND($E20&lt;K$3,$F20&gt;=J$3),"x","")</f>
        <v/>
      </c>
      <c r="K20" s="31" t="str">
        <f t="shared" si="24"/>
        <v/>
      </c>
      <c r="L20" s="31" t="str">
        <f t="shared" si="24"/>
        <v/>
      </c>
      <c r="M20" s="31" t="str">
        <f t="shared" si="24"/>
        <v/>
      </c>
      <c r="N20" s="31" t="str">
        <f t="shared" si="24"/>
        <v/>
      </c>
      <c r="O20" s="31" t="str">
        <f t="shared" si="24"/>
        <v/>
      </c>
      <c r="P20" s="31" t="str">
        <f t="shared" si="24"/>
        <v/>
      </c>
      <c r="Q20" s="31" t="str">
        <f t="shared" si="24"/>
        <v/>
      </c>
      <c r="R20" s="31" t="str">
        <f t="shared" si="24"/>
        <v/>
      </c>
      <c r="S20" s="31" t="str">
        <f t="shared" si="24"/>
        <v/>
      </c>
      <c r="T20" s="31" t="str">
        <f t="shared" si="24"/>
        <v/>
      </c>
      <c r="U20" s="31" t="str">
        <f t="shared" si="24"/>
        <v/>
      </c>
      <c r="V20" s="31" t="str">
        <f t="shared" si="24"/>
        <v/>
      </c>
      <c r="W20" s="31" t="str">
        <f t="shared" si="24"/>
        <v/>
      </c>
      <c r="X20" s="31" t="str">
        <f t="shared" si="24"/>
        <v/>
      </c>
      <c r="Y20" s="31" t="str">
        <f t="shared" si="24"/>
        <v/>
      </c>
      <c r="Z20" s="31" t="str">
        <f t="shared" si="24"/>
        <v/>
      </c>
      <c r="AA20" s="31" t="str">
        <f t="shared" si="24"/>
        <v/>
      </c>
      <c r="AB20" s="31" t="str">
        <f t="shared" si="24"/>
        <v/>
      </c>
      <c r="AC20" s="31" t="str">
        <f t="shared" si="24"/>
        <v>x</v>
      </c>
      <c r="AD20" s="31" t="str">
        <f t="shared" si="24"/>
        <v/>
      </c>
      <c r="AE20" s="31" t="str">
        <f t="shared" si="24"/>
        <v/>
      </c>
      <c r="AF20" s="31" t="str">
        <f t="shared" si="24"/>
        <v/>
      </c>
      <c r="AG20" s="31" t="str">
        <f t="shared" si="24"/>
        <v/>
      </c>
      <c r="AH20" s="31" t="str">
        <f t="shared" si="24"/>
        <v/>
      </c>
      <c r="AI20" s="31" t="str">
        <f t="shared" si="24"/>
        <v/>
      </c>
      <c r="AJ20" s="31" t="str">
        <f t="shared" si="24"/>
        <v/>
      </c>
      <c r="AK20" s="31" t="str">
        <f t="shared" si="24"/>
        <v/>
      </c>
      <c r="AL20" s="31" t="str">
        <f t="shared" si="24"/>
        <v/>
      </c>
      <c r="AM20" s="31" t="str">
        <f t="shared" si="24"/>
        <v/>
      </c>
      <c r="AN20" s="31" t="str">
        <f t="shared" si="24"/>
        <v/>
      </c>
      <c r="AO20" s="31" t="str">
        <f t="shared" si="24"/>
        <v/>
      </c>
      <c r="AP20" s="31" t="str">
        <f t="shared" si="24"/>
        <v/>
      </c>
      <c r="AQ20" s="31" t="str">
        <f t="shared" si="24"/>
        <v/>
      </c>
      <c r="AR20" s="31" t="str">
        <f t="shared" si="24"/>
        <v/>
      </c>
      <c r="AS20" s="31" t="str">
        <f t="shared" si="24"/>
        <v/>
      </c>
      <c r="AT20" s="31" t="str">
        <f t="shared" si="24"/>
        <v/>
      </c>
      <c r="AU20" s="31" t="str">
        <f t="shared" si="24"/>
        <v/>
      </c>
      <c r="AV20" s="31" t="str">
        <f t="shared" si="24"/>
        <v/>
      </c>
      <c r="AW20" s="31" t="str">
        <f t="shared" si="24"/>
        <v/>
      </c>
      <c r="AX20" s="31" t="str">
        <f t="shared" si="24"/>
        <v/>
      </c>
      <c r="AY20" s="31" t="str">
        <f t="shared" si="24"/>
        <v/>
      </c>
      <c r="AZ20" s="31" t="str">
        <f t="shared" si="24"/>
        <v/>
      </c>
      <c r="BA20" s="31" t="str">
        <f t="shared" si="24"/>
        <v/>
      </c>
      <c r="BB20" s="31" t="str">
        <f t="shared" si="24"/>
        <v/>
      </c>
      <c r="BC20" s="31" t="str">
        <f t="shared" si="24"/>
        <v/>
      </c>
      <c r="BD20" s="31" t="str">
        <f t="shared" si="24"/>
        <v/>
      </c>
      <c r="BE20" s="31" t="str">
        <f t="shared" si="24"/>
        <v/>
      </c>
      <c r="BF20" s="31" t="str">
        <f t="shared" si="24"/>
        <v/>
      </c>
      <c r="BG20" s="31" t="str">
        <f t="shared" si="24"/>
        <v/>
      </c>
      <c r="BH20" s="31" t="str">
        <f t="shared" si="24"/>
        <v/>
      </c>
      <c r="BI20" s="31" t="str">
        <f t="shared" si="24"/>
        <v/>
      </c>
      <c r="BJ20" s="31" t="str">
        <f t="shared" si="24"/>
        <v/>
      </c>
      <c r="BK20" s="31" t="str">
        <f t="shared" si="24"/>
        <v/>
      </c>
      <c r="BL20" s="31" t="str">
        <f t="shared" si="24"/>
        <v/>
      </c>
      <c r="BM20" s="31" t="str">
        <f t="shared" si="24"/>
        <v/>
      </c>
      <c r="BN20" s="31" t="str">
        <f t="shared" si="24"/>
        <v/>
      </c>
      <c r="BO20" s="31" t="str">
        <f t="shared" si="24"/>
        <v/>
      </c>
      <c r="BP20" s="31" t="str">
        <f t="shared" si="24"/>
        <v/>
      </c>
      <c r="BQ20" s="31" t="str">
        <f t="shared" si="24"/>
        <v/>
      </c>
      <c r="BR20" s="31" t="str">
        <f t="shared" si="24"/>
        <v/>
      </c>
      <c r="BS20" s="31" t="str">
        <f t="shared" si="24"/>
        <v/>
      </c>
      <c r="BT20" s="31" t="str">
        <f t="shared" si="24"/>
        <v/>
      </c>
      <c r="BU20" s="31" t="str">
        <f t="shared" si="24"/>
        <v/>
      </c>
      <c r="BV20" s="31" t="str">
        <f t="shared" si="24"/>
        <v/>
      </c>
      <c r="BW20" s="31" t="str">
        <f t="shared" si="24"/>
        <v/>
      </c>
      <c r="BX20" s="31" t="str">
        <f t="shared" si="24"/>
        <v/>
      </c>
      <c r="BY20" s="31" t="str">
        <f t="shared" si="24"/>
        <v/>
      </c>
      <c r="BZ20" s="31" t="str">
        <f t="shared" si="24"/>
        <v/>
      </c>
      <c r="CA20" s="31" t="str">
        <f t="shared" si="24"/>
        <v/>
      </c>
      <c r="CB20" s="31" t="str">
        <f t="shared" si="24"/>
        <v/>
      </c>
      <c r="CC20" s="31" t="str">
        <f t="shared" si="24"/>
        <v/>
      </c>
      <c r="CD20" s="31" t="str">
        <f t="shared" si="24"/>
        <v/>
      </c>
      <c r="CE20" s="31" t="str">
        <f t="shared" si="24"/>
        <v/>
      </c>
      <c r="CF20" s="31" t="str">
        <f t="shared" si="24"/>
        <v/>
      </c>
      <c r="CG20" s="31" t="str">
        <f t="shared" si="24"/>
        <v/>
      </c>
      <c r="CH20" s="31" t="str">
        <f t="shared" si="24"/>
        <v/>
      </c>
      <c r="CI20" s="31" t="str">
        <f t="shared" si="24"/>
        <v/>
      </c>
      <c r="CJ20" s="31" t="str">
        <f t="shared" si="24"/>
        <v/>
      </c>
      <c r="CK20" s="31" t="str">
        <f t="shared" si="24"/>
        <v/>
      </c>
      <c r="CL20" s="31" t="str">
        <f t="shared" si="24"/>
        <v/>
      </c>
      <c r="CM20" s="31" t="str">
        <f t="shared" si="24"/>
        <v/>
      </c>
      <c r="CN20" s="31" t="str">
        <f t="shared" si="24"/>
        <v/>
      </c>
      <c r="CO20" s="31" t="str">
        <f t="shared" si="24"/>
        <v/>
      </c>
    </row>
    <row r="21" ht="12.75" customHeight="1">
      <c r="A21" s="32" t="str">
        <f t="shared" si="19"/>
        <v>2.4</v>
      </c>
      <c r="B21" s="33"/>
      <c r="C21" s="34"/>
      <c r="D21" s="35"/>
      <c r="E21" s="36">
        <f t="shared" si="23"/>
        <v>44514</v>
      </c>
      <c r="F21" s="37">
        <f t="shared" si="20"/>
        <v>44514</v>
      </c>
      <c r="G21" s="38">
        <v>1.0</v>
      </c>
      <c r="H21" s="39">
        <v>0.0</v>
      </c>
      <c r="I21" s="40">
        <f t="shared" si="21"/>
        <v>0</v>
      </c>
      <c r="J21" s="31" t="str">
        <f t="shared" ref="J21:CO21" si="25">IF(AND($E21&lt;K$3,$F21&gt;=J$3),"x","")</f>
        <v/>
      </c>
      <c r="K21" s="31" t="str">
        <f t="shared" si="25"/>
        <v/>
      </c>
      <c r="L21" s="31" t="str">
        <f t="shared" si="25"/>
        <v/>
      </c>
      <c r="M21" s="31" t="str">
        <f t="shared" si="25"/>
        <v/>
      </c>
      <c r="N21" s="31" t="str">
        <f t="shared" si="25"/>
        <v/>
      </c>
      <c r="O21" s="31" t="str">
        <f t="shared" si="25"/>
        <v/>
      </c>
      <c r="P21" s="31" t="str">
        <f t="shared" si="25"/>
        <v/>
      </c>
      <c r="Q21" s="31" t="str">
        <f t="shared" si="25"/>
        <v/>
      </c>
      <c r="R21" s="31" t="str">
        <f t="shared" si="25"/>
        <v/>
      </c>
      <c r="S21" s="31" t="str">
        <f t="shared" si="25"/>
        <v/>
      </c>
      <c r="T21" s="31" t="str">
        <f t="shared" si="25"/>
        <v/>
      </c>
      <c r="U21" s="31" t="str">
        <f t="shared" si="25"/>
        <v/>
      </c>
      <c r="V21" s="31" t="str">
        <f t="shared" si="25"/>
        <v/>
      </c>
      <c r="W21" s="31" t="str">
        <f t="shared" si="25"/>
        <v/>
      </c>
      <c r="X21" s="31" t="str">
        <f t="shared" si="25"/>
        <v/>
      </c>
      <c r="Y21" s="31" t="str">
        <f t="shared" si="25"/>
        <v/>
      </c>
      <c r="Z21" s="31" t="str">
        <f t="shared" si="25"/>
        <v/>
      </c>
      <c r="AA21" s="31" t="str">
        <f t="shared" si="25"/>
        <v/>
      </c>
      <c r="AB21" s="31" t="str">
        <f t="shared" si="25"/>
        <v/>
      </c>
      <c r="AC21" s="31" t="str">
        <f t="shared" si="25"/>
        <v/>
      </c>
      <c r="AD21" s="31" t="str">
        <f t="shared" si="25"/>
        <v>x</v>
      </c>
      <c r="AE21" s="31" t="str">
        <f t="shared" si="25"/>
        <v/>
      </c>
      <c r="AF21" s="31" t="str">
        <f t="shared" si="25"/>
        <v/>
      </c>
      <c r="AG21" s="31" t="str">
        <f t="shared" si="25"/>
        <v/>
      </c>
      <c r="AH21" s="31" t="str">
        <f t="shared" si="25"/>
        <v/>
      </c>
      <c r="AI21" s="31" t="str">
        <f t="shared" si="25"/>
        <v/>
      </c>
      <c r="AJ21" s="31" t="str">
        <f t="shared" si="25"/>
        <v/>
      </c>
      <c r="AK21" s="31" t="str">
        <f t="shared" si="25"/>
        <v/>
      </c>
      <c r="AL21" s="31" t="str">
        <f t="shared" si="25"/>
        <v/>
      </c>
      <c r="AM21" s="31" t="str">
        <f t="shared" si="25"/>
        <v/>
      </c>
      <c r="AN21" s="31" t="str">
        <f t="shared" si="25"/>
        <v/>
      </c>
      <c r="AO21" s="31" t="str">
        <f t="shared" si="25"/>
        <v/>
      </c>
      <c r="AP21" s="31" t="str">
        <f t="shared" si="25"/>
        <v/>
      </c>
      <c r="AQ21" s="31" t="str">
        <f t="shared" si="25"/>
        <v/>
      </c>
      <c r="AR21" s="31" t="str">
        <f t="shared" si="25"/>
        <v/>
      </c>
      <c r="AS21" s="31" t="str">
        <f t="shared" si="25"/>
        <v/>
      </c>
      <c r="AT21" s="31" t="str">
        <f t="shared" si="25"/>
        <v/>
      </c>
      <c r="AU21" s="31" t="str">
        <f t="shared" si="25"/>
        <v/>
      </c>
      <c r="AV21" s="31" t="str">
        <f t="shared" si="25"/>
        <v/>
      </c>
      <c r="AW21" s="31" t="str">
        <f t="shared" si="25"/>
        <v/>
      </c>
      <c r="AX21" s="31" t="str">
        <f t="shared" si="25"/>
        <v/>
      </c>
      <c r="AY21" s="31" t="str">
        <f t="shared" si="25"/>
        <v/>
      </c>
      <c r="AZ21" s="31" t="str">
        <f t="shared" si="25"/>
        <v/>
      </c>
      <c r="BA21" s="31" t="str">
        <f t="shared" si="25"/>
        <v/>
      </c>
      <c r="BB21" s="31" t="str">
        <f t="shared" si="25"/>
        <v/>
      </c>
      <c r="BC21" s="31" t="str">
        <f t="shared" si="25"/>
        <v/>
      </c>
      <c r="BD21" s="31" t="str">
        <f t="shared" si="25"/>
        <v/>
      </c>
      <c r="BE21" s="31" t="str">
        <f t="shared" si="25"/>
        <v/>
      </c>
      <c r="BF21" s="31" t="str">
        <f t="shared" si="25"/>
        <v/>
      </c>
      <c r="BG21" s="31" t="str">
        <f t="shared" si="25"/>
        <v/>
      </c>
      <c r="BH21" s="31" t="str">
        <f t="shared" si="25"/>
        <v/>
      </c>
      <c r="BI21" s="31" t="str">
        <f t="shared" si="25"/>
        <v/>
      </c>
      <c r="BJ21" s="31" t="str">
        <f t="shared" si="25"/>
        <v/>
      </c>
      <c r="BK21" s="31" t="str">
        <f t="shared" si="25"/>
        <v/>
      </c>
      <c r="BL21" s="31" t="str">
        <f t="shared" si="25"/>
        <v/>
      </c>
      <c r="BM21" s="31" t="str">
        <f t="shared" si="25"/>
        <v/>
      </c>
      <c r="BN21" s="31" t="str">
        <f t="shared" si="25"/>
        <v/>
      </c>
      <c r="BO21" s="31" t="str">
        <f t="shared" si="25"/>
        <v/>
      </c>
      <c r="BP21" s="31" t="str">
        <f t="shared" si="25"/>
        <v/>
      </c>
      <c r="BQ21" s="31" t="str">
        <f t="shared" si="25"/>
        <v/>
      </c>
      <c r="BR21" s="31" t="str">
        <f t="shared" si="25"/>
        <v/>
      </c>
      <c r="BS21" s="31" t="str">
        <f t="shared" si="25"/>
        <v/>
      </c>
      <c r="BT21" s="31" t="str">
        <f t="shared" si="25"/>
        <v/>
      </c>
      <c r="BU21" s="31" t="str">
        <f t="shared" si="25"/>
        <v/>
      </c>
      <c r="BV21" s="31" t="str">
        <f t="shared" si="25"/>
        <v/>
      </c>
      <c r="BW21" s="31" t="str">
        <f t="shared" si="25"/>
        <v/>
      </c>
      <c r="BX21" s="31" t="str">
        <f t="shared" si="25"/>
        <v/>
      </c>
      <c r="BY21" s="31" t="str">
        <f t="shared" si="25"/>
        <v/>
      </c>
      <c r="BZ21" s="31" t="str">
        <f t="shared" si="25"/>
        <v/>
      </c>
      <c r="CA21" s="31" t="str">
        <f t="shared" si="25"/>
        <v/>
      </c>
      <c r="CB21" s="31" t="str">
        <f t="shared" si="25"/>
        <v/>
      </c>
      <c r="CC21" s="31" t="str">
        <f t="shared" si="25"/>
        <v/>
      </c>
      <c r="CD21" s="31" t="str">
        <f t="shared" si="25"/>
        <v/>
      </c>
      <c r="CE21" s="31" t="str">
        <f t="shared" si="25"/>
        <v/>
      </c>
      <c r="CF21" s="31" t="str">
        <f t="shared" si="25"/>
        <v/>
      </c>
      <c r="CG21" s="31" t="str">
        <f t="shared" si="25"/>
        <v/>
      </c>
      <c r="CH21" s="31" t="str">
        <f t="shared" si="25"/>
        <v/>
      </c>
      <c r="CI21" s="31" t="str">
        <f t="shared" si="25"/>
        <v/>
      </c>
      <c r="CJ21" s="31" t="str">
        <f t="shared" si="25"/>
        <v/>
      </c>
      <c r="CK21" s="31" t="str">
        <f t="shared" si="25"/>
        <v/>
      </c>
      <c r="CL21" s="31" t="str">
        <f t="shared" si="25"/>
        <v/>
      </c>
      <c r="CM21" s="31" t="str">
        <f t="shared" si="25"/>
        <v/>
      </c>
      <c r="CN21" s="31" t="str">
        <f t="shared" si="25"/>
        <v/>
      </c>
      <c r="CO21" s="31" t="str">
        <f t="shared" si="25"/>
        <v/>
      </c>
    </row>
    <row r="22" ht="12.75" customHeight="1">
      <c r="A22" s="32" t="str">
        <f t="shared" si="19"/>
        <v>2.5</v>
      </c>
      <c r="B22" s="33"/>
      <c r="C22" s="34"/>
      <c r="D22" s="35"/>
      <c r="E22" s="36">
        <f t="shared" si="23"/>
        <v>44515</v>
      </c>
      <c r="F22" s="37">
        <f t="shared" si="20"/>
        <v>44515</v>
      </c>
      <c r="G22" s="38">
        <v>1.0</v>
      </c>
      <c r="H22" s="39">
        <v>0.0</v>
      </c>
      <c r="I22" s="40">
        <f t="shared" si="21"/>
        <v>1</v>
      </c>
      <c r="J22" s="31" t="str">
        <f t="shared" ref="J22:CO22" si="26">IF(AND($E22&lt;K$3,$F22&gt;=J$3),"x","")</f>
        <v/>
      </c>
      <c r="K22" s="31" t="str">
        <f t="shared" si="26"/>
        <v/>
      </c>
      <c r="L22" s="31" t="str">
        <f t="shared" si="26"/>
        <v/>
      </c>
      <c r="M22" s="31" t="str">
        <f t="shared" si="26"/>
        <v/>
      </c>
      <c r="N22" s="31" t="str">
        <f t="shared" si="26"/>
        <v/>
      </c>
      <c r="O22" s="31" t="str">
        <f t="shared" si="26"/>
        <v/>
      </c>
      <c r="P22" s="31" t="str">
        <f t="shared" si="26"/>
        <v/>
      </c>
      <c r="Q22" s="31" t="str">
        <f t="shared" si="26"/>
        <v/>
      </c>
      <c r="R22" s="31" t="str">
        <f t="shared" si="26"/>
        <v/>
      </c>
      <c r="S22" s="31" t="str">
        <f t="shared" si="26"/>
        <v/>
      </c>
      <c r="T22" s="31" t="str">
        <f t="shared" si="26"/>
        <v/>
      </c>
      <c r="U22" s="31" t="str">
        <f t="shared" si="26"/>
        <v/>
      </c>
      <c r="V22" s="31" t="str">
        <f t="shared" si="26"/>
        <v/>
      </c>
      <c r="W22" s="31" t="str">
        <f t="shared" si="26"/>
        <v/>
      </c>
      <c r="X22" s="31" t="str">
        <f t="shared" si="26"/>
        <v/>
      </c>
      <c r="Y22" s="31" t="str">
        <f t="shared" si="26"/>
        <v/>
      </c>
      <c r="Z22" s="31" t="str">
        <f t="shared" si="26"/>
        <v/>
      </c>
      <c r="AA22" s="31" t="str">
        <f t="shared" si="26"/>
        <v/>
      </c>
      <c r="AB22" s="31" t="str">
        <f t="shared" si="26"/>
        <v/>
      </c>
      <c r="AC22" s="31" t="str">
        <f t="shared" si="26"/>
        <v/>
      </c>
      <c r="AD22" s="31" t="str">
        <f t="shared" si="26"/>
        <v/>
      </c>
      <c r="AE22" s="31" t="str">
        <f t="shared" si="26"/>
        <v>x</v>
      </c>
      <c r="AF22" s="31" t="str">
        <f t="shared" si="26"/>
        <v/>
      </c>
      <c r="AG22" s="31" t="str">
        <f t="shared" si="26"/>
        <v/>
      </c>
      <c r="AH22" s="31" t="str">
        <f t="shared" si="26"/>
        <v/>
      </c>
      <c r="AI22" s="31" t="str">
        <f t="shared" si="26"/>
        <v/>
      </c>
      <c r="AJ22" s="31" t="str">
        <f t="shared" si="26"/>
        <v/>
      </c>
      <c r="AK22" s="31" t="str">
        <f t="shared" si="26"/>
        <v/>
      </c>
      <c r="AL22" s="31" t="str">
        <f t="shared" si="26"/>
        <v/>
      </c>
      <c r="AM22" s="31" t="str">
        <f t="shared" si="26"/>
        <v/>
      </c>
      <c r="AN22" s="31" t="str">
        <f t="shared" si="26"/>
        <v/>
      </c>
      <c r="AO22" s="31" t="str">
        <f t="shared" si="26"/>
        <v/>
      </c>
      <c r="AP22" s="31" t="str">
        <f t="shared" si="26"/>
        <v/>
      </c>
      <c r="AQ22" s="31" t="str">
        <f t="shared" si="26"/>
        <v/>
      </c>
      <c r="AR22" s="31" t="str">
        <f t="shared" si="26"/>
        <v/>
      </c>
      <c r="AS22" s="31" t="str">
        <f t="shared" si="26"/>
        <v/>
      </c>
      <c r="AT22" s="31" t="str">
        <f t="shared" si="26"/>
        <v/>
      </c>
      <c r="AU22" s="31" t="str">
        <f t="shared" si="26"/>
        <v/>
      </c>
      <c r="AV22" s="31" t="str">
        <f t="shared" si="26"/>
        <v/>
      </c>
      <c r="AW22" s="31" t="str">
        <f t="shared" si="26"/>
        <v/>
      </c>
      <c r="AX22" s="31" t="str">
        <f t="shared" si="26"/>
        <v/>
      </c>
      <c r="AY22" s="31" t="str">
        <f t="shared" si="26"/>
        <v/>
      </c>
      <c r="AZ22" s="31" t="str">
        <f t="shared" si="26"/>
        <v/>
      </c>
      <c r="BA22" s="31" t="str">
        <f t="shared" si="26"/>
        <v/>
      </c>
      <c r="BB22" s="31" t="str">
        <f t="shared" si="26"/>
        <v/>
      </c>
      <c r="BC22" s="31" t="str">
        <f t="shared" si="26"/>
        <v/>
      </c>
      <c r="BD22" s="31" t="str">
        <f t="shared" si="26"/>
        <v/>
      </c>
      <c r="BE22" s="31" t="str">
        <f t="shared" si="26"/>
        <v/>
      </c>
      <c r="BF22" s="31" t="str">
        <f t="shared" si="26"/>
        <v/>
      </c>
      <c r="BG22" s="31" t="str">
        <f t="shared" si="26"/>
        <v/>
      </c>
      <c r="BH22" s="31" t="str">
        <f t="shared" si="26"/>
        <v/>
      </c>
      <c r="BI22" s="31" t="str">
        <f t="shared" si="26"/>
        <v/>
      </c>
      <c r="BJ22" s="31" t="str">
        <f t="shared" si="26"/>
        <v/>
      </c>
      <c r="BK22" s="31" t="str">
        <f t="shared" si="26"/>
        <v/>
      </c>
      <c r="BL22" s="31" t="str">
        <f t="shared" si="26"/>
        <v/>
      </c>
      <c r="BM22" s="31" t="str">
        <f t="shared" si="26"/>
        <v/>
      </c>
      <c r="BN22" s="31" t="str">
        <f t="shared" si="26"/>
        <v/>
      </c>
      <c r="BO22" s="31" t="str">
        <f t="shared" si="26"/>
        <v/>
      </c>
      <c r="BP22" s="31" t="str">
        <f t="shared" si="26"/>
        <v/>
      </c>
      <c r="BQ22" s="31" t="str">
        <f t="shared" si="26"/>
        <v/>
      </c>
      <c r="BR22" s="31" t="str">
        <f t="shared" si="26"/>
        <v/>
      </c>
      <c r="BS22" s="31" t="str">
        <f t="shared" si="26"/>
        <v/>
      </c>
      <c r="BT22" s="31" t="str">
        <f t="shared" si="26"/>
        <v/>
      </c>
      <c r="BU22" s="31" t="str">
        <f t="shared" si="26"/>
        <v/>
      </c>
      <c r="BV22" s="31" t="str">
        <f t="shared" si="26"/>
        <v/>
      </c>
      <c r="BW22" s="31" t="str">
        <f t="shared" si="26"/>
        <v/>
      </c>
      <c r="BX22" s="31" t="str">
        <f t="shared" si="26"/>
        <v/>
      </c>
      <c r="BY22" s="31" t="str">
        <f t="shared" si="26"/>
        <v/>
      </c>
      <c r="BZ22" s="31" t="str">
        <f t="shared" si="26"/>
        <v/>
      </c>
      <c r="CA22" s="31" t="str">
        <f t="shared" si="26"/>
        <v/>
      </c>
      <c r="CB22" s="31" t="str">
        <f t="shared" si="26"/>
        <v/>
      </c>
      <c r="CC22" s="31" t="str">
        <f t="shared" si="26"/>
        <v/>
      </c>
      <c r="CD22" s="31" t="str">
        <f t="shared" si="26"/>
        <v/>
      </c>
      <c r="CE22" s="31" t="str">
        <f t="shared" si="26"/>
        <v/>
      </c>
      <c r="CF22" s="31" t="str">
        <f t="shared" si="26"/>
        <v/>
      </c>
      <c r="CG22" s="31" t="str">
        <f t="shared" si="26"/>
        <v/>
      </c>
      <c r="CH22" s="31" t="str">
        <f t="shared" si="26"/>
        <v/>
      </c>
      <c r="CI22" s="31" t="str">
        <f t="shared" si="26"/>
        <v/>
      </c>
      <c r="CJ22" s="31" t="str">
        <f t="shared" si="26"/>
        <v/>
      </c>
      <c r="CK22" s="31" t="str">
        <f t="shared" si="26"/>
        <v/>
      </c>
      <c r="CL22" s="31" t="str">
        <f t="shared" si="26"/>
        <v/>
      </c>
      <c r="CM22" s="31" t="str">
        <f t="shared" si="26"/>
        <v/>
      </c>
      <c r="CN22" s="31" t="str">
        <f t="shared" si="26"/>
        <v/>
      </c>
      <c r="CO22" s="31" t="str">
        <f t="shared" si="26"/>
        <v/>
      </c>
    </row>
    <row r="23" ht="12.75" customHeight="1">
      <c r="A23" s="32" t="str">
        <f t="shared" si="19"/>
        <v>2.6</v>
      </c>
      <c r="B23" s="33"/>
      <c r="C23" s="34"/>
      <c r="D23" s="35"/>
      <c r="E23" s="36">
        <f t="shared" si="23"/>
        <v>44516</v>
      </c>
      <c r="F23" s="37">
        <f t="shared" si="20"/>
        <v>44516</v>
      </c>
      <c r="G23" s="38">
        <v>1.0</v>
      </c>
      <c r="H23" s="39">
        <v>0.0</v>
      </c>
      <c r="I23" s="40">
        <f t="shared" si="21"/>
        <v>1</v>
      </c>
      <c r="J23" s="31" t="str">
        <f t="shared" ref="J23:CO23" si="27">IF(AND($E23&lt;K$3,$F23&gt;=J$3),"x","")</f>
        <v/>
      </c>
      <c r="K23" s="31" t="str">
        <f t="shared" si="27"/>
        <v/>
      </c>
      <c r="L23" s="31" t="str">
        <f t="shared" si="27"/>
        <v/>
      </c>
      <c r="M23" s="31" t="str">
        <f t="shared" si="27"/>
        <v/>
      </c>
      <c r="N23" s="31" t="str">
        <f t="shared" si="27"/>
        <v/>
      </c>
      <c r="O23" s="31" t="str">
        <f t="shared" si="27"/>
        <v/>
      </c>
      <c r="P23" s="31" t="str">
        <f t="shared" si="27"/>
        <v/>
      </c>
      <c r="Q23" s="31" t="str">
        <f t="shared" si="27"/>
        <v/>
      </c>
      <c r="R23" s="31" t="str">
        <f t="shared" si="27"/>
        <v/>
      </c>
      <c r="S23" s="31" t="str">
        <f t="shared" si="27"/>
        <v/>
      </c>
      <c r="T23" s="31" t="str">
        <f t="shared" si="27"/>
        <v/>
      </c>
      <c r="U23" s="31" t="str">
        <f t="shared" si="27"/>
        <v/>
      </c>
      <c r="V23" s="31" t="str">
        <f t="shared" si="27"/>
        <v/>
      </c>
      <c r="W23" s="31" t="str">
        <f t="shared" si="27"/>
        <v/>
      </c>
      <c r="X23" s="31" t="str">
        <f t="shared" si="27"/>
        <v/>
      </c>
      <c r="Y23" s="31" t="str">
        <f t="shared" si="27"/>
        <v/>
      </c>
      <c r="Z23" s="31" t="str">
        <f t="shared" si="27"/>
        <v/>
      </c>
      <c r="AA23" s="31" t="str">
        <f t="shared" si="27"/>
        <v/>
      </c>
      <c r="AB23" s="31" t="str">
        <f t="shared" si="27"/>
        <v/>
      </c>
      <c r="AC23" s="31" t="str">
        <f t="shared" si="27"/>
        <v/>
      </c>
      <c r="AD23" s="31" t="str">
        <f t="shared" si="27"/>
        <v/>
      </c>
      <c r="AE23" s="31" t="str">
        <f t="shared" si="27"/>
        <v/>
      </c>
      <c r="AF23" s="31" t="str">
        <f t="shared" si="27"/>
        <v>x</v>
      </c>
      <c r="AG23" s="31" t="str">
        <f t="shared" si="27"/>
        <v/>
      </c>
      <c r="AH23" s="31" t="str">
        <f t="shared" si="27"/>
        <v/>
      </c>
      <c r="AI23" s="31" t="str">
        <f t="shared" si="27"/>
        <v/>
      </c>
      <c r="AJ23" s="31" t="str">
        <f t="shared" si="27"/>
        <v/>
      </c>
      <c r="AK23" s="31" t="str">
        <f t="shared" si="27"/>
        <v/>
      </c>
      <c r="AL23" s="31" t="str">
        <f t="shared" si="27"/>
        <v/>
      </c>
      <c r="AM23" s="31" t="str">
        <f t="shared" si="27"/>
        <v/>
      </c>
      <c r="AN23" s="31" t="str">
        <f t="shared" si="27"/>
        <v/>
      </c>
      <c r="AO23" s="31" t="str">
        <f t="shared" si="27"/>
        <v/>
      </c>
      <c r="AP23" s="31" t="str">
        <f t="shared" si="27"/>
        <v/>
      </c>
      <c r="AQ23" s="31" t="str">
        <f t="shared" si="27"/>
        <v/>
      </c>
      <c r="AR23" s="31" t="str">
        <f t="shared" si="27"/>
        <v/>
      </c>
      <c r="AS23" s="31" t="str">
        <f t="shared" si="27"/>
        <v/>
      </c>
      <c r="AT23" s="31" t="str">
        <f t="shared" si="27"/>
        <v/>
      </c>
      <c r="AU23" s="31" t="str">
        <f t="shared" si="27"/>
        <v/>
      </c>
      <c r="AV23" s="31" t="str">
        <f t="shared" si="27"/>
        <v/>
      </c>
      <c r="AW23" s="31" t="str">
        <f t="shared" si="27"/>
        <v/>
      </c>
      <c r="AX23" s="31" t="str">
        <f t="shared" si="27"/>
        <v/>
      </c>
      <c r="AY23" s="31" t="str">
        <f t="shared" si="27"/>
        <v/>
      </c>
      <c r="AZ23" s="31" t="str">
        <f t="shared" si="27"/>
        <v/>
      </c>
      <c r="BA23" s="31" t="str">
        <f t="shared" si="27"/>
        <v/>
      </c>
      <c r="BB23" s="31" t="str">
        <f t="shared" si="27"/>
        <v/>
      </c>
      <c r="BC23" s="31" t="str">
        <f t="shared" si="27"/>
        <v/>
      </c>
      <c r="BD23" s="31" t="str">
        <f t="shared" si="27"/>
        <v/>
      </c>
      <c r="BE23" s="31" t="str">
        <f t="shared" si="27"/>
        <v/>
      </c>
      <c r="BF23" s="31" t="str">
        <f t="shared" si="27"/>
        <v/>
      </c>
      <c r="BG23" s="31" t="str">
        <f t="shared" si="27"/>
        <v/>
      </c>
      <c r="BH23" s="31" t="str">
        <f t="shared" si="27"/>
        <v/>
      </c>
      <c r="BI23" s="31" t="str">
        <f t="shared" si="27"/>
        <v/>
      </c>
      <c r="BJ23" s="31" t="str">
        <f t="shared" si="27"/>
        <v/>
      </c>
      <c r="BK23" s="31" t="str">
        <f t="shared" si="27"/>
        <v/>
      </c>
      <c r="BL23" s="31" t="str">
        <f t="shared" si="27"/>
        <v/>
      </c>
      <c r="BM23" s="31" t="str">
        <f t="shared" si="27"/>
        <v/>
      </c>
      <c r="BN23" s="31" t="str">
        <f t="shared" si="27"/>
        <v/>
      </c>
      <c r="BO23" s="31" t="str">
        <f t="shared" si="27"/>
        <v/>
      </c>
      <c r="BP23" s="31" t="str">
        <f t="shared" si="27"/>
        <v/>
      </c>
      <c r="BQ23" s="31" t="str">
        <f t="shared" si="27"/>
        <v/>
      </c>
      <c r="BR23" s="31" t="str">
        <f t="shared" si="27"/>
        <v/>
      </c>
      <c r="BS23" s="31" t="str">
        <f t="shared" si="27"/>
        <v/>
      </c>
      <c r="BT23" s="31" t="str">
        <f t="shared" si="27"/>
        <v/>
      </c>
      <c r="BU23" s="31" t="str">
        <f t="shared" si="27"/>
        <v/>
      </c>
      <c r="BV23" s="31" t="str">
        <f t="shared" si="27"/>
        <v/>
      </c>
      <c r="BW23" s="31" t="str">
        <f t="shared" si="27"/>
        <v/>
      </c>
      <c r="BX23" s="31" t="str">
        <f t="shared" si="27"/>
        <v/>
      </c>
      <c r="BY23" s="31" t="str">
        <f t="shared" si="27"/>
        <v/>
      </c>
      <c r="BZ23" s="31" t="str">
        <f t="shared" si="27"/>
        <v/>
      </c>
      <c r="CA23" s="31" t="str">
        <f t="shared" si="27"/>
        <v/>
      </c>
      <c r="CB23" s="31" t="str">
        <f t="shared" si="27"/>
        <v/>
      </c>
      <c r="CC23" s="31" t="str">
        <f t="shared" si="27"/>
        <v/>
      </c>
      <c r="CD23" s="31" t="str">
        <f t="shared" si="27"/>
        <v/>
      </c>
      <c r="CE23" s="31" t="str">
        <f t="shared" si="27"/>
        <v/>
      </c>
      <c r="CF23" s="31" t="str">
        <f t="shared" si="27"/>
        <v/>
      </c>
      <c r="CG23" s="31" t="str">
        <f t="shared" si="27"/>
        <v/>
      </c>
      <c r="CH23" s="31" t="str">
        <f t="shared" si="27"/>
        <v/>
      </c>
      <c r="CI23" s="31" t="str">
        <f t="shared" si="27"/>
        <v/>
      </c>
      <c r="CJ23" s="31" t="str">
        <f t="shared" si="27"/>
        <v/>
      </c>
      <c r="CK23" s="31" t="str">
        <f t="shared" si="27"/>
        <v/>
      </c>
      <c r="CL23" s="31" t="str">
        <f t="shared" si="27"/>
        <v/>
      </c>
      <c r="CM23" s="31" t="str">
        <f t="shared" si="27"/>
        <v/>
      </c>
      <c r="CN23" s="31" t="str">
        <f t="shared" si="27"/>
        <v/>
      </c>
      <c r="CO23" s="31" t="str">
        <f t="shared" si="27"/>
        <v/>
      </c>
    </row>
    <row r="24" ht="12.75" customHeight="1">
      <c r="A24" s="32" t="str">
        <f t="shared" si="19"/>
        <v>2.7</v>
      </c>
      <c r="B24" s="33"/>
      <c r="C24" s="34"/>
      <c r="D24" s="35"/>
      <c r="E24" s="36">
        <f t="shared" si="23"/>
        <v>44517</v>
      </c>
      <c r="F24" s="37">
        <f t="shared" si="20"/>
        <v>44517</v>
      </c>
      <c r="G24" s="38">
        <v>1.0</v>
      </c>
      <c r="H24" s="39">
        <v>0.0</v>
      </c>
      <c r="I24" s="40">
        <f t="shared" si="21"/>
        <v>1</v>
      </c>
      <c r="J24" s="31" t="str">
        <f t="shared" ref="J24:CO24" si="28">IF(AND($E24&lt;K$3,$F24&gt;=J$3),"x","")</f>
        <v/>
      </c>
      <c r="K24" s="31" t="str">
        <f t="shared" si="28"/>
        <v/>
      </c>
      <c r="L24" s="31" t="str">
        <f t="shared" si="28"/>
        <v/>
      </c>
      <c r="M24" s="31" t="str">
        <f t="shared" si="28"/>
        <v/>
      </c>
      <c r="N24" s="31" t="str">
        <f t="shared" si="28"/>
        <v/>
      </c>
      <c r="O24" s="31" t="str">
        <f t="shared" si="28"/>
        <v/>
      </c>
      <c r="P24" s="31" t="str">
        <f t="shared" si="28"/>
        <v/>
      </c>
      <c r="Q24" s="31" t="str">
        <f t="shared" si="28"/>
        <v/>
      </c>
      <c r="R24" s="31" t="str">
        <f t="shared" si="28"/>
        <v/>
      </c>
      <c r="S24" s="31" t="str">
        <f t="shared" si="28"/>
        <v/>
      </c>
      <c r="T24" s="31" t="str">
        <f t="shared" si="28"/>
        <v/>
      </c>
      <c r="U24" s="31" t="str">
        <f t="shared" si="28"/>
        <v/>
      </c>
      <c r="V24" s="31" t="str">
        <f t="shared" si="28"/>
        <v/>
      </c>
      <c r="W24" s="31" t="str">
        <f t="shared" si="28"/>
        <v/>
      </c>
      <c r="X24" s="31" t="str">
        <f t="shared" si="28"/>
        <v/>
      </c>
      <c r="Y24" s="31" t="str">
        <f t="shared" si="28"/>
        <v/>
      </c>
      <c r="Z24" s="31" t="str">
        <f t="shared" si="28"/>
        <v/>
      </c>
      <c r="AA24" s="31" t="str">
        <f t="shared" si="28"/>
        <v/>
      </c>
      <c r="AB24" s="31" t="str">
        <f t="shared" si="28"/>
        <v/>
      </c>
      <c r="AC24" s="31" t="str">
        <f t="shared" si="28"/>
        <v/>
      </c>
      <c r="AD24" s="31" t="str">
        <f t="shared" si="28"/>
        <v/>
      </c>
      <c r="AE24" s="31" t="str">
        <f t="shared" si="28"/>
        <v/>
      </c>
      <c r="AF24" s="31" t="str">
        <f t="shared" si="28"/>
        <v/>
      </c>
      <c r="AG24" s="31" t="str">
        <f t="shared" si="28"/>
        <v>x</v>
      </c>
      <c r="AH24" s="31" t="str">
        <f t="shared" si="28"/>
        <v/>
      </c>
      <c r="AI24" s="31" t="str">
        <f t="shared" si="28"/>
        <v/>
      </c>
      <c r="AJ24" s="31" t="str">
        <f t="shared" si="28"/>
        <v/>
      </c>
      <c r="AK24" s="31" t="str">
        <f t="shared" si="28"/>
        <v/>
      </c>
      <c r="AL24" s="31" t="str">
        <f t="shared" si="28"/>
        <v/>
      </c>
      <c r="AM24" s="31" t="str">
        <f t="shared" si="28"/>
        <v/>
      </c>
      <c r="AN24" s="31" t="str">
        <f t="shared" si="28"/>
        <v/>
      </c>
      <c r="AO24" s="31" t="str">
        <f t="shared" si="28"/>
        <v/>
      </c>
      <c r="AP24" s="31" t="str">
        <f t="shared" si="28"/>
        <v/>
      </c>
      <c r="AQ24" s="31" t="str">
        <f t="shared" si="28"/>
        <v/>
      </c>
      <c r="AR24" s="31" t="str">
        <f t="shared" si="28"/>
        <v/>
      </c>
      <c r="AS24" s="31" t="str">
        <f t="shared" si="28"/>
        <v/>
      </c>
      <c r="AT24" s="31" t="str">
        <f t="shared" si="28"/>
        <v/>
      </c>
      <c r="AU24" s="31" t="str">
        <f t="shared" si="28"/>
        <v/>
      </c>
      <c r="AV24" s="31" t="str">
        <f t="shared" si="28"/>
        <v/>
      </c>
      <c r="AW24" s="31" t="str">
        <f t="shared" si="28"/>
        <v/>
      </c>
      <c r="AX24" s="31" t="str">
        <f t="shared" si="28"/>
        <v/>
      </c>
      <c r="AY24" s="31" t="str">
        <f t="shared" si="28"/>
        <v/>
      </c>
      <c r="AZ24" s="31" t="str">
        <f t="shared" si="28"/>
        <v/>
      </c>
      <c r="BA24" s="31" t="str">
        <f t="shared" si="28"/>
        <v/>
      </c>
      <c r="BB24" s="31" t="str">
        <f t="shared" si="28"/>
        <v/>
      </c>
      <c r="BC24" s="31" t="str">
        <f t="shared" si="28"/>
        <v/>
      </c>
      <c r="BD24" s="31" t="str">
        <f t="shared" si="28"/>
        <v/>
      </c>
      <c r="BE24" s="31" t="str">
        <f t="shared" si="28"/>
        <v/>
      </c>
      <c r="BF24" s="31" t="str">
        <f t="shared" si="28"/>
        <v/>
      </c>
      <c r="BG24" s="31" t="str">
        <f t="shared" si="28"/>
        <v/>
      </c>
      <c r="BH24" s="31" t="str">
        <f t="shared" si="28"/>
        <v/>
      </c>
      <c r="BI24" s="31" t="str">
        <f t="shared" si="28"/>
        <v/>
      </c>
      <c r="BJ24" s="31" t="str">
        <f t="shared" si="28"/>
        <v/>
      </c>
      <c r="BK24" s="31" t="str">
        <f t="shared" si="28"/>
        <v/>
      </c>
      <c r="BL24" s="31" t="str">
        <f t="shared" si="28"/>
        <v/>
      </c>
      <c r="BM24" s="31" t="str">
        <f t="shared" si="28"/>
        <v/>
      </c>
      <c r="BN24" s="31" t="str">
        <f t="shared" si="28"/>
        <v/>
      </c>
      <c r="BO24" s="31" t="str">
        <f t="shared" si="28"/>
        <v/>
      </c>
      <c r="BP24" s="31" t="str">
        <f t="shared" si="28"/>
        <v/>
      </c>
      <c r="BQ24" s="31" t="str">
        <f t="shared" si="28"/>
        <v/>
      </c>
      <c r="BR24" s="31" t="str">
        <f t="shared" si="28"/>
        <v/>
      </c>
      <c r="BS24" s="31" t="str">
        <f t="shared" si="28"/>
        <v/>
      </c>
      <c r="BT24" s="31" t="str">
        <f t="shared" si="28"/>
        <v/>
      </c>
      <c r="BU24" s="31" t="str">
        <f t="shared" si="28"/>
        <v/>
      </c>
      <c r="BV24" s="31" t="str">
        <f t="shared" si="28"/>
        <v/>
      </c>
      <c r="BW24" s="31" t="str">
        <f t="shared" si="28"/>
        <v/>
      </c>
      <c r="BX24" s="31" t="str">
        <f t="shared" si="28"/>
        <v/>
      </c>
      <c r="BY24" s="31" t="str">
        <f t="shared" si="28"/>
        <v/>
      </c>
      <c r="BZ24" s="31" t="str">
        <f t="shared" si="28"/>
        <v/>
      </c>
      <c r="CA24" s="31" t="str">
        <f t="shared" si="28"/>
        <v/>
      </c>
      <c r="CB24" s="31" t="str">
        <f t="shared" si="28"/>
        <v/>
      </c>
      <c r="CC24" s="31" t="str">
        <f t="shared" si="28"/>
        <v/>
      </c>
      <c r="CD24" s="31" t="str">
        <f t="shared" si="28"/>
        <v/>
      </c>
      <c r="CE24" s="31" t="str">
        <f t="shared" si="28"/>
        <v/>
      </c>
      <c r="CF24" s="31" t="str">
        <f t="shared" si="28"/>
        <v/>
      </c>
      <c r="CG24" s="31" t="str">
        <f t="shared" si="28"/>
        <v/>
      </c>
      <c r="CH24" s="31" t="str">
        <f t="shared" si="28"/>
        <v/>
      </c>
      <c r="CI24" s="31" t="str">
        <f t="shared" si="28"/>
        <v/>
      </c>
      <c r="CJ24" s="31" t="str">
        <f t="shared" si="28"/>
        <v/>
      </c>
      <c r="CK24" s="31" t="str">
        <f t="shared" si="28"/>
        <v/>
      </c>
      <c r="CL24" s="31" t="str">
        <f t="shared" si="28"/>
        <v/>
      </c>
      <c r="CM24" s="31" t="str">
        <f t="shared" si="28"/>
        <v/>
      </c>
      <c r="CN24" s="31" t="str">
        <f t="shared" si="28"/>
        <v/>
      </c>
      <c r="CO24" s="31" t="str">
        <f t="shared" si="28"/>
        <v/>
      </c>
    </row>
    <row r="25" ht="12.75" customHeight="1">
      <c r="A25" s="32" t="str">
        <f t="shared" si="19"/>
        <v>2.8</v>
      </c>
      <c r="B25" s="33"/>
      <c r="C25" s="34"/>
      <c r="D25" s="35"/>
      <c r="E25" s="36">
        <f t="shared" si="23"/>
        <v>44518</v>
      </c>
      <c r="F25" s="37">
        <f t="shared" si="20"/>
        <v>44519</v>
      </c>
      <c r="G25" s="38">
        <v>2.0</v>
      </c>
      <c r="H25" s="39">
        <v>0.0</v>
      </c>
      <c r="I25" s="40">
        <f t="shared" si="21"/>
        <v>2</v>
      </c>
      <c r="J25" s="31" t="str">
        <f t="shared" ref="J25:CO25" si="29">IF(AND($E25&lt;K$3,$F25&gt;=J$3),"x","")</f>
        <v/>
      </c>
      <c r="K25" s="31" t="str">
        <f t="shared" si="29"/>
        <v/>
      </c>
      <c r="L25" s="31" t="str">
        <f t="shared" si="29"/>
        <v/>
      </c>
      <c r="M25" s="31" t="str">
        <f t="shared" si="29"/>
        <v/>
      </c>
      <c r="N25" s="31" t="str">
        <f t="shared" si="29"/>
        <v/>
      </c>
      <c r="O25" s="31" t="str">
        <f t="shared" si="29"/>
        <v/>
      </c>
      <c r="P25" s="31" t="str">
        <f t="shared" si="29"/>
        <v/>
      </c>
      <c r="Q25" s="31" t="str">
        <f t="shared" si="29"/>
        <v/>
      </c>
      <c r="R25" s="31" t="str">
        <f t="shared" si="29"/>
        <v/>
      </c>
      <c r="S25" s="31" t="str">
        <f t="shared" si="29"/>
        <v/>
      </c>
      <c r="T25" s="31" t="str">
        <f t="shared" si="29"/>
        <v/>
      </c>
      <c r="U25" s="31" t="str">
        <f t="shared" si="29"/>
        <v/>
      </c>
      <c r="V25" s="31" t="str">
        <f t="shared" si="29"/>
        <v/>
      </c>
      <c r="W25" s="31" t="str">
        <f t="shared" si="29"/>
        <v/>
      </c>
      <c r="X25" s="31" t="str">
        <f t="shared" si="29"/>
        <v/>
      </c>
      <c r="Y25" s="31" t="str">
        <f t="shared" si="29"/>
        <v/>
      </c>
      <c r="Z25" s="31" t="str">
        <f t="shared" si="29"/>
        <v/>
      </c>
      <c r="AA25" s="31" t="str">
        <f t="shared" si="29"/>
        <v/>
      </c>
      <c r="AB25" s="31" t="str">
        <f t="shared" si="29"/>
        <v/>
      </c>
      <c r="AC25" s="31" t="str">
        <f t="shared" si="29"/>
        <v/>
      </c>
      <c r="AD25" s="31" t="str">
        <f t="shared" si="29"/>
        <v/>
      </c>
      <c r="AE25" s="31" t="str">
        <f t="shared" si="29"/>
        <v/>
      </c>
      <c r="AF25" s="31" t="str">
        <f t="shared" si="29"/>
        <v/>
      </c>
      <c r="AG25" s="31" t="str">
        <f t="shared" si="29"/>
        <v/>
      </c>
      <c r="AH25" s="31" t="str">
        <f t="shared" si="29"/>
        <v>x</v>
      </c>
      <c r="AI25" s="31" t="str">
        <f t="shared" si="29"/>
        <v>x</v>
      </c>
      <c r="AJ25" s="31" t="str">
        <f t="shared" si="29"/>
        <v/>
      </c>
      <c r="AK25" s="31" t="str">
        <f t="shared" si="29"/>
        <v/>
      </c>
      <c r="AL25" s="31" t="str">
        <f t="shared" si="29"/>
        <v/>
      </c>
      <c r="AM25" s="31" t="str">
        <f t="shared" si="29"/>
        <v/>
      </c>
      <c r="AN25" s="31" t="str">
        <f t="shared" si="29"/>
        <v/>
      </c>
      <c r="AO25" s="31" t="str">
        <f t="shared" si="29"/>
        <v/>
      </c>
      <c r="AP25" s="31" t="str">
        <f t="shared" si="29"/>
        <v/>
      </c>
      <c r="AQ25" s="31" t="str">
        <f t="shared" si="29"/>
        <v/>
      </c>
      <c r="AR25" s="31" t="str">
        <f t="shared" si="29"/>
        <v/>
      </c>
      <c r="AS25" s="31" t="str">
        <f t="shared" si="29"/>
        <v/>
      </c>
      <c r="AT25" s="31" t="str">
        <f t="shared" si="29"/>
        <v/>
      </c>
      <c r="AU25" s="31" t="str">
        <f t="shared" si="29"/>
        <v/>
      </c>
      <c r="AV25" s="31" t="str">
        <f t="shared" si="29"/>
        <v/>
      </c>
      <c r="AW25" s="31" t="str">
        <f t="shared" si="29"/>
        <v/>
      </c>
      <c r="AX25" s="31" t="str">
        <f t="shared" si="29"/>
        <v/>
      </c>
      <c r="AY25" s="31" t="str">
        <f t="shared" si="29"/>
        <v/>
      </c>
      <c r="AZ25" s="31" t="str">
        <f t="shared" si="29"/>
        <v/>
      </c>
      <c r="BA25" s="31" t="str">
        <f t="shared" si="29"/>
        <v/>
      </c>
      <c r="BB25" s="31" t="str">
        <f t="shared" si="29"/>
        <v/>
      </c>
      <c r="BC25" s="31" t="str">
        <f t="shared" si="29"/>
        <v/>
      </c>
      <c r="BD25" s="31" t="str">
        <f t="shared" si="29"/>
        <v/>
      </c>
      <c r="BE25" s="31" t="str">
        <f t="shared" si="29"/>
        <v/>
      </c>
      <c r="BF25" s="31" t="str">
        <f t="shared" si="29"/>
        <v/>
      </c>
      <c r="BG25" s="31" t="str">
        <f t="shared" si="29"/>
        <v/>
      </c>
      <c r="BH25" s="31" t="str">
        <f t="shared" si="29"/>
        <v/>
      </c>
      <c r="BI25" s="31" t="str">
        <f t="shared" si="29"/>
        <v/>
      </c>
      <c r="BJ25" s="31" t="str">
        <f t="shared" si="29"/>
        <v/>
      </c>
      <c r="BK25" s="31" t="str">
        <f t="shared" si="29"/>
        <v/>
      </c>
      <c r="BL25" s="31" t="str">
        <f t="shared" si="29"/>
        <v/>
      </c>
      <c r="BM25" s="31" t="str">
        <f t="shared" si="29"/>
        <v/>
      </c>
      <c r="BN25" s="31" t="str">
        <f t="shared" si="29"/>
        <v/>
      </c>
      <c r="BO25" s="31" t="str">
        <f t="shared" si="29"/>
        <v/>
      </c>
      <c r="BP25" s="31" t="str">
        <f t="shared" si="29"/>
        <v/>
      </c>
      <c r="BQ25" s="31" t="str">
        <f t="shared" si="29"/>
        <v/>
      </c>
      <c r="BR25" s="31" t="str">
        <f t="shared" si="29"/>
        <v/>
      </c>
      <c r="BS25" s="31" t="str">
        <f t="shared" si="29"/>
        <v/>
      </c>
      <c r="BT25" s="31" t="str">
        <f t="shared" si="29"/>
        <v/>
      </c>
      <c r="BU25" s="31" t="str">
        <f t="shared" si="29"/>
        <v/>
      </c>
      <c r="BV25" s="31" t="str">
        <f t="shared" si="29"/>
        <v/>
      </c>
      <c r="BW25" s="31" t="str">
        <f t="shared" si="29"/>
        <v/>
      </c>
      <c r="BX25" s="31" t="str">
        <f t="shared" si="29"/>
        <v/>
      </c>
      <c r="BY25" s="31" t="str">
        <f t="shared" si="29"/>
        <v/>
      </c>
      <c r="BZ25" s="31" t="str">
        <f t="shared" si="29"/>
        <v/>
      </c>
      <c r="CA25" s="31" t="str">
        <f t="shared" si="29"/>
        <v/>
      </c>
      <c r="CB25" s="31" t="str">
        <f t="shared" si="29"/>
        <v/>
      </c>
      <c r="CC25" s="31" t="str">
        <f t="shared" si="29"/>
        <v/>
      </c>
      <c r="CD25" s="31" t="str">
        <f t="shared" si="29"/>
        <v/>
      </c>
      <c r="CE25" s="31" t="str">
        <f t="shared" si="29"/>
        <v/>
      </c>
      <c r="CF25" s="31" t="str">
        <f t="shared" si="29"/>
        <v/>
      </c>
      <c r="CG25" s="31" t="str">
        <f t="shared" si="29"/>
        <v/>
      </c>
      <c r="CH25" s="31" t="str">
        <f t="shared" si="29"/>
        <v/>
      </c>
      <c r="CI25" s="31" t="str">
        <f t="shared" si="29"/>
        <v/>
      </c>
      <c r="CJ25" s="31" t="str">
        <f t="shared" si="29"/>
        <v/>
      </c>
      <c r="CK25" s="31" t="str">
        <f t="shared" si="29"/>
        <v/>
      </c>
      <c r="CL25" s="31" t="str">
        <f t="shared" si="29"/>
        <v/>
      </c>
      <c r="CM25" s="31" t="str">
        <f t="shared" si="29"/>
        <v/>
      </c>
      <c r="CN25" s="31" t="str">
        <f t="shared" si="29"/>
        <v/>
      </c>
      <c r="CO25" s="31" t="str">
        <f t="shared" si="29"/>
        <v/>
      </c>
    </row>
    <row r="26" ht="12.75" customHeight="1">
      <c r="A26" s="32" t="str">
        <f t="shared" si="19"/>
        <v>2.9</v>
      </c>
      <c r="B26" s="33"/>
      <c r="C26" s="34"/>
      <c r="D26" s="35"/>
      <c r="E26" s="36">
        <f t="shared" si="23"/>
        <v>44520</v>
      </c>
      <c r="F26" s="37">
        <f t="shared" si="20"/>
        <v>44521</v>
      </c>
      <c r="G26" s="38">
        <v>2.0</v>
      </c>
      <c r="H26" s="39">
        <v>0.0</v>
      </c>
      <c r="I26" s="40">
        <f t="shared" si="21"/>
        <v>0</v>
      </c>
      <c r="J26" s="31" t="str">
        <f t="shared" ref="J26:CO26" si="30">IF(AND($E26&lt;K$3,$F26&gt;=J$3),"x","")</f>
        <v/>
      </c>
      <c r="K26" s="31" t="str">
        <f t="shared" si="30"/>
        <v/>
      </c>
      <c r="L26" s="31" t="str">
        <f t="shared" si="30"/>
        <v/>
      </c>
      <c r="M26" s="31" t="str">
        <f t="shared" si="30"/>
        <v/>
      </c>
      <c r="N26" s="31" t="str">
        <f t="shared" si="30"/>
        <v/>
      </c>
      <c r="O26" s="31" t="str">
        <f t="shared" si="30"/>
        <v/>
      </c>
      <c r="P26" s="31" t="str">
        <f t="shared" si="30"/>
        <v/>
      </c>
      <c r="Q26" s="31" t="str">
        <f t="shared" si="30"/>
        <v/>
      </c>
      <c r="R26" s="31" t="str">
        <f t="shared" si="30"/>
        <v/>
      </c>
      <c r="S26" s="31" t="str">
        <f t="shared" si="30"/>
        <v/>
      </c>
      <c r="T26" s="31" t="str">
        <f t="shared" si="30"/>
        <v/>
      </c>
      <c r="U26" s="31" t="str">
        <f t="shared" si="30"/>
        <v/>
      </c>
      <c r="V26" s="31" t="str">
        <f t="shared" si="30"/>
        <v/>
      </c>
      <c r="W26" s="31" t="str">
        <f t="shared" si="30"/>
        <v/>
      </c>
      <c r="X26" s="31" t="str">
        <f t="shared" si="30"/>
        <v/>
      </c>
      <c r="Y26" s="31" t="str">
        <f t="shared" si="30"/>
        <v/>
      </c>
      <c r="Z26" s="31" t="str">
        <f t="shared" si="30"/>
        <v/>
      </c>
      <c r="AA26" s="31" t="str">
        <f t="shared" si="30"/>
        <v/>
      </c>
      <c r="AB26" s="31" t="str">
        <f t="shared" si="30"/>
        <v/>
      </c>
      <c r="AC26" s="31" t="str">
        <f t="shared" si="30"/>
        <v/>
      </c>
      <c r="AD26" s="31" t="str">
        <f t="shared" si="30"/>
        <v/>
      </c>
      <c r="AE26" s="31" t="str">
        <f t="shared" si="30"/>
        <v/>
      </c>
      <c r="AF26" s="31" t="str">
        <f t="shared" si="30"/>
        <v/>
      </c>
      <c r="AG26" s="31" t="str">
        <f t="shared" si="30"/>
        <v/>
      </c>
      <c r="AH26" s="31" t="str">
        <f t="shared" si="30"/>
        <v/>
      </c>
      <c r="AI26" s="31" t="str">
        <f t="shared" si="30"/>
        <v/>
      </c>
      <c r="AJ26" s="31" t="str">
        <f t="shared" si="30"/>
        <v>x</v>
      </c>
      <c r="AK26" s="31" t="str">
        <f t="shared" si="30"/>
        <v>x</v>
      </c>
      <c r="AL26" s="31" t="str">
        <f t="shared" si="30"/>
        <v/>
      </c>
      <c r="AM26" s="31" t="str">
        <f t="shared" si="30"/>
        <v/>
      </c>
      <c r="AN26" s="31" t="str">
        <f t="shared" si="30"/>
        <v/>
      </c>
      <c r="AO26" s="31" t="str">
        <f t="shared" si="30"/>
        <v/>
      </c>
      <c r="AP26" s="31" t="str">
        <f t="shared" si="30"/>
        <v/>
      </c>
      <c r="AQ26" s="31" t="str">
        <f t="shared" si="30"/>
        <v/>
      </c>
      <c r="AR26" s="31" t="str">
        <f t="shared" si="30"/>
        <v/>
      </c>
      <c r="AS26" s="31" t="str">
        <f t="shared" si="30"/>
        <v/>
      </c>
      <c r="AT26" s="31" t="str">
        <f t="shared" si="30"/>
        <v/>
      </c>
      <c r="AU26" s="31" t="str">
        <f t="shared" si="30"/>
        <v/>
      </c>
      <c r="AV26" s="31" t="str">
        <f t="shared" si="30"/>
        <v/>
      </c>
      <c r="AW26" s="31" t="str">
        <f t="shared" si="30"/>
        <v/>
      </c>
      <c r="AX26" s="31" t="str">
        <f t="shared" si="30"/>
        <v/>
      </c>
      <c r="AY26" s="31" t="str">
        <f t="shared" si="30"/>
        <v/>
      </c>
      <c r="AZ26" s="31" t="str">
        <f t="shared" si="30"/>
        <v/>
      </c>
      <c r="BA26" s="31" t="str">
        <f t="shared" si="30"/>
        <v/>
      </c>
      <c r="BB26" s="31" t="str">
        <f t="shared" si="30"/>
        <v/>
      </c>
      <c r="BC26" s="31" t="str">
        <f t="shared" si="30"/>
        <v/>
      </c>
      <c r="BD26" s="31" t="str">
        <f t="shared" si="30"/>
        <v/>
      </c>
      <c r="BE26" s="31" t="str">
        <f t="shared" si="30"/>
        <v/>
      </c>
      <c r="BF26" s="31" t="str">
        <f t="shared" si="30"/>
        <v/>
      </c>
      <c r="BG26" s="31" t="str">
        <f t="shared" si="30"/>
        <v/>
      </c>
      <c r="BH26" s="31" t="str">
        <f t="shared" si="30"/>
        <v/>
      </c>
      <c r="BI26" s="31" t="str">
        <f t="shared" si="30"/>
        <v/>
      </c>
      <c r="BJ26" s="31" t="str">
        <f t="shared" si="30"/>
        <v/>
      </c>
      <c r="BK26" s="31" t="str">
        <f t="shared" si="30"/>
        <v/>
      </c>
      <c r="BL26" s="31" t="str">
        <f t="shared" si="30"/>
        <v/>
      </c>
      <c r="BM26" s="31" t="str">
        <f t="shared" si="30"/>
        <v/>
      </c>
      <c r="BN26" s="31" t="str">
        <f t="shared" si="30"/>
        <v/>
      </c>
      <c r="BO26" s="31" t="str">
        <f t="shared" si="30"/>
        <v/>
      </c>
      <c r="BP26" s="31" t="str">
        <f t="shared" si="30"/>
        <v/>
      </c>
      <c r="BQ26" s="31" t="str">
        <f t="shared" si="30"/>
        <v/>
      </c>
      <c r="BR26" s="31" t="str">
        <f t="shared" si="30"/>
        <v/>
      </c>
      <c r="BS26" s="31" t="str">
        <f t="shared" si="30"/>
        <v/>
      </c>
      <c r="BT26" s="31" t="str">
        <f t="shared" si="30"/>
        <v/>
      </c>
      <c r="BU26" s="31" t="str">
        <f t="shared" si="30"/>
        <v/>
      </c>
      <c r="BV26" s="31" t="str">
        <f t="shared" si="30"/>
        <v/>
      </c>
      <c r="BW26" s="31" t="str">
        <f t="shared" si="30"/>
        <v/>
      </c>
      <c r="BX26" s="31" t="str">
        <f t="shared" si="30"/>
        <v/>
      </c>
      <c r="BY26" s="31" t="str">
        <f t="shared" si="30"/>
        <v/>
      </c>
      <c r="BZ26" s="31" t="str">
        <f t="shared" si="30"/>
        <v/>
      </c>
      <c r="CA26" s="31" t="str">
        <f t="shared" si="30"/>
        <v/>
      </c>
      <c r="CB26" s="31" t="str">
        <f t="shared" si="30"/>
        <v/>
      </c>
      <c r="CC26" s="31" t="str">
        <f t="shared" si="30"/>
        <v/>
      </c>
      <c r="CD26" s="31" t="str">
        <f t="shared" si="30"/>
        <v/>
      </c>
      <c r="CE26" s="31" t="str">
        <f t="shared" si="30"/>
        <v/>
      </c>
      <c r="CF26" s="31" t="str">
        <f t="shared" si="30"/>
        <v/>
      </c>
      <c r="CG26" s="31" t="str">
        <f t="shared" si="30"/>
        <v/>
      </c>
      <c r="CH26" s="31" t="str">
        <f t="shared" si="30"/>
        <v/>
      </c>
      <c r="CI26" s="31" t="str">
        <f t="shared" si="30"/>
        <v/>
      </c>
      <c r="CJ26" s="31" t="str">
        <f t="shared" si="30"/>
        <v/>
      </c>
      <c r="CK26" s="31" t="str">
        <f t="shared" si="30"/>
        <v/>
      </c>
      <c r="CL26" s="31" t="str">
        <f t="shared" si="30"/>
        <v/>
      </c>
      <c r="CM26" s="31" t="str">
        <f t="shared" si="30"/>
        <v/>
      </c>
      <c r="CN26" s="31" t="str">
        <f t="shared" si="30"/>
        <v/>
      </c>
      <c r="CO26" s="31" t="str">
        <f t="shared" si="30"/>
        <v/>
      </c>
    </row>
    <row r="27" ht="12.75" customHeight="1">
      <c r="A27" s="32" t="str">
        <f t="shared" si="19"/>
        <v>2.10</v>
      </c>
      <c r="B27" s="33"/>
      <c r="C27" s="34"/>
      <c r="D27" s="35"/>
      <c r="E27" s="36">
        <f t="shared" si="23"/>
        <v>44522</v>
      </c>
      <c r="F27" s="37">
        <f t="shared" si="20"/>
        <v>44522</v>
      </c>
      <c r="G27" s="38">
        <v>1.0</v>
      </c>
      <c r="H27" s="39">
        <v>0.0</v>
      </c>
      <c r="I27" s="40">
        <f t="shared" si="21"/>
        <v>1</v>
      </c>
      <c r="J27" s="31" t="str">
        <f t="shared" ref="J27:CO27" si="31">IF(AND($E27&lt;K$3,$F27&gt;=J$3),"x","")</f>
        <v/>
      </c>
      <c r="K27" s="31" t="str">
        <f t="shared" si="31"/>
        <v/>
      </c>
      <c r="L27" s="31" t="str">
        <f t="shared" si="31"/>
        <v/>
      </c>
      <c r="M27" s="31" t="str">
        <f t="shared" si="31"/>
        <v/>
      </c>
      <c r="N27" s="31" t="str">
        <f t="shared" si="31"/>
        <v/>
      </c>
      <c r="O27" s="31" t="str">
        <f t="shared" si="31"/>
        <v/>
      </c>
      <c r="P27" s="31" t="str">
        <f t="shared" si="31"/>
        <v/>
      </c>
      <c r="Q27" s="31" t="str">
        <f t="shared" si="31"/>
        <v/>
      </c>
      <c r="R27" s="31" t="str">
        <f t="shared" si="31"/>
        <v/>
      </c>
      <c r="S27" s="31" t="str">
        <f t="shared" si="31"/>
        <v/>
      </c>
      <c r="T27" s="31" t="str">
        <f t="shared" si="31"/>
        <v/>
      </c>
      <c r="U27" s="31" t="str">
        <f t="shared" si="31"/>
        <v/>
      </c>
      <c r="V27" s="31" t="str">
        <f t="shared" si="31"/>
        <v/>
      </c>
      <c r="W27" s="31" t="str">
        <f t="shared" si="31"/>
        <v/>
      </c>
      <c r="X27" s="31" t="str">
        <f t="shared" si="31"/>
        <v/>
      </c>
      <c r="Y27" s="31" t="str">
        <f t="shared" si="31"/>
        <v/>
      </c>
      <c r="Z27" s="31" t="str">
        <f t="shared" si="31"/>
        <v/>
      </c>
      <c r="AA27" s="31" t="str">
        <f t="shared" si="31"/>
        <v/>
      </c>
      <c r="AB27" s="31" t="str">
        <f t="shared" si="31"/>
        <v/>
      </c>
      <c r="AC27" s="31" t="str">
        <f t="shared" si="31"/>
        <v/>
      </c>
      <c r="AD27" s="31" t="str">
        <f t="shared" si="31"/>
        <v/>
      </c>
      <c r="AE27" s="31" t="str">
        <f t="shared" si="31"/>
        <v/>
      </c>
      <c r="AF27" s="31" t="str">
        <f t="shared" si="31"/>
        <v/>
      </c>
      <c r="AG27" s="31" t="str">
        <f t="shared" si="31"/>
        <v/>
      </c>
      <c r="AH27" s="31" t="str">
        <f t="shared" si="31"/>
        <v/>
      </c>
      <c r="AI27" s="31" t="str">
        <f t="shared" si="31"/>
        <v/>
      </c>
      <c r="AJ27" s="31" t="str">
        <f t="shared" si="31"/>
        <v/>
      </c>
      <c r="AK27" s="31" t="str">
        <f t="shared" si="31"/>
        <v/>
      </c>
      <c r="AL27" s="31" t="str">
        <f t="shared" si="31"/>
        <v>x</v>
      </c>
      <c r="AM27" s="31" t="str">
        <f t="shared" si="31"/>
        <v/>
      </c>
      <c r="AN27" s="31" t="str">
        <f t="shared" si="31"/>
        <v/>
      </c>
      <c r="AO27" s="31" t="str">
        <f t="shared" si="31"/>
        <v/>
      </c>
      <c r="AP27" s="31" t="str">
        <f t="shared" si="31"/>
        <v/>
      </c>
      <c r="AQ27" s="31" t="str">
        <f t="shared" si="31"/>
        <v/>
      </c>
      <c r="AR27" s="31" t="str">
        <f t="shared" si="31"/>
        <v/>
      </c>
      <c r="AS27" s="31" t="str">
        <f t="shared" si="31"/>
        <v/>
      </c>
      <c r="AT27" s="31" t="str">
        <f t="shared" si="31"/>
        <v/>
      </c>
      <c r="AU27" s="31" t="str">
        <f t="shared" si="31"/>
        <v/>
      </c>
      <c r="AV27" s="31" t="str">
        <f t="shared" si="31"/>
        <v/>
      </c>
      <c r="AW27" s="31" t="str">
        <f t="shared" si="31"/>
        <v/>
      </c>
      <c r="AX27" s="31" t="str">
        <f t="shared" si="31"/>
        <v/>
      </c>
      <c r="AY27" s="31" t="str">
        <f t="shared" si="31"/>
        <v/>
      </c>
      <c r="AZ27" s="31" t="str">
        <f t="shared" si="31"/>
        <v/>
      </c>
      <c r="BA27" s="31" t="str">
        <f t="shared" si="31"/>
        <v/>
      </c>
      <c r="BB27" s="31" t="str">
        <f t="shared" si="31"/>
        <v/>
      </c>
      <c r="BC27" s="31" t="str">
        <f t="shared" si="31"/>
        <v/>
      </c>
      <c r="BD27" s="31" t="str">
        <f t="shared" si="31"/>
        <v/>
      </c>
      <c r="BE27" s="31" t="str">
        <f t="shared" si="31"/>
        <v/>
      </c>
      <c r="BF27" s="31" t="str">
        <f t="shared" si="31"/>
        <v/>
      </c>
      <c r="BG27" s="31" t="str">
        <f t="shared" si="31"/>
        <v/>
      </c>
      <c r="BH27" s="31" t="str">
        <f t="shared" si="31"/>
        <v/>
      </c>
      <c r="BI27" s="31" t="str">
        <f t="shared" si="31"/>
        <v/>
      </c>
      <c r="BJ27" s="31" t="str">
        <f t="shared" si="31"/>
        <v/>
      </c>
      <c r="BK27" s="31" t="str">
        <f t="shared" si="31"/>
        <v/>
      </c>
      <c r="BL27" s="31" t="str">
        <f t="shared" si="31"/>
        <v/>
      </c>
      <c r="BM27" s="31" t="str">
        <f t="shared" si="31"/>
        <v/>
      </c>
      <c r="BN27" s="31" t="str">
        <f t="shared" si="31"/>
        <v/>
      </c>
      <c r="BO27" s="31" t="str">
        <f t="shared" si="31"/>
        <v/>
      </c>
      <c r="BP27" s="31" t="str">
        <f t="shared" si="31"/>
        <v/>
      </c>
      <c r="BQ27" s="31" t="str">
        <f t="shared" si="31"/>
        <v/>
      </c>
      <c r="BR27" s="31" t="str">
        <f t="shared" si="31"/>
        <v/>
      </c>
      <c r="BS27" s="31" t="str">
        <f t="shared" si="31"/>
        <v/>
      </c>
      <c r="BT27" s="31" t="str">
        <f t="shared" si="31"/>
        <v/>
      </c>
      <c r="BU27" s="31" t="str">
        <f t="shared" si="31"/>
        <v/>
      </c>
      <c r="BV27" s="31" t="str">
        <f t="shared" si="31"/>
        <v/>
      </c>
      <c r="BW27" s="31" t="str">
        <f t="shared" si="31"/>
        <v/>
      </c>
      <c r="BX27" s="31" t="str">
        <f t="shared" si="31"/>
        <v/>
      </c>
      <c r="BY27" s="31" t="str">
        <f t="shared" si="31"/>
        <v/>
      </c>
      <c r="BZ27" s="31" t="str">
        <f t="shared" si="31"/>
        <v/>
      </c>
      <c r="CA27" s="31" t="str">
        <f t="shared" si="31"/>
        <v/>
      </c>
      <c r="CB27" s="31" t="str">
        <f t="shared" si="31"/>
        <v/>
      </c>
      <c r="CC27" s="31" t="str">
        <f t="shared" si="31"/>
        <v/>
      </c>
      <c r="CD27" s="31" t="str">
        <f t="shared" si="31"/>
        <v/>
      </c>
      <c r="CE27" s="31" t="str">
        <f t="shared" si="31"/>
        <v/>
      </c>
      <c r="CF27" s="31" t="str">
        <f t="shared" si="31"/>
        <v/>
      </c>
      <c r="CG27" s="31" t="str">
        <f t="shared" si="31"/>
        <v/>
      </c>
      <c r="CH27" s="31" t="str">
        <f t="shared" si="31"/>
        <v/>
      </c>
      <c r="CI27" s="31" t="str">
        <f t="shared" si="31"/>
        <v/>
      </c>
      <c r="CJ27" s="31" t="str">
        <f t="shared" si="31"/>
        <v/>
      </c>
      <c r="CK27" s="31" t="str">
        <f t="shared" si="31"/>
        <v/>
      </c>
      <c r="CL27" s="31" t="str">
        <f t="shared" si="31"/>
        <v/>
      </c>
      <c r="CM27" s="31" t="str">
        <f t="shared" si="31"/>
        <v/>
      </c>
      <c r="CN27" s="31" t="str">
        <f t="shared" si="31"/>
        <v/>
      </c>
      <c r="CO27" s="31" t="str">
        <f t="shared" si="31"/>
        <v/>
      </c>
    </row>
    <row r="28" ht="12.75" customHeight="1">
      <c r="A28" s="32" t="str">
        <f t="shared" si="19"/>
        <v>2.11</v>
      </c>
      <c r="B28" s="33"/>
      <c r="C28" s="34"/>
      <c r="D28" s="35"/>
      <c r="E28" s="36">
        <f t="shared" si="23"/>
        <v>44523</v>
      </c>
      <c r="F28" s="37">
        <f t="shared" si="20"/>
        <v>44525</v>
      </c>
      <c r="G28" s="38">
        <v>3.0</v>
      </c>
      <c r="H28" s="39">
        <v>0.0</v>
      </c>
      <c r="I28" s="40">
        <f t="shared" si="21"/>
        <v>3</v>
      </c>
      <c r="J28" s="31" t="str">
        <f t="shared" ref="J28:CO28" si="32">IF(AND($E28&lt;K$3,$F28&gt;=J$3),"x","")</f>
        <v/>
      </c>
      <c r="K28" s="31" t="str">
        <f t="shared" si="32"/>
        <v/>
      </c>
      <c r="L28" s="31" t="str">
        <f t="shared" si="32"/>
        <v/>
      </c>
      <c r="M28" s="31" t="str">
        <f t="shared" si="32"/>
        <v/>
      </c>
      <c r="N28" s="31" t="str">
        <f t="shared" si="32"/>
        <v/>
      </c>
      <c r="O28" s="31" t="str">
        <f t="shared" si="32"/>
        <v/>
      </c>
      <c r="P28" s="31" t="str">
        <f t="shared" si="32"/>
        <v/>
      </c>
      <c r="Q28" s="31" t="str">
        <f t="shared" si="32"/>
        <v/>
      </c>
      <c r="R28" s="31" t="str">
        <f t="shared" si="32"/>
        <v/>
      </c>
      <c r="S28" s="31" t="str">
        <f t="shared" si="32"/>
        <v/>
      </c>
      <c r="T28" s="31" t="str">
        <f t="shared" si="32"/>
        <v/>
      </c>
      <c r="U28" s="31" t="str">
        <f t="shared" si="32"/>
        <v/>
      </c>
      <c r="V28" s="31" t="str">
        <f t="shared" si="32"/>
        <v/>
      </c>
      <c r="W28" s="31" t="str">
        <f t="shared" si="32"/>
        <v/>
      </c>
      <c r="X28" s="31" t="str">
        <f t="shared" si="32"/>
        <v/>
      </c>
      <c r="Y28" s="31" t="str">
        <f t="shared" si="32"/>
        <v/>
      </c>
      <c r="Z28" s="31" t="str">
        <f t="shared" si="32"/>
        <v/>
      </c>
      <c r="AA28" s="31" t="str">
        <f t="shared" si="32"/>
        <v/>
      </c>
      <c r="AB28" s="31" t="str">
        <f t="shared" si="32"/>
        <v/>
      </c>
      <c r="AC28" s="31" t="str">
        <f t="shared" si="32"/>
        <v/>
      </c>
      <c r="AD28" s="31" t="str">
        <f t="shared" si="32"/>
        <v/>
      </c>
      <c r="AE28" s="31" t="str">
        <f t="shared" si="32"/>
        <v/>
      </c>
      <c r="AF28" s="31" t="str">
        <f t="shared" si="32"/>
        <v/>
      </c>
      <c r="AG28" s="31" t="str">
        <f t="shared" si="32"/>
        <v/>
      </c>
      <c r="AH28" s="31" t="str">
        <f t="shared" si="32"/>
        <v/>
      </c>
      <c r="AI28" s="31" t="str">
        <f t="shared" si="32"/>
        <v/>
      </c>
      <c r="AJ28" s="31" t="str">
        <f t="shared" si="32"/>
        <v/>
      </c>
      <c r="AK28" s="31" t="str">
        <f t="shared" si="32"/>
        <v/>
      </c>
      <c r="AL28" s="31" t="str">
        <f t="shared" si="32"/>
        <v/>
      </c>
      <c r="AM28" s="31" t="str">
        <f t="shared" si="32"/>
        <v>x</v>
      </c>
      <c r="AN28" s="31" t="str">
        <f t="shared" si="32"/>
        <v>x</v>
      </c>
      <c r="AO28" s="31" t="str">
        <f t="shared" si="32"/>
        <v>x</v>
      </c>
      <c r="AP28" s="31" t="str">
        <f t="shared" si="32"/>
        <v/>
      </c>
      <c r="AQ28" s="31" t="str">
        <f t="shared" si="32"/>
        <v/>
      </c>
      <c r="AR28" s="31" t="str">
        <f t="shared" si="32"/>
        <v/>
      </c>
      <c r="AS28" s="31" t="str">
        <f t="shared" si="32"/>
        <v/>
      </c>
      <c r="AT28" s="31" t="str">
        <f t="shared" si="32"/>
        <v/>
      </c>
      <c r="AU28" s="31" t="str">
        <f t="shared" si="32"/>
        <v/>
      </c>
      <c r="AV28" s="31" t="str">
        <f t="shared" si="32"/>
        <v/>
      </c>
      <c r="AW28" s="31" t="str">
        <f t="shared" si="32"/>
        <v/>
      </c>
      <c r="AX28" s="31" t="str">
        <f t="shared" si="32"/>
        <v/>
      </c>
      <c r="AY28" s="31" t="str">
        <f t="shared" si="32"/>
        <v/>
      </c>
      <c r="AZ28" s="31" t="str">
        <f t="shared" si="32"/>
        <v/>
      </c>
      <c r="BA28" s="31" t="str">
        <f t="shared" si="32"/>
        <v/>
      </c>
      <c r="BB28" s="31" t="str">
        <f t="shared" si="32"/>
        <v/>
      </c>
      <c r="BC28" s="31" t="str">
        <f t="shared" si="32"/>
        <v/>
      </c>
      <c r="BD28" s="31" t="str">
        <f t="shared" si="32"/>
        <v/>
      </c>
      <c r="BE28" s="31" t="str">
        <f t="shared" si="32"/>
        <v/>
      </c>
      <c r="BF28" s="31" t="str">
        <f t="shared" si="32"/>
        <v/>
      </c>
      <c r="BG28" s="31" t="str">
        <f t="shared" si="32"/>
        <v/>
      </c>
      <c r="BH28" s="31" t="str">
        <f t="shared" si="32"/>
        <v/>
      </c>
      <c r="BI28" s="31" t="str">
        <f t="shared" si="32"/>
        <v/>
      </c>
      <c r="BJ28" s="31" t="str">
        <f t="shared" si="32"/>
        <v/>
      </c>
      <c r="BK28" s="31" t="str">
        <f t="shared" si="32"/>
        <v/>
      </c>
      <c r="BL28" s="31" t="str">
        <f t="shared" si="32"/>
        <v/>
      </c>
      <c r="BM28" s="31" t="str">
        <f t="shared" si="32"/>
        <v/>
      </c>
      <c r="BN28" s="31" t="str">
        <f t="shared" si="32"/>
        <v/>
      </c>
      <c r="BO28" s="31" t="str">
        <f t="shared" si="32"/>
        <v/>
      </c>
      <c r="BP28" s="31" t="str">
        <f t="shared" si="32"/>
        <v/>
      </c>
      <c r="BQ28" s="31" t="str">
        <f t="shared" si="32"/>
        <v/>
      </c>
      <c r="BR28" s="31" t="str">
        <f t="shared" si="32"/>
        <v/>
      </c>
      <c r="BS28" s="31" t="str">
        <f t="shared" si="32"/>
        <v/>
      </c>
      <c r="BT28" s="31" t="str">
        <f t="shared" si="32"/>
        <v/>
      </c>
      <c r="BU28" s="31" t="str">
        <f t="shared" si="32"/>
        <v/>
      </c>
      <c r="BV28" s="31" t="str">
        <f t="shared" si="32"/>
        <v/>
      </c>
      <c r="BW28" s="31" t="str">
        <f t="shared" si="32"/>
        <v/>
      </c>
      <c r="BX28" s="31" t="str">
        <f t="shared" si="32"/>
        <v/>
      </c>
      <c r="BY28" s="31" t="str">
        <f t="shared" si="32"/>
        <v/>
      </c>
      <c r="BZ28" s="31" t="str">
        <f t="shared" si="32"/>
        <v/>
      </c>
      <c r="CA28" s="31" t="str">
        <f t="shared" si="32"/>
        <v/>
      </c>
      <c r="CB28" s="31" t="str">
        <f t="shared" si="32"/>
        <v/>
      </c>
      <c r="CC28" s="31" t="str">
        <f t="shared" si="32"/>
        <v/>
      </c>
      <c r="CD28" s="31" t="str">
        <f t="shared" si="32"/>
        <v/>
      </c>
      <c r="CE28" s="31" t="str">
        <f t="shared" si="32"/>
        <v/>
      </c>
      <c r="CF28" s="31" t="str">
        <f t="shared" si="32"/>
        <v/>
      </c>
      <c r="CG28" s="31" t="str">
        <f t="shared" si="32"/>
        <v/>
      </c>
      <c r="CH28" s="31" t="str">
        <f t="shared" si="32"/>
        <v/>
      </c>
      <c r="CI28" s="31" t="str">
        <f t="shared" si="32"/>
        <v/>
      </c>
      <c r="CJ28" s="31" t="str">
        <f t="shared" si="32"/>
        <v/>
      </c>
      <c r="CK28" s="31" t="str">
        <f t="shared" si="32"/>
        <v/>
      </c>
      <c r="CL28" s="31" t="str">
        <f t="shared" si="32"/>
        <v/>
      </c>
      <c r="CM28" s="31" t="str">
        <f t="shared" si="32"/>
        <v/>
      </c>
      <c r="CN28" s="31" t="str">
        <f t="shared" si="32"/>
        <v/>
      </c>
      <c r="CO28" s="31" t="str">
        <f t="shared" si="32"/>
        <v/>
      </c>
    </row>
    <row r="29" ht="12.75" customHeight="1">
      <c r="A29" s="32" t="str">
        <f t="shared" si="19"/>
        <v>2.12</v>
      </c>
      <c r="B29" s="33"/>
      <c r="C29" s="34"/>
      <c r="D29" s="35"/>
      <c r="E29" s="36">
        <f t="shared" si="23"/>
        <v>44526</v>
      </c>
      <c r="F29" s="37">
        <f t="shared" si="20"/>
        <v>44528</v>
      </c>
      <c r="G29" s="38">
        <v>3.0</v>
      </c>
      <c r="H29" s="39">
        <v>0.0</v>
      </c>
      <c r="I29" s="40">
        <f t="shared" si="21"/>
        <v>1</v>
      </c>
      <c r="J29" s="31" t="str">
        <f t="shared" ref="J29:CO29" si="33">IF(AND($E29&lt;K$3,$F29&gt;=J$3),"x","")</f>
        <v/>
      </c>
      <c r="K29" s="31" t="str">
        <f t="shared" si="33"/>
        <v/>
      </c>
      <c r="L29" s="31" t="str">
        <f t="shared" si="33"/>
        <v/>
      </c>
      <c r="M29" s="31" t="str">
        <f t="shared" si="33"/>
        <v/>
      </c>
      <c r="N29" s="31" t="str">
        <f t="shared" si="33"/>
        <v/>
      </c>
      <c r="O29" s="31" t="str">
        <f t="shared" si="33"/>
        <v/>
      </c>
      <c r="P29" s="31" t="str">
        <f t="shared" si="33"/>
        <v/>
      </c>
      <c r="Q29" s="31" t="str">
        <f t="shared" si="33"/>
        <v/>
      </c>
      <c r="R29" s="31" t="str">
        <f t="shared" si="33"/>
        <v/>
      </c>
      <c r="S29" s="31" t="str">
        <f t="shared" si="33"/>
        <v/>
      </c>
      <c r="T29" s="31" t="str">
        <f t="shared" si="33"/>
        <v/>
      </c>
      <c r="U29" s="31" t="str">
        <f t="shared" si="33"/>
        <v/>
      </c>
      <c r="V29" s="31" t="str">
        <f t="shared" si="33"/>
        <v/>
      </c>
      <c r="W29" s="31" t="str">
        <f t="shared" si="33"/>
        <v/>
      </c>
      <c r="X29" s="31" t="str">
        <f t="shared" si="33"/>
        <v/>
      </c>
      <c r="Y29" s="31" t="str">
        <f t="shared" si="33"/>
        <v/>
      </c>
      <c r="Z29" s="31" t="str">
        <f t="shared" si="33"/>
        <v/>
      </c>
      <c r="AA29" s="31" t="str">
        <f t="shared" si="33"/>
        <v/>
      </c>
      <c r="AB29" s="31" t="str">
        <f t="shared" si="33"/>
        <v/>
      </c>
      <c r="AC29" s="31" t="str">
        <f t="shared" si="33"/>
        <v/>
      </c>
      <c r="AD29" s="31" t="str">
        <f t="shared" si="33"/>
        <v/>
      </c>
      <c r="AE29" s="31" t="str">
        <f t="shared" si="33"/>
        <v/>
      </c>
      <c r="AF29" s="31" t="str">
        <f t="shared" si="33"/>
        <v/>
      </c>
      <c r="AG29" s="31" t="str">
        <f t="shared" si="33"/>
        <v/>
      </c>
      <c r="AH29" s="31" t="str">
        <f t="shared" si="33"/>
        <v/>
      </c>
      <c r="AI29" s="31" t="str">
        <f t="shared" si="33"/>
        <v/>
      </c>
      <c r="AJ29" s="31" t="str">
        <f t="shared" si="33"/>
        <v/>
      </c>
      <c r="AK29" s="31" t="str">
        <f t="shared" si="33"/>
        <v/>
      </c>
      <c r="AL29" s="31" t="str">
        <f t="shared" si="33"/>
        <v/>
      </c>
      <c r="AM29" s="31" t="str">
        <f t="shared" si="33"/>
        <v/>
      </c>
      <c r="AN29" s="31" t="str">
        <f t="shared" si="33"/>
        <v/>
      </c>
      <c r="AO29" s="31" t="str">
        <f t="shared" si="33"/>
        <v/>
      </c>
      <c r="AP29" s="31" t="str">
        <f t="shared" si="33"/>
        <v>x</v>
      </c>
      <c r="AQ29" s="31" t="str">
        <f t="shared" si="33"/>
        <v>x</v>
      </c>
      <c r="AR29" s="31" t="str">
        <f t="shared" si="33"/>
        <v>x</v>
      </c>
      <c r="AS29" s="31" t="str">
        <f t="shared" si="33"/>
        <v/>
      </c>
      <c r="AT29" s="31" t="str">
        <f t="shared" si="33"/>
        <v/>
      </c>
      <c r="AU29" s="31" t="str">
        <f t="shared" si="33"/>
        <v/>
      </c>
      <c r="AV29" s="31" t="str">
        <f t="shared" si="33"/>
        <v/>
      </c>
      <c r="AW29" s="31" t="str">
        <f t="shared" si="33"/>
        <v/>
      </c>
      <c r="AX29" s="31" t="str">
        <f t="shared" si="33"/>
        <v/>
      </c>
      <c r="AY29" s="31" t="str">
        <f t="shared" si="33"/>
        <v/>
      </c>
      <c r="AZ29" s="31" t="str">
        <f t="shared" si="33"/>
        <v/>
      </c>
      <c r="BA29" s="31" t="str">
        <f t="shared" si="33"/>
        <v/>
      </c>
      <c r="BB29" s="31" t="str">
        <f t="shared" si="33"/>
        <v/>
      </c>
      <c r="BC29" s="31" t="str">
        <f t="shared" si="33"/>
        <v/>
      </c>
      <c r="BD29" s="31" t="str">
        <f t="shared" si="33"/>
        <v/>
      </c>
      <c r="BE29" s="31" t="str">
        <f t="shared" si="33"/>
        <v/>
      </c>
      <c r="BF29" s="31" t="str">
        <f t="shared" si="33"/>
        <v/>
      </c>
      <c r="BG29" s="31" t="str">
        <f t="shared" si="33"/>
        <v/>
      </c>
      <c r="BH29" s="31" t="str">
        <f t="shared" si="33"/>
        <v/>
      </c>
      <c r="BI29" s="31" t="str">
        <f t="shared" si="33"/>
        <v/>
      </c>
      <c r="BJ29" s="31" t="str">
        <f t="shared" si="33"/>
        <v/>
      </c>
      <c r="BK29" s="31" t="str">
        <f t="shared" si="33"/>
        <v/>
      </c>
      <c r="BL29" s="31" t="str">
        <f t="shared" si="33"/>
        <v/>
      </c>
      <c r="BM29" s="31" t="str">
        <f t="shared" si="33"/>
        <v/>
      </c>
      <c r="BN29" s="31" t="str">
        <f t="shared" si="33"/>
        <v/>
      </c>
      <c r="BO29" s="31" t="str">
        <f t="shared" si="33"/>
        <v/>
      </c>
      <c r="BP29" s="31" t="str">
        <f t="shared" si="33"/>
        <v/>
      </c>
      <c r="BQ29" s="31" t="str">
        <f t="shared" si="33"/>
        <v/>
      </c>
      <c r="BR29" s="31" t="str">
        <f t="shared" si="33"/>
        <v/>
      </c>
      <c r="BS29" s="31" t="str">
        <f t="shared" si="33"/>
        <v/>
      </c>
      <c r="BT29" s="31" t="str">
        <f t="shared" si="33"/>
        <v/>
      </c>
      <c r="BU29" s="31" t="str">
        <f t="shared" si="33"/>
        <v/>
      </c>
      <c r="BV29" s="31" t="str">
        <f t="shared" si="33"/>
        <v/>
      </c>
      <c r="BW29" s="31" t="str">
        <f t="shared" si="33"/>
        <v/>
      </c>
      <c r="BX29" s="31" t="str">
        <f t="shared" si="33"/>
        <v/>
      </c>
      <c r="BY29" s="31" t="str">
        <f t="shared" si="33"/>
        <v/>
      </c>
      <c r="BZ29" s="31" t="str">
        <f t="shared" si="33"/>
        <v/>
      </c>
      <c r="CA29" s="31" t="str">
        <f t="shared" si="33"/>
        <v/>
      </c>
      <c r="CB29" s="31" t="str">
        <f t="shared" si="33"/>
        <v/>
      </c>
      <c r="CC29" s="31" t="str">
        <f t="shared" si="33"/>
        <v/>
      </c>
      <c r="CD29" s="31" t="str">
        <f t="shared" si="33"/>
        <v/>
      </c>
      <c r="CE29" s="31" t="str">
        <f t="shared" si="33"/>
        <v/>
      </c>
      <c r="CF29" s="31" t="str">
        <f t="shared" si="33"/>
        <v/>
      </c>
      <c r="CG29" s="31" t="str">
        <f t="shared" si="33"/>
        <v/>
      </c>
      <c r="CH29" s="31" t="str">
        <f t="shared" si="33"/>
        <v/>
      </c>
      <c r="CI29" s="31" t="str">
        <f t="shared" si="33"/>
        <v/>
      </c>
      <c r="CJ29" s="31" t="str">
        <f t="shared" si="33"/>
        <v/>
      </c>
      <c r="CK29" s="31" t="str">
        <f t="shared" si="33"/>
        <v/>
      </c>
      <c r="CL29" s="31" t="str">
        <f t="shared" si="33"/>
        <v/>
      </c>
      <c r="CM29" s="31" t="str">
        <f t="shared" si="33"/>
        <v/>
      </c>
      <c r="CN29" s="31" t="str">
        <f t="shared" si="33"/>
        <v/>
      </c>
      <c r="CO29" s="31" t="str">
        <f t="shared" si="33"/>
        <v/>
      </c>
    </row>
    <row r="30" ht="12.75" customHeight="1">
      <c r="A30" s="32" t="str">
        <f t="shared" si="19"/>
        <v>2.13</v>
      </c>
      <c r="B30" s="33"/>
      <c r="C30" s="34"/>
      <c r="D30" s="35"/>
      <c r="E30" s="36">
        <f t="shared" si="23"/>
        <v>44529</v>
      </c>
      <c r="F30" s="37">
        <f t="shared" si="20"/>
        <v>44531</v>
      </c>
      <c r="G30" s="38">
        <v>3.0</v>
      </c>
      <c r="H30" s="39">
        <v>0.0</v>
      </c>
      <c r="I30" s="40">
        <f t="shared" si="21"/>
        <v>3</v>
      </c>
      <c r="J30" s="31" t="str">
        <f t="shared" ref="J30:CO30" si="34">IF(AND($E30&lt;K$3,$F30&gt;=J$3),"x","")</f>
        <v/>
      </c>
      <c r="K30" s="31" t="str">
        <f t="shared" si="34"/>
        <v/>
      </c>
      <c r="L30" s="31" t="str">
        <f t="shared" si="34"/>
        <v/>
      </c>
      <c r="M30" s="31" t="str">
        <f t="shared" si="34"/>
        <v/>
      </c>
      <c r="N30" s="31" t="str">
        <f t="shared" si="34"/>
        <v/>
      </c>
      <c r="O30" s="31" t="str">
        <f t="shared" si="34"/>
        <v/>
      </c>
      <c r="P30" s="31" t="str">
        <f t="shared" si="34"/>
        <v/>
      </c>
      <c r="Q30" s="31" t="str">
        <f t="shared" si="34"/>
        <v/>
      </c>
      <c r="R30" s="31" t="str">
        <f t="shared" si="34"/>
        <v/>
      </c>
      <c r="S30" s="31" t="str">
        <f t="shared" si="34"/>
        <v/>
      </c>
      <c r="T30" s="31" t="str">
        <f t="shared" si="34"/>
        <v/>
      </c>
      <c r="U30" s="31" t="str">
        <f t="shared" si="34"/>
        <v/>
      </c>
      <c r="V30" s="31" t="str">
        <f t="shared" si="34"/>
        <v/>
      </c>
      <c r="W30" s="31" t="str">
        <f t="shared" si="34"/>
        <v/>
      </c>
      <c r="X30" s="31" t="str">
        <f t="shared" si="34"/>
        <v/>
      </c>
      <c r="Y30" s="31" t="str">
        <f t="shared" si="34"/>
        <v/>
      </c>
      <c r="Z30" s="31" t="str">
        <f t="shared" si="34"/>
        <v/>
      </c>
      <c r="AA30" s="31" t="str">
        <f t="shared" si="34"/>
        <v/>
      </c>
      <c r="AB30" s="31" t="str">
        <f t="shared" si="34"/>
        <v/>
      </c>
      <c r="AC30" s="31" t="str">
        <f t="shared" si="34"/>
        <v/>
      </c>
      <c r="AD30" s="31" t="str">
        <f t="shared" si="34"/>
        <v/>
      </c>
      <c r="AE30" s="31" t="str">
        <f t="shared" si="34"/>
        <v/>
      </c>
      <c r="AF30" s="31" t="str">
        <f t="shared" si="34"/>
        <v/>
      </c>
      <c r="AG30" s="31" t="str">
        <f t="shared" si="34"/>
        <v/>
      </c>
      <c r="AH30" s="31" t="str">
        <f t="shared" si="34"/>
        <v/>
      </c>
      <c r="AI30" s="31" t="str">
        <f t="shared" si="34"/>
        <v/>
      </c>
      <c r="AJ30" s="31" t="str">
        <f t="shared" si="34"/>
        <v/>
      </c>
      <c r="AK30" s="31" t="str">
        <f t="shared" si="34"/>
        <v/>
      </c>
      <c r="AL30" s="31" t="str">
        <f t="shared" si="34"/>
        <v/>
      </c>
      <c r="AM30" s="31" t="str">
        <f t="shared" si="34"/>
        <v/>
      </c>
      <c r="AN30" s="31" t="str">
        <f t="shared" si="34"/>
        <v/>
      </c>
      <c r="AO30" s="31" t="str">
        <f t="shared" si="34"/>
        <v/>
      </c>
      <c r="AP30" s="31" t="str">
        <f t="shared" si="34"/>
        <v/>
      </c>
      <c r="AQ30" s="31" t="str">
        <f t="shared" si="34"/>
        <v/>
      </c>
      <c r="AR30" s="31" t="str">
        <f t="shared" si="34"/>
        <v/>
      </c>
      <c r="AS30" s="31" t="str">
        <f t="shared" si="34"/>
        <v>x</v>
      </c>
      <c r="AT30" s="31" t="str">
        <f t="shared" si="34"/>
        <v>x</v>
      </c>
      <c r="AU30" s="31" t="str">
        <f t="shared" si="34"/>
        <v>x</v>
      </c>
      <c r="AV30" s="31" t="str">
        <f t="shared" si="34"/>
        <v/>
      </c>
      <c r="AW30" s="31" t="str">
        <f t="shared" si="34"/>
        <v/>
      </c>
      <c r="AX30" s="31" t="str">
        <f t="shared" si="34"/>
        <v/>
      </c>
      <c r="AY30" s="31" t="str">
        <f t="shared" si="34"/>
        <v/>
      </c>
      <c r="AZ30" s="31" t="str">
        <f t="shared" si="34"/>
        <v/>
      </c>
      <c r="BA30" s="31" t="str">
        <f t="shared" si="34"/>
        <v/>
      </c>
      <c r="BB30" s="31" t="str">
        <f t="shared" si="34"/>
        <v/>
      </c>
      <c r="BC30" s="31" t="str">
        <f t="shared" si="34"/>
        <v/>
      </c>
      <c r="BD30" s="31" t="str">
        <f t="shared" si="34"/>
        <v/>
      </c>
      <c r="BE30" s="31" t="str">
        <f t="shared" si="34"/>
        <v/>
      </c>
      <c r="BF30" s="31" t="str">
        <f t="shared" si="34"/>
        <v/>
      </c>
      <c r="BG30" s="31" t="str">
        <f t="shared" si="34"/>
        <v/>
      </c>
      <c r="BH30" s="31" t="str">
        <f t="shared" si="34"/>
        <v/>
      </c>
      <c r="BI30" s="31" t="str">
        <f t="shared" si="34"/>
        <v/>
      </c>
      <c r="BJ30" s="31" t="str">
        <f t="shared" si="34"/>
        <v/>
      </c>
      <c r="BK30" s="31" t="str">
        <f t="shared" si="34"/>
        <v/>
      </c>
      <c r="BL30" s="31" t="str">
        <f t="shared" si="34"/>
        <v/>
      </c>
      <c r="BM30" s="31" t="str">
        <f t="shared" si="34"/>
        <v/>
      </c>
      <c r="BN30" s="31" t="str">
        <f t="shared" si="34"/>
        <v/>
      </c>
      <c r="BO30" s="31" t="str">
        <f t="shared" si="34"/>
        <v/>
      </c>
      <c r="BP30" s="31" t="str">
        <f t="shared" si="34"/>
        <v/>
      </c>
      <c r="BQ30" s="31" t="str">
        <f t="shared" si="34"/>
        <v/>
      </c>
      <c r="BR30" s="31" t="str">
        <f t="shared" si="34"/>
        <v/>
      </c>
      <c r="BS30" s="31" t="str">
        <f t="shared" si="34"/>
        <v/>
      </c>
      <c r="BT30" s="31" t="str">
        <f t="shared" si="34"/>
        <v/>
      </c>
      <c r="BU30" s="31" t="str">
        <f t="shared" si="34"/>
        <v/>
      </c>
      <c r="BV30" s="31" t="str">
        <f t="shared" si="34"/>
        <v/>
      </c>
      <c r="BW30" s="31" t="str">
        <f t="shared" si="34"/>
        <v/>
      </c>
      <c r="BX30" s="31" t="str">
        <f t="shared" si="34"/>
        <v/>
      </c>
      <c r="BY30" s="31" t="str">
        <f t="shared" si="34"/>
        <v/>
      </c>
      <c r="BZ30" s="31" t="str">
        <f t="shared" si="34"/>
        <v/>
      </c>
      <c r="CA30" s="31" t="str">
        <f t="shared" si="34"/>
        <v/>
      </c>
      <c r="CB30" s="31" t="str">
        <f t="shared" si="34"/>
        <v/>
      </c>
      <c r="CC30" s="31" t="str">
        <f t="shared" si="34"/>
        <v/>
      </c>
      <c r="CD30" s="31" t="str">
        <f t="shared" si="34"/>
        <v/>
      </c>
      <c r="CE30" s="31" t="str">
        <f t="shared" si="34"/>
        <v/>
      </c>
      <c r="CF30" s="31" t="str">
        <f t="shared" si="34"/>
        <v/>
      </c>
      <c r="CG30" s="31" t="str">
        <f t="shared" si="34"/>
        <v/>
      </c>
      <c r="CH30" s="31" t="str">
        <f t="shared" si="34"/>
        <v/>
      </c>
      <c r="CI30" s="31" t="str">
        <f t="shared" si="34"/>
        <v/>
      </c>
      <c r="CJ30" s="31" t="str">
        <f t="shared" si="34"/>
        <v/>
      </c>
      <c r="CK30" s="31" t="str">
        <f t="shared" si="34"/>
        <v/>
      </c>
      <c r="CL30" s="31" t="str">
        <f t="shared" si="34"/>
        <v/>
      </c>
      <c r="CM30" s="31" t="str">
        <f t="shared" si="34"/>
        <v/>
      </c>
      <c r="CN30" s="31" t="str">
        <f t="shared" si="34"/>
        <v/>
      </c>
      <c r="CO30" s="31" t="str">
        <f t="shared" si="34"/>
        <v/>
      </c>
    </row>
    <row r="31" ht="12.75" customHeight="1">
      <c r="A31" s="32" t="str">
        <f t="shared" si="19"/>
        <v>2.14</v>
      </c>
      <c r="B31" s="33"/>
      <c r="C31" s="34"/>
      <c r="D31" s="35"/>
      <c r="E31" s="36">
        <f t="shared" si="23"/>
        <v>44532</v>
      </c>
      <c r="F31" s="37">
        <f t="shared" si="20"/>
        <v>44533</v>
      </c>
      <c r="G31" s="38">
        <v>2.0</v>
      </c>
      <c r="H31" s="39">
        <v>0.0</v>
      </c>
      <c r="I31" s="40">
        <f t="shared" si="21"/>
        <v>2</v>
      </c>
      <c r="J31" s="31" t="str">
        <f t="shared" ref="J31:CO31" si="35">IF(AND($E31&lt;K$3,$F31&gt;=J$3),"x","")</f>
        <v/>
      </c>
      <c r="K31" s="31" t="str">
        <f t="shared" si="35"/>
        <v/>
      </c>
      <c r="L31" s="31" t="str">
        <f t="shared" si="35"/>
        <v/>
      </c>
      <c r="M31" s="31" t="str">
        <f t="shared" si="35"/>
        <v/>
      </c>
      <c r="N31" s="31" t="str">
        <f t="shared" si="35"/>
        <v/>
      </c>
      <c r="O31" s="31" t="str">
        <f t="shared" si="35"/>
        <v/>
      </c>
      <c r="P31" s="31" t="str">
        <f t="shared" si="35"/>
        <v/>
      </c>
      <c r="Q31" s="31" t="str">
        <f t="shared" si="35"/>
        <v/>
      </c>
      <c r="R31" s="31" t="str">
        <f t="shared" si="35"/>
        <v/>
      </c>
      <c r="S31" s="31" t="str">
        <f t="shared" si="35"/>
        <v/>
      </c>
      <c r="T31" s="31" t="str">
        <f t="shared" si="35"/>
        <v/>
      </c>
      <c r="U31" s="31" t="str">
        <f t="shared" si="35"/>
        <v/>
      </c>
      <c r="V31" s="31" t="str">
        <f t="shared" si="35"/>
        <v/>
      </c>
      <c r="W31" s="31" t="str">
        <f t="shared" si="35"/>
        <v/>
      </c>
      <c r="X31" s="31" t="str">
        <f t="shared" si="35"/>
        <v/>
      </c>
      <c r="Y31" s="31" t="str">
        <f t="shared" si="35"/>
        <v/>
      </c>
      <c r="Z31" s="31" t="str">
        <f t="shared" si="35"/>
        <v/>
      </c>
      <c r="AA31" s="31" t="str">
        <f t="shared" si="35"/>
        <v/>
      </c>
      <c r="AB31" s="31" t="str">
        <f t="shared" si="35"/>
        <v/>
      </c>
      <c r="AC31" s="31" t="str">
        <f t="shared" si="35"/>
        <v/>
      </c>
      <c r="AD31" s="31" t="str">
        <f t="shared" si="35"/>
        <v/>
      </c>
      <c r="AE31" s="31" t="str">
        <f t="shared" si="35"/>
        <v/>
      </c>
      <c r="AF31" s="31" t="str">
        <f t="shared" si="35"/>
        <v/>
      </c>
      <c r="AG31" s="31" t="str">
        <f t="shared" si="35"/>
        <v/>
      </c>
      <c r="AH31" s="31" t="str">
        <f t="shared" si="35"/>
        <v/>
      </c>
      <c r="AI31" s="31" t="str">
        <f t="shared" si="35"/>
        <v/>
      </c>
      <c r="AJ31" s="31" t="str">
        <f t="shared" si="35"/>
        <v/>
      </c>
      <c r="AK31" s="31" t="str">
        <f t="shared" si="35"/>
        <v/>
      </c>
      <c r="AL31" s="31" t="str">
        <f t="shared" si="35"/>
        <v/>
      </c>
      <c r="AM31" s="31" t="str">
        <f t="shared" si="35"/>
        <v/>
      </c>
      <c r="AN31" s="31" t="str">
        <f t="shared" si="35"/>
        <v/>
      </c>
      <c r="AO31" s="31" t="str">
        <f t="shared" si="35"/>
        <v/>
      </c>
      <c r="AP31" s="31" t="str">
        <f t="shared" si="35"/>
        <v/>
      </c>
      <c r="AQ31" s="31" t="str">
        <f t="shared" si="35"/>
        <v/>
      </c>
      <c r="AR31" s="31" t="str">
        <f t="shared" si="35"/>
        <v/>
      </c>
      <c r="AS31" s="31" t="str">
        <f t="shared" si="35"/>
        <v/>
      </c>
      <c r="AT31" s="31" t="str">
        <f t="shared" si="35"/>
        <v/>
      </c>
      <c r="AU31" s="31" t="str">
        <f t="shared" si="35"/>
        <v/>
      </c>
      <c r="AV31" s="31" t="str">
        <f t="shared" si="35"/>
        <v>x</v>
      </c>
      <c r="AW31" s="31" t="str">
        <f t="shared" si="35"/>
        <v>x</v>
      </c>
      <c r="AX31" s="31" t="str">
        <f t="shared" si="35"/>
        <v/>
      </c>
      <c r="AY31" s="31" t="str">
        <f t="shared" si="35"/>
        <v/>
      </c>
      <c r="AZ31" s="31" t="str">
        <f t="shared" si="35"/>
        <v/>
      </c>
      <c r="BA31" s="31" t="str">
        <f t="shared" si="35"/>
        <v/>
      </c>
      <c r="BB31" s="31" t="str">
        <f t="shared" si="35"/>
        <v/>
      </c>
      <c r="BC31" s="31" t="str">
        <f t="shared" si="35"/>
        <v/>
      </c>
      <c r="BD31" s="31" t="str">
        <f t="shared" si="35"/>
        <v/>
      </c>
      <c r="BE31" s="31" t="str">
        <f t="shared" si="35"/>
        <v/>
      </c>
      <c r="BF31" s="31" t="str">
        <f t="shared" si="35"/>
        <v/>
      </c>
      <c r="BG31" s="31" t="str">
        <f t="shared" si="35"/>
        <v/>
      </c>
      <c r="BH31" s="31" t="str">
        <f t="shared" si="35"/>
        <v/>
      </c>
      <c r="BI31" s="31" t="str">
        <f t="shared" si="35"/>
        <v/>
      </c>
      <c r="BJ31" s="31" t="str">
        <f t="shared" si="35"/>
        <v/>
      </c>
      <c r="BK31" s="31" t="str">
        <f t="shared" si="35"/>
        <v/>
      </c>
      <c r="BL31" s="31" t="str">
        <f t="shared" si="35"/>
        <v/>
      </c>
      <c r="BM31" s="31" t="str">
        <f t="shared" si="35"/>
        <v/>
      </c>
      <c r="BN31" s="31" t="str">
        <f t="shared" si="35"/>
        <v/>
      </c>
      <c r="BO31" s="31" t="str">
        <f t="shared" si="35"/>
        <v/>
      </c>
      <c r="BP31" s="31" t="str">
        <f t="shared" si="35"/>
        <v/>
      </c>
      <c r="BQ31" s="31" t="str">
        <f t="shared" si="35"/>
        <v/>
      </c>
      <c r="BR31" s="31" t="str">
        <f t="shared" si="35"/>
        <v/>
      </c>
      <c r="BS31" s="31" t="str">
        <f t="shared" si="35"/>
        <v/>
      </c>
      <c r="BT31" s="31" t="str">
        <f t="shared" si="35"/>
        <v/>
      </c>
      <c r="BU31" s="31" t="str">
        <f t="shared" si="35"/>
        <v/>
      </c>
      <c r="BV31" s="31" t="str">
        <f t="shared" si="35"/>
        <v/>
      </c>
      <c r="BW31" s="31" t="str">
        <f t="shared" si="35"/>
        <v/>
      </c>
      <c r="BX31" s="31" t="str">
        <f t="shared" si="35"/>
        <v/>
      </c>
      <c r="BY31" s="31" t="str">
        <f t="shared" si="35"/>
        <v/>
      </c>
      <c r="BZ31" s="31" t="str">
        <f t="shared" si="35"/>
        <v/>
      </c>
      <c r="CA31" s="31" t="str">
        <f t="shared" si="35"/>
        <v/>
      </c>
      <c r="CB31" s="31" t="str">
        <f t="shared" si="35"/>
        <v/>
      </c>
      <c r="CC31" s="31" t="str">
        <f t="shared" si="35"/>
        <v/>
      </c>
      <c r="CD31" s="31" t="str">
        <f t="shared" si="35"/>
        <v/>
      </c>
      <c r="CE31" s="31" t="str">
        <f t="shared" si="35"/>
        <v/>
      </c>
      <c r="CF31" s="31" t="str">
        <f t="shared" si="35"/>
        <v/>
      </c>
      <c r="CG31" s="31" t="str">
        <f t="shared" si="35"/>
        <v/>
      </c>
      <c r="CH31" s="31" t="str">
        <f t="shared" si="35"/>
        <v/>
      </c>
      <c r="CI31" s="31" t="str">
        <f t="shared" si="35"/>
        <v/>
      </c>
      <c r="CJ31" s="31" t="str">
        <f t="shared" si="35"/>
        <v/>
      </c>
      <c r="CK31" s="31" t="str">
        <f t="shared" si="35"/>
        <v/>
      </c>
      <c r="CL31" s="31" t="str">
        <f t="shared" si="35"/>
        <v/>
      </c>
      <c r="CM31" s="31" t="str">
        <f t="shared" si="35"/>
        <v/>
      </c>
      <c r="CN31" s="31" t="str">
        <f t="shared" si="35"/>
        <v/>
      </c>
      <c r="CO31" s="31" t="str">
        <f t="shared" si="35"/>
        <v/>
      </c>
    </row>
    <row r="32" ht="12.75" customHeight="1">
      <c r="A32" s="32" t="str">
        <f t="shared" si="19"/>
        <v>2.15</v>
      </c>
      <c r="B32" s="33"/>
      <c r="C32" s="34"/>
      <c r="D32" s="35"/>
      <c r="E32" s="36">
        <f t="shared" si="23"/>
        <v>44534</v>
      </c>
      <c r="F32" s="37">
        <f t="shared" si="20"/>
        <v>44535</v>
      </c>
      <c r="G32" s="38">
        <v>2.0</v>
      </c>
      <c r="H32" s="39">
        <v>0.0</v>
      </c>
      <c r="I32" s="40">
        <f t="shared" si="21"/>
        <v>0</v>
      </c>
      <c r="J32" s="31" t="str">
        <f t="shared" ref="J32:CO32" si="36">IF(AND($E32&lt;K$3,$F32&gt;=J$3),"x","")</f>
        <v/>
      </c>
      <c r="K32" s="31" t="str">
        <f t="shared" si="36"/>
        <v/>
      </c>
      <c r="L32" s="31" t="str">
        <f t="shared" si="36"/>
        <v/>
      </c>
      <c r="M32" s="31" t="str">
        <f t="shared" si="36"/>
        <v/>
      </c>
      <c r="N32" s="31" t="str">
        <f t="shared" si="36"/>
        <v/>
      </c>
      <c r="O32" s="31" t="str">
        <f t="shared" si="36"/>
        <v/>
      </c>
      <c r="P32" s="31" t="str">
        <f t="shared" si="36"/>
        <v/>
      </c>
      <c r="Q32" s="31" t="str">
        <f t="shared" si="36"/>
        <v/>
      </c>
      <c r="R32" s="31" t="str">
        <f t="shared" si="36"/>
        <v/>
      </c>
      <c r="S32" s="31" t="str">
        <f t="shared" si="36"/>
        <v/>
      </c>
      <c r="T32" s="31" t="str">
        <f t="shared" si="36"/>
        <v/>
      </c>
      <c r="U32" s="31" t="str">
        <f t="shared" si="36"/>
        <v/>
      </c>
      <c r="V32" s="31" t="str">
        <f t="shared" si="36"/>
        <v/>
      </c>
      <c r="W32" s="31" t="str">
        <f t="shared" si="36"/>
        <v/>
      </c>
      <c r="X32" s="31" t="str">
        <f t="shared" si="36"/>
        <v/>
      </c>
      <c r="Y32" s="31" t="str">
        <f t="shared" si="36"/>
        <v/>
      </c>
      <c r="Z32" s="31" t="str">
        <f t="shared" si="36"/>
        <v/>
      </c>
      <c r="AA32" s="31" t="str">
        <f t="shared" si="36"/>
        <v/>
      </c>
      <c r="AB32" s="31" t="str">
        <f t="shared" si="36"/>
        <v/>
      </c>
      <c r="AC32" s="31" t="str">
        <f t="shared" si="36"/>
        <v/>
      </c>
      <c r="AD32" s="31" t="str">
        <f t="shared" si="36"/>
        <v/>
      </c>
      <c r="AE32" s="31" t="str">
        <f t="shared" si="36"/>
        <v/>
      </c>
      <c r="AF32" s="31" t="str">
        <f t="shared" si="36"/>
        <v/>
      </c>
      <c r="AG32" s="31" t="str">
        <f t="shared" si="36"/>
        <v/>
      </c>
      <c r="AH32" s="31" t="str">
        <f t="shared" si="36"/>
        <v/>
      </c>
      <c r="AI32" s="31" t="str">
        <f t="shared" si="36"/>
        <v/>
      </c>
      <c r="AJ32" s="31" t="str">
        <f t="shared" si="36"/>
        <v/>
      </c>
      <c r="AK32" s="31" t="str">
        <f t="shared" si="36"/>
        <v/>
      </c>
      <c r="AL32" s="31" t="str">
        <f t="shared" si="36"/>
        <v/>
      </c>
      <c r="AM32" s="31" t="str">
        <f t="shared" si="36"/>
        <v/>
      </c>
      <c r="AN32" s="31" t="str">
        <f t="shared" si="36"/>
        <v/>
      </c>
      <c r="AO32" s="31" t="str">
        <f t="shared" si="36"/>
        <v/>
      </c>
      <c r="AP32" s="31" t="str">
        <f t="shared" si="36"/>
        <v/>
      </c>
      <c r="AQ32" s="31" t="str">
        <f t="shared" si="36"/>
        <v/>
      </c>
      <c r="AR32" s="31" t="str">
        <f t="shared" si="36"/>
        <v/>
      </c>
      <c r="AS32" s="31" t="str">
        <f t="shared" si="36"/>
        <v/>
      </c>
      <c r="AT32" s="31" t="str">
        <f t="shared" si="36"/>
        <v/>
      </c>
      <c r="AU32" s="31" t="str">
        <f t="shared" si="36"/>
        <v/>
      </c>
      <c r="AV32" s="31" t="str">
        <f t="shared" si="36"/>
        <v/>
      </c>
      <c r="AW32" s="31" t="str">
        <f t="shared" si="36"/>
        <v/>
      </c>
      <c r="AX32" s="31" t="str">
        <f t="shared" si="36"/>
        <v>x</v>
      </c>
      <c r="AY32" s="31" t="str">
        <f t="shared" si="36"/>
        <v>x</v>
      </c>
      <c r="AZ32" s="31" t="str">
        <f t="shared" si="36"/>
        <v/>
      </c>
      <c r="BA32" s="31" t="str">
        <f t="shared" si="36"/>
        <v/>
      </c>
      <c r="BB32" s="31" t="str">
        <f t="shared" si="36"/>
        <v/>
      </c>
      <c r="BC32" s="31" t="str">
        <f t="shared" si="36"/>
        <v/>
      </c>
      <c r="BD32" s="31" t="str">
        <f t="shared" si="36"/>
        <v/>
      </c>
      <c r="BE32" s="31" t="str">
        <f t="shared" si="36"/>
        <v/>
      </c>
      <c r="BF32" s="31" t="str">
        <f t="shared" si="36"/>
        <v/>
      </c>
      <c r="BG32" s="31" t="str">
        <f t="shared" si="36"/>
        <v/>
      </c>
      <c r="BH32" s="31" t="str">
        <f t="shared" si="36"/>
        <v/>
      </c>
      <c r="BI32" s="31" t="str">
        <f t="shared" si="36"/>
        <v/>
      </c>
      <c r="BJ32" s="31" t="str">
        <f t="shared" si="36"/>
        <v/>
      </c>
      <c r="BK32" s="31" t="str">
        <f t="shared" si="36"/>
        <v/>
      </c>
      <c r="BL32" s="31" t="str">
        <f t="shared" si="36"/>
        <v/>
      </c>
      <c r="BM32" s="31" t="str">
        <f t="shared" si="36"/>
        <v/>
      </c>
      <c r="BN32" s="31" t="str">
        <f t="shared" si="36"/>
        <v/>
      </c>
      <c r="BO32" s="31" t="str">
        <f t="shared" si="36"/>
        <v/>
      </c>
      <c r="BP32" s="31" t="str">
        <f t="shared" si="36"/>
        <v/>
      </c>
      <c r="BQ32" s="31" t="str">
        <f t="shared" si="36"/>
        <v/>
      </c>
      <c r="BR32" s="31" t="str">
        <f t="shared" si="36"/>
        <v/>
      </c>
      <c r="BS32" s="31" t="str">
        <f t="shared" si="36"/>
        <v/>
      </c>
      <c r="BT32" s="31" t="str">
        <f t="shared" si="36"/>
        <v/>
      </c>
      <c r="BU32" s="31" t="str">
        <f t="shared" si="36"/>
        <v/>
      </c>
      <c r="BV32" s="31" t="str">
        <f t="shared" si="36"/>
        <v/>
      </c>
      <c r="BW32" s="31" t="str">
        <f t="shared" si="36"/>
        <v/>
      </c>
      <c r="BX32" s="31" t="str">
        <f t="shared" si="36"/>
        <v/>
      </c>
      <c r="BY32" s="31" t="str">
        <f t="shared" si="36"/>
        <v/>
      </c>
      <c r="BZ32" s="31" t="str">
        <f t="shared" si="36"/>
        <v/>
      </c>
      <c r="CA32" s="31" t="str">
        <f t="shared" si="36"/>
        <v/>
      </c>
      <c r="CB32" s="31" t="str">
        <f t="shared" si="36"/>
        <v/>
      </c>
      <c r="CC32" s="31" t="str">
        <f t="shared" si="36"/>
        <v/>
      </c>
      <c r="CD32" s="31" t="str">
        <f t="shared" si="36"/>
        <v/>
      </c>
      <c r="CE32" s="31" t="str">
        <f t="shared" si="36"/>
        <v/>
      </c>
      <c r="CF32" s="31" t="str">
        <f t="shared" si="36"/>
        <v/>
      </c>
      <c r="CG32" s="31" t="str">
        <f t="shared" si="36"/>
        <v/>
      </c>
      <c r="CH32" s="31" t="str">
        <f t="shared" si="36"/>
        <v/>
      </c>
      <c r="CI32" s="31" t="str">
        <f t="shared" si="36"/>
        <v/>
      </c>
      <c r="CJ32" s="31" t="str">
        <f t="shared" si="36"/>
        <v/>
      </c>
      <c r="CK32" s="31" t="str">
        <f t="shared" si="36"/>
        <v/>
      </c>
      <c r="CL32" s="31" t="str">
        <f t="shared" si="36"/>
        <v/>
      </c>
      <c r="CM32" s="31" t="str">
        <f t="shared" si="36"/>
        <v/>
      </c>
      <c r="CN32" s="31" t="str">
        <f t="shared" si="36"/>
        <v/>
      </c>
      <c r="CO32" s="31" t="str">
        <f t="shared" si="36"/>
        <v/>
      </c>
    </row>
    <row r="33" ht="12.75" hidden="1" customHeight="1">
      <c r="A33" s="32" t="str">
        <f t="shared" si="19"/>
        <v>2.16</v>
      </c>
      <c r="B33" s="41" t="s">
        <v>21</v>
      </c>
      <c r="C33" s="41"/>
      <c r="D33" s="27"/>
      <c r="E33" s="42"/>
      <c r="F33" s="42"/>
      <c r="G33" s="29"/>
      <c r="H33" s="30"/>
      <c r="I33" s="29"/>
      <c r="J33" s="31" t="str">
        <f t="shared" ref="J33:CO33" si="37">IF(AND($E33&lt;K$3,$F33&gt;=J$3),"x","")</f>
        <v/>
      </c>
      <c r="K33" s="31" t="str">
        <f t="shared" si="37"/>
        <v/>
      </c>
      <c r="L33" s="31" t="str">
        <f t="shared" si="37"/>
        <v/>
      </c>
      <c r="M33" s="31" t="str">
        <f t="shared" si="37"/>
        <v/>
      </c>
      <c r="N33" s="31" t="str">
        <f t="shared" si="37"/>
        <v/>
      </c>
      <c r="O33" s="31" t="str">
        <f t="shared" si="37"/>
        <v/>
      </c>
      <c r="P33" s="31" t="str">
        <f t="shared" si="37"/>
        <v/>
      </c>
      <c r="Q33" s="31" t="str">
        <f t="shared" si="37"/>
        <v/>
      </c>
      <c r="R33" s="31" t="str">
        <f t="shared" si="37"/>
        <v/>
      </c>
      <c r="S33" s="31" t="str">
        <f t="shared" si="37"/>
        <v/>
      </c>
      <c r="T33" s="31" t="str">
        <f t="shared" si="37"/>
        <v/>
      </c>
      <c r="U33" s="31" t="str">
        <f t="shared" si="37"/>
        <v/>
      </c>
      <c r="V33" s="31" t="str">
        <f t="shared" si="37"/>
        <v/>
      </c>
      <c r="W33" s="31" t="str">
        <f t="shared" si="37"/>
        <v/>
      </c>
      <c r="X33" s="31" t="str">
        <f t="shared" si="37"/>
        <v/>
      </c>
      <c r="Y33" s="31" t="str">
        <f t="shared" si="37"/>
        <v/>
      </c>
      <c r="Z33" s="31" t="str">
        <f t="shared" si="37"/>
        <v/>
      </c>
      <c r="AA33" s="31" t="str">
        <f t="shared" si="37"/>
        <v/>
      </c>
      <c r="AB33" s="31" t="str">
        <f t="shared" si="37"/>
        <v/>
      </c>
      <c r="AC33" s="31" t="str">
        <f t="shared" si="37"/>
        <v/>
      </c>
      <c r="AD33" s="31" t="str">
        <f t="shared" si="37"/>
        <v/>
      </c>
      <c r="AE33" s="31" t="str">
        <f t="shared" si="37"/>
        <v/>
      </c>
      <c r="AF33" s="31" t="str">
        <f t="shared" si="37"/>
        <v/>
      </c>
      <c r="AG33" s="31" t="str">
        <f t="shared" si="37"/>
        <v/>
      </c>
      <c r="AH33" s="31" t="str">
        <f t="shared" si="37"/>
        <v/>
      </c>
      <c r="AI33" s="31" t="str">
        <f t="shared" si="37"/>
        <v/>
      </c>
      <c r="AJ33" s="31" t="str">
        <f t="shared" si="37"/>
        <v/>
      </c>
      <c r="AK33" s="31" t="str">
        <f t="shared" si="37"/>
        <v/>
      </c>
      <c r="AL33" s="31" t="str">
        <f t="shared" si="37"/>
        <v/>
      </c>
      <c r="AM33" s="31" t="str">
        <f t="shared" si="37"/>
        <v/>
      </c>
      <c r="AN33" s="31" t="str">
        <f t="shared" si="37"/>
        <v/>
      </c>
      <c r="AO33" s="31" t="str">
        <f t="shared" si="37"/>
        <v/>
      </c>
      <c r="AP33" s="31" t="str">
        <f t="shared" si="37"/>
        <v/>
      </c>
      <c r="AQ33" s="31" t="str">
        <f t="shared" si="37"/>
        <v/>
      </c>
      <c r="AR33" s="31" t="str">
        <f t="shared" si="37"/>
        <v/>
      </c>
      <c r="AS33" s="31" t="str">
        <f t="shared" si="37"/>
        <v/>
      </c>
      <c r="AT33" s="31" t="str">
        <f t="shared" si="37"/>
        <v/>
      </c>
      <c r="AU33" s="31" t="str">
        <f t="shared" si="37"/>
        <v/>
      </c>
      <c r="AV33" s="31" t="str">
        <f t="shared" si="37"/>
        <v/>
      </c>
      <c r="AW33" s="31" t="str">
        <f t="shared" si="37"/>
        <v/>
      </c>
      <c r="AX33" s="31" t="str">
        <f t="shared" si="37"/>
        <v/>
      </c>
      <c r="AY33" s="31" t="str">
        <f t="shared" si="37"/>
        <v/>
      </c>
      <c r="AZ33" s="31" t="str">
        <f t="shared" si="37"/>
        <v/>
      </c>
      <c r="BA33" s="31" t="str">
        <f t="shared" si="37"/>
        <v/>
      </c>
      <c r="BB33" s="31" t="str">
        <f t="shared" si="37"/>
        <v/>
      </c>
      <c r="BC33" s="31" t="str">
        <f t="shared" si="37"/>
        <v/>
      </c>
      <c r="BD33" s="31" t="str">
        <f t="shared" si="37"/>
        <v/>
      </c>
      <c r="BE33" s="31" t="str">
        <f t="shared" si="37"/>
        <v/>
      </c>
      <c r="BF33" s="31" t="str">
        <f t="shared" si="37"/>
        <v/>
      </c>
      <c r="BG33" s="31" t="str">
        <f t="shared" si="37"/>
        <v/>
      </c>
      <c r="BH33" s="31" t="str">
        <f t="shared" si="37"/>
        <v/>
      </c>
      <c r="BI33" s="31" t="str">
        <f t="shared" si="37"/>
        <v/>
      </c>
      <c r="BJ33" s="31" t="str">
        <f t="shared" si="37"/>
        <v/>
      </c>
      <c r="BK33" s="31" t="str">
        <f t="shared" si="37"/>
        <v/>
      </c>
      <c r="BL33" s="31" t="str">
        <f t="shared" si="37"/>
        <v/>
      </c>
      <c r="BM33" s="31" t="str">
        <f t="shared" si="37"/>
        <v/>
      </c>
      <c r="BN33" s="31" t="str">
        <f t="shared" si="37"/>
        <v/>
      </c>
      <c r="BO33" s="31" t="str">
        <f t="shared" si="37"/>
        <v/>
      </c>
      <c r="BP33" s="31" t="str">
        <f t="shared" si="37"/>
        <v/>
      </c>
      <c r="BQ33" s="31" t="str">
        <f t="shared" si="37"/>
        <v/>
      </c>
      <c r="BR33" s="31" t="str">
        <f t="shared" si="37"/>
        <v/>
      </c>
      <c r="BS33" s="31" t="str">
        <f t="shared" si="37"/>
        <v/>
      </c>
      <c r="BT33" s="31" t="str">
        <f t="shared" si="37"/>
        <v/>
      </c>
      <c r="BU33" s="31" t="str">
        <f t="shared" si="37"/>
        <v/>
      </c>
      <c r="BV33" s="31" t="str">
        <f t="shared" si="37"/>
        <v/>
      </c>
      <c r="BW33" s="31" t="str">
        <f t="shared" si="37"/>
        <v/>
      </c>
      <c r="BX33" s="31" t="str">
        <f t="shared" si="37"/>
        <v/>
      </c>
      <c r="BY33" s="31" t="str">
        <f t="shared" si="37"/>
        <v/>
      </c>
      <c r="BZ33" s="31" t="str">
        <f t="shared" si="37"/>
        <v/>
      </c>
      <c r="CA33" s="31" t="str">
        <f t="shared" si="37"/>
        <v/>
      </c>
      <c r="CB33" s="31" t="str">
        <f t="shared" si="37"/>
        <v/>
      </c>
      <c r="CC33" s="31" t="str">
        <f t="shared" si="37"/>
        <v/>
      </c>
      <c r="CD33" s="31" t="str">
        <f t="shared" si="37"/>
        <v/>
      </c>
      <c r="CE33" s="31" t="str">
        <f t="shared" si="37"/>
        <v/>
      </c>
      <c r="CF33" s="31" t="str">
        <f t="shared" si="37"/>
        <v/>
      </c>
      <c r="CG33" s="31" t="str">
        <f t="shared" si="37"/>
        <v/>
      </c>
      <c r="CH33" s="31" t="str">
        <f t="shared" si="37"/>
        <v/>
      </c>
      <c r="CI33" s="31" t="str">
        <f t="shared" si="37"/>
        <v/>
      </c>
      <c r="CJ33" s="31" t="str">
        <f t="shared" si="37"/>
        <v/>
      </c>
      <c r="CK33" s="31" t="str">
        <f t="shared" si="37"/>
        <v/>
      </c>
      <c r="CL33" s="31" t="str">
        <f t="shared" si="37"/>
        <v/>
      </c>
      <c r="CM33" s="31" t="str">
        <f t="shared" si="37"/>
        <v/>
      </c>
      <c r="CN33" s="31" t="str">
        <f t="shared" si="37"/>
        <v/>
      </c>
      <c r="CO33" s="31" t="str">
        <f t="shared" si="37"/>
        <v/>
      </c>
    </row>
    <row r="34" ht="12.75" hidden="1" customHeight="1">
      <c r="A34" s="24" t="str">
        <f>IF(ISERROR(VALUE(SUBSTITUTE(OFFSET(A34,-1,0,1,1),".",""))),"1",IF(ISERROR(FIND("`",SUBSTITUTE(OFFSET(A34,-1,0,1,1),".","`",1))),TEXT(VALUE(OFFSET(A34,-1,0,1,1))+1,"#"),TEXT(VALUE(LEFT(OFFSET(A34,-1,0,1,1),FIND("`",SUBSTITUTE(OFFSET(A34,-1,0,1,1),".","`",1))-1))+1,"#")))</f>
        <v>3</v>
      </c>
      <c r="B34" s="25" t="s">
        <v>22</v>
      </c>
      <c r="C34" s="26"/>
      <c r="D34" s="27"/>
      <c r="E34" s="28"/>
      <c r="F34" s="28"/>
      <c r="G34" s="29"/>
      <c r="H34" s="30"/>
      <c r="I34" s="29"/>
      <c r="J34" s="31" t="str">
        <f t="shared" ref="J34:CO34" si="38">IF(AND($E34&lt;K$3,$F34&gt;=J$3),"x","")</f>
        <v/>
      </c>
      <c r="K34" s="31" t="str">
        <f t="shared" si="38"/>
        <v/>
      </c>
      <c r="L34" s="31" t="str">
        <f t="shared" si="38"/>
        <v/>
      </c>
      <c r="M34" s="31" t="str">
        <f t="shared" si="38"/>
        <v/>
      </c>
      <c r="N34" s="31" t="str">
        <f t="shared" si="38"/>
        <v/>
      </c>
      <c r="O34" s="31" t="str">
        <f t="shared" si="38"/>
        <v/>
      </c>
      <c r="P34" s="31" t="str">
        <f t="shared" si="38"/>
        <v/>
      </c>
      <c r="Q34" s="31" t="str">
        <f t="shared" si="38"/>
        <v/>
      </c>
      <c r="R34" s="31" t="str">
        <f t="shared" si="38"/>
        <v/>
      </c>
      <c r="S34" s="31" t="str">
        <f t="shared" si="38"/>
        <v/>
      </c>
      <c r="T34" s="31" t="str">
        <f t="shared" si="38"/>
        <v/>
      </c>
      <c r="U34" s="31" t="str">
        <f t="shared" si="38"/>
        <v/>
      </c>
      <c r="V34" s="31" t="str">
        <f t="shared" si="38"/>
        <v/>
      </c>
      <c r="W34" s="31" t="str">
        <f t="shared" si="38"/>
        <v/>
      </c>
      <c r="X34" s="31" t="str">
        <f t="shared" si="38"/>
        <v/>
      </c>
      <c r="Y34" s="31" t="str">
        <f t="shared" si="38"/>
        <v/>
      </c>
      <c r="Z34" s="31" t="str">
        <f t="shared" si="38"/>
        <v/>
      </c>
      <c r="AA34" s="31" t="str">
        <f t="shared" si="38"/>
        <v/>
      </c>
      <c r="AB34" s="31" t="str">
        <f t="shared" si="38"/>
        <v/>
      </c>
      <c r="AC34" s="31" t="str">
        <f t="shared" si="38"/>
        <v/>
      </c>
      <c r="AD34" s="31" t="str">
        <f t="shared" si="38"/>
        <v/>
      </c>
      <c r="AE34" s="31" t="str">
        <f t="shared" si="38"/>
        <v/>
      </c>
      <c r="AF34" s="31" t="str">
        <f t="shared" si="38"/>
        <v/>
      </c>
      <c r="AG34" s="31" t="str">
        <f t="shared" si="38"/>
        <v/>
      </c>
      <c r="AH34" s="31" t="str">
        <f t="shared" si="38"/>
        <v/>
      </c>
      <c r="AI34" s="31" t="str">
        <f t="shared" si="38"/>
        <v/>
      </c>
      <c r="AJ34" s="31" t="str">
        <f t="shared" si="38"/>
        <v/>
      </c>
      <c r="AK34" s="31" t="str">
        <f t="shared" si="38"/>
        <v/>
      </c>
      <c r="AL34" s="31" t="str">
        <f t="shared" si="38"/>
        <v/>
      </c>
      <c r="AM34" s="31" t="str">
        <f t="shared" si="38"/>
        <v/>
      </c>
      <c r="AN34" s="31" t="str">
        <f t="shared" si="38"/>
        <v/>
      </c>
      <c r="AO34" s="31" t="str">
        <f t="shared" si="38"/>
        <v/>
      </c>
      <c r="AP34" s="31" t="str">
        <f t="shared" si="38"/>
        <v/>
      </c>
      <c r="AQ34" s="31" t="str">
        <f t="shared" si="38"/>
        <v/>
      </c>
      <c r="AR34" s="31" t="str">
        <f t="shared" si="38"/>
        <v/>
      </c>
      <c r="AS34" s="31" t="str">
        <f t="shared" si="38"/>
        <v/>
      </c>
      <c r="AT34" s="31" t="str">
        <f t="shared" si="38"/>
        <v/>
      </c>
      <c r="AU34" s="31" t="str">
        <f t="shared" si="38"/>
        <v/>
      </c>
      <c r="AV34" s="31" t="str">
        <f t="shared" si="38"/>
        <v/>
      </c>
      <c r="AW34" s="31" t="str">
        <f t="shared" si="38"/>
        <v/>
      </c>
      <c r="AX34" s="31" t="str">
        <f t="shared" si="38"/>
        <v/>
      </c>
      <c r="AY34" s="31" t="str">
        <f t="shared" si="38"/>
        <v/>
      </c>
      <c r="AZ34" s="31" t="str">
        <f t="shared" si="38"/>
        <v/>
      </c>
      <c r="BA34" s="31" t="str">
        <f t="shared" si="38"/>
        <v/>
      </c>
      <c r="BB34" s="31" t="str">
        <f t="shared" si="38"/>
        <v/>
      </c>
      <c r="BC34" s="31" t="str">
        <f t="shared" si="38"/>
        <v/>
      </c>
      <c r="BD34" s="31" t="str">
        <f t="shared" si="38"/>
        <v/>
      </c>
      <c r="BE34" s="31" t="str">
        <f t="shared" si="38"/>
        <v/>
      </c>
      <c r="BF34" s="31" t="str">
        <f t="shared" si="38"/>
        <v/>
      </c>
      <c r="BG34" s="31" t="str">
        <f t="shared" si="38"/>
        <v/>
      </c>
      <c r="BH34" s="31" t="str">
        <f t="shared" si="38"/>
        <v/>
      </c>
      <c r="BI34" s="31" t="str">
        <f t="shared" si="38"/>
        <v/>
      </c>
      <c r="BJ34" s="31" t="str">
        <f t="shared" si="38"/>
        <v/>
      </c>
      <c r="BK34" s="31" t="str">
        <f t="shared" si="38"/>
        <v/>
      </c>
      <c r="BL34" s="31" t="str">
        <f t="shared" si="38"/>
        <v/>
      </c>
      <c r="BM34" s="31" t="str">
        <f t="shared" si="38"/>
        <v/>
      </c>
      <c r="BN34" s="31" t="str">
        <f t="shared" si="38"/>
        <v/>
      </c>
      <c r="BO34" s="31" t="str">
        <f t="shared" si="38"/>
        <v/>
      </c>
      <c r="BP34" s="31" t="str">
        <f t="shared" si="38"/>
        <v/>
      </c>
      <c r="BQ34" s="31" t="str">
        <f t="shared" si="38"/>
        <v/>
      </c>
      <c r="BR34" s="31" t="str">
        <f t="shared" si="38"/>
        <v/>
      </c>
      <c r="BS34" s="31" t="str">
        <f t="shared" si="38"/>
        <v/>
      </c>
      <c r="BT34" s="31" t="str">
        <f t="shared" si="38"/>
        <v/>
      </c>
      <c r="BU34" s="31" t="str">
        <f t="shared" si="38"/>
        <v/>
      </c>
      <c r="BV34" s="31" t="str">
        <f t="shared" si="38"/>
        <v/>
      </c>
      <c r="BW34" s="31" t="str">
        <f t="shared" si="38"/>
        <v/>
      </c>
      <c r="BX34" s="31" t="str">
        <f t="shared" si="38"/>
        <v/>
      </c>
      <c r="BY34" s="31" t="str">
        <f t="shared" si="38"/>
        <v/>
      </c>
      <c r="BZ34" s="31" t="str">
        <f t="shared" si="38"/>
        <v/>
      </c>
      <c r="CA34" s="31" t="str">
        <f t="shared" si="38"/>
        <v/>
      </c>
      <c r="CB34" s="31" t="str">
        <f t="shared" si="38"/>
        <v/>
      </c>
      <c r="CC34" s="31" t="str">
        <f t="shared" si="38"/>
        <v/>
      </c>
      <c r="CD34" s="31" t="str">
        <f t="shared" si="38"/>
        <v/>
      </c>
      <c r="CE34" s="31" t="str">
        <f t="shared" si="38"/>
        <v/>
      </c>
      <c r="CF34" s="31" t="str">
        <f t="shared" si="38"/>
        <v/>
      </c>
      <c r="CG34" s="31" t="str">
        <f t="shared" si="38"/>
        <v/>
      </c>
      <c r="CH34" s="31" t="str">
        <f t="shared" si="38"/>
        <v/>
      </c>
      <c r="CI34" s="31" t="str">
        <f t="shared" si="38"/>
        <v/>
      </c>
      <c r="CJ34" s="31" t="str">
        <f t="shared" si="38"/>
        <v/>
      </c>
      <c r="CK34" s="31" t="str">
        <f t="shared" si="38"/>
        <v/>
      </c>
      <c r="CL34" s="31" t="str">
        <f t="shared" si="38"/>
        <v/>
      </c>
      <c r="CM34" s="31" t="str">
        <f t="shared" si="38"/>
        <v/>
      </c>
      <c r="CN34" s="31" t="str">
        <f t="shared" si="38"/>
        <v/>
      </c>
      <c r="CO34" s="31" t="str">
        <f t="shared" si="38"/>
        <v/>
      </c>
    </row>
    <row r="35" ht="12.75" hidden="1" customHeight="1">
      <c r="A35" s="32" t="str">
        <f t="shared" ref="A35:A39" si="40">IF(ISERROR(VALUE(SUBSTITUTE(OFFSET(A35,-1,0,1,1),".",""))),"0.1",IF(ISERROR(FIND("`",SUBSTITUTE(OFFSET(A35,-1,0,1,1),".","`",1))),OFFSET(A35,-1,0,1,1)&amp;".1",LEFT(OFFSET(A35,-1,0,1,1),FIND("`",SUBSTITUTE(OFFSET(A35,-1,0,1,1),".","`",1)))&amp;IF(ISERROR(FIND("`",SUBSTITUTE(OFFSET(A35,-1,0,1,1),".","`",2))),VALUE(RIGHT(OFFSET(A35,-1,0,1,1),LEN(OFFSET(A35,-1,0,1,1))-FIND("`",SUBSTITUTE(OFFSET(A35,-1,0,1,1),".","`",1))))+1,VALUE(MID(OFFSET(A35,-1,0,1,1),FIND("`",SUBSTITUTE(OFFSET(A35,-1,0,1,1),".","`",1))+1,(FIND("`",SUBSTITUTE(OFFSET(A35,-1,0,1,1),".","`",2))-FIND("`",SUBSTITUTE(OFFSET(A35,-1,0,1,1),".","`",1))-1)))+1)))</f>
        <v>3.1</v>
      </c>
      <c r="B35" s="33" t="s">
        <v>23</v>
      </c>
      <c r="C35" s="34"/>
      <c r="D35" s="35"/>
      <c r="E35" s="36">
        <f>$E$3</f>
        <v>44497</v>
      </c>
      <c r="F35" s="37">
        <f t="shared" ref="F35:F37" si="41">IF(G35=0,E35,E35+G35-1)</f>
        <v>44515</v>
      </c>
      <c r="G35" s="38">
        <v>19.0</v>
      </c>
      <c r="H35" s="39">
        <v>0.05</v>
      </c>
      <c r="I35" s="40">
        <f t="shared" ref="I35:I38" si="42">IF(OR(F35=0,E35=0),0,NETWORKDAYS(E35,F35))</f>
        <v>13</v>
      </c>
      <c r="J35" s="31" t="str">
        <f t="shared" ref="J35:CO35" si="39">IF(AND($E35&lt;K$3,$F35&gt;=J$3),"x","")</f>
        <v/>
      </c>
      <c r="K35" s="31" t="str">
        <f t="shared" si="39"/>
        <v/>
      </c>
      <c r="L35" s="31" t="str">
        <f t="shared" si="39"/>
        <v/>
      </c>
      <c r="M35" s="31" t="str">
        <f t="shared" si="39"/>
        <v>x</v>
      </c>
      <c r="N35" s="31" t="str">
        <f t="shared" si="39"/>
        <v>x</v>
      </c>
      <c r="O35" s="31" t="str">
        <f t="shared" si="39"/>
        <v>x</v>
      </c>
      <c r="P35" s="31" t="str">
        <f t="shared" si="39"/>
        <v>x</v>
      </c>
      <c r="Q35" s="31" t="str">
        <f t="shared" si="39"/>
        <v>x</v>
      </c>
      <c r="R35" s="31" t="str">
        <f t="shared" si="39"/>
        <v>x</v>
      </c>
      <c r="S35" s="31" t="str">
        <f t="shared" si="39"/>
        <v>x</v>
      </c>
      <c r="T35" s="31" t="str">
        <f t="shared" si="39"/>
        <v>x</v>
      </c>
      <c r="U35" s="31" t="str">
        <f t="shared" si="39"/>
        <v>x</v>
      </c>
      <c r="V35" s="31" t="str">
        <f t="shared" si="39"/>
        <v>x</v>
      </c>
      <c r="W35" s="31" t="str">
        <f t="shared" si="39"/>
        <v>x</v>
      </c>
      <c r="X35" s="31" t="str">
        <f t="shared" si="39"/>
        <v>x</v>
      </c>
      <c r="Y35" s="31" t="str">
        <f t="shared" si="39"/>
        <v>x</v>
      </c>
      <c r="Z35" s="31" t="str">
        <f t="shared" si="39"/>
        <v>x</v>
      </c>
      <c r="AA35" s="31" t="str">
        <f t="shared" si="39"/>
        <v>x</v>
      </c>
      <c r="AB35" s="31" t="str">
        <f t="shared" si="39"/>
        <v>x</v>
      </c>
      <c r="AC35" s="31" t="str">
        <f t="shared" si="39"/>
        <v>x</v>
      </c>
      <c r="AD35" s="31" t="str">
        <f t="shared" si="39"/>
        <v>x</v>
      </c>
      <c r="AE35" s="31" t="str">
        <f t="shared" si="39"/>
        <v>x</v>
      </c>
      <c r="AF35" s="31" t="str">
        <f t="shared" si="39"/>
        <v/>
      </c>
      <c r="AG35" s="31" t="str">
        <f t="shared" si="39"/>
        <v/>
      </c>
      <c r="AH35" s="31" t="str">
        <f t="shared" si="39"/>
        <v/>
      </c>
      <c r="AI35" s="31" t="str">
        <f t="shared" si="39"/>
        <v/>
      </c>
      <c r="AJ35" s="31" t="str">
        <f t="shared" si="39"/>
        <v/>
      </c>
      <c r="AK35" s="31" t="str">
        <f t="shared" si="39"/>
        <v/>
      </c>
      <c r="AL35" s="31" t="str">
        <f t="shared" si="39"/>
        <v/>
      </c>
      <c r="AM35" s="31" t="str">
        <f t="shared" si="39"/>
        <v/>
      </c>
      <c r="AN35" s="31" t="str">
        <f t="shared" si="39"/>
        <v/>
      </c>
      <c r="AO35" s="31" t="str">
        <f t="shared" si="39"/>
        <v/>
      </c>
      <c r="AP35" s="31" t="str">
        <f t="shared" si="39"/>
        <v/>
      </c>
      <c r="AQ35" s="31" t="str">
        <f t="shared" si="39"/>
        <v/>
      </c>
      <c r="AR35" s="31" t="str">
        <f t="shared" si="39"/>
        <v/>
      </c>
      <c r="AS35" s="31" t="str">
        <f t="shared" si="39"/>
        <v/>
      </c>
      <c r="AT35" s="31" t="str">
        <f t="shared" si="39"/>
        <v/>
      </c>
      <c r="AU35" s="31" t="str">
        <f t="shared" si="39"/>
        <v/>
      </c>
      <c r="AV35" s="31" t="str">
        <f t="shared" si="39"/>
        <v/>
      </c>
      <c r="AW35" s="31" t="str">
        <f t="shared" si="39"/>
        <v/>
      </c>
      <c r="AX35" s="31" t="str">
        <f t="shared" si="39"/>
        <v/>
      </c>
      <c r="AY35" s="31" t="str">
        <f t="shared" si="39"/>
        <v/>
      </c>
      <c r="AZ35" s="31" t="str">
        <f t="shared" si="39"/>
        <v/>
      </c>
      <c r="BA35" s="31" t="str">
        <f t="shared" si="39"/>
        <v/>
      </c>
      <c r="BB35" s="31" t="str">
        <f t="shared" si="39"/>
        <v/>
      </c>
      <c r="BC35" s="31" t="str">
        <f t="shared" si="39"/>
        <v/>
      </c>
      <c r="BD35" s="31" t="str">
        <f t="shared" si="39"/>
        <v/>
      </c>
      <c r="BE35" s="31" t="str">
        <f t="shared" si="39"/>
        <v/>
      </c>
      <c r="BF35" s="31" t="str">
        <f t="shared" si="39"/>
        <v/>
      </c>
      <c r="BG35" s="31" t="str">
        <f t="shared" si="39"/>
        <v/>
      </c>
      <c r="BH35" s="31" t="str">
        <f t="shared" si="39"/>
        <v/>
      </c>
      <c r="BI35" s="31" t="str">
        <f t="shared" si="39"/>
        <v/>
      </c>
      <c r="BJ35" s="31" t="str">
        <f t="shared" si="39"/>
        <v/>
      </c>
      <c r="BK35" s="31" t="str">
        <f t="shared" si="39"/>
        <v/>
      </c>
      <c r="BL35" s="31" t="str">
        <f t="shared" si="39"/>
        <v/>
      </c>
      <c r="BM35" s="31" t="str">
        <f t="shared" si="39"/>
        <v/>
      </c>
      <c r="BN35" s="31" t="str">
        <f t="shared" si="39"/>
        <v/>
      </c>
      <c r="BO35" s="31" t="str">
        <f t="shared" si="39"/>
        <v/>
      </c>
      <c r="BP35" s="31" t="str">
        <f t="shared" si="39"/>
        <v/>
      </c>
      <c r="BQ35" s="31" t="str">
        <f t="shared" si="39"/>
        <v/>
      </c>
      <c r="BR35" s="31" t="str">
        <f t="shared" si="39"/>
        <v/>
      </c>
      <c r="BS35" s="31" t="str">
        <f t="shared" si="39"/>
        <v/>
      </c>
      <c r="BT35" s="31" t="str">
        <f t="shared" si="39"/>
        <v/>
      </c>
      <c r="BU35" s="31" t="str">
        <f t="shared" si="39"/>
        <v/>
      </c>
      <c r="BV35" s="31" t="str">
        <f t="shared" si="39"/>
        <v/>
      </c>
      <c r="BW35" s="31" t="str">
        <f t="shared" si="39"/>
        <v/>
      </c>
      <c r="BX35" s="31" t="str">
        <f t="shared" si="39"/>
        <v/>
      </c>
      <c r="BY35" s="31" t="str">
        <f t="shared" si="39"/>
        <v/>
      </c>
      <c r="BZ35" s="31" t="str">
        <f t="shared" si="39"/>
        <v/>
      </c>
      <c r="CA35" s="31" t="str">
        <f t="shared" si="39"/>
        <v/>
      </c>
      <c r="CB35" s="31" t="str">
        <f t="shared" si="39"/>
        <v/>
      </c>
      <c r="CC35" s="31" t="str">
        <f t="shared" si="39"/>
        <v/>
      </c>
      <c r="CD35" s="31" t="str">
        <f t="shared" si="39"/>
        <v/>
      </c>
      <c r="CE35" s="31" t="str">
        <f t="shared" si="39"/>
        <v/>
      </c>
      <c r="CF35" s="31" t="str">
        <f t="shared" si="39"/>
        <v/>
      </c>
      <c r="CG35" s="31" t="str">
        <f t="shared" si="39"/>
        <v/>
      </c>
      <c r="CH35" s="31" t="str">
        <f t="shared" si="39"/>
        <v/>
      </c>
      <c r="CI35" s="31" t="str">
        <f t="shared" si="39"/>
        <v/>
      </c>
      <c r="CJ35" s="31" t="str">
        <f t="shared" si="39"/>
        <v/>
      </c>
      <c r="CK35" s="31" t="str">
        <f t="shared" si="39"/>
        <v/>
      </c>
      <c r="CL35" s="31" t="str">
        <f t="shared" si="39"/>
        <v/>
      </c>
      <c r="CM35" s="31" t="str">
        <f t="shared" si="39"/>
        <v/>
      </c>
      <c r="CN35" s="31" t="str">
        <f t="shared" si="39"/>
        <v/>
      </c>
      <c r="CO35" s="31" t="str">
        <f t="shared" si="39"/>
        <v/>
      </c>
    </row>
    <row r="36" ht="12.75" hidden="1" customHeight="1">
      <c r="A36" s="32" t="str">
        <f t="shared" si="40"/>
        <v>3.2</v>
      </c>
      <c r="B36" s="33" t="s">
        <v>24</v>
      </c>
      <c r="C36" s="34"/>
      <c r="D36" s="35"/>
      <c r="E36" s="36">
        <f>E35+G35-5</f>
        <v>44511</v>
      </c>
      <c r="F36" s="37">
        <f t="shared" si="41"/>
        <v>44530</v>
      </c>
      <c r="G36" s="38">
        <v>20.0</v>
      </c>
      <c r="H36" s="39">
        <v>0.05</v>
      </c>
      <c r="I36" s="40">
        <f t="shared" si="42"/>
        <v>14</v>
      </c>
      <c r="J36" s="31" t="str">
        <f t="shared" ref="J36:CO36" si="43">IF(AND($E36&lt;K$3,$F36&gt;=J$3),"x","")</f>
        <v/>
      </c>
      <c r="K36" s="31" t="str">
        <f t="shared" si="43"/>
        <v/>
      </c>
      <c r="L36" s="31" t="str">
        <f t="shared" si="43"/>
        <v/>
      </c>
      <c r="M36" s="31" t="str">
        <f t="shared" si="43"/>
        <v/>
      </c>
      <c r="N36" s="31" t="str">
        <f t="shared" si="43"/>
        <v/>
      </c>
      <c r="O36" s="31" t="str">
        <f t="shared" si="43"/>
        <v/>
      </c>
      <c r="P36" s="31" t="str">
        <f t="shared" si="43"/>
        <v/>
      </c>
      <c r="Q36" s="31" t="str">
        <f t="shared" si="43"/>
        <v/>
      </c>
      <c r="R36" s="31" t="str">
        <f t="shared" si="43"/>
        <v/>
      </c>
      <c r="S36" s="31" t="str">
        <f t="shared" si="43"/>
        <v/>
      </c>
      <c r="T36" s="31" t="str">
        <f t="shared" si="43"/>
        <v/>
      </c>
      <c r="U36" s="31" t="str">
        <f t="shared" si="43"/>
        <v/>
      </c>
      <c r="V36" s="31" t="str">
        <f t="shared" si="43"/>
        <v/>
      </c>
      <c r="W36" s="31" t="str">
        <f t="shared" si="43"/>
        <v/>
      </c>
      <c r="X36" s="31" t="str">
        <f t="shared" si="43"/>
        <v/>
      </c>
      <c r="Y36" s="31" t="str">
        <f t="shared" si="43"/>
        <v/>
      </c>
      <c r="Z36" s="31" t="str">
        <f t="shared" si="43"/>
        <v/>
      </c>
      <c r="AA36" s="31" t="str">
        <f t="shared" si="43"/>
        <v>x</v>
      </c>
      <c r="AB36" s="31" t="str">
        <f t="shared" si="43"/>
        <v>x</v>
      </c>
      <c r="AC36" s="31" t="str">
        <f t="shared" si="43"/>
        <v>x</v>
      </c>
      <c r="AD36" s="31" t="str">
        <f t="shared" si="43"/>
        <v>x</v>
      </c>
      <c r="AE36" s="31" t="str">
        <f t="shared" si="43"/>
        <v>x</v>
      </c>
      <c r="AF36" s="31" t="str">
        <f t="shared" si="43"/>
        <v>x</v>
      </c>
      <c r="AG36" s="31" t="str">
        <f t="shared" si="43"/>
        <v>x</v>
      </c>
      <c r="AH36" s="31" t="str">
        <f t="shared" si="43"/>
        <v>x</v>
      </c>
      <c r="AI36" s="31" t="str">
        <f t="shared" si="43"/>
        <v>x</v>
      </c>
      <c r="AJ36" s="31" t="str">
        <f t="shared" si="43"/>
        <v>x</v>
      </c>
      <c r="AK36" s="31" t="str">
        <f t="shared" si="43"/>
        <v>x</v>
      </c>
      <c r="AL36" s="31" t="str">
        <f t="shared" si="43"/>
        <v>x</v>
      </c>
      <c r="AM36" s="31" t="str">
        <f t="shared" si="43"/>
        <v>x</v>
      </c>
      <c r="AN36" s="31" t="str">
        <f t="shared" si="43"/>
        <v>x</v>
      </c>
      <c r="AO36" s="31" t="str">
        <f t="shared" si="43"/>
        <v>x</v>
      </c>
      <c r="AP36" s="31" t="str">
        <f t="shared" si="43"/>
        <v>x</v>
      </c>
      <c r="AQ36" s="31" t="str">
        <f t="shared" si="43"/>
        <v>x</v>
      </c>
      <c r="AR36" s="31" t="str">
        <f t="shared" si="43"/>
        <v>x</v>
      </c>
      <c r="AS36" s="31" t="str">
        <f t="shared" si="43"/>
        <v>x</v>
      </c>
      <c r="AT36" s="31" t="str">
        <f t="shared" si="43"/>
        <v>x</v>
      </c>
      <c r="AU36" s="31" t="str">
        <f t="shared" si="43"/>
        <v/>
      </c>
      <c r="AV36" s="31" t="str">
        <f t="shared" si="43"/>
        <v/>
      </c>
      <c r="AW36" s="31" t="str">
        <f t="shared" si="43"/>
        <v/>
      </c>
      <c r="AX36" s="31" t="str">
        <f t="shared" si="43"/>
        <v/>
      </c>
      <c r="AY36" s="31" t="str">
        <f t="shared" si="43"/>
        <v/>
      </c>
      <c r="AZ36" s="31" t="str">
        <f t="shared" si="43"/>
        <v/>
      </c>
      <c r="BA36" s="31" t="str">
        <f t="shared" si="43"/>
        <v/>
      </c>
      <c r="BB36" s="31" t="str">
        <f t="shared" si="43"/>
        <v/>
      </c>
      <c r="BC36" s="31" t="str">
        <f t="shared" si="43"/>
        <v/>
      </c>
      <c r="BD36" s="31" t="str">
        <f t="shared" si="43"/>
        <v/>
      </c>
      <c r="BE36" s="31" t="str">
        <f t="shared" si="43"/>
        <v/>
      </c>
      <c r="BF36" s="31" t="str">
        <f t="shared" si="43"/>
        <v/>
      </c>
      <c r="BG36" s="31" t="str">
        <f t="shared" si="43"/>
        <v/>
      </c>
      <c r="BH36" s="31" t="str">
        <f t="shared" si="43"/>
        <v/>
      </c>
      <c r="BI36" s="31" t="str">
        <f t="shared" si="43"/>
        <v/>
      </c>
      <c r="BJ36" s="31" t="str">
        <f t="shared" si="43"/>
        <v/>
      </c>
      <c r="BK36" s="31" t="str">
        <f t="shared" si="43"/>
        <v/>
      </c>
      <c r="BL36" s="31" t="str">
        <f t="shared" si="43"/>
        <v/>
      </c>
      <c r="BM36" s="31" t="str">
        <f t="shared" si="43"/>
        <v/>
      </c>
      <c r="BN36" s="31" t="str">
        <f t="shared" si="43"/>
        <v/>
      </c>
      <c r="BO36" s="31" t="str">
        <f t="shared" si="43"/>
        <v/>
      </c>
      <c r="BP36" s="31" t="str">
        <f t="shared" si="43"/>
        <v/>
      </c>
      <c r="BQ36" s="31" t="str">
        <f t="shared" si="43"/>
        <v/>
      </c>
      <c r="BR36" s="31" t="str">
        <f t="shared" si="43"/>
        <v/>
      </c>
      <c r="BS36" s="31" t="str">
        <f t="shared" si="43"/>
        <v/>
      </c>
      <c r="BT36" s="31" t="str">
        <f t="shared" si="43"/>
        <v/>
      </c>
      <c r="BU36" s="31" t="str">
        <f t="shared" si="43"/>
        <v/>
      </c>
      <c r="BV36" s="31" t="str">
        <f t="shared" si="43"/>
        <v/>
      </c>
      <c r="BW36" s="31" t="str">
        <f t="shared" si="43"/>
        <v/>
      </c>
      <c r="BX36" s="31" t="str">
        <f t="shared" si="43"/>
        <v/>
      </c>
      <c r="BY36" s="31" t="str">
        <f t="shared" si="43"/>
        <v/>
      </c>
      <c r="BZ36" s="31" t="str">
        <f t="shared" si="43"/>
        <v/>
      </c>
      <c r="CA36" s="31" t="str">
        <f t="shared" si="43"/>
        <v/>
      </c>
      <c r="CB36" s="31" t="str">
        <f t="shared" si="43"/>
        <v/>
      </c>
      <c r="CC36" s="31" t="str">
        <f t="shared" si="43"/>
        <v/>
      </c>
      <c r="CD36" s="31" t="str">
        <f t="shared" si="43"/>
        <v/>
      </c>
      <c r="CE36" s="31" t="str">
        <f t="shared" si="43"/>
        <v/>
      </c>
      <c r="CF36" s="31" t="str">
        <f t="shared" si="43"/>
        <v/>
      </c>
      <c r="CG36" s="31" t="str">
        <f t="shared" si="43"/>
        <v/>
      </c>
      <c r="CH36" s="31" t="str">
        <f t="shared" si="43"/>
        <v/>
      </c>
      <c r="CI36" s="31" t="str">
        <f t="shared" si="43"/>
        <v/>
      </c>
      <c r="CJ36" s="31" t="str">
        <f t="shared" si="43"/>
        <v/>
      </c>
      <c r="CK36" s="31" t="str">
        <f t="shared" si="43"/>
        <v/>
      </c>
      <c r="CL36" s="31" t="str">
        <f t="shared" si="43"/>
        <v/>
      </c>
      <c r="CM36" s="31" t="str">
        <f t="shared" si="43"/>
        <v/>
      </c>
      <c r="CN36" s="31" t="str">
        <f t="shared" si="43"/>
        <v/>
      </c>
      <c r="CO36" s="31" t="str">
        <f t="shared" si="43"/>
        <v/>
      </c>
    </row>
    <row r="37" ht="12.75" hidden="1" customHeight="1">
      <c r="A37" s="32" t="str">
        <f t="shared" si="40"/>
        <v>3.3</v>
      </c>
      <c r="B37" s="33" t="s">
        <v>25</v>
      </c>
      <c r="C37" s="34"/>
      <c r="D37" s="35"/>
      <c r="E37" s="36">
        <f>E36+G36</f>
        <v>44531</v>
      </c>
      <c r="F37" s="37">
        <f t="shared" si="41"/>
        <v>44550</v>
      </c>
      <c r="G37" s="38">
        <v>20.0</v>
      </c>
      <c r="H37" s="39">
        <v>0.0</v>
      </c>
      <c r="I37" s="40">
        <f t="shared" si="42"/>
        <v>14</v>
      </c>
      <c r="J37" s="31" t="str">
        <f t="shared" ref="J37:CO37" si="44">IF(AND($E37&lt;K$3,$F37&gt;=J$3),"x","")</f>
        <v/>
      </c>
      <c r="K37" s="31" t="str">
        <f t="shared" si="44"/>
        <v/>
      </c>
      <c r="L37" s="31" t="str">
        <f t="shared" si="44"/>
        <v/>
      </c>
      <c r="M37" s="31" t="str">
        <f t="shared" si="44"/>
        <v/>
      </c>
      <c r="N37" s="31" t="str">
        <f t="shared" si="44"/>
        <v/>
      </c>
      <c r="O37" s="31" t="str">
        <f t="shared" si="44"/>
        <v/>
      </c>
      <c r="P37" s="31" t="str">
        <f t="shared" si="44"/>
        <v/>
      </c>
      <c r="Q37" s="31" t="str">
        <f t="shared" si="44"/>
        <v/>
      </c>
      <c r="R37" s="31" t="str">
        <f t="shared" si="44"/>
        <v/>
      </c>
      <c r="S37" s="31" t="str">
        <f t="shared" si="44"/>
        <v/>
      </c>
      <c r="T37" s="31" t="str">
        <f t="shared" si="44"/>
        <v/>
      </c>
      <c r="U37" s="31" t="str">
        <f t="shared" si="44"/>
        <v/>
      </c>
      <c r="V37" s="31" t="str">
        <f t="shared" si="44"/>
        <v/>
      </c>
      <c r="W37" s="31" t="str">
        <f t="shared" si="44"/>
        <v/>
      </c>
      <c r="X37" s="31" t="str">
        <f t="shared" si="44"/>
        <v/>
      </c>
      <c r="Y37" s="31" t="str">
        <f t="shared" si="44"/>
        <v/>
      </c>
      <c r="Z37" s="31" t="str">
        <f t="shared" si="44"/>
        <v/>
      </c>
      <c r="AA37" s="31" t="str">
        <f t="shared" si="44"/>
        <v/>
      </c>
      <c r="AB37" s="31" t="str">
        <f t="shared" si="44"/>
        <v/>
      </c>
      <c r="AC37" s="31" t="str">
        <f t="shared" si="44"/>
        <v/>
      </c>
      <c r="AD37" s="31" t="str">
        <f t="shared" si="44"/>
        <v/>
      </c>
      <c r="AE37" s="31" t="str">
        <f t="shared" si="44"/>
        <v/>
      </c>
      <c r="AF37" s="31" t="str">
        <f t="shared" si="44"/>
        <v/>
      </c>
      <c r="AG37" s="31" t="str">
        <f t="shared" si="44"/>
        <v/>
      </c>
      <c r="AH37" s="31" t="str">
        <f t="shared" si="44"/>
        <v/>
      </c>
      <c r="AI37" s="31" t="str">
        <f t="shared" si="44"/>
        <v/>
      </c>
      <c r="AJ37" s="31" t="str">
        <f t="shared" si="44"/>
        <v/>
      </c>
      <c r="AK37" s="31" t="str">
        <f t="shared" si="44"/>
        <v/>
      </c>
      <c r="AL37" s="31" t="str">
        <f t="shared" si="44"/>
        <v/>
      </c>
      <c r="AM37" s="31" t="str">
        <f t="shared" si="44"/>
        <v/>
      </c>
      <c r="AN37" s="31" t="str">
        <f t="shared" si="44"/>
        <v/>
      </c>
      <c r="AO37" s="31" t="str">
        <f t="shared" si="44"/>
        <v/>
      </c>
      <c r="AP37" s="31" t="str">
        <f t="shared" si="44"/>
        <v/>
      </c>
      <c r="AQ37" s="31" t="str">
        <f t="shared" si="44"/>
        <v/>
      </c>
      <c r="AR37" s="31" t="str">
        <f t="shared" si="44"/>
        <v/>
      </c>
      <c r="AS37" s="31" t="str">
        <f t="shared" si="44"/>
        <v/>
      </c>
      <c r="AT37" s="31" t="str">
        <f t="shared" si="44"/>
        <v/>
      </c>
      <c r="AU37" s="31" t="str">
        <f t="shared" si="44"/>
        <v>x</v>
      </c>
      <c r="AV37" s="31" t="str">
        <f t="shared" si="44"/>
        <v>x</v>
      </c>
      <c r="AW37" s="31" t="str">
        <f t="shared" si="44"/>
        <v>x</v>
      </c>
      <c r="AX37" s="31" t="str">
        <f t="shared" si="44"/>
        <v>x</v>
      </c>
      <c r="AY37" s="31" t="str">
        <f t="shared" si="44"/>
        <v>x</v>
      </c>
      <c r="AZ37" s="31" t="str">
        <f t="shared" si="44"/>
        <v>x</v>
      </c>
      <c r="BA37" s="31" t="str">
        <f t="shared" si="44"/>
        <v>x</v>
      </c>
      <c r="BB37" s="31" t="str">
        <f t="shared" si="44"/>
        <v>x</v>
      </c>
      <c r="BC37" s="31" t="str">
        <f t="shared" si="44"/>
        <v>x</v>
      </c>
      <c r="BD37" s="31" t="str">
        <f t="shared" si="44"/>
        <v>x</v>
      </c>
      <c r="BE37" s="31" t="str">
        <f t="shared" si="44"/>
        <v>x</v>
      </c>
      <c r="BF37" s="31" t="str">
        <f t="shared" si="44"/>
        <v>x</v>
      </c>
      <c r="BG37" s="31" t="str">
        <f t="shared" si="44"/>
        <v>x</v>
      </c>
      <c r="BH37" s="31" t="str">
        <f t="shared" si="44"/>
        <v>x</v>
      </c>
      <c r="BI37" s="31" t="str">
        <f t="shared" si="44"/>
        <v>x</v>
      </c>
      <c r="BJ37" s="31" t="str">
        <f t="shared" si="44"/>
        <v>x</v>
      </c>
      <c r="BK37" s="31" t="str">
        <f t="shared" si="44"/>
        <v>x</v>
      </c>
      <c r="BL37" s="31" t="str">
        <f t="shared" si="44"/>
        <v>x</v>
      </c>
      <c r="BM37" s="31" t="str">
        <f t="shared" si="44"/>
        <v>x</v>
      </c>
      <c r="BN37" s="31" t="str">
        <f t="shared" si="44"/>
        <v>x</v>
      </c>
      <c r="BO37" s="31" t="str">
        <f t="shared" si="44"/>
        <v/>
      </c>
      <c r="BP37" s="31" t="str">
        <f t="shared" si="44"/>
        <v/>
      </c>
      <c r="BQ37" s="31" t="str">
        <f t="shared" si="44"/>
        <v/>
      </c>
      <c r="BR37" s="31" t="str">
        <f t="shared" si="44"/>
        <v/>
      </c>
      <c r="BS37" s="31" t="str">
        <f t="shared" si="44"/>
        <v/>
      </c>
      <c r="BT37" s="31" t="str">
        <f t="shared" si="44"/>
        <v/>
      </c>
      <c r="BU37" s="31" t="str">
        <f t="shared" si="44"/>
        <v/>
      </c>
      <c r="BV37" s="31" t="str">
        <f t="shared" si="44"/>
        <v/>
      </c>
      <c r="BW37" s="31" t="str">
        <f t="shared" si="44"/>
        <v/>
      </c>
      <c r="BX37" s="31" t="str">
        <f t="shared" si="44"/>
        <v/>
      </c>
      <c r="BY37" s="31" t="str">
        <f t="shared" si="44"/>
        <v/>
      </c>
      <c r="BZ37" s="31" t="str">
        <f t="shared" si="44"/>
        <v/>
      </c>
      <c r="CA37" s="31" t="str">
        <f t="shared" si="44"/>
        <v/>
      </c>
      <c r="CB37" s="31" t="str">
        <f t="shared" si="44"/>
        <v/>
      </c>
      <c r="CC37" s="31" t="str">
        <f t="shared" si="44"/>
        <v/>
      </c>
      <c r="CD37" s="31" t="str">
        <f t="shared" si="44"/>
        <v/>
      </c>
      <c r="CE37" s="31" t="str">
        <f t="shared" si="44"/>
        <v/>
      </c>
      <c r="CF37" s="31" t="str">
        <f t="shared" si="44"/>
        <v/>
      </c>
      <c r="CG37" s="31" t="str">
        <f t="shared" si="44"/>
        <v/>
      </c>
      <c r="CH37" s="31" t="str">
        <f t="shared" si="44"/>
        <v/>
      </c>
      <c r="CI37" s="31" t="str">
        <f t="shared" si="44"/>
        <v/>
      </c>
      <c r="CJ37" s="31" t="str">
        <f t="shared" si="44"/>
        <v/>
      </c>
      <c r="CK37" s="31" t="str">
        <f t="shared" si="44"/>
        <v/>
      </c>
      <c r="CL37" s="31" t="str">
        <f t="shared" si="44"/>
        <v/>
      </c>
      <c r="CM37" s="31" t="str">
        <f t="shared" si="44"/>
        <v/>
      </c>
      <c r="CN37" s="31" t="str">
        <f t="shared" si="44"/>
        <v/>
      </c>
      <c r="CO37" s="31" t="str">
        <f t="shared" si="44"/>
        <v/>
      </c>
    </row>
    <row r="38" ht="12.75" hidden="1" customHeight="1">
      <c r="A38" s="32" t="str">
        <f t="shared" si="40"/>
        <v>3.4</v>
      </c>
      <c r="B38" s="33" t="s">
        <v>26</v>
      </c>
      <c r="C38" s="34"/>
      <c r="D38" s="35"/>
      <c r="E38" s="36">
        <f>F37+1</f>
        <v>44551</v>
      </c>
      <c r="F38" s="37">
        <f>IF(G38=0,E38,E38+G38)</f>
        <v>44555</v>
      </c>
      <c r="G38" s="38">
        <v>4.0</v>
      </c>
      <c r="H38" s="39">
        <v>0.0</v>
      </c>
      <c r="I38" s="40">
        <f t="shared" si="42"/>
        <v>4</v>
      </c>
      <c r="J38" s="31" t="str">
        <f t="shared" ref="J38:CO38" si="45">IF(AND($E38&lt;K$3,$F38&gt;=J$3),"x","")</f>
        <v/>
      </c>
      <c r="K38" s="31" t="str">
        <f t="shared" si="45"/>
        <v/>
      </c>
      <c r="L38" s="31" t="str">
        <f t="shared" si="45"/>
        <v/>
      </c>
      <c r="M38" s="31" t="str">
        <f t="shared" si="45"/>
        <v/>
      </c>
      <c r="N38" s="31" t="str">
        <f t="shared" si="45"/>
        <v/>
      </c>
      <c r="O38" s="31" t="str">
        <f t="shared" si="45"/>
        <v/>
      </c>
      <c r="P38" s="31" t="str">
        <f t="shared" si="45"/>
        <v/>
      </c>
      <c r="Q38" s="31" t="str">
        <f t="shared" si="45"/>
        <v/>
      </c>
      <c r="R38" s="31" t="str">
        <f t="shared" si="45"/>
        <v/>
      </c>
      <c r="S38" s="31" t="str">
        <f t="shared" si="45"/>
        <v/>
      </c>
      <c r="T38" s="31" t="str">
        <f t="shared" si="45"/>
        <v/>
      </c>
      <c r="U38" s="31" t="str">
        <f t="shared" si="45"/>
        <v/>
      </c>
      <c r="V38" s="31" t="str">
        <f t="shared" si="45"/>
        <v/>
      </c>
      <c r="W38" s="31" t="str">
        <f t="shared" si="45"/>
        <v/>
      </c>
      <c r="X38" s="31" t="str">
        <f t="shared" si="45"/>
        <v/>
      </c>
      <c r="Y38" s="31" t="str">
        <f t="shared" si="45"/>
        <v/>
      </c>
      <c r="Z38" s="31" t="str">
        <f t="shared" si="45"/>
        <v/>
      </c>
      <c r="AA38" s="31" t="str">
        <f t="shared" si="45"/>
        <v/>
      </c>
      <c r="AB38" s="31" t="str">
        <f t="shared" si="45"/>
        <v/>
      </c>
      <c r="AC38" s="31" t="str">
        <f t="shared" si="45"/>
        <v/>
      </c>
      <c r="AD38" s="31" t="str">
        <f t="shared" si="45"/>
        <v/>
      </c>
      <c r="AE38" s="31" t="str">
        <f t="shared" si="45"/>
        <v/>
      </c>
      <c r="AF38" s="31" t="str">
        <f t="shared" si="45"/>
        <v/>
      </c>
      <c r="AG38" s="31" t="str">
        <f t="shared" si="45"/>
        <v/>
      </c>
      <c r="AH38" s="31" t="str">
        <f t="shared" si="45"/>
        <v/>
      </c>
      <c r="AI38" s="31" t="str">
        <f t="shared" si="45"/>
        <v/>
      </c>
      <c r="AJ38" s="31" t="str">
        <f t="shared" si="45"/>
        <v/>
      </c>
      <c r="AK38" s="31" t="str">
        <f t="shared" si="45"/>
        <v/>
      </c>
      <c r="AL38" s="31" t="str">
        <f t="shared" si="45"/>
        <v/>
      </c>
      <c r="AM38" s="31" t="str">
        <f t="shared" si="45"/>
        <v/>
      </c>
      <c r="AN38" s="31" t="str">
        <f t="shared" si="45"/>
        <v/>
      </c>
      <c r="AO38" s="31" t="str">
        <f t="shared" si="45"/>
        <v/>
      </c>
      <c r="AP38" s="31" t="str">
        <f t="shared" si="45"/>
        <v/>
      </c>
      <c r="AQ38" s="31" t="str">
        <f t="shared" si="45"/>
        <v/>
      </c>
      <c r="AR38" s="31" t="str">
        <f t="shared" si="45"/>
        <v/>
      </c>
      <c r="AS38" s="31" t="str">
        <f t="shared" si="45"/>
        <v/>
      </c>
      <c r="AT38" s="31" t="str">
        <f t="shared" si="45"/>
        <v/>
      </c>
      <c r="AU38" s="31" t="str">
        <f t="shared" si="45"/>
        <v/>
      </c>
      <c r="AV38" s="31" t="str">
        <f t="shared" si="45"/>
        <v/>
      </c>
      <c r="AW38" s="31" t="str">
        <f t="shared" si="45"/>
        <v/>
      </c>
      <c r="AX38" s="31" t="str">
        <f t="shared" si="45"/>
        <v/>
      </c>
      <c r="AY38" s="31" t="str">
        <f t="shared" si="45"/>
        <v/>
      </c>
      <c r="AZ38" s="31" t="str">
        <f t="shared" si="45"/>
        <v/>
      </c>
      <c r="BA38" s="31" t="str">
        <f t="shared" si="45"/>
        <v/>
      </c>
      <c r="BB38" s="31" t="str">
        <f t="shared" si="45"/>
        <v/>
      </c>
      <c r="BC38" s="31" t="str">
        <f t="shared" si="45"/>
        <v/>
      </c>
      <c r="BD38" s="31" t="str">
        <f t="shared" si="45"/>
        <v/>
      </c>
      <c r="BE38" s="31" t="str">
        <f t="shared" si="45"/>
        <v/>
      </c>
      <c r="BF38" s="31" t="str">
        <f t="shared" si="45"/>
        <v/>
      </c>
      <c r="BG38" s="31" t="str">
        <f t="shared" si="45"/>
        <v/>
      </c>
      <c r="BH38" s="31" t="str">
        <f t="shared" si="45"/>
        <v/>
      </c>
      <c r="BI38" s="31" t="str">
        <f t="shared" si="45"/>
        <v/>
      </c>
      <c r="BJ38" s="31" t="str">
        <f t="shared" si="45"/>
        <v/>
      </c>
      <c r="BK38" s="31" t="str">
        <f t="shared" si="45"/>
        <v/>
      </c>
      <c r="BL38" s="31" t="str">
        <f t="shared" si="45"/>
        <v/>
      </c>
      <c r="BM38" s="31" t="str">
        <f t="shared" si="45"/>
        <v/>
      </c>
      <c r="BN38" s="31" t="str">
        <f t="shared" si="45"/>
        <v/>
      </c>
      <c r="BO38" s="31" t="str">
        <f t="shared" si="45"/>
        <v>x</v>
      </c>
      <c r="BP38" s="31" t="str">
        <f t="shared" si="45"/>
        <v>x</v>
      </c>
      <c r="BQ38" s="31" t="str">
        <f t="shared" si="45"/>
        <v>x</v>
      </c>
      <c r="BR38" s="31" t="str">
        <f t="shared" si="45"/>
        <v>x</v>
      </c>
      <c r="BS38" s="31" t="str">
        <f t="shared" si="45"/>
        <v>x</v>
      </c>
      <c r="BT38" s="31" t="str">
        <f t="shared" si="45"/>
        <v/>
      </c>
      <c r="BU38" s="31" t="str">
        <f t="shared" si="45"/>
        <v/>
      </c>
      <c r="BV38" s="31" t="str">
        <f t="shared" si="45"/>
        <v/>
      </c>
      <c r="BW38" s="31" t="str">
        <f t="shared" si="45"/>
        <v/>
      </c>
      <c r="BX38" s="31" t="str">
        <f t="shared" si="45"/>
        <v/>
      </c>
      <c r="BY38" s="31" t="str">
        <f t="shared" si="45"/>
        <v/>
      </c>
      <c r="BZ38" s="31" t="str">
        <f t="shared" si="45"/>
        <v/>
      </c>
      <c r="CA38" s="31" t="str">
        <f t="shared" si="45"/>
        <v/>
      </c>
      <c r="CB38" s="31" t="str">
        <f t="shared" si="45"/>
        <v/>
      </c>
      <c r="CC38" s="31" t="str">
        <f t="shared" si="45"/>
        <v/>
      </c>
      <c r="CD38" s="31" t="str">
        <f t="shared" si="45"/>
        <v/>
      </c>
      <c r="CE38" s="31" t="str">
        <f t="shared" si="45"/>
        <v/>
      </c>
      <c r="CF38" s="31" t="str">
        <f t="shared" si="45"/>
        <v/>
      </c>
      <c r="CG38" s="31" t="str">
        <f t="shared" si="45"/>
        <v/>
      </c>
      <c r="CH38" s="31" t="str">
        <f t="shared" si="45"/>
        <v/>
      </c>
      <c r="CI38" s="31" t="str">
        <f t="shared" si="45"/>
        <v/>
      </c>
      <c r="CJ38" s="31" t="str">
        <f t="shared" si="45"/>
        <v/>
      </c>
      <c r="CK38" s="31" t="str">
        <f t="shared" si="45"/>
        <v/>
      </c>
      <c r="CL38" s="31" t="str">
        <f t="shared" si="45"/>
        <v/>
      </c>
      <c r="CM38" s="31" t="str">
        <f t="shared" si="45"/>
        <v/>
      </c>
      <c r="CN38" s="31" t="str">
        <f t="shared" si="45"/>
        <v/>
      </c>
      <c r="CO38" s="31" t="str">
        <f t="shared" si="45"/>
        <v/>
      </c>
    </row>
    <row r="39" ht="12.75" hidden="1" customHeight="1">
      <c r="A39" s="32" t="str">
        <f t="shared" si="40"/>
        <v>3.5</v>
      </c>
      <c r="B39" s="41" t="s">
        <v>21</v>
      </c>
      <c r="C39" s="41"/>
      <c r="D39" s="27"/>
      <c r="E39" s="42"/>
      <c r="F39" s="42"/>
      <c r="G39" s="29"/>
      <c r="H39" s="30"/>
      <c r="I39" s="29"/>
      <c r="J39" s="31" t="str">
        <f t="shared" ref="J39:CO39" si="46">IF(AND($E39&lt;K$3,$F39&gt;=J$3),"x","")</f>
        <v/>
      </c>
      <c r="K39" s="31" t="str">
        <f t="shared" si="46"/>
        <v/>
      </c>
      <c r="L39" s="31" t="str">
        <f t="shared" si="46"/>
        <v/>
      </c>
      <c r="M39" s="31" t="str">
        <f t="shared" si="46"/>
        <v/>
      </c>
      <c r="N39" s="31" t="str">
        <f t="shared" si="46"/>
        <v/>
      </c>
      <c r="O39" s="31" t="str">
        <f t="shared" si="46"/>
        <v/>
      </c>
      <c r="P39" s="31" t="str">
        <f t="shared" si="46"/>
        <v/>
      </c>
      <c r="Q39" s="31" t="str">
        <f t="shared" si="46"/>
        <v/>
      </c>
      <c r="R39" s="31" t="str">
        <f t="shared" si="46"/>
        <v/>
      </c>
      <c r="S39" s="31" t="str">
        <f t="shared" si="46"/>
        <v/>
      </c>
      <c r="T39" s="31" t="str">
        <f t="shared" si="46"/>
        <v/>
      </c>
      <c r="U39" s="31" t="str">
        <f t="shared" si="46"/>
        <v/>
      </c>
      <c r="V39" s="31" t="str">
        <f t="shared" si="46"/>
        <v/>
      </c>
      <c r="W39" s="31" t="str">
        <f t="shared" si="46"/>
        <v/>
      </c>
      <c r="X39" s="31" t="str">
        <f t="shared" si="46"/>
        <v/>
      </c>
      <c r="Y39" s="31" t="str">
        <f t="shared" si="46"/>
        <v/>
      </c>
      <c r="Z39" s="31" t="str">
        <f t="shared" si="46"/>
        <v/>
      </c>
      <c r="AA39" s="31" t="str">
        <f t="shared" si="46"/>
        <v/>
      </c>
      <c r="AB39" s="31" t="str">
        <f t="shared" si="46"/>
        <v/>
      </c>
      <c r="AC39" s="31" t="str">
        <f t="shared" si="46"/>
        <v/>
      </c>
      <c r="AD39" s="31" t="str">
        <f t="shared" si="46"/>
        <v/>
      </c>
      <c r="AE39" s="31" t="str">
        <f t="shared" si="46"/>
        <v/>
      </c>
      <c r="AF39" s="31" t="str">
        <f t="shared" si="46"/>
        <v/>
      </c>
      <c r="AG39" s="31" t="str">
        <f t="shared" si="46"/>
        <v/>
      </c>
      <c r="AH39" s="31" t="str">
        <f t="shared" si="46"/>
        <v/>
      </c>
      <c r="AI39" s="31" t="str">
        <f t="shared" si="46"/>
        <v/>
      </c>
      <c r="AJ39" s="31" t="str">
        <f t="shared" si="46"/>
        <v/>
      </c>
      <c r="AK39" s="31" t="str">
        <f t="shared" si="46"/>
        <v/>
      </c>
      <c r="AL39" s="31" t="str">
        <f t="shared" si="46"/>
        <v/>
      </c>
      <c r="AM39" s="31" t="str">
        <f t="shared" si="46"/>
        <v/>
      </c>
      <c r="AN39" s="31" t="str">
        <f t="shared" si="46"/>
        <v/>
      </c>
      <c r="AO39" s="31" t="str">
        <f t="shared" si="46"/>
        <v/>
      </c>
      <c r="AP39" s="31" t="str">
        <f t="shared" si="46"/>
        <v/>
      </c>
      <c r="AQ39" s="31" t="str">
        <f t="shared" si="46"/>
        <v/>
      </c>
      <c r="AR39" s="31" t="str">
        <f t="shared" si="46"/>
        <v/>
      </c>
      <c r="AS39" s="31" t="str">
        <f t="shared" si="46"/>
        <v/>
      </c>
      <c r="AT39" s="31" t="str">
        <f t="shared" si="46"/>
        <v/>
      </c>
      <c r="AU39" s="31" t="str">
        <f t="shared" si="46"/>
        <v/>
      </c>
      <c r="AV39" s="31" t="str">
        <f t="shared" si="46"/>
        <v/>
      </c>
      <c r="AW39" s="31" t="str">
        <f t="shared" si="46"/>
        <v/>
      </c>
      <c r="AX39" s="31" t="str">
        <f t="shared" si="46"/>
        <v/>
      </c>
      <c r="AY39" s="31" t="str">
        <f t="shared" si="46"/>
        <v/>
      </c>
      <c r="AZ39" s="31" t="str">
        <f t="shared" si="46"/>
        <v/>
      </c>
      <c r="BA39" s="31" t="str">
        <f t="shared" si="46"/>
        <v/>
      </c>
      <c r="BB39" s="31" t="str">
        <f t="shared" si="46"/>
        <v/>
      </c>
      <c r="BC39" s="31" t="str">
        <f t="shared" si="46"/>
        <v/>
      </c>
      <c r="BD39" s="31" t="str">
        <f t="shared" si="46"/>
        <v/>
      </c>
      <c r="BE39" s="31" t="str">
        <f t="shared" si="46"/>
        <v/>
      </c>
      <c r="BF39" s="31" t="str">
        <f t="shared" si="46"/>
        <v/>
      </c>
      <c r="BG39" s="31" t="str">
        <f t="shared" si="46"/>
        <v/>
      </c>
      <c r="BH39" s="31" t="str">
        <f t="shared" si="46"/>
        <v/>
      </c>
      <c r="BI39" s="31" t="str">
        <f t="shared" si="46"/>
        <v/>
      </c>
      <c r="BJ39" s="31" t="str">
        <f t="shared" si="46"/>
        <v/>
      </c>
      <c r="BK39" s="31" t="str">
        <f t="shared" si="46"/>
        <v/>
      </c>
      <c r="BL39" s="31" t="str">
        <f t="shared" si="46"/>
        <v/>
      </c>
      <c r="BM39" s="31" t="str">
        <f t="shared" si="46"/>
        <v/>
      </c>
      <c r="BN39" s="31" t="str">
        <f t="shared" si="46"/>
        <v/>
      </c>
      <c r="BO39" s="31" t="str">
        <f t="shared" si="46"/>
        <v/>
      </c>
      <c r="BP39" s="31" t="str">
        <f t="shared" si="46"/>
        <v/>
      </c>
      <c r="BQ39" s="31" t="str">
        <f t="shared" si="46"/>
        <v/>
      </c>
      <c r="BR39" s="31" t="str">
        <f t="shared" si="46"/>
        <v/>
      </c>
      <c r="BS39" s="31" t="str">
        <f t="shared" si="46"/>
        <v/>
      </c>
      <c r="BT39" s="31" t="str">
        <f t="shared" si="46"/>
        <v/>
      </c>
      <c r="BU39" s="31" t="str">
        <f t="shared" si="46"/>
        <v/>
      </c>
      <c r="BV39" s="31" t="str">
        <f t="shared" si="46"/>
        <v/>
      </c>
      <c r="BW39" s="31" t="str">
        <f t="shared" si="46"/>
        <v/>
      </c>
      <c r="BX39" s="31" t="str">
        <f t="shared" si="46"/>
        <v/>
      </c>
      <c r="BY39" s="31" t="str">
        <f t="shared" si="46"/>
        <v/>
      </c>
      <c r="BZ39" s="31" t="str">
        <f t="shared" si="46"/>
        <v/>
      </c>
      <c r="CA39" s="31" t="str">
        <f t="shared" si="46"/>
        <v/>
      </c>
      <c r="CB39" s="31" t="str">
        <f t="shared" si="46"/>
        <v/>
      </c>
      <c r="CC39" s="31" t="str">
        <f t="shared" si="46"/>
        <v/>
      </c>
      <c r="CD39" s="31" t="str">
        <f t="shared" si="46"/>
        <v/>
      </c>
      <c r="CE39" s="31" t="str">
        <f t="shared" si="46"/>
        <v/>
      </c>
      <c r="CF39" s="31" t="str">
        <f t="shared" si="46"/>
        <v/>
      </c>
      <c r="CG39" s="31" t="str">
        <f t="shared" si="46"/>
        <v/>
      </c>
      <c r="CH39" s="31" t="str">
        <f t="shared" si="46"/>
        <v/>
      </c>
      <c r="CI39" s="31" t="str">
        <f t="shared" si="46"/>
        <v/>
      </c>
      <c r="CJ39" s="31" t="str">
        <f t="shared" si="46"/>
        <v/>
      </c>
      <c r="CK39" s="31" t="str">
        <f t="shared" si="46"/>
        <v/>
      </c>
      <c r="CL39" s="31" t="str">
        <f t="shared" si="46"/>
        <v/>
      </c>
      <c r="CM39" s="31" t="str">
        <f t="shared" si="46"/>
        <v/>
      </c>
      <c r="CN39" s="31" t="str">
        <f t="shared" si="46"/>
        <v/>
      </c>
      <c r="CO39" s="31" t="str">
        <f t="shared" si="46"/>
        <v/>
      </c>
    </row>
    <row r="40" ht="12.75" hidden="1" customHeight="1">
      <c r="A40" s="24" t="str">
        <f>IF(ISERROR(VALUE(SUBSTITUTE(OFFSET(A40,-1,0,1,1),".",""))),"1",IF(ISERROR(FIND("`",SUBSTITUTE(OFFSET(A40,-1,0,1,1),".","`",1))),TEXT(VALUE(OFFSET(A40,-1,0,1,1))+1,"#"),TEXT(VALUE(LEFT(OFFSET(A40,-1,0,1,1),FIND("`",SUBSTITUTE(OFFSET(A40,-1,0,1,1),".","`",1))-1))+1,"#")))</f>
        <v>4</v>
      </c>
      <c r="B40" s="25" t="s">
        <v>27</v>
      </c>
      <c r="C40" s="26"/>
      <c r="D40" s="27"/>
      <c r="E40" s="28"/>
      <c r="F40" s="28"/>
      <c r="G40" s="29"/>
      <c r="H40" s="30"/>
      <c r="I40" s="29"/>
      <c r="J40" s="31" t="str">
        <f t="shared" ref="J40:CO40" si="47">IF(AND($E40&lt;K$3,$F40&gt;=J$3),"x","")</f>
        <v/>
      </c>
      <c r="K40" s="31" t="str">
        <f t="shared" si="47"/>
        <v/>
      </c>
      <c r="L40" s="31" t="str">
        <f t="shared" si="47"/>
        <v/>
      </c>
      <c r="M40" s="31" t="str">
        <f t="shared" si="47"/>
        <v/>
      </c>
      <c r="N40" s="31" t="str">
        <f t="shared" si="47"/>
        <v/>
      </c>
      <c r="O40" s="31" t="str">
        <f t="shared" si="47"/>
        <v/>
      </c>
      <c r="P40" s="31" t="str">
        <f t="shared" si="47"/>
        <v/>
      </c>
      <c r="Q40" s="31" t="str">
        <f t="shared" si="47"/>
        <v/>
      </c>
      <c r="R40" s="31" t="str">
        <f t="shared" si="47"/>
        <v/>
      </c>
      <c r="S40" s="31" t="str">
        <f t="shared" si="47"/>
        <v/>
      </c>
      <c r="T40" s="31" t="str">
        <f t="shared" si="47"/>
        <v/>
      </c>
      <c r="U40" s="31" t="str">
        <f t="shared" si="47"/>
        <v/>
      </c>
      <c r="V40" s="31" t="str">
        <f t="shared" si="47"/>
        <v/>
      </c>
      <c r="W40" s="31" t="str">
        <f t="shared" si="47"/>
        <v/>
      </c>
      <c r="X40" s="31" t="str">
        <f t="shared" si="47"/>
        <v/>
      </c>
      <c r="Y40" s="31" t="str">
        <f t="shared" si="47"/>
        <v/>
      </c>
      <c r="Z40" s="31" t="str">
        <f t="shared" si="47"/>
        <v/>
      </c>
      <c r="AA40" s="31" t="str">
        <f t="shared" si="47"/>
        <v/>
      </c>
      <c r="AB40" s="31" t="str">
        <f t="shared" si="47"/>
        <v/>
      </c>
      <c r="AC40" s="31" t="str">
        <f t="shared" si="47"/>
        <v/>
      </c>
      <c r="AD40" s="31" t="str">
        <f t="shared" si="47"/>
        <v/>
      </c>
      <c r="AE40" s="31" t="str">
        <f t="shared" si="47"/>
        <v/>
      </c>
      <c r="AF40" s="31" t="str">
        <f t="shared" si="47"/>
        <v/>
      </c>
      <c r="AG40" s="31" t="str">
        <f t="shared" si="47"/>
        <v/>
      </c>
      <c r="AH40" s="31" t="str">
        <f t="shared" si="47"/>
        <v/>
      </c>
      <c r="AI40" s="31" t="str">
        <f t="shared" si="47"/>
        <v/>
      </c>
      <c r="AJ40" s="31" t="str">
        <f t="shared" si="47"/>
        <v/>
      </c>
      <c r="AK40" s="31" t="str">
        <f t="shared" si="47"/>
        <v/>
      </c>
      <c r="AL40" s="31" t="str">
        <f t="shared" si="47"/>
        <v/>
      </c>
      <c r="AM40" s="31" t="str">
        <f t="shared" si="47"/>
        <v/>
      </c>
      <c r="AN40" s="31" t="str">
        <f t="shared" si="47"/>
        <v/>
      </c>
      <c r="AO40" s="31" t="str">
        <f t="shared" si="47"/>
        <v/>
      </c>
      <c r="AP40" s="31" t="str">
        <f t="shared" si="47"/>
        <v/>
      </c>
      <c r="AQ40" s="31" t="str">
        <f t="shared" si="47"/>
        <v/>
      </c>
      <c r="AR40" s="31" t="str">
        <f t="shared" si="47"/>
        <v/>
      </c>
      <c r="AS40" s="31" t="str">
        <f t="shared" si="47"/>
        <v/>
      </c>
      <c r="AT40" s="31" t="str">
        <f t="shared" si="47"/>
        <v/>
      </c>
      <c r="AU40" s="31" t="str">
        <f t="shared" si="47"/>
        <v/>
      </c>
      <c r="AV40" s="31" t="str">
        <f t="shared" si="47"/>
        <v/>
      </c>
      <c r="AW40" s="31" t="str">
        <f t="shared" si="47"/>
        <v/>
      </c>
      <c r="AX40" s="31" t="str">
        <f t="shared" si="47"/>
        <v/>
      </c>
      <c r="AY40" s="31" t="str">
        <f t="shared" si="47"/>
        <v/>
      </c>
      <c r="AZ40" s="31" t="str">
        <f t="shared" si="47"/>
        <v/>
      </c>
      <c r="BA40" s="31" t="str">
        <f t="shared" si="47"/>
        <v/>
      </c>
      <c r="BB40" s="31" t="str">
        <f t="shared" si="47"/>
        <v/>
      </c>
      <c r="BC40" s="31" t="str">
        <f t="shared" si="47"/>
        <v/>
      </c>
      <c r="BD40" s="31" t="str">
        <f t="shared" si="47"/>
        <v/>
      </c>
      <c r="BE40" s="31" t="str">
        <f t="shared" si="47"/>
        <v/>
      </c>
      <c r="BF40" s="31" t="str">
        <f t="shared" si="47"/>
        <v/>
      </c>
      <c r="BG40" s="31" t="str">
        <f t="shared" si="47"/>
        <v/>
      </c>
      <c r="BH40" s="31" t="str">
        <f t="shared" si="47"/>
        <v/>
      </c>
      <c r="BI40" s="31" t="str">
        <f t="shared" si="47"/>
        <v/>
      </c>
      <c r="BJ40" s="31" t="str">
        <f t="shared" si="47"/>
        <v/>
      </c>
      <c r="BK40" s="31" t="str">
        <f t="shared" si="47"/>
        <v/>
      </c>
      <c r="BL40" s="31" t="str">
        <f t="shared" si="47"/>
        <v/>
      </c>
      <c r="BM40" s="31" t="str">
        <f t="shared" si="47"/>
        <v/>
      </c>
      <c r="BN40" s="31" t="str">
        <f t="shared" si="47"/>
        <v/>
      </c>
      <c r="BO40" s="31" t="str">
        <f t="shared" si="47"/>
        <v/>
      </c>
      <c r="BP40" s="31" t="str">
        <f t="shared" si="47"/>
        <v/>
      </c>
      <c r="BQ40" s="31" t="str">
        <f t="shared" si="47"/>
        <v/>
      </c>
      <c r="BR40" s="31" t="str">
        <f t="shared" si="47"/>
        <v/>
      </c>
      <c r="BS40" s="31" t="str">
        <f t="shared" si="47"/>
        <v/>
      </c>
      <c r="BT40" s="31" t="str">
        <f t="shared" si="47"/>
        <v/>
      </c>
      <c r="BU40" s="31" t="str">
        <f t="shared" si="47"/>
        <v/>
      </c>
      <c r="BV40" s="31" t="str">
        <f t="shared" si="47"/>
        <v/>
      </c>
      <c r="BW40" s="31" t="str">
        <f t="shared" si="47"/>
        <v/>
      </c>
      <c r="BX40" s="31" t="str">
        <f t="shared" si="47"/>
        <v/>
      </c>
      <c r="BY40" s="31" t="str">
        <f t="shared" si="47"/>
        <v/>
      </c>
      <c r="BZ40" s="31" t="str">
        <f t="shared" si="47"/>
        <v/>
      </c>
      <c r="CA40" s="31" t="str">
        <f t="shared" si="47"/>
        <v/>
      </c>
      <c r="CB40" s="31" t="str">
        <f t="shared" si="47"/>
        <v/>
      </c>
      <c r="CC40" s="31" t="str">
        <f t="shared" si="47"/>
        <v/>
      </c>
      <c r="CD40" s="31" t="str">
        <f t="shared" si="47"/>
        <v/>
      </c>
      <c r="CE40" s="31" t="str">
        <f t="shared" si="47"/>
        <v/>
      </c>
      <c r="CF40" s="31" t="str">
        <f t="shared" si="47"/>
        <v/>
      </c>
      <c r="CG40" s="31" t="str">
        <f t="shared" si="47"/>
        <v/>
      </c>
      <c r="CH40" s="31" t="str">
        <f t="shared" si="47"/>
        <v/>
      </c>
      <c r="CI40" s="31" t="str">
        <f t="shared" si="47"/>
        <v/>
      </c>
      <c r="CJ40" s="31" t="str">
        <f t="shared" si="47"/>
        <v/>
      </c>
      <c r="CK40" s="31" t="str">
        <f t="shared" si="47"/>
        <v/>
      </c>
      <c r="CL40" s="31" t="str">
        <f t="shared" si="47"/>
        <v/>
      </c>
      <c r="CM40" s="31" t="str">
        <f t="shared" si="47"/>
        <v/>
      </c>
      <c r="CN40" s="31" t="str">
        <f t="shared" si="47"/>
        <v/>
      </c>
      <c r="CO40" s="31" t="str">
        <f t="shared" si="47"/>
        <v/>
      </c>
    </row>
    <row r="41" ht="12.75" hidden="1" customHeight="1">
      <c r="A41" s="32" t="str">
        <f t="shared" ref="A41:A45" si="49">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4.1</v>
      </c>
      <c r="B41" s="33" t="s">
        <v>28</v>
      </c>
      <c r="C41" s="34"/>
      <c r="D41" s="35"/>
      <c r="E41" s="36">
        <f>$E$3+56</f>
        <v>44553</v>
      </c>
      <c r="F41" s="37">
        <f t="shared" ref="F41:F44" si="50">IF(G41=0,E41,E41+G41-1)</f>
        <v>44564</v>
      </c>
      <c r="G41" s="38">
        <v>12.0</v>
      </c>
      <c r="H41" s="39">
        <v>0.0</v>
      </c>
      <c r="I41" s="40">
        <f t="shared" ref="I41:I44" si="51">IF(OR(F41=0,E41=0),0,NETWORKDAYS(E41,F41))</f>
        <v>8</v>
      </c>
      <c r="J41" s="31" t="str">
        <f t="shared" ref="J41:CO41" si="48">IF(AND($E41&lt;K$3,$F41&gt;=J$3),"x","")</f>
        <v/>
      </c>
      <c r="K41" s="31" t="str">
        <f t="shared" si="48"/>
        <v/>
      </c>
      <c r="L41" s="31" t="str">
        <f t="shared" si="48"/>
        <v/>
      </c>
      <c r="M41" s="31" t="str">
        <f t="shared" si="48"/>
        <v/>
      </c>
      <c r="N41" s="31" t="str">
        <f t="shared" si="48"/>
        <v/>
      </c>
      <c r="O41" s="31" t="str">
        <f t="shared" si="48"/>
        <v/>
      </c>
      <c r="P41" s="31" t="str">
        <f t="shared" si="48"/>
        <v/>
      </c>
      <c r="Q41" s="31" t="str">
        <f t="shared" si="48"/>
        <v/>
      </c>
      <c r="R41" s="31" t="str">
        <f t="shared" si="48"/>
        <v/>
      </c>
      <c r="S41" s="31" t="str">
        <f t="shared" si="48"/>
        <v/>
      </c>
      <c r="T41" s="31" t="str">
        <f t="shared" si="48"/>
        <v/>
      </c>
      <c r="U41" s="31" t="str">
        <f t="shared" si="48"/>
        <v/>
      </c>
      <c r="V41" s="31" t="str">
        <f t="shared" si="48"/>
        <v/>
      </c>
      <c r="W41" s="31" t="str">
        <f t="shared" si="48"/>
        <v/>
      </c>
      <c r="X41" s="31" t="str">
        <f t="shared" si="48"/>
        <v/>
      </c>
      <c r="Y41" s="31" t="str">
        <f t="shared" si="48"/>
        <v/>
      </c>
      <c r="Z41" s="31" t="str">
        <f t="shared" si="48"/>
        <v/>
      </c>
      <c r="AA41" s="31" t="str">
        <f t="shared" si="48"/>
        <v/>
      </c>
      <c r="AB41" s="31" t="str">
        <f t="shared" si="48"/>
        <v/>
      </c>
      <c r="AC41" s="31" t="str">
        <f t="shared" si="48"/>
        <v/>
      </c>
      <c r="AD41" s="31" t="str">
        <f t="shared" si="48"/>
        <v/>
      </c>
      <c r="AE41" s="31" t="str">
        <f t="shared" si="48"/>
        <v/>
      </c>
      <c r="AF41" s="31" t="str">
        <f t="shared" si="48"/>
        <v/>
      </c>
      <c r="AG41" s="31" t="str">
        <f t="shared" si="48"/>
        <v/>
      </c>
      <c r="AH41" s="31" t="str">
        <f t="shared" si="48"/>
        <v/>
      </c>
      <c r="AI41" s="31" t="str">
        <f t="shared" si="48"/>
        <v/>
      </c>
      <c r="AJ41" s="31" t="str">
        <f t="shared" si="48"/>
        <v/>
      </c>
      <c r="AK41" s="31" t="str">
        <f t="shared" si="48"/>
        <v/>
      </c>
      <c r="AL41" s="31" t="str">
        <f t="shared" si="48"/>
        <v/>
      </c>
      <c r="AM41" s="31" t="str">
        <f t="shared" si="48"/>
        <v/>
      </c>
      <c r="AN41" s="31" t="str">
        <f t="shared" si="48"/>
        <v/>
      </c>
      <c r="AO41" s="31" t="str">
        <f t="shared" si="48"/>
        <v/>
      </c>
      <c r="AP41" s="31" t="str">
        <f t="shared" si="48"/>
        <v/>
      </c>
      <c r="AQ41" s="31" t="str">
        <f t="shared" si="48"/>
        <v/>
      </c>
      <c r="AR41" s="31" t="str">
        <f t="shared" si="48"/>
        <v/>
      </c>
      <c r="AS41" s="31" t="str">
        <f t="shared" si="48"/>
        <v/>
      </c>
      <c r="AT41" s="31" t="str">
        <f t="shared" si="48"/>
        <v/>
      </c>
      <c r="AU41" s="31" t="str">
        <f t="shared" si="48"/>
        <v/>
      </c>
      <c r="AV41" s="31" t="str">
        <f t="shared" si="48"/>
        <v/>
      </c>
      <c r="AW41" s="31" t="str">
        <f t="shared" si="48"/>
        <v/>
      </c>
      <c r="AX41" s="31" t="str">
        <f t="shared" si="48"/>
        <v/>
      </c>
      <c r="AY41" s="31" t="str">
        <f t="shared" si="48"/>
        <v/>
      </c>
      <c r="AZ41" s="31" t="str">
        <f t="shared" si="48"/>
        <v/>
      </c>
      <c r="BA41" s="31" t="str">
        <f t="shared" si="48"/>
        <v/>
      </c>
      <c r="BB41" s="31" t="str">
        <f t="shared" si="48"/>
        <v/>
      </c>
      <c r="BC41" s="31" t="str">
        <f t="shared" si="48"/>
        <v/>
      </c>
      <c r="BD41" s="31" t="str">
        <f t="shared" si="48"/>
        <v/>
      </c>
      <c r="BE41" s="31" t="str">
        <f t="shared" si="48"/>
        <v/>
      </c>
      <c r="BF41" s="31" t="str">
        <f t="shared" si="48"/>
        <v/>
      </c>
      <c r="BG41" s="31" t="str">
        <f t="shared" si="48"/>
        <v/>
      </c>
      <c r="BH41" s="31" t="str">
        <f t="shared" si="48"/>
        <v/>
      </c>
      <c r="BI41" s="31" t="str">
        <f t="shared" si="48"/>
        <v/>
      </c>
      <c r="BJ41" s="31" t="str">
        <f t="shared" si="48"/>
        <v/>
      </c>
      <c r="BK41" s="31" t="str">
        <f t="shared" si="48"/>
        <v/>
      </c>
      <c r="BL41" s="31" t="str">
        <f t="shared" si="48"/>
        <v/>
      </c>
      <c r="BM41" s="31" t="str">
        <f t="shared" si="48"/>
        <v/>
      </c>
      <c r="BN41" s="31" t="str">
        <f t="shared" si="48"/>
        <v/>
      </c>
      <c r="BO41" s="31" t="str">
        <f t="shared" si="48"/>
        <v/>
      </c>
      <c r="BP41" s="31" t="str">
        <f t="shared" si="48"/>
        <v/>
      </c>
      <c r="BQ41" s="31" t="str">
        <f t="shared" si="48"/>
        <v>x</v>
      </c>
      <c r="BR41" s="31" t="str">
        <f t="shared" si="48"/>
        <v>x</v>
      </c>
      <c r="BS41" s="31" t="str">
        <f t="shared" si="48"/>
        <v>x</v>
      </c>
      <c r="BT41" s="31" t="str">
        <f t="shared" si="48"/>
        <v>x</v>
      </c>
      <c r="BU41" s="31" t="str">
        <f t="shared" si="48"/>
        <v>x</v>
      </c>
      <c r="BV41" s="31" t="str">
        <f t="shared" si="48"/>
        <v>x</v>
      </c>
      <c r="BW41" s="31" t="str">
        <f t="shared" si="48"/>
        <v>x</v>
      </c>
      <c r="BX41" s="31" t="str">
        <f t="shared" si="48"/>
        <v>x</v>
      </c>
      <c r="BY41" s="31" t="str">
        <f t="shared" si="48"/>
        <v>x</v>
      </c>
      <c r="BZ41" s="31" t="str">
        <f t="shared" si="48"/>
        <v>x</v>
      </c>
      <c r="CA41" s="31" t="str">
        <f t="shared" si="48"/>
        <v>x</v>
      </c>
      <c r="CB41" s="31" t="str">
        <f t="shared" si="48"/>
        <v>x</v>
      </c>
      <c r="CC41" s="31" t="str">
        <f t="shared" si="48"/>
        <v/>
      </c>
      <c r="CD41" s="31" t="str">
        <f t="shared" si="48"/>
        <v/>
      </c>
      <c r="CE41" s="31" t="str">
        <f t="shared" si="48"/>
        <v/>
      </c>
      <c r="CF41" s="31" t="str">
        <f t="shared" si="48"/>
        <v/>
      </c>
      <c r="CG41" s="31" t="str">
        <f t="shared" si="48"/>
        <v/>
      </c>
      <c r="CH41" s="31" t="str">
        <f t="shared" si="48"/>
        <v/>
      </c>
      <c r="CI41" s="31" t="str">
        <f t="shared" si="48"/>
        <v/>
      </c>
      <c r="CJ41" s="31" t="str">
        <f t="shared" si="48"/>
        <v/>
      </c>
      <c r="CK41" s="31" t="str">
        <f t="shared" si="48"/>
        <v/>
      </c>
      <c r="CL41" s="31" t="str">
        <f t="shared" si="48"/>
        <v/>
      </c>
      <c r="CM41" s="31" t="str">
        <f t="shared" si="48"/>
        <v/>
      </c>
      <c r="CN41" s="31" t="str">
        <f t="shared" si="48"/>
        <v/>
      </c>
      <c r="CO41" s="31" t="str">
        <f t="shared" si="48"/>
        <v/>
      </c>
    </row>
    <row r="42" ht="12.75" hidden="1" customHeight="1">
      <c r="A42" s="32" t="str">
        <f t="shared" si="49"/>
        <v>4.2</v>
      </c>
      <c r="B42" s="33" t="s">
        <v>29</v>
      </c>
      <c r="C42" s="34"/>
      <c r="D42" s="35"/>
      <c r="E42" s="36">
        <f t="shared" ref="E42:E43" si="53">E41+G41</f>
        <v>44565</v>
      </c>
      <c r="F42" s="37">
        <f t="shared" si="50"/>
        <v>44574</v>
      </c>
      <c r="G42" s="38">
        <v>10.0</v>
      </c>
      <c r="H42" s="39">
        <v>0.0</v>
      </c>
      <c r="I42" s="40">
        <f t="shared" si="51"/>
        <v>8</v>
      </c>
      <c r="J42" s="31" t="str">
        <f t="shared" ref="J42:CO42" si="52">IF(AND($E42&lt;K$3,$F42&gt;=J$3),"x","")</f>
        <v/>
      </c>
      <c r="K42" s="31" t="str">
        <f t="shared" si="52"/>
        <v/>
      </c>
      <c r="L42" s="31" t="str">
        <f t="shared" si="52"/>
        <v/>
      </c>
      <c r="M42" s="31" t="str">
        <f t="shared" si="52"/>
        <v/>
      </c>
      <c r="N42" s="31" t="str">
        <f t="shared" si="52"/>
        <v/>
      </c>
      <c r="O42" s="31" t="str">
        <f t="shared" si="52"/>
        <v/>
      </c>
      <c r="P42" s="31" t="str">
        <f t="shared" si="52"/>
        <v/>
      </c>
      <c r="Q42" s="31" t="str">
        <f t="shared" si="52"/>
        <v/>
      </c>
      <c r="R42" s="31" t="str">
        <f t="shared" si="52"/>
        <v/>
      </c>
      <c r="S42" s="31" t="str">
        <f t="shared" si="52"/>
        <v/>
      </c>
      <c r="T42" s="31" t="str">
        <f t="shared" si="52"/>
        <v/>
      </c>
      <c r="U42" s="31" t="str">
        <f t="shared" si="52"/>
        <v/>
      </c>
      <c r="V42" s="31" t="str">
        <f t="shared" si="52"/>
        <v/>
      </c>
      <c r="W42" s="31" t="str">
        <f t="shared" si="52"/>
        <v/>
      </c>
      <c r="X42" s="31" t="str">
        <f t="shared" si="52"/>
        <v/>
      </c>
      <c r="Y42" s="31" t="str">
        <f t="shared" si="52"/>
        <v/>
      </c>
      <c r="Z42" s="31" t="str">
        <f t="shared" si="52"/>
        <v/>
      </c>
      <c r="AA42" s="31" t="str">
        <f t="shared" si="52"/>
        <v/>
      </c>
      <c r="AB42" s="31" t="str">
        <f t="shared" si="52"/>
        <v/>
      </c>
      <c r="AC42" s="31" t="str">
        <f t="shared" si="52"/>
        <v/>
      </c>
      <c r="AD42" s="31" t="str">
        <f t="shared" si="52"/>
        <v/>
      </c>
      <c r="AE42" s="31" t="str">
        <f t="shared" si="52"/>
        <v/>
      </c>
      <c r="AF42" s="31" t="str">
        <f t="shared" si="52"/>
        <v/>
      </c>
      <c r="AG42" s="31" t="str">
        <f t="shared" si="52"/>
        <v/>
      </c>
      <c r="AH42" s="31" t="str">
        <f t="shared" si="52"/>
        <v/>
      </c>
      <c r="AI42" s="31" t="str">
        <f t="shared" si="52"/>
        <v/>
      </c>
      <c r="AJ42" s="31" t="str">
        <f t="shared" si="52"/>
        <v/>
      </c>
      <c r="AK42" s="31" t="str">
        <f t="shared" si="52"/>
        <v/>
      </c>
      <c r="AL42" s="31" t="str">
        <f t="shared" si="52"/>
        <v/>
      </c>
      <c r="AM42" s="31" t="str">
        <f t="shared" si="52"/>
        <v/>
      </c>
      <c r="AN42" s="31" t="str">
        <f t="shared" si="52"/>
        <v/>
      </c>
      <c r="AO42" s="31" t="str">
        <f t="shared" si="52"/>
        <v/>
      </c>
      <c r="AP42" s="31" t="str">
        <f t="shared" si="52"/>
        <v/>
      </c>
      <c r="AQ42" s="31" t="str">
        <f t="shared" si="52"/>
        <v/>
      </c>
      <c r="AR42" s="31" t="str">
        <f t="shared" si="52"/>
        <v/>
      </c>
      <c r="AS42" s="31" t="str">
        <f t="shared" si="52"/>
        <v/>
      </c>
      <c r="AT42" s="31" t="str">
        <f t="shared" si="52"/>
        <v/>
      </c>
      <c r="AU42" s="31" t="str">
        <f t="shared" si="52"/>
        <v/>
      </c>
      <c r="AV42" s="31" t="str">
        <f t="shared" si="52"/>
        <v/>
      </c>
      <c r="AW42" s="31" t="str">
        <f t="shared" si="52"/>
        <v/>
      </c>
      <c r="AX42" s="31" t="str">
        <f t="shared" si="52"/>
        <v/>
      </c>
      <c r="AY42" s="31" t="str">
        <f t="shared" si="52"/>
        <v/>
      </c>
      <c r="AZ42" s="31" t="str">
        <f t="shared" si="52"/>
        <v/>
      </c>
      <c r="BA42" s="31" t="str">
        <f t="shared" si="52"/>
        <v/>
      </c>
      <c r="BB42" s="31" t="str">
        <f t="shared" si="52"/>
        <v/>
      </c>
      <c r="BC42" s="31" t="str">
        <f t="shared" si="52"/>
        <v/>
      </c>
      <c r="BD42" s="31" t="str">
        <f t="shared" si="52"/>
        <v/>
      </c>
      <c r="BE42" s="31" t="str">
        <f t="shared" si="52"/>
        <v/>
      </c>
      <c r="BF42" s="31" t="str">
        <f t="shared" si="52"/>
        <v/>
      </c>
      <c r="BG42" s="31" t="str">
        <f t="shared" si="52"/>
        <v/>
      </c>
      <c r="BH42" s="31" t="str">
        <f t="shared" si="52"/>
        <v/>
      </c>
      <c r="BI42" s="31" t="str">
        <f t="shared" si="52"/>
        <v/>
      </c>
      <c r="BJ42" s="31" t="str">
        <f t="shared" si="52"/>
        <v/>
      </c>
      <c r="BK42" s="31" t="str">
        <f t="shared" si="52"/>
        <v/>
      </c>
      <c r="BL42" s="31" t="str">
        <f t="shared" si="52"/>
        <v/>
      </c>
      <c r="BM42" s="31" t="str">
        <f t="shared" si="52"/>
        <v/>
      </c>
      <c r="BN42" s="31" t="str">
        <f t="shared" si="52"/>
        <v/>
      </c>
      <c r="BO42" s="31" t="str">
        <f t="shared" si="52"/>
        <v/>
      </c>
      <c r="BP42" s="31" t="str">
        <f t="shared" si="52"/>
        <v/>
      </c>
      <c r="BQ42" s="31" t="str">
        <f t="shared" si="52"/>
        <v/>
      </c>
      <c r="BR42" s="31" t="str">
        <f t="shared" si="52"/>
        <v/>
      </c>
      <c r="BS42" s="31" t="str">
        <f t="shared" si="52"/>
        <v/>
      </c>
      <c r="BT42" s="31" t="str">
        <f t="shared" si="52"/>
        <v/>
      </c>
      <c r="BU42" s="31" t="str">
        <f t="shared" si="52"/>
        <v/>
      </c>
      <c r="BV42" s="31" t="str">
        <f t="shared" si="52"/>
        <v/>
      </c>
      <c r="BW42" s="31" t="str">
        <f t="shared" si="52"/>
        <v/>
      </c>
      <c r="BX42" s="31" t="str">
        <f t="shared" si="52"/>
        <v/>
      </c>
      <c r="BY42" s="31" t="str">
        <f t="shared" si="52"/>
        <v/>
      </c>
      <c r="BZ42" s="31" t="str">
        <f t="shared" si="52"/>
        <v/>
      </c>
      <c r="CA42" s="31" t="str">
        <f t="shared" si="52"/>
        <v/>
      </c>
      <c r="CB42" s="31" t="str">
        <f t="shared" si="52"/>
        <v/>
      </c>
      <c r="CC42" s="31" t="str">
        <f t="shared" si="52"/>
        <v>x</v>
      </c>
      <c r="CD42" s="31" t="str">
        <f t="shared" si="52"/>
        <v>x</v>
      </c>
      <c r="CE42" s="31" t="str">
        <f t="shared" si="52"/>
        <v>x</v>
      </c>
      <c r="CF42" s="31" t="str">
        <f t="shared" si="52"/>
        <v>x</v>
      </c>
      <c r="CG42" s="31" t="str">
        <f t="shared" si="52"/>
        <v>x</v>
      </c>
      <c r="CH42" s="31" t="str">
        <f t="shared" si="52"/>
        <v>x</v>
      </c>
      <c r="CI42" s="31" t="str">
        <f t="shared" si="52"/>
        <v>x</v>
      </c>
      <c r="CJ42" s="31" t="str">
        <f t="shared" si="52"/>
        <v>x</v>
      </c>
      <c r="CK42" s="31" t="str">
        <f t="shared" si="52"/>
        <v>x</v>
      </c>
      <c r="CL42" s="31" t="str">
        <f t="shared" si="52"/>
        <v>x</v>
      </c>
      <c r="CM42" s="31" t="str">
        <f t="shared" si="52"/>
        <v/>
      </c>
      <c r="CN42" s="31" t="str">
        <f t="shared" si="52"/>
        <v/>
      </c>
      <c r="CO42" s="31" t="str">
        <f t="shared" si="52"/>
        <v/>
      </c>
    </row>
    <row r="43" ht="12.75" hidden="1" customHeight="1">
      <c r="A43" s="32" t="str">
        <f t="shared" si="49"/>
        <v>4.3</v>
      </c>
      <c r="B43" s="33" t="s">
        <v>30</v>
      </c>
      <c r="C43" s="34"/>
      <c r="D43" s="35"/>
      <c r="E43" s="36">
        <f t="shared" si="53"/>
        <v>44575</v>
      </c>
      <c r="F43" s="37">
        <f t="shared" si="50"/>
        <v>44582</v>
      </c>
      <c r="G43" s="38">
        <v>8.0</v>
      </c>
      <c r="H43" s="39">
        <v>0.0</v>
      </c>
      <c r="I43" s="40">
        <f t="shared" si="51"/>
        <v>6</v>
      </c>
      <c r="J43" s="31" t="str">
        <f t="shared" ref="J43:CO43" si="54">IF(AND($E43&lt;K$3,$F43&gt;=J$3),"x","")</f>
        <v/>
      </c>
      <c r="K43" s="31" t="str">
        <f t="shared" si="54"/>
        <v/>
      </c>
      <c r="L43" s="31" t="str">
        <f t="shared" si="54"/>
        <v/>
      </c>
      <c r="M43" s="31" t="str">
        <f t="shared" si="54"/>
        <v/>
      </c>
      <c r="N43" s="31" t="str">
        <f t="shared" si="54"/>
        <v/>
      </c>
      <c r="O43" s="31" t="str">
        <f t="shared" si="54"/>
        <v/>
      </c>
      <c r="P43" s="31" t="str">
        <f t="shared" si="54"/>
        <v/>
      </c>
      <c r="Q43" s="31" t="str">
        <f t="shared" si="54"/>
        <v/>
      </c>
      <c r="R43" s="31" t="str">
        <f t="shared" si="54"/>
        <v/>
      </c>
      <c r="S43" s="31" t="str">
        <f t="shared" si="54"/>
        <v/>
      </c>
      <c r="T43" s="31" t="str">
        <f t="shared" si="54"/>
        <v/>
      </c>
      <c r="U43" s="31" t="str">
        <f t="shared" si="54"/>
        <v/>
      </c>
      <c r="V43" s="31" t="str">
        <f t="shared" si="54"/>
        <v/>
      </c>
      <c r="W43" s="31" t="str">
        <f t="shared" si="54"/>
        <v/>
      </c>
      <c r="X43" s="31" t="str">
        <f t="shared" si="54"/>
        <v/>
      </c>
      <c r="Y43" s="31" t="str">
        <f t="shared" si="54"/>
        <v/>
      </c>
      <c r="Z43" s="31" t="str">
        <f t="shared" si="54"/>
        <v/>
      </c>
      <c r="AA43" s="31" t="str">
        <f t="shared" si="54"/>
        <v/>
      </c>
      <c r="AB43" s="31" t="str">
        <f t="shared" si="54"/>
        <v/>
      </c>
      <c r="AC43" s="31" t="str">
        <f t="shared" si="54"/>
        <v/>
      </c>
      <c r="AD43" s="31" t="str">
        <f t="shared" si="54"/>
        <v/>
      </c>
      <c r="AE43" s="31" t="str">
        <f t="shared" si="54"/>
        <v/>
      </c>
      <c r="AF43" s="31" t="str">
        <f t="shared" si="54"/>
        <v/>
      </c>
      <c r="AG43" s="31" t="str">
        <f t="shared" si="54"/>
        <v/>
      </c>
      <c r="AH43" s="31" t="str">
        <f t="shared" si="54"/>
        <v/>
      </c>
      <c r="AI43" s="31" t="str">
        <f t="shared" si="54"/>
        <v/>
      </c>
      <c r="AJ43" s="31" t="str">
        <f t="shared" si="54"/>
        <v/>
      </c>
      <c r="AK43" s="31" t="str">
        <f t="shared" si="54"/>
        <v/>
      </c>
      <c r="AL43" s="31" t="str">
        <f t="shared" si="54"/>
        <v/>
      </c>
      <c r="AM43" s="31" t="str">
        <f t="shared" si="54"/>
        <v/>
      </c>
      <c r="AN43" s="31" t="str">
        <f t="shared" si="54"/>
        <v/>
      </c>
      <c r="AO43" s="31" t="str">
        <f t="shared" si="54"/>
        <v/>
      </c>
      <c r="AP43" s="31" t="str">
        <f t="shared" si="54"/>
        <v/>
      </c>
      <c r="AQ43" s="31" t="str">
        <f t="shared" si="54"/>
        <v/>
      </c>
      <c r="AR43" s="31" t="str">
        <f t="shared" si="54"/>
        <v/>
      </c>
      <c r="AS43" s="31" t="str">
        <f t="shared" si="54"/>
        <v/>
      </c>
      <c r="AT43" s="31" t="str">
        <f t="shared" si="54"/>
        <v/>
      </c>
      <c r="AU43" s="31" t="str">
        <f t="shared" si="54"/>
        <v/>
      </c>
      <c r="AV43" s="31" t="str">
        <f t="shared" si="54"/>
        <v/>
      </c>
      <c r="AW43" s="31" t="str">
        <f t="shared" si="54"/>
        <v/>
      </c>
      <c r="AX43" s="31" t="str">
        <f t="shared" si="54"/>
        <v/>
      </c>
      <c r="AY43" s="31" t="str">
        <f t="shared" si="54"/>
        <v/>
      </c>
      <c r="AZ43" s="31" t="str">
        <f t="shared" si="54"/>
        <v/>
      </c>
      <c r="BA43" s="31" t="str">
        <f t="shared" si="54"/>
        <v/>
      </c>
      <c r="BB43" s="31" t="str">
        <f t="shared" si="54"/>
        <v/>
      </c>
      <c r="BC43" s="31" t="str">
        <f t="shared" si="54"/>
        <v/>
      </c>
      <c r="BD43" s="31" t="str">
        <f t="shared" si="54"/>
        <v/>
      </c>
      <c r="BE43" s="31" t="str">
        <f t="shared" si="54"/>
        <v/>
      </c>
      <c r="BF43" s="31" t="str">
        <f t="shared" si="54"/>
        <v/>
      </c>
      <c r="BG43" s="31" t="str">
        <f t="shared" si="54"/>
        <v/>
      </c>
      <c r="BH43" s="31" t="str">
        <f t="shared" si="54"/>
        <v/>
      </c>
      <c r="BI43" s="31" t="str">
        <f t="shared" si="54"/>
        <v/>
      </c>
      <c r="BJ43" s="31" t="str">
        <f t="shared" si="54"/>
        <v/>
      </c>
      <c r="BK43" s="31" t="str">
        <f t="shared" si="54"/>
        <v/>
      </c>
      <c r="BL43" s="31" t="str">
        <f t="shared" si="54"/>
        <v/>
      </c>
      <c r="BM43" s="31" t="str">
        <f t="shared" si="54"/>
        <v/>
      </c>
      <c r="BN43" s="31" t="str">
        <f t="shared" si="54"/>
        <v/>
      </c>
      <c r="BO43" s="31" t="str">
        <f t="shared" si="54"/>
        <v/>
      </c>
      <c r="BP43" s="31" t="str">
        <f t="shared" si="54"/>
        <v/>
      </c>
      <c r="BQ43" s="31" t="str">
        <f t="shared" si="54"/>
        <v/>
      </c>
      <c r="BR43" s="31" t="str">
        <f t="shared" si="54"/>
        <v/>
      </c>
      <c r="BS43" s="31" t="str">
        <f t="shared" si="54"/>
        <v/>
      </c>
      <c r="BT43" s="31" t="str">
        <f t="shared" si="54"/>
        <v/>
      </c>
      <c r="BU43" s="31" t="str">
        <f t="shared" si="54"/>
        <v/>
      </c>
      <c r="BV43" s="31" t="str">
        <f t="shared" si="54"/>
        <v/>
      </c>
      <c r="BW43" s="31" t="str">
        <f t="shared" si="54"/>
        <v/>
      </c>
      <c r="BX43" s="31" t="str">
        <f t="shared" si="54"/>
        <v/>
      </c>
      <c r="BY43" s="31" t="str">
        <f t="shared" si="54"/>
        <v/>
      </c>
      <c r="BZ43" s="31" t="str">
        <f t="shared" si="54"/>
        <v/>
      </c>
      <c r="CA43" s="31" t="str">
        <f t="shared" si="54"/>
        <v/>
      </c>
      <c r="CB43" s="31" t="str">
        <f t="shared" si="54"/>
        <v/>
      </c>
      <c r="CC43" s="31" t="str">
        <f t="shared" si="54"/>
        <v/>
      </c>
      <c r="CD43" s="31" t="str">
        <f t="shared" si="54"/>
        <v/>
      </c>
      <c r="CE43" s="31" t="str">
        <f t="shared" si="54"/>
        <v/>
      </c>
      <c r="CF43" s="31" t="str">
        <f t="shared" si="54"/>
        <v/>
      </c>
      <c r="CG43" s="31" t="str">
        <f t="shared" si="54"/>
        <v/>
      </c>
      <c r="CH43" s="31" t="str">
        <f t="shared" si="54"/>
        <v/>
      </c>
      <c r="CI43" s="31" t="str">
        <f t="shared" si="54"/>
        <v/>
      </c>
      <c r="CJ43" s="31" t="str">
        <f t="shared" si="54"/>
        <v/>
      </c>
      <c r="CK43" s="31" t="str">
        <f t="shared" si="54"/>
        <v/>
      </c>
      <c r="CL43" s="31" t="str">
        <f t="shared" si="54"/>
        <v/>
      </c>
      <c r="CM43" s="31" t="str">
        <f t="shared" si="54"/>
        <v>x</v>
      </c>
      <c r="CN43" s="31" t="str">
        <f t="shared" si="54"/>
        <v>x</v>
      </c>
      <c r="CO43" s="31" t="str">
        <f t="shared" si="54"/>
        <v/>
      </c>
    </row>
    <row r="44" ht="12.75" hidden="1" customHeight="1">
      <c r="A44" s="32" t="str">
        <f t="shared" si="49"/>
        <v>4.4</v>
      </c>
      <c r="B44" s="33" t="s">
        <v>31</v>
      </c>
      <c r="C44" s="34"/>
      <c r="D44" s="35"/>
      <c r="E44" s="36">
        <f>E43+1</f>
        <v>44576</v>
      </c>
      <c r="F44" s="37">
        <f t="shared" si="50"/>
        <v>44576</v>
      </c>
      <c r="G44" s="38">
        <v>1.0</v>
      </c>
      <c r="H44" s="39">
        <v>0.0</v>
      </c>
      <c r="I44" s="40">
        <f t="shared" si="51"/>
        <v>0</v>
      </c>
      <c r="J44" s="31" t="str">
        <f t="shared" ref="J44:CO44" si="55">IF(AND($E44&lt;K$3,$F44&gt;=J$3),"x","")</f>
        <v/>
      </c>
      <c r="K44" s="31" t="str">
        <f t="shared" si="55"/>
        <v/>
      </c>
      <c r="L44" s="31" t="str">
        <f t="shared" si="55"/>
        <v/>
      </c>
      <c r="M44" s="31" t="str">
        <f t="shared" si="55"/>
        <v/>
      </c>
      <c r="N44" s="31" t="str">
        <f t="shared" si="55"/>
        <v/>
      </c>
      <c r="O44" s="31" t="str">
        <f t="shared" si="55"/>
        <v/>
      </c>
      <c r="P44" s="31" t="str">
        <f t="shared" si="55"/>
        <v/>
      </c>
      <c r="Q44" s="31" t="str">
        <f t="shared" si="55"/>
        <v/>
      </c>
      <c r="R44" s="31" t="str">
        <f t="shared" si="55"/>
        <v/>
      </c>
      <c r="S44" s="31" t="str">
        <f t="shared" si="55"/>
        <v/>
      </c>
      <c r="T44" s="31" t="str">
        <f t="shared" si="55"/>
        <v/>
      </c>
      <c r="U44" s="31" t="str">
        <f t="shared" si="55"/>
        <v/>
      </c>
      <c r="V44" s="31" t="str">
        <f t="shared" si="55"/>
        <v/>
      </c>
      <c r="W44" s="31" t="str">
        <f t="shared" si="55"/>
        <v/>
      </c>
      <c r="X44" s="31" t="str">
        <f t="shared" si="55"/>
        <v/>
      </c>
      <c r="Y44" s="31" t="str">
        <f t="shared" si="55"/>
        <v/>
      </c>
      <c r="Z44" s="31" t="str">
        <f t="shared" si="55"/>
        <v/>
      </c>
      <c r="AA44" s="31" t="str">
        <f t="shared" si="55"/>
        <v/>
      </c>
      <c r="AB44" s="31" t="str">
        <f t="shared" si="55"/>
        <v/>
      </c>
      <c r="AC44" s="31" t="str">
        <f t="shared" si="55"/>
        <v/>
      </c>
      <c r="AD44" s="31" t="str">
        <f t="shared" si="55"/>
        <v/>
      </c>
      <c r="AE44" s="31" t="str">
        <f t="shared" si="55"/>
        <v/>
      </c>
      <c r="AF44" s="31" t="str">
        <f t="shared" si="55"/>
        <v/>
      </c>
      <c r="AG44" s="31" t="str">
        <f t="shared" si="55"/>
        <v/>
      </c>
      <c r="AH44" s="31" t="str">
        <f t="shared" si="55"/>
        <v/>
      </c>
      <c r="AI44" s="31" t="str">
        <f t="shared" si="55"/>
        <v/>
      </c>
      <c r="AJ44" s="31" t="str">
        <f t="shared" si="55"/>
        <v/>
      </c>
      <c r="AK44" s="31" t="str">
        <f t="shared" si="55"/>
        <v/>
      </c>
      <c r="AL44" s="31" t="str">
        <f t="shared" si="55"/>
        <v/>
      </c>
      <c r="AM44" s="31" t="str">
        <f t="shared" si="55"/>
        <v/>
      </c>
      <c r="AN44" s="31" t="str">
        <f t="shared" si="55"/>
        <v/>
      </c>
      <c r="AO44" s="31" t="str">
        <f t="shared" si="55"/>
        <v/>
      </c>
      <c r="AP44" s="31" t="str">
        <f t="shared" si="55"/>
        <v/>
      </c>
      <c r="AQ44" s="31" t="str">
        <f t="shared" si="55"/>
        <v/>
      </c>
      <c r="AR44" s="31" t="str">
        <f t="shared" si="55"/>
        <v/>
      </c>
      <c r="AS44" s="31" t="str">
        <f t="shared" si="55"/>
        <v/>
      </c>
      <c r="AT44" s="31" t="str">
        <f t="shared" si="55"/>
        <v/>
      </c>
      <c r="AU44" s="31" t="str">
        <f t="shared" si="55"/>
        <v/>
      </c>
      <c r="AV44" s="31" t="str">
        <f t="shared" si="55"/>
        <v/>
      </c>
      <c r="AW44" s="31" t="str">
        <f t="shared" si="55"/>
        <v/>
      </c>
      <c r="AX44" s="31" t="str">
        <f t="shared" si="55"/>
        <v/>
      </c>
      <c r="AY44" s="31" t="str">
        <f t="shared" si="55"/>
        <v/>
      </c>
      <c r="AZ44" s="31" t="str">
        <f t="shared" si="55"/>
        <v/>
      </c>
      <c r="BA44" s="31" t="str">
        <f t="shared" si="55"/>
        <v/>
      </c>
      <c r="BB44" s="31" t="str">
        <f t="shared" si="55"/>
        <v/>
      </c>
      <c r="BC44" s="31" t="str">
        <f t="shared" si="55"/>
        <v/>
      </c>
      <c r="BD44" s="31" t="str">
        <f t="shared" si="55"/>
        <v/>
      </c>
      <c r="BE44" s="31" t="str">
        <f t="shared" si="55"/>
        <v/>
      </c>
      <c r="BF44" s="31" t="str">
        <f t="shared" si="55"/>
        <v/>
      </c>
      <c r="BG44" s="31" t="str">
        <f t="shared" si="55"/>
        <v/>
      </c>
      <c r="BH44" s="31" t="str">
        <f t="shared" si="55"/>
        <v/>
      </c>
      <c r="BI44" s="31" t="str">
        <f t="shared" si="55"/>
        <v/>
      </c>
      <c r="BJ44" s="31" t="str">
        <f t="shared" si="55"/>
        <v/>
      </c>
      <c r="BK44" s="31" t="str">
        <f t="shared" si="55"/>
        <v/>
      </c>
      <c r="BL44" s="31" t="str">
        <f t="shared" si="55"/>
        <v/>
      </c>
      <c r="BM44" s="31" t="str">
        <f t="shared" si="55"/>
        <v/>
      </c>
      <c r="BN44" s="31" t="str">
        <f t="shared" si="55"/>
        <v/>
      </c>
      <c r="BO44" s="31" t="str">
        <f t="shared" si="55"/>
        <v/>
      </c>
      <c r="BP44" s="31" t="str">
        <f t="shared" si="55"/>
        <v/>
      </c>
      <c r="BQ44" s="31" t="str">
        <f t="shared" si="55"/>
        <v/>
      </c>
      <c r="BR44" s="31" t="str">
        <f t="shared" si="55"/>
        <v/>
      </c>
      <c r="BS44" s="31" t="str">
        <f t="shared" si="55"/>
        <v/>
      </c>
      <c r="BT44" s="31" t="str">
        <f t="shared" si="55"/>
        <v/>
      </c>
      <c r="BU44" s="31" t="str">
        <f t="shared" si="55"/>
        <v/>
      </c>
      <c r="BV44" s="31" t="str">
        <f t="shared" si="55"/>
        <v/>
      </c>
      <c r="BW44" s="31" t="str">
        <f t="shared" si="55"/>
        <v/>
      </c>
      <c r="BX44" s="31" t="str">
        <f t="shared" si="55"/>
        <v/>
      </c>
      <c r="BY44" s="31" t="str">
        <f t="shared" si="55"/>
        <v/>
      </c>
      <c r="BZ44" s="31" t="str">
        <f t="shared" si="55"/>
        <v/>
      </c>
      <c r="CA44" s="31" t="str">
        <f t="shared" si="55"/>
        <v/>
      </c>
      <c r="CB44" s="31" t="str">
        <f t="shared" si="55"/>
        <v/>
      </c>
      <c r="CC44" s="31" t="str">
        <f t="shared" si="55"/>
        <v/>
      </c>
      <c r="CD44" s="31" t="str">
        <f t="shared" si="55"/>
        <v/>
      </c>
      <c r="CE44" s="31" t="str">
        <f t="shared" si="55"/>
        <v/>
      </c>
      <c r="CF44" s="31" t="str">
        <f t="shared" si="55"/>
        <v/>
      </c>
      <c r="CG44" s="31" t="str">
        <f t="shared" si="55"/>
        <v/>
      </c>
      <c r="CH44" s="31" t="str">
        <f t="shared" si="55"/>
        <v/>
      </c>
      <c r="CI44" s="31" t="str">
        <f t="shared" si="55"/>
        <v/>
      </c>
      <c r="CJ44" s="31" t="str">
        <f t="shared" si="55"/>
        <v/>
      </c>
      <c r="CK44" s="31" t="str">
        <f t="shared" si="55"/>
        <v/>
      </c>
      <c r="CL44" s="31" t="str">
        <f t="shared" si="55"/>
        <v/>
      </c>
      <c r="CM44" s="31" t="str">
        <f t="shared" si="55"/>
        <v/>
      </c>
      <c r="CN44" s="31" t="str">
        <f t="shared" si="55"/>
        <v>x</v>
      </c>
      <c r="CO44" s="31" t="str">
        <f t="shared" si="55"/>
        <v/>
      </c>
    </row>
    <row r="45" ht="12.75" hidden="1" customHeight="1">
      <c r="A45" s="32" t="str">
        <f t="shared" si="49"/>
        <v>4.5</v>
      </c>
      <c r="B45" s="41" t="s">
        <v>21</v>
      </c>
      <c r="C45" s="41"/>
      <c r="D45" s="27"/>
      <c r="E45" s="42"/>
      <c r="F45" s="42"/>
      <c r="G45" s="29"/>
      <c r="H45" s="30"/>
      <c r="I45" s="29"/>
      <c r="J45" s="31" t="str">
        <f t="shared" ref="J45:CO45" si="56">IF(AND($E45&lt;K$3,$F45&gt;=J$3),"x","")</f>
        <v/>
      </c>
      <c r="K45" s="31" t="str">
        <f t="shared" si="56"/>
        <v/>
      </c>
      <c r="L45" s="31" t="str">
        <f t="shared" si="56"/>
        <v/>
      </c>
      <c r="M45" s="31" t="str">
        <f t="shared" si="56"/>
        <v/>
      </c>
      <c r="N45" s="31" t="str">
        <f t="shared" si="56"/>
        <v/>
      </c>
      <c r="O45" s="31" t="str">
        <f t="shared" si="56"/>
        <v/>
      </c>
      <c r="P45" s="31" t="str">
        <f t="shared" si="56"/>
        <v/>
      </c>
      <c r="Q45" s="31" t="str">
        <f t="shared" si="56"/>
        <v/>
      </c>
      <c r="R45" s="31" t="str">
        <f t="shared" si="56"/>
        <v/>
      </c>
      <c r="S45" s="31" t="str">
        <f t="shared" si="56"/>
        <v/>
      </c>
      <c r="T45" s="31" t="str">
        <f t="shared" si="56"/>
        <v/>
      </c>
      <c r="U45" s="31" t="str">
        <f t="shared" si="56"/>
        <v/>
      </c>
      <c r="V45" s="31" t="str">
        <f t="shared" si="56"/>
        <v/>
      </c>
      <c r="W45" s="31" t="str">
        <f t="shared" si="56"/>
        <v/>
      </c>
      <c r="X45" s="31" t="str">
        <f t="shared" si="56"/>
        <v/>
      </c>
      <c r="Y45" s="31" t="str">
        <f t="shared" si="56"/>
        <v/>
      </c>
      <c r="Z45" s="31" t="str">
        <f t="shared" si="56"/>
        <v/>
      </c>
      <c r="AA45" s="31" t="str">
        <f t="shared" si="56"/>
        <v/>
      </c>
      <c r="AB45" s="31" t="str">
        <f t="shared" si="56"/>
        <v/>
      </c>
      <c r="AC45" s="31" t="str">
        <f t="shared" si="56"/>
        <v/>
      </c>
      <c r="AD45" s="31" t="str">
        <f t="shared" si="56"/>
        <v/>
      </c>
      <c r="AE45" s="31" t="str">
        <f t="shared" si="56"/>
        <v/>
      </c>
      <c r="AF45" s="31" t="str">
        <f t="shared" si="56"/>
        <v/>
      </c>
      <c r="AG45" s="31" t="str">
        <f t="shared" si="56"/>
        <v/>
      </c>
      <c r="AH45" s="31" t="str">
        <f t="shared" si="56"/>
        <v/>
      </c>
      <c r="AI45" s="31" t="str">
        <f t="shared" si="56"/>
        <v/>
      </c>
      <c r="AJ45" s="31" t="str">
        <f t="shared" si="56"/>
        <v/>
      </c>
      <c r="AK45" s="31" t="str">
        <f t="shared" si="56"/>
        <v/>
      </c>
      <c r="AL45" s="31" t="str">
        <f t="shared" si="56"/>
        <v/>
      </c>
      <c r="AM45" s="31" t="str">
        <f t="shared" si="56"/>
        <v/>
      </c>
      <c r="AN45" s="31" t="str">
        <f t="shared" si="56"/>
        <v/>
      </c>
      <c r="AO45" s="31" t="str">
        <f t="shared" si="56"/>
        <v/>
      </c>
      <c r="AP45" s="31" t="str">
        <f t="shared" si="56"/>
        <v/>
      </c>
      <c r="AQ45" s="31" t="str">
        <f t="shared" si="56"/>
        <v/>
      </c>
      <c r="AR45" s="31" t="str">
        <f t="shared" si="56"/>
        <v/>
      </c>
      <c r="AS45" s="31" t="str">
        <f t="shared" si="56"/>
        <v/>
      </c>
      <c r="AT45" s="31" t="str">
        <f t="shared" si="56"/>
        <v/>
      </c>
      <c r="AU45" s="31" t="str">
        <f t="shared" si="56"/>
        <v/>
      </c>
      <c r="AV45" s="31" t="str">
        <f t="shared" si="56"/>
        <v/>
      </c>
      <c r="AW45" s="31" t="str">
        <f t="shared" si="56"/>
        <v/>
      </c>
      <c r="AX45" s="31" t="str">
        <f t="shared" si="56"/>
        <v/>
      </c>
      <c r="AY45" s="31" t="str">
        <f t="shared" si="56"/>
        <v/>
      </c>
      <c r="AZ45" s="31" t="str">
        <f t="shared" si="56"/>
        <v/>
      </c>
      <c r="BA45" s="31" t="str">
        <f t="shared" si="56"/>
        <v/>
      </c>
      <c r="BB45" s="31" t="str">
        <f t="shared" si="56"/>
        <v/>
      </c>
      <c r="BC45" s="31" t="str">
        <f t="shared" si="56"/>
        <v/>
      </c>
      <c r="BD45" s="31" t="str">
        <f t="shared" si="56"/>
        <v/>
      </c>
      <c r="BE45" s="31" t="str">
        <f t="shared" si="56"/>
        <v/>
      </c>
      <c r="BF45" s="31" t="str">
        <f t="shared" si="56"/>
        <v/>
      </c>
      <c r="BG45" s="31" t="str">
        <f t="shared" si="56"/>
        <v/>
      </c>
      <c r="BH45" s="31" t="str">
        <f t="shared" si="56"/>
        <v/>
      </c>
      <c r="BI45" s="31" t="str">
        <f t="shared" si="56"/>
        <v/>
      </c>
      <c r="BJ45" s="31" t="str">
        <f t="shared" si="56"/>
        <v/>
      </c>
      <c r="BK45" s="31" t="str">
        <f t="shared" si="56"/>
        <v/>
      </c>
      <c r="BL45" s="31" t="str">
        <f t="shared" si="56"/>
        <v/>
      </c>
      <c r="BM45" s="31" t="str">
        <f t="shared" si="56"/>
        <v/>
      </c>
      <c r="BN45" s="31" t="str">
        <f t="shared" si="56"/>
        <v/>
      </c>
      <c r="BO45" s="31" t="str">
        <f t="shared" si="56"/>
        <v/>
      </c>
      <c r="BP45" s="31" t="str">
        <f t="shared" si="56"/>
        <v/>
      </c>
      <c r="BQ45" s="31" t="str">
        <f t="shared" si="56"/>
        <v/>
      </c>
      <c r="BR45" s="31" t="str">
        <f t="shared" si="56"/>
        <v/>
      </c>
      <c r="BS45" s="31" t="str">
        <f t="shared" si="56"/>
        <v/>
      </c>
      <c r="BT45" s="31" t="str">
        <f t="shared" si="56"/>
        <v/>
      </c>
      <c r="BU45" s="31" t="str">
        <f t="shared" si="56"/>
        <v/>
      </c>
      <c r="BV45" s="31" t="str">
        <f t="shared" si="56"/>
        <v/>
      </c>
      <c r="BW45" s="31" t="str">
        <f t="shared" si="56"/>
        <v/>
      </c>
      <c r="BX45" s="31" t="str">
        <f t="shared" si="56"/>
        <v/>
      </c>
      <c r="BY45" s="31" t="str">
        <f t="shared" si="56"/>
        <v/>
      </c>
      <c r="BZ45" s="31" t="str">
        <f t="shared" si="56"/>
        <v/>
      </c>
      <c r="CA45" s="31" t="str">
        <f t="shared" si="56"/>
        <v/>
      </c>
      <c r="CB45" s="31" t="str">
        <f t="shared" si="56"/>
        <v/>
      </c>
      <c r="CC45" s="31" t="str">
        <f t="shared" si="56"/>
        <v/>
      </c>
      <c r="CD45" s="31" t="str">
        <f t="shared" si="56"/>
        <v/>
      </c>
      <c r="CE45" s="31" t="str">
        <f t="shared" si="56"/>
        <v/>
      </c>
      <c r="CF45" s="31" t="str">
        <f t="shared" si="56"/>
        <v/>
      </c>
      <c r="CG45" s="31" t="str">
        <f t="shared" si="56"/>
        <v/>
      </c>
      <c r="CH45" s="31" t="str">
        <f t="shared" si="56"/>
        <v/>
      </c>
      <c r="CI45" s="31" t="str">
        <f t="shared" si="56"/>
        <v/>
      </c>
      <c r="CJ45" s="31" t="str">
        <f t="shared" si="56"/>
        <v/>
      </c>
      <c r="CK45" s="31" t="str">
        <f t="shared" si="56"/>
        <v/>
      </c>
      <c r="CL45" s="31" t="str">
        <f t="shared" si="56"/>
        <v/>
      </c>
      <c r="CM45" s="31" t="str">
        <f t="shared" si="56"/>
        <v/>
      </c>
      <c r="CN45" s="31" t="str">
        <f t="shared" si="56"/>
        <v/>
      </c>
      <c r="CO45" s="31" t="str">
        <f t="shared" si="56"/>
        <v/>
      </c>
    </row>
    <row r="46" ht="12.75" hidden="1" customHeight="1">
      <c r="A46" s="24" t="str">
        <f>IF(ISERROR(VALUE(SUBSTITUTE(OFFSET(A46,-1,0,1,1),".",""))),"1",IF(ISERROR(FIND("`",SUBSTITUTE(OFFSET(A46,-1,0,1,1),".","`",1))),TEXT(VALUE(OFFSET(A46,-1,0,1,1))+1,"#"),TEXT(VALUE(LEFT(OFFSET(A46,-1,0,1,1),FIND("`",SUBSTITUTE(OFFSET(A46,-1,0,1,1),".","`",1))-1))+1,"#")))</f>
        <v>5</v>
      </c>
      <c r="B46" s="25" t="s">
        <v>32</v>
      </c>
      <c r="C46" s="26"/>
      <c r="D46" s="27"/>
      <c r="E46" s="28"/>
      <c r="F46" s="28"/>
      <c r="G46" s="29"/>
      <c r="H46" s="30"/>
      <c r="I46" s="29"/>
      <c r="J46" s="31" t="str">
        <f t="shared" ref="J46:CO46" si="57">IF(AND($E46&lt;K$3,$F46&gt;=J$3),"x","")</f>
        <v/>
      </c>
      <c r="K46" s="31" t="str">
        <f t="shared" si="57"/>
        <v/>
      </c>
      <c r="L46" s="31" t="str">
        <f t="shared" si="57"/>
        <v/>
      </c>
      <c r="M46" s="31" t="str">
        <f t="shared" si="57"/>
        <v/>
      </c>
      <c r="N46" s="31" t="str">
        <f t="shared" si="57"/>
        <v/>
      </c>
      <c r="O46" s="31" t="str">
        <f t="shared" si="57"/>
        <v/>
      </c>
      <c r="P46" s="31" t="str">
        <f t="shared" si="57"/>
        <v/>
      </c>
      <c r="Q46" s="31" t="str">
        <f t="shared" si="57"/>
        <v/>
      </c>
      <c r="R46" s="31" t="str">
        <f t="shared" si="57"/>
        <v/>
      </c>
      <c r="S46" s="31" t="str">
        <f t="shared" si="57"/>
        <v/>
      </c>
      <c r="T46" s="31" t="str">
        <f t="shared" si="57"/>
        <v/>
      </c>
      <c r="U46" s="31" t="str">
        <f t="shared" si="57"/>
        <v/>
      </c>
      <c r="V46" s="31" t="str">
        <f t="shared" si="57"/>
        <v/>
      </c>
      <c r="W46" s="31" t="str">
        <f t="shared" si="57"/>
        <v/>
      </c>
      <c r="X46" s="31" t="str">
        <f t="shared" si="57"/>
        <v/>
      </c>
      <c r="Y46" s="31" t="str">
        <f t="shared" si="57"/>
        <v/>
      </c>
      <c r="Z46" s="31" t="str">
        <f t="shared" si="57"/>
        <v/>
      </c>
      <c r="AA46" s="31" t="str">
        <f t="shared" si="57"/>
        <v/>
      </c>
      <c r="AB46" s="31" t="str">
        <f t="shared" si="57"/>
        <v/>
      </c>
      <c r="AC46" s="31" t="str">
        <f t="shared" si="57"/>
        <v/>
      </c>
      <c r="AD46" s="31" t="str">
        <f t="shared" si="57"/>
        <v/>
      </c>
      <c r="AE46" s="31" t="str">
        <f t="shared" si="57"/>
        <v/>
      </c>
      <c r="AF46" s="31" t="str">
        <f t="shared" si="57"/>
        <v/>
      </c>
      <c r="AG46" s="31" t="str">
        <f t="shared" si="57"/>
        <v/>
      </c>
      <c r="AH46" s="31" t="str">
        <f t="shared" si="57"/>
        <v/>
      </c>
      <c r="AI46" s="31" t="str">
        <f t="shared" si="57"/>
        <v/>
      </c>
      <c r="AJ46" s="31" t="str">
        <f t="shared" si="57"/>
        <v/>
      </c>
      <c r="AK46" s="31" t="str">
        <f t="shared" si="57"/>
        <v/>
      </c>
      <c r="AL46" s="31" t="str">
        <f t="shared" si="57"/>
        <v/>
      </c>
      <c r="AM46" s="31" t="str">
        <f t="shared" si="57"/>
        <v/>
      </c>
      <c r="AN46" s="31" t="str">
        <f t="shared" si="57"/>
        <v/>
      </c>
      <c r="AO46" s="31" t="str">
        <f t="shared" si="57"/>
        <v/>
      </c>
      <c r="AP46" s="31" t="str">
        <f t="shared" si="57"/>
        <v/>
      </c>
      <c r="AQ46" s="31" t="str">
        <f t="shared" si="57"/>
        <v/>
      </c>
      <c r="AR46" s="31" t="str">
        <f t="shared" si="57"/>
        <v/>
      </c>
      <c r="AS46" s="31" t="str">
        <f t="shared" si="57"/>
        <v/>
      </c>
      <c r="AT46" s="31" t="str">
        <f t="shared" si="57"/>
        <v/>
      </c>
      <c r="AU46" s="31" t="str">
        <f t="shared" si="57"/>
        <v/>
      </c>
      <c r="AV46" s="31" t="str">
        <f t="shared" si="57"/>
        <v/>
      </c>
      <c r="AW46" s="31" t="str">
        <f t="shared" si="57"/>
        <v/>
      </c>
      <c r="AX46" s="31" t="str">
        <f t="shared" si="57"/>
        <v/>
      </c>
      <c r="AY46" s="31" t="str">
        <f t="shared" si="57"/>
        <v/>
      </c>
      <c r="AZ46" s="31" t="str">
        <f t="shared" si="57"/>
        <v/>
      </c>
      <c r="BA46" s="31" t="str">
        <f t="shared" si="57"/>
        <v/>
      </c>
      <c r="BB46" s="31" t="str">
        <f t="shared" si="57"/>
        <v/>
      </c>
      <c r="BC46" s="31" t="str">
        <f t="shared" si="57"/>
        <v/>
      </c>
      <c r="BD46" s="31" t="str">
        <f t="shared" si="57"/>
        <v/>
      </c>
      <c r="BE46" s="31" t="str">
        <f t="shared" si="57"/>
        <v/>
      </c>
      <c r="BF46" s="31" t="str">
        <f t="shared" si="57"/>
        <v/>
      </c>
      <c r="BG46" s="31" t="str">
        <f t="shared" si="57"/>
        <v/>
      </c>
      <c r="BH46" s="31" t="str">
        <f t="shared" si="57"/>
        <v/>
      </c>
      <c r="BI46" s="31" t="str">
        <f t="shared" si="57"/>
        <v/>
      </c>
      <c r="BJ46" s="31" t="str">
        <f t="shared" si="57"/>
        <v/>
      </c>
      <c r="BK46" s="31" t="str">
        <f t="shared" si="57"/>
        <v/>
      </c>
      <c r="BL46" s="31" t="str">
        <f t="shared" si="57"/>
        <v/>
      </c>
      <c r="BM46" s="31" t="str">
        <f t="shared" si="57"/>
        <v/>
      </c>
      <c r="BN46" s="31" t="str">
        <f t="shared" si="57"/>
        <v/>
      </c>
      <c r="BO46" s="31" t="str">
        <f t="shared" si="57"/>
        <v/>
      </c>
      <c r="BP46" s="31" t="str">
        <f t="shared" si="57"/>
        <v/>
      </c>
      <c r="BQ46" s="31" t="str">
        <f t="shared" si="57"/>
        <v/>
      </c>
      <c r="BR46" s="31" t="str">
        <f t="shared" si="57"/>
        <v/>
      </c>
      <c r="BS46" s="31" t="str">
        <f t="shared" si="57"/>
        <v/>
      </c>
      <c r="BT46" s="31" t="str">
        <f t="shared" si="57"/>
        <v/>
      </c>
      <c r="BU46" s="31" t="str">
        <f t="shared" si="57"/>
        <v/>
      </c>
      <c r="BV46" s="31" t="str">
        <f t="shared" si="57"/>
        <v/>
      </c>
      <c r="BW46" s="31" t="str">
        <f t="shared" si="57"/>
        <v/>
      </c>
      <c r="BX46" s="31" t="str">
        <f t="shared" si="57"/>
        <v/>
      </c>
      <c r="BY46" s="31" t="str">
        <f t="shared" si="57"/>
        <v/>
      </c>
      <c r="BZ46" s="31" t="str">
        <f t="shared" si="57"/>
        <v/>
      </c>
      <c r="CA46" s="31" t="str">
        <f t="shared" si="57"/>
        <v/>
      </c>
      <c r="CB46" s="31" t="str">
        <f t="shared" si="57"/>
        <v/>
      </c>
      <c r="CC46" s="31" t="str">
        <f t="shared" si="57"/>
        <v/>
      </c>
      <c r="CD46" s="31" t="str">
        <f t="shared" si="57"/>
        <v/>
      </c>
      <c r="CE46" s="31" t="str">
        <f t="shared" si="57"/>
        <v/>
      </c>
      <c r="CF46" s="31" t="str">
        <f t="shared" si="57"/>
        <v/>
      </c>
      <c r="CG46" s="31" t="str">
        <f t="shared" si="57"/>
        <v/>
      </c>
      <c r="CH46" s="31" t="str">
        <f t="shared" si="57"/>
        <v/>
      </c>
      <c r="CI46" s="31" t="str">
        <f t="shared" si="57"/>
        <v/>
      </c>
      <c r="CJ46" s="31" t="str">
        <f t="shared" si="57"/>
        <v/>
      </c>
      <c r="CK46" s="31" t="str">
        <f t="shared" si="57"/>
        <v/>
      </c>
      <c r="CL46" s="31" t="str">
        <f t="shared" si="57"/>
        <v/>
      </c>
      <c r="CM46" s="31" t="str">
        <f t="shared" si="57"/>
        <v/>
      </c>
      <c r="CN46" s="31" t="str">
        <f t="shared" si="57"/>
        <v/>
      </c>
      <c r="CO46" s="31" t="str">
        <f t="shared" si="57"/>
        <v/>
      </c>
    </row>
    <row r="47" ht="12.75" hidden="1" customHeight="1">
      <c r="A47" s="32" t="str">
        <f t="shared" ref="A47:A49" si="59">IF(ISERROR(VALUE(SUBSTITUTE(OFFSET(A47,-1,0,1,1),".",""))),"0.1",IF(ISERROR(FIND("`",SUBSTITUTE(OFFSET(A47,-1,0,1,1),".","`",1))),OFFSET(A47,-1,0,1,1)&amp;".1",LEFT(OFFSET(A47,-1,0,1,1),FIND("`",SUBSTITUTE(OFFSET(A47,-1,0,1,1),".","`",1)))&amp;IF(ISERROR(FIND("`",SUBSTITUTE(OFFSET(A47,-1,0,1,1),".","`",2))),VALUE(RIGHT(OFFSET(A47,-1,0,1,1),LEN(OFFSET(A47,-1,0,1,1))-FIND("`",SUBSTITUTE(OFFSET(A47,-1,0,1,1),".","`",1))))+1,VALUE(MID(OFFSET(A47,-1,0,1,1),FIND("`",SUBSTITUTE(OFFSET(A47,-1,0,1,1),".","`",1))+1,(FIND("`",SUBSTITUTE(OFFSET(A47,-1,0,1,1),".","`",2))-FIND("`",SUBSTITUTE(OFFSET(A47,-1,0,1,1),".","`",1))-1)))+1)))</f>
        <v>5.1</v>
      </c>
      <c r="B47" s="33" t="s">
        <v>33</v>
      </c>
      <c r="C47" s="34"/>
      <c r="D47" s="35"/>
      <c r="E47" s="36">
        <f>$E$3+46</f>
        <v>44543</v>
      </c>
      <c r="F47" s="37">
        <f t="shared" ref="F47:F49" si="60">IF(G47=0,E47,E47+G47-1)</f>
        <v>44556</v>
      </c>
      <c r="G47" s="38">
        <v>14.0</v>
      </c>
      <c r="H47" s="39">
        <v>0.0</v>
      </c>
      <c r="I47" s="40">
        <f t="shared" ref="I47:I49" si="61">IF(OR(F47=0,E47=0),0,NETWORKDAYS(E47,F47))</f>
        <v>10</v>
      </c>
      <c r="J47" s="31" t="str">
        <f t="shared" ref="J47:CO47" si="58">IF(AND($E47&lt;K$3,$F47&gt;=J$3),"x","")</f>
        <v/>
      </c>
      <c r="K47" s="31" t="str">
        <f t="shared" si="58"/>
        <v/>
      </c>
      <c r="L47" s="31" t="str">
        <f t="shared" si="58"/>
        <v/>
      </c>
      <c r="M47" s="31" t="str">
        <f t="shared" si="58"/>
        <v/>
      </c>
      <c r="N47" s="31" t="str">
        <f t="shared" si="58"/>
        <v/>
      </c>
      <c r="O47" s="31" t="str">
        <f t="shared" si="58"/>
        <v/>
      </c>
      <c r="P47" s="31" t="str">
        <f t="shared" si="58"/>
        <v/>
      </c>
      <c r="Q47" s="31" t="str">
        <f t="shared" si="58"/>
        <v/>
      </c>
      <c r="R47" s="31" t="str">
        <f t="shared" si="58"/>
        <v/>
      </c>
      <c r="S47" s="31" t="str">
        <f t="shared" si="58"/>
        <v/>
      </c>
      <c r="T47" s="31" t="str">
        <f t="shared" si="58"/>
        <v/>
      </c>
      <c r="U47" s="31" t="str">
        <f t="shared" si="58"/>
        <v/>
      </c>
      <c r="V47" s="31" t="str">
        <f t="shared" si="58"/>
        <v/>
      </c>
      <c r="W47" s="31" t="str">
        <f t="shared" si="58"/>
        <v/>
      </c>
      <c r="X47" s="31" t="str">
        <f t="shared" si="58"/>
        <v/>
      </c>
      <c r="Y47" s="31" t="str">
        <f t="shared" si="58"/>
        <v/>
      </c>
      <c r="Z47" s="31" t="str">
        <f t="shared" si="58"/>
        <v/>
      </c>
      <c r="AA47" s="31" t="str">
        <f t="shared" si="58"/>
        <v/>
      </c>
      <c r="AB47" s="31" t="str">
        <f t="shared" si="58"/>
        <v/>
      </c>
      <c r="AC47" s="31" t="str">
        <f t="shared" si="58"/>
        <v/>
      </c>
      <c r="AD47" s="31" t="str">
        <f t="shared" si="58"/>
        <v/>
      </c>
      <c r="AE47" s="31" t="str">
        <f t="shared" si="58"/>
        <v/>
      </c>
      <c r="AF47" s="31" t="str">
        <f t="shared" si="58"/>
        <v/>
      </c>
      <c r="AG47" s="31" t="str">
        <f t="shared" si="58"/>
        <v/>
      </c>
      <c r="AH47" s="31" t="str">
        <f t="shared" si="58"/>
        <v/>
      </c>
      <c r="AI47" s="31" t="str">
        <f t="shared" si="58"/>
        <v/>
      </c>
      <c r="AJ47" s="31" t="str">
        <f t="shared" si="58"/>
        <v/>
      </c>
      <c r="AK47" s="31" t="str">
        <f t="shared" si="58"/>
        <v/>
      </c>
      <c r="AL47" s="31" t="str">
        <f t="shared" si="58"/>
        <v/>
      </c>
      <c r="AM47" s="31" t="str">
        <f t="shared" si="58"/>
        <v/>
      </c>
      <c r="AN47" s="31" t="str">
        <f t="shared" si="58"/>
        <v/>
      </c>
      <c r="AO47" s="31" t="str">
        <f t="shared" si="58"/>
        <v/>
      </c>
      <c r="AP47" s="31" t="str">
        <f t="shared" si="58"/>
        <v/>
      </c>
      <c r="AQ47" s="31" t="str">
        <f t="shared" si="58"/>
        <v/>
      </c>
      <c r="AR47" s="31" t="str">
        <f t="shared" si="58"/>
        <v/>
      </c>
      <c r="AS47" s="31" t="str">
        <f t="shared" si="58"/>
        <v/>
      </c>
      <c r="AT47" s="31" t="str">
        <f t="shared" si="58"/>
        <v/>
      </c>
      <c r="AU47" s="31" t="str">
        <f t="shared" si="58"/>
        <v/>
      </c>
      <c r="AV47" s="31" t="str">
        <f t="shared" si="58"/>
        <v/>
      </c>
      <c r="AW47" s="31" t="str">
        <f t="shared" si="58"/>
        <v/>
      </c>
      <c r="AX47" s="31" t="str">
        <f t="shared" si="58"/>
        <v/>
      </c>
      <c r="AY47" s="31" t="str">
        <f t="shared" si="58"/>
        <v/>
      </c>
      <c r="AZ47" s="31" t="str">
        <f t="shared" si="58"/>
        <v/>
      </c>
      <c r="BA47" s="31" t="str">
        <f t="shared" si="58"/>
        <v/>
      </c>
      <c r="BB47" s="31" t="str">
        <f t="shared" si="58"/>
        <v/>
      </c>
      <c r="BC47" s="31" t="str">
        <f t="shared" si="58"/>
        <v/>
      </c>
      <c r="BD47" s="31" t="str">
        <f t="shared" si="58"/>
        <v/>
      </c>
      <c r="BE47" s="31" t="str">
        <f t="shared" si="58"/>
        <v/>
      </c>
      <c r="BF47" s="31" t="str">
        <f t="shared" si="58"/>
        <v/>
      </c>
      <c r="BG47" s="31" t="str">
        <f t="shared" si="58"/>
        <v>x</v>
      </c>
      <c r="BH47" s="31" t="str">
        <f t="shared" si="58"/>
        <v>x</v>
      </c>
      <c r="BI47" s="31" t="str">
        <f t="shared" si="58"/>
        <v>x</v>
      </c>
      <c r="BJ47" s="31" t="str">
        <f t="shared" si="58"/>
        <v>x</v>
      </c>
      <c r="BK47" s="31" t="str">
        <f t="shared" si="58"/>
        <v>x</v>
      </c>
      <c r="BL47" s="31" t="str">
        <f t="shared" si="58"/>
        <v>x</v>
      </c>
      <c r="BM47" s="31" t="str">
        <f t="shared" si="58"/>
        <v>x</v>
      </c>
      <c r="BN47" s="31" t="str">
        <f t="shared" si="58"/>
        <v>x</v>
      </c>
      <c r="BO47" s="31" t="str">
        <f t="shared" si="58"/>
        <v>x</v>
      </c>
      <c r="BP47" s="31" t="str">
        <f t="shared" si="58"/>
        <v>x</v>
      </c>
      <c r="BQ47" s="31" t="str">
        <f t="shared" si="58"/>
        <v>x</v>
      </c>
      <c r="BR47" s="31" t="str">
        <f t="shared" si="58"/>
        <v>x</v>
      </c>
      <c r="BS47" s="31" t="str">
        <f t="shared" si="58"/>
        <v>x</v>
      </c>
      <c r="BT47" s="31" t="str">
        <f t="shared" si="58"/>
        <v>x</v>
      </c>
      <c r="BU47" s="31" t="str">
        <f t="shared" si="58"/>
        <v/>
      </c>
      <c r="BV47" s="31" t="str">
        <f t="shared" si="58"/>
        <v/>
      </c>
      <c r="BW47" s="31" t="str">
        <f t="shared" si="58"/>
        <v/>
      </c>
      <c r="BX47" s="31" t="str">
        <f t="shared" si="58"/>
        <v/>
      </c>
      <c r="BY47" s="31" t="str">
        <f t="shared" si="58"/>
        <v/>
      </c>
      <c r="BZ47" s="31" t="str">
        <f t="shared" si="58"/>
        <v/>
      </c>
      <c r="CA47" s="31" t="str">
        <f t="shared" si="58"/>
        <v/>
      </c>
      <c r="CB47" s="31" t="str">
        <f t="shared" si="58"/>
        <v/>
      </c>
      <c r="CC47" s="31" t="str">
        <f t="shared" si="58"/>
        <v/>
      </c>
      <c r="CD47" s="31" t="str">
        <f t="shared" si="58"/>
        <v/>
      </c>
      <c r="CE47" s="31" t="str">
        <f t="shared" si="58"/>
        <v/>
      </c>
      <c r="CF47" s="31" t="str">
        <f t="shared" si="58"/>
        <v/>
      </c>
      <c r="CG47" s="31" t="str">
        <f t="shared" si="58"/>
        <v/>
      </c>
      <c r="CH47" s="31" t="str">
        <f t="shared" si="58"/>
        <v/>
      </c>
      <c r="CI47" s="31" t="str">
        <f t="shared" si="58"/>
        <v/>
      </c>
      <c r="CJ47" s="31" t="str">
        <f t="shared" si="58"/>
        <v/>
      </c>
      <c r="CK47" s="31" t="str">
        <f t="shared" si="58"/>
        <v/>
      </c>
      <c r="CL47" s="31" t="str">
        <f t="shared" si="58"/>
        <v/>
      </c>
      <c r="CM47" s="31" t="str">
        <f t="shared" si="58"/>
        <v/>
      </c>
      <c r="CN47" s="31" t="str">
        <f t="shared" si="58"/>
        <v/>
      </c>
      <c r="CO47" s="31" t="str">
        <f t="shared" si="58"/>
        <v/>
      </c>
    </row>
    <row r="48" ht="12.75" hidden="1" customHeight="1">
      <c r="A48" s="32" t="str">
        <f t="shared" si="59"/>
        <v>5.2</v>
      </c>
      <c r="B48" s="33" t="s">
        <v>34</v>
      </c>
      <c r="C48" s="34"/>
      <c r="D48" s="35"/>
      <c r="E48" s="36">
        <f t="shared" ref="E48:E49" si="63">E47+G47</f>
        <v>44557</v>
      </c>
      <c r="F48" s="37">
        <f t="shared" si="60"/>
        <v>44570</v>
      </c>
      <c r="G48" s="38">
        <v>14.0</v>
      </c>
      <c r="H48" s="39">
        <v>0.0</v>
      </c>
      <c r="I48" s="40">
        <f t="shared" si="61"/>
        <v>10</v>
      </c>
      <c r="J48" s="31" t="str">
        <f t="shared" ref="J48:CO48" si="62">IF(AND($E48&lt;K$3,$F48&gt;=J$3),"x","")</f>
        <v/>
      </c>
      <c r="K48" s="31" t="str">
        <f t="shared" si="62"/>
        <v/>
      </c>
      <c r="L48" s="31" t="str">
        <f t="shared" si="62"/>
        <v/>
      </c>
      <c r="M48" s="31" t="str">
        <f t="shared" si="62"/>
        <v/>
      </c>
      <c r="N48" s="31" t="str">
        <f t="shared" si="62"/>
        <v/>
      </c>
      <c r="O48" s="31" t="str">
        <f t="shared" si="62"/>
        <v/>
      </c>
      <c r="P48" s="31" t="str">
        <f t="shared" si="62"/>
        <v/>
      </c>
      <c r="Q48" s="31" t="str">
        <f t="shared" si="62"/>
        <v/>
      </c>
      <c r="R48" s="31" t="str">
        <f t="shared" si="62"/>
        <v/>
      </c>
      <c r="S48" s="31" t="str">
        <f t="shared" si="62"/>
        <v/>
      </c>
      <c r="T48" s="31" t="str">
        <f t="shared" si="62"/>
        <v/>
      </c>
      <c r="U48" s="31" t="str">
        <f t="shared" si="62"/>
        <v/>
      </c>
      <c r="V48" s="31" t="str">
        <f t="shared" si="62"/>
        <v/>
      </c>
      <c r="W48" s="31" t="str">
        <f t="shared" si="62"/>
        <v/>
      </c>
      <c r="X48" s="31" t="str">
        <f t="shared" si="62"/>
        <v/>
      </c>
      <c r="Y48" s="31" t="str">
        <f t="shared" si="62"/>
        <v/>
      </c>
      <c r="Z48" s="31" t="str">
        <f t="shared" si="62"/>
        <v/>
      </c>
      <c r="AA48" s="31" t="str">
        <f t="shared" si="62"/>
        <v/>
      </c>
      <c r="AB48" s="31" t="str">
        <f t="shared" si="62"/>
        <v/>
      </c>
      <c r="AC48" s="31" t="str">
        <f t="shared" si="62"/>
        <v/>
      </c>
      <c r="AD48" s="31" t="str">
        <f t="shared" si="62"/>
        <v/>
      </c>
      <c r="AE48" s="31" t="str">
        <f t="shared" si="62"/>
        <v/>
      </c>
      <c r="AF48" s="31" t="str">
        <f t="shared" si="62"/>
        <v/>
      </c>
      <c r="AG48" s="31" t="str">
        <f t="shared" si="62"/>
        <v/>
      </c>
      <c r="AH48" s="31" t="str">
        <f t="shared" si="62"/>
        <v/>
      </c>
      <c r="AI48" s="31" t="str">
        <f t="shared" si="62"/>
        <v/>
      </c>
      <c r="AJ48" s="31" t="str">
        <f t="shared" si="62"/>
        <v/>
      </c>
      <c r="AK48" s="31" t="str">
        <f t="shared" si="62"/>
        <v/>
      </c>
      <c r="AL48" s="31" t="str">
        <f t="shared" si="62"/>
        <v/>
      </c>
      <c r="AM48" s="31" t="str">
        <f t="shared" si="62"/>
        <v/>
      </c>
      <c r="AN48" s="31" t="str">
        <f t="shared" si="62"/>
        <v/>
      </c>
      <c r="AO48" s="31" t="str">
        <f t="shared" si="62"/>
        <v/>
      </c>
      <c r="AP48" s="31" t="str">
        <f t="shared" si="62"/>
        <v/>
      </c>
      <c r="AQ48" s="31" t="str">
        <f t="shared" si="62"/>
        <v/>
      </c>
      <c r="AR48" s="31" t="str">
        <f t="shared" si="62"/>
        <v/>
      </c>
      <c r="AS48" s="31" t="str">
        <f t="shared" si="62"/>
        <v/>
      </c>
      <c r="AT48" s="31" t="str">
        <f t="shared" si="62"/>
        <v/>
      </c>
      <c r="AU48" s="31" t="str">
        <f t="shared" si="62"/>
        <v/>
      </c>
      <c r="AV48" s="31" t="str">
        <f t="shared" si="62"/>
        <v/>
      </c>
      <c r="AW48" s="31" t="str">
        <f t="shared" si="62"/>
        <v/>
      </c>
      <c r="AX48" s="31" t="str">
        <f t="shared" si="62"/>
        <v/>
      </c>
      <c r="AY48" s="31" t="str">
        <f t="shared" si="62"/>
        <v/>
      </c>
      <c r="AZ48" s="31" t="str">
        <f t="shared" si="62"/>
        <v/>
      </c>
      <c r="BA48" s="31" t="str">
        <f t="shared" si="62"/>
        <v/>
      </c>
      <c r="BB48" s="31" t="str">
        <f t="shared" si="62"/>
        <v/>
      </c>
      <c r="BC48" s="31" t="str">
        <f t="shared" si="62"/>
        <v/>
      </c>
      <c r="BD48" s="31" t="str">
        <f t="shared" si="62"/>
        <v/>
      </c>
      <c r="BE48" s="31" t="str">
        <f t="shared" si="62"/>
        <v/>
      </c>
      <c r="BF48" s="31" t="str">
        <f t="shared" si="62"/>
        <v/>
      </c>
      <c r="BG48" s="31" t="str">
        <f t="shared" si="62"/>
        <v/>
      </c>
      <c r="BH48" s="31" t="str">
        <f t="shared" si="62"/>
        <v/>
      </c>
      <c r="BI48" s="31" t="str">
        <f t="shared" si="62"/>
        <v/>
      </c>
      <c r="BJ48" s="31" t="str">
        <f t="shared" si="62"/>
        <v/>
      </c>
      <c r="BK48" s="31" t="str">
        <f t="shared" si="62"/>
        <v/>
      </c>
      <c r="BL48" s="31" t="str">
        <f t="shared" si="62"/>
        <v/>
      </c>
      <c r="BM48" s="31" t="str">
        <f t="shared" si="62"/>
        <v/>
      </c>
      <c r="BN48" s="31" t="str">
        <f t="shared" si="62"/>
        <v/>
      </c>
      <c r="BO48" s="31" t="str">
        <f t="shared" si="62"/>
        <v/>
      </c>
      <c r="BP48" s="31" t="str">
        <f t="shared" si="62"/>
        <v/>
      </c>
      <c r="BQ48" s="31" t="str">
        <f t="shared" si="62"/>
        <v/>
      </c>
      <c r="BR48" s="31" t="str">
        <f t="shared" si="62"/>
        <v/>
      </c>
      <c r="BS48" s="31" t="str">
        <f t="shared" si="62"/>
        <v/>
      </c>
      <c r="BT48" s="31" t="str">
        <f t="shared" si="62"/>
        <v/>
      </c>
      <c r="BU48" s="31" t="str">
        <f t="shared" si="62"/>
        <v>x</v>
      </c>
      <c r="BV48" s="31" t="str">
        <f t="shared" si="62"/>
        <v>x</v>
      </c>
      <c r="BW48" s="31" t="str">
        <f t="shared" si="62"/>
        <v>x</v>
      </c>
      <c r="BX48" s="31" t="str">
        <f t="shared" si="62"/>
        <v>x</v>
      </c>
      <c r="BY48" s="31" t="str">
        <f t="shared" si="62"/>
        <v>x</v>
      </c>
      <c r="BZ48" s="31" t="str">
        <f t="shared" si="62"/>
        <v>x</v>
      </c>
      <c r="CA48" s="31" t="str">
        <f t="shared" si="62"/>
        <v>x</v>
      </c>
      <c r="CB48" s="31" t="str">
        <f t="shared" si="62"/>
        <v>x</v>
      </c>
      <c r="CC48" s="31" t="str">
        <f t="shared" si="62"/>
        <v>x</v>
      </c>
      <c r="CD48" s="31" t="str">
        <f t="shared" si="62"/>
        <v>x</v>
      </c>
      <c r="CE48" s="31" t="str">
        <f t="shared" si="62"/>
        <v>x</v>
      </c>
      <c r="CF48" s="31" t="str">
        <f t="shared" si="62"/>
        <v>x</v>
      </c>
      <c r="CG48" s="31" t="str">
        <f t="shared" si="62"/>
        <v>x</v>
      </c>
      <c r="CH48" s="31" t="str">
        <f t="shared" si="62"/>
        <v>x</v>
      </c>
      <c r="CI48" s="31" t="str">
        <f t="shared" si="62"/>
        <v/>
      </c>
      <c r="CJ48" s="31" t="str">
        <f t="shared" si="62"/>
        <v/>
      </c>
      <c r="CK48" s="31" t="str">
        <f t="shared" si="62"/>
        <v/>
      </c>
      <c r="CL48" s="31" t="str">
        <f t="shared" si="62"/>
        <v/>
      </c>
      <c r="CM48" s="31" t="str">
        <f t="shared" si="62"/>
        <v/>
      </c>
      <c r="CN48" s="31" t="str">
        <f t="shared" si="62"/>
        <v/>
      </c>
      <c r="CO48" s="31" t="str">
        <f t="shared" si="62"/>
        <v/>
      </c>
    </row>
    <row r="49" ht="12.75" hidden="1" customHeight="1">
      <c r="A49" s="32" t="str">
        <f t="shared" si="59"/>
        <v>5.3</v>
      </c>
      <c r="B49" s="33" t="s">
        <v>30</v>
      </c>
      <c r="C49" s="34"/>
      <c r="D49" s="35"/>
      <c r="E49" s="36">
        <f t="shared" si="63"/>
        <v>44571</v>
      </c>
      <c r="F49" s="37">
        <f t="shared" si="60"/>
        <v>44577</v>
      </c>
      <c r="G49" s="38">
        <v>7.0</v>
      </c>
      <c r="H49" s="39">
        <v>0.0</v>
      </c>
      <c r="I49" s="40">
        <f t="shared" si="61"/>
        <v>5</v>
      </c>
      <c r="J49" s="31" t="str">
        <f t="shared" ref="J49:CO49" si="64">IF(AND($E49&lt;K$3,$F49&gt;=J$3),"x","")</f>
        <v/>
      </c>
      <c r="K49" s="31" t="str">
        <f t="shared" si="64"/>
        <v/>
      </c>
      <c r="L49" s="31" t="str">
        <f t="shared" si="64"/>
        <v/>
      </c>
      <c r="M49" s="31" t="str">
        <f t="shared" si="64"/>
        <v/>
      </c>
      <c r="N49" s="31" t="str">
        <f t="shared" si="64"/>
        <v/>
      </c>
      <c r="O49" s="31" t="str">
        <f t="shared" si="64"/>
        <v/>
      </c>
      <c r="P49" s="31" t="str">
        <f t="shared" si="64"/>
        <v/>
      </c>
      <c r="Q49" s="31" t="str">
        <f t="shared" si="64"/>
        <v/>
      </c>
      <c r="R49" s="31" t="str">
        <f t="shared" si="64"/>
        <v/>
      </c>
      <c r="S49" s="31" t="str">
        <f t="shared" si="64"/>
        <v/>
      </c>
      <c r="T49" s="31" t="str">
        <f t="shared" si="64"/>
        <v/>
      </c>
      <c r="U49" s="31" t="str">
        <f t="shared" si="64"/>
        <v/>
      </c>
      <c r="V49" s="31" t="str">
        <f t="shared" si="64"/>
        <v/>
      </c>
      <c r="W49" s="31" t="str">
        <f t="shared" si="64"/>
        <v/>
      </c>
      <c r="X49" s="31" t="str">
        <f t="shared" si="64"/>
        <v/>
      </c>
      <c r="Y49" s="31" t="str">
        <f t="shared" si="64"/>
        <v/>
      </c>
      <c r="Z49" s="31" t="str">
        <f t="shared" si="64"/>
        <v/>
      </c>
      <c r="AA49" s="31" t="str">
        <f t="shared" si="64"/>
        <v/>
      </c>
      <c r="AB49" s="31" t="str">
        <f t="shared" si="64"/>
        <v/>
      </c>
      <c r="AC49" s="31" t="str">
        <f t="shared" si="64"/>
        <v/>
      </c>
      <c r="AD49" s="31" t="str">
        <f t="shared" si="64"/>
        <v/>
      </c>
      <c r="AE49" s="31" t="str">
        <f t="shared" si="64"/>
        <v/>
      </c>
      <c r="AF49" s="31" t="str">
        <f t="shared" si="64"/>
        <v/>
      </c>
      <c r="AG49" s="31" t="str">
        <f t="shared" si="64"/>
        <v/>
      </c>
      <c r="AH49" s="31" t="str">
        <f t="shared" si="64"/>
        <v/>
      </c>
      <c r="AI49" s="31" t="str">
        <f t="shared" si="64"/>
        <v/>
      </c>
      <c r="AJ49" s="31" t="str">
        <f t="shared" si="64"/>
        <v/>
      </c>
      <c r="AK49" s="31" t="str">
        <f t="shared" si="64"/>
        <v/>
      </c>
      <c r="AL49" s="31" t="str">
        <f t="shared" si="64"/>
        <v/>
      </c>
      <c r="AM49" s="31" t="str">
        <f t="shared" si="64"/>
        <v/>
      </c>
      <c r="AN49" s="31" t="str">
        <f t="shared" si="64"/>
        <v/>
      </c>
      <c r="AO49" s="31" t="str">
        <f t="shared" si="64"/>
        <v/>
      </c>
      <c r="AP49" s="31" t="str">
        <f t="shared" si="64"/>
        <v/>
      </c>
      <c r="AQ49" s="31" t="str">
        <f t="shared" si="64"/>
        <v/>
      </c>
      <c r="AR49" s="31" t="str">
        <f t="shared" si="64"/>
        <v/>
      </c>
      <c r="AS49" s="31" t="str">
        <f t="shared" si="64"/>
        <v/>
      </c>
      <c r="AT49" s="31" t="str">
        <f t="shared" si="64"/>
        <v/>
      </c>
      <c r="AU49" s="31" t="str">
        <f t="shared" si="64"/>
        <v/>
      </c>
      <c r="AV49" s="31" t="str">
        <f t="shared" si="64"/>
        <v/>
      </c>
      <c r="AW49" s="31" t="str">
        <f t="shared" si="64"/>
        <v/>
      </c>
      <c r="AX49" s="31" t="str">
        <f t="shared" si="64"/>
        <v/>
      </c>
      <c r="AY49" s="31" t="str">
        <f t="shared" si="64"/>
        <v/>
      </c>
      <c r="AZ49" s="31" t="str">
        <f t="shared" si="64"/>
        <v/>
      </c>
      <c r="BA49" s="31" t="str">
        <f t="shared" si="64"/>
        <v/>
      </c>
      <c r="BB49" s="31" t="str">
        <f t="shared" si="64"/>
        <v/>
      </c>
      <c r="BC49" s="31" t="str">
        <f t="shared" si="64"/>
        <v/>
      </c>
      <c r="BD49" s="31" t="str">
        <f t="shared" si="64"/>
        <v/>
      </c>
      <c r="BE49" s="31" t="str">
        <f t="shared" si="64"/>
        <v/>
      </c>
      <c r="BF49" s="31" t="str">
        <f t="shared" si="64"/>
        <v/>
      </c>
      <c r="BG49" s="31" t="str">
        <f t="shared" si="64"/>
        <v/>
      </c>
      <c r="BH49" s="31" t="str">
        <f t="shared" si="64"/>
        <v/>
      </c>
      <c r="BI49" s="31" t="str">
        <f t="shared" si="64"/>
        <v/>
      </c>
      <c r="BJ49" s="31" t="str">
        <f t="shared" si="64"/>
        <v/>
      </c>
      <c r="BK49" s="31" t="str">
        <f t="shared" si="64"/>
        <v/>
      </c>
      <c r="BL49" s="31" t="str">
        <f t="shared" si="64"/>
        <v/>
      </c>
      <c r="BM49" s="31" t="str">
        <f t="shared" si="64"/>
        <v/>
      </c>
      <c r="BN49" s="31" t="str">
        <f t="shared" si="64"/>
        <v/>
      </c>
      <c r="BO49" s="31" t="str">
        <f t="shared" si="64"/>
        <v/>
      </c>
      <c r="BP49" s="31" t="str">
        <f t="shared" si="64"/>
        <v/>
      </c>
      <c r="BQ49" s="31" t="str">
        <f t="shared" si="64"/>
        <v/>
      </c>
      <c r="BR49" s="31" t="str">
        <f t="shared" si="64"/>
        <v/>
      </c>
      <c r="BS49" s="31" t="str">
        <f t="shared" si="64"/>
        <v/>
      </c>
      <c r="BT49" s="31" t="str">
        <f t="shared" si="64"/>
        <v/>
      </c>
      <c r="BU49" s="31" t="str">
        <f t="shared" si="64"/>
        <v/>
      </c>
      <c r="BV49" s="31" t="str">
        <f t="shared" si="64"/>
        <v/>
      </c>
      <c r="BW49" s="31" t="str">
        <f t="shared" si="64"/>
        <v/>
      </c>
      <c r="BX49" s="31" t="str">
        <f t="shared" si="64"/>
        <v/>
      </c>
      <c r="BY49" s="31" t="str">
        <f t="shared" si="64"/>
        <v/>
      </c>
      <c r="BZ49" s="31" t="str">
        <f t="shared" si="64"/>
        <v/>
      </c>
      <c r="CA49" s="31" t="str">
        <f t="shared" si="64"/>
        <v/>
      </c>
      <c r="CB49" s="31" t="str">
        <f t="shared" si="64"/>
        <v/>
      </c>
      <c r="CC49" s="31" t="str">
        <f t="shared" si="64"/>
        <v/>
      </c>
      <c r="CD49" s="31" t="str">
        <f t="shared" si="64"/>
        <v/>
      </c>
      <c r="CE49" s="31" t="str">
        <f t="shared" si="64"/>
        <v/>
      </c>
      <c r="CF49" s="31" t="str">
        <f t="shared" si="64"/>
        <v/>
      </c>
      <c r="CG49" s="31" t="str">
        <f t="shared" si="64"/>
        <v/>
      </c>
      <c r="CH49" s="31" t="str">
        <f t="shared" si="64"/>
        <v/>
      </c>
      <c r="CI49" s="31" t="str">
        <f t="shared" si="64"/>
        <v>x</v>
      </c>
      <c r="CJ49" s="31" t="str">
        <f t="shared" si="64"/>
        <v>x</v>
      </c>
      <c r="CK49" s="31" t="str">
        <f t="shared" si="64"/>
        <v>x</v>
      </c>
      <c r="CL49" s="31" t="str">
        <f t="shared" si="64"/>
        <v>x</v>
      </c>
      <c r="CM49" s="31" t="str">
        <f t="shared" si="64"/>
        <v>x</v>
      </c>
      <c r="CN49" s="31" t="str">
        <f t="shared" si="64"/>
        <v>x</v>
      </c>
      <c r="CO49" s="31" t="str">
        <f t="shared" si="64"/>
        <v/>
      </c>
    </row>
    <row r="50" ht="12.75" customHeight="1">
      <c r="A50" s="24"/>
      <c r="B50" s="25"/>
      <c r="C50" s="26"/>
      <c r="D50" s="27"/>
      <c r="E50" s="28"/>
      <c r="F50" s="28"/>
      <c r="G50" s="29"/>
      <c r="H50" s="30"/>
      <c r="I50" s="29"/>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43"/>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row>
    <row r="51" ht="12.75" hidden="1" customHeight="1">
      <c r="A51" s="32"/>
      <c r="B51" s="33"/>
      <c r="C51" s="34"/>
      <c r="D51" s="44"/>
      <c r="E51" s="45"/>
      <c r="F51" s="46"/>
      <c r="G51" s="47"/>
      <c r="H51" s="48"/>
      <c r="I51" s="49"/>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43"/>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row>
    <row r="52" ht="12.75" hidden="1" customHeight="1">
      <c r="A52" s="32"/>
      <c r="B52" s="33"/>
      <c r="C52" s="34"/>
      <c r="D52" s="44"/>
      <c r="E52" s="45"/>
      <c r="F52" s="46"/>
      <c r="G52" s="47"/>
      <c r="H52" s="48"/>
      <c r="I52" s="49"/>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43"/>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row>
    <row r="53" ht="12.75" hidden="1" customHeight="1">
      <c r="A53" s="32"/>
      <c r="B53" s="33"/>
      <c r="C53" s="34"/>
      <c r="D53" s="44"/>
      <c r="E53" s="45"/>
      <c r="F53" s="46"/>
      <c r="G53" s="47"/>
      <c r="H53" s="48"/>
      <c r="I53" s="49"/>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43"/>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row>
    <row r="54" ht="12.75" hidden="1" customHeight="1">
      <c r="A54" s="32"/>
      <c r="B54" s="33"/>
      <c r="C54" s="34"/>
      <c r="D54" s="44"/>
      <c r="E54" s="45"/>
      <c r="F54" s="46"/>
      <c r="G54" s="47"/>
      <c r="H54" s="48"/>
      <c r="I54" s="49"/>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43"/>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row>
    <row r="55" ht="12.75" hidden="1" customHeight="1">
      <c r="A55" s="32"/>
      <c r="B55" s="33"/>
      <c r="C55" s="34"/>
      <c r="D55" s="44"/>
      <c r="E55" s="45"/>
      <c r="F55" s="46"/>
      <c r="G55" s="47"/>
      <c r="H55" s="48"/>
      <c r="I55" s="49"/>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43"/>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row>
    <row r="56" ht="12.75" hidden="1" customHeight="1">
      <c r="A56" s="32"/>
      <c r="B56" s="33"/>
      <c r="C56" s="34"/>
      <c r="D56" s="44"/>
      <c r="E56" s="45"/>
      <c r="F56" s="46"/>
      <c r="G56" s="47"/>
      <c r="H56" s="48"/>
      <c r="I56" s="49"/>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43"/>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row>
    <row r="57" ht="12.75" hidden="1" customHeight="1">
      <c r="A57" s="32"/>
      <c r="B57" s="33"/>
      <c r="C57" s="34"/>
      <c r="D57" s="44"/>
      <c r="E57" s="45"/>
      <c r="F57" s="46"/>
      <c r="G57" s="47"/>
      <c r="H57" s="48"/>
      <c r="I57" s="49"/>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43"/>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row>
    <row r="58" ht="12.75" hidden="1" customHeight="1">
      <c r="A58" s="32" t="str">
        <f t="shared" ref="A58:A59" si="66">IF(ISERROR(VALUE(SUBSTITUTE(OFFSET(A58,-1,0,1,1),".",""))),"0.1",IF(ISERROR(FIND("`",SUBSTITUTE(OFFSET(A58,-1,0,1,1),".","`",1))),OFFSET(A58,-1,0,1,1)&amp;".1",LEFT(OFFSET(A58,-1,0,1,1),FIND("`",SUBSTITUTE(OFFSET(A58,-1,0,1,1),".","`",1)))&amp;IF(ISERROR(FIND("`",SUBSTITUTE(OFFSET(A58,-1,0,1,1),".","`",2))),VALUE(RIGHT(OFFSET(A58,-1,0,1,1),LEN(OFFSET(A58,-1,0,1,1))-FIND("`",SUBSTITUTE(OFFSET(A58,-1,0,1,1),".","`",1))))+1,VALUE(MID(OFFSET(A58,-1,0,1,1),FIND("`",SUBSTITUTE(OFFSET(A58,-1,0,1,1),".","`",1))+1,(FIND("`",SUBSTITUTE(OFFSET(A58,-1,0,1,1),".","`",2))-FIND("`",SUBSTITUTE(OFFSET(A58,-1,0,1,1),".","`",1))-1)))+1)))</f>
        <v>.1</v>
      </c>
      <c r="B58" s="41" t="s">
        <v>21</v>
      </c>
      <c r="C58" s="41"/>
      <c r="D58" s="27"/>
      <c r="E58" s="42"/>
      <c r="F58" s="42"/>
      <c r="G58" s="29"/>
      <c r="H58" s="30"/>
      <c r="I58" s="29"/>
      <c r="J58" s="31" t="str">
        <f t="shared" ref="J58:CO58" si="65">IF(AND($E58&lt;K$3,$F58&gt;=J$3),"x","")</f>
        <v/>
      </c>
      <c r="K58" s="31" t="str">
        <f t="shared" si="65"/>
        <v/>
      </c>
      <c r="L58" s="31" t="str">
        <f t="shared" si="65"/>
        <v/>
      </c>
      <c r="M58" s="31" t="str">
        <f t="shared" si="65"/>
        <v/>
      </c>
      <c r="N58" s="31" t="str">
        <f t="shared" si="65"/>
        <v/>
      </c>
      <c r="O58" s="31" t="str">
        <f t="shared" si="65"/>
        <v/>
      </c>
      <c r="P58" s="31" t="str">
        <f t="shared" si="65"/>
        <v/>
      </c>
      <c r="Q58" s="31" t="str">
        <f t="shared" si="65"/>
        <v/>
      </c>
      <c r="R58" s="31" t="str">
        <f t="shared" si="65"/>
        <v/>
      </c>
      <c r="S58" s="31" t="str">
        <f t="shared" si="65"/>
        <v/>
      </c>
      <c r="T58" s="31" t="str">
        <f t="shared" si="65"/>
        <v/>
      </c>
      <c r="U58" s="31" t="str">
        <f t="shared" si="65"/>
        <v/>
      </c>
      <c r="V58" s="31" t="str">
        <f t="shared" si="65"/>
        <v/>
      </c>
      <c r="W58" s="31" t="str">
        <f t="shared" si="65"/>
        <v/>
      </c>
      <c r="X58" s="31" t="str">
        <f t="shared" si="65"/>
        <v/>
      </c>
      <c r="Y58" s="31" t="str">
        <f t="shared" si="65"/>
        <v/>
      </c>
      <c r="Z58" s="31" t="str">
        <f t="shared" si="65"/>
        <v/>
      </c>
      <c r="AA58" s="31" t="str">
        <f t="shared" si="65"/>
        <v/>
      </c>
      <c r="AB58" s="31" t="str">
        <f t="shared" si="65"/>
        <v/>
      </c>
      <c r="AC58" s="31" t="str">
        <f t="shared" si="65"/>
        <v/>
      </c>
      <c r="AD58" s="31" t="str">
        <f t="shared" si="65"/>
        <v/>
      </c>
      <c r="AE58" s="31" t="str">
        <f t="shared" si="65"/>
        <v/>
      </c>
      <c r="AF58" s="31" t="str">
        <f t="shared" si="65"/>
        <v/>
      </c>
      <c r="AG58" s="31" t="str">
        <f t="shared" si="65"/>
        <v/>
      </c>
      <c r="AH58" s="31" t="str">
        <f t="shared" si="65"/>
        <v/>
      </c>
      <c r="AI58" s="31" t="str">
        <f t="shared" si="65"/>
        <v/>
      </c>
      <c r="AJ58" s="31" t="str">
        <f t="shared" si="65"/>
        <v/>
      </c>
      <c r="AK58" s="31" t="str">
        <f t="shared" si="65"/>
        <v/>
      </c>
      <c r="AL58" s="31" t="str">
        <f t="shared" si="65"/>
        <v/>
      </c>
      <c r="AM58" s="31" t="str">
        <f t="shared" si="65"/>
        <v/>
      </c>
      <c r="AN58" s="31" t="str">
        <f t="shared" si="65"/>
        <v/>
      </c>
      <c r="AO58" s="31" t="str">
        <f t="shared" si="65"/>
        <v/>
      </c>
      <c r="AP58" s="31" t="str">
        <f t="shared" si="65"/>
        <v/>
      </c>
      <c r="AQ58" s="31" t="str">
        <f t="shared" si="65"/>
        <v/>
      </c>
      <c r="AR58" s="31" t="str">
        <f t="shared" si="65"/>
        <v/>
      </c>
      <c r="AS58" s="31" t="str">
        <f t="shared" si="65"/>
        <v/>
      </c>
      <c r="AT58" s="31" t="str">
        <f t="shared" si="65"/>
        <v/>
      </c>
      <c r="AU58" s="31" t="str">
        <f t="shared" si="65"/>
        <v/>
      </c>
      <c r="AV58" s="31" t="str">
        <f t="shared" si="65"/>
        <v/>
      </c>
      <c r="AW58" s="31" t="str">
        <f t="shared" si="65"/>
        <v/>
      </c>
      <c r="AX58" s="31" t="str">
        <f t="shared" si="65"/>
        <v/>
      </c>
      <c r="AY58" s="31" t="str">
        <f t="shared" si="65"/>
        <v/>
      </c>
      <c r="AZ58" s="31" t="str">
        <f t="shared" si="65"/>
        <v/>
      </c>
      <c r="BA58" s="31" t="str">
        <f t="shared" si="65"/>
        <v/>
      </c>
      <c r="BB58" s="31" t="str">
        <f t="shared" si="65"/>
        <v/>
      </c>
      <c r="BC58" s="31" t="str">
        <f t="shared" si="65"/>
        <v/>
      </c>
      <c r="BD58" s="31" t="str">
        <f t="shared" si="65"/>
        <v/>
      </c>
      <c r="BE58" s="31" t="str">
        <f t="shared" si="65"/>
        <v/>
      </c>
      <c r="BF58" s="31" t="str">
        <f t="shared" si="65"/>
        <v/>
      </c>
      <c r="BG58" s="31" t="str">
        <f t="shared" si="65"/>
        <v/>
      </c>
      <c r="BH58" s="31" t="str">
        <f t="shared" si="65"/>
        <v/>
      </c>
      <c r="BI58" s="31" t="str">
        <f t="shared" si="65"/>
        <v/>
      </c>
      <c r="BJ58" s="31" t="str">
        <f t="shared" si="65"/>
        <v/>
      </c>
      <c r="BK58" s="31" t="str">
        <f t="shared" si="65"/>
        <v/>
      </c>
      <c r="BL58" s="31" t="str">
        <f t="shared" si="65"/>
        <v/>
      </c>
      <c r="BM58" s="31" t="str">
        <f t="shared" si="65"/>
        <v/>
      </c>
      <c r="BN58" s="31" t="str">
        <f t="shared" si="65"/>
        <v/>
      </c>
      <c r="BO58" s="31" t="str">
        <f t="shared" si="65"/>
        <v/>
      </c>
      <c r="BP58" s="31" t="str">
        <f t="shared" si="65"/>
        <v/>
      </c>
      <c r="BQ58" s="31" t="str">
        <f t="shared" si="65"/>
        <v/>
      </c>
      <c r="BR58" s="31" t="str">
        <f t="shared" si="65"/>
        <v/>
      </c>
      <c r="BS58" s="31" t="str">
        <f t="shared" si="65"/>
        <v/>
      </c>
      <c r="BT58" s="31" t="str">
        <f t="shared" si="65"/>
        <v/>
      </c>
      <c r="BU58" s="31" t="str">
        <f t="shared" si="65"/>
        <v/>
      </c>
      <c r="BV58" s="31" t="str">
        <f t="shared" si="65"/>
        <v/>
      </c>
      <c r="BW58" s="31" t="str">
        <f t="shared" si="65"/>
        <v/>
      </c>
      <c r="BX58" s="31" t="str">
        <f t="shared" si="65"/>
        <v/>
      </c>
      <c r="BY58" s="31" t="str">
        <f t="shared" si="65"/>
        <v/>
      </c>
      <c r="BZ58" s="31" t="str">
        <f t="shared" si="65"/>
        <v/>
      </c>
      <c r="CA58" s="31" t="str">
        <f t="shared" si="65"/>
        <v/>
      </c>
      <c r="CB58" s="31" t="str">
        <f t="shared" si="65"/>
        <v/>
      </c>
      <c r="CC58" s="31" t="str">
        <f t="shared" si="65"/>
        <v/>
      </c>
      <c r="CD58" s="31" t="str">
        <f t="shared" si="65"/>
        <v/>
      </c>
      <c r="CE58" s="31" t="str">
        <f t="shared" si="65"/>
        <v/>
      </c>
      <c r="CF58" s="31" t="str">
        <f t="shared" si="65"/>
        <v/>
      </c>
      <c r="CG58" s="31" t="str">
        <f t="shared" si="65"/>
        <v/>
      </c>
      <c r="CH58" s="31" t="str">
        <f t="shared" si="65"/>
        <v/>
      </c>
      <c r="CI58" s="31" t="str">
        <f t="shared" si="65"/>
        <v/>
      </c>
      <c r="CJ58" s="31" t="str">
        <f t="shared" si="65"/>
        <v/>
      </c>
      <c r="CK58" s="31" t="str">
        <f t="shared" si="65"/>
        <v/>
      </c>
      <c r="CL58" s="31" t="str">
        <f t="shared" si="65"/>
        <v/>
      </c>
      <c r="CM58" s="31" t="str">
        <f t="shared" si="65"/>
        <v/>
      </c>
      <c r="CN58" s="31" t="str">
        <f t="shared" si="65"/>
        <v/>
      </c>
      <c r="CO58" s="31" t="str">
        <f t="shared" si="65"/>
        <v/>
      </c>
    </row>
    <row r="59" ht="12.75" hidden="1" customHeight="1">
      <c r="A59" s="32" t="str">
        <f t="shared" si="66"/>
        <v>.2</v>
      </c>
      <c r="B59" s="50" t="s">
        <v>35</v>
      </c>
      <c r="C59" s="50"/>
      <c r="D59" s="35"/>
      <c r="E59" s="28"/>
      <c r="F59" s="37"/>
      <c r="G59" s="40"/>
      <c r="H59" s="51"/>
      <c r="I59" s="40"/>
      <c r="J59" s="31" t="str">
        <f t="shared" ref="J59:CO59" si="67">IF(AND($E59&lt;K$3,$F59&gt;=J$3),"x","")</f>
        <v/>
      </c>
      <c r="K59" s="31" t="str">
        <f t="shared" si="67"/>
        <v/>
      </c>
      <c r="L59" s="31" t="str">
        <f t="shared" si="67"/>
        <v/>
      </c>
      <c r="M59" s="31" t="str">
        <f t="shared" si="67"/>
        <v/>
      </c>
      <c r="N59" s="31" t="str">
        <f t="shared" si="67"/>
        <v/>
      </c>
      <c r="O59" s="31" t="str">
        <f t="shared" si="67"/>
        <v/>
      </c>
      <c r="P59" s="31" t="str">
        <f t="shared" si="67"/>
        <v/>
      </c>
      <c r="Q59" s="31" t="str">
        <f t="shared" si="67"/>
        <v/>
      </c>
      <c r="R59" s="31" t="str">
        <f t="shared" si="67"/>
        <v/>
      </c>
      <c r="S59" s="31" t="str">
        <f t="shared" si="67"/>
        <v/>
      </c>
      <c r="T59" s="31" t="str">
        <f t="shared" si="67"/>
        <v/>
      </c>
      <c r="U59" s="31" t="str">
        <f t="shared" si="67"/>
        <v/>
      </c>
      <c r="V59" s="31" t="str">
        <f t="shared" si="67"/>
        <v/>
      </c>
      <c r="W59" s="31" t="str">
        <f t="shared" si="67"/>
        <v/>
      </c>
      <c r="X59" s="31" t="str">
        <f t="shared" si="67"/>
        <v/>
      </c>
      <c r="Y59" s="31" t="str">
        <f t="shared" si="67"/>
        <v/>
      </c>
      <c r="Z59" s="31" t="str">
        <f t="shared" si="67"/>
        <v/>
      </c>
      <c r="AA59" s="31" t="str">
        <f t="shared" si="67"/>
        <v/>
      </c>
      <c r="AB59" s="31" t="str">
        <f t="shared" si="67"/>
        <v/>
      </c>
      <c r="AC59" s="31" t="str">
        <f t="shared" si="67"/>
        <v/>
      </c>
      <c r="AD59" s="31" t="str">
        <f t="shared" si="67"/>
        <v/>
      </c>
      <c r="AE59" s="31" t="str">
        <f t="shared" si="67"/>
        <v/>
      </c>
      <c r="AF59" s="31" t="str">
        <f t="shared" si="67"/>
        <v/>
      </c>
      <c r="AG59" s="31" t="str">
        <f t="shared" si="67"/>
        <v/>
      </c>
      <c r="AH59" s="31" t="str">
        <f t="shared" si="67"/>
        <v/>
      </c>
      <c r="AI59" s="31" t="str">
        <f t="shared" si="67"/>
        <v/>
      </c>
      <c r="AJ59" s="31" t="str">
        <f t="shared" si="67"/>
        <v/>
      </c>
      <c r="AK59" s="31" t="str">
        <f t="shared" si="67"/>
        <v/>
      </c>
      <c r="AL59" s="31" t="str">
        <f t="shared" si="67"/>
        <v/>
      </c>
      <c r="AM59" s="31" t="str">
        <f t="shared" si="67"/>
        <v/>
      </c>
      <c r="AN59" s="31" t="str">
        <f t="shared" si="67"/>
        <v/>
      </c>
      <c r="AO59" s="31" t="str">
        <f t="shared" si="67"/>
        <v/>
      </c>
      <c r="AP59" s="31" t="str">
        <f t="shared" si="67"/>
        <v/>
      </c>
      <c r="AQ59" s="31" t="str">
        <f t="shared" si="67"/>
        <v/>
      </c>
      <c r="AR59" s="31" t="str">
        <f t="shared" si="67"/>
        <v/>
      </c>
      <c r="AS59" s="31" t="str">
        <f t="shared" si="67"/>
        <v/>
      </c>
      <c r="AT59" s="31" t="str">
        <f t="shared" si="67"/>
        <v/>
      </c>
      <c r="AU59" s="31" t="str">
        <f t="shared" si="67"/>
        <v/>
      </c>
      <c r="AV59" s="31" t="str">
        <f t="shared" si="67"/>
        <v/>
      </c>
      <c r="AW59" s="31" t="str">
        <f t="shared" si="67"/>
        <v/>
      </c>
      <c r="AX59" s="31" t="str">
        <f t="shared" si="67"/>
        <v/>
      </c>
      <c r="AY59" s="31" t="str">
        <f t="shared" si="67"/>
        <v/>
      </c>
      <c r="AZ59" s="31" t="str">
        <f t="shared" si="67"/>
        <v/>
      </c>
      <c r="BA59" s="31" t="str">
        <f t="shared" si="67"/>
        <v/>
      </c>
      <c r="BB59" s="31" t="str">
        <f t="shared" si="67"/>
        <v/>
      </c>
      <c r="BC59" s="31" t="str">
        <f t="shared" si="67"/>
        <v/>
      </c>
      <c r="BD59" s="31" t="str">
        <f t="shared" si="67"/>
        <v/>
      </c>
      <c r="BE59" s="31" t="str">
        <f t="shared" si="67"/>
        <v/>
      </c>
      <c r="BF59" s="31" t="str">
        <f t="shared" si="67"/>
        <v/>
      </c>
      <c r="BG59" s="31" t="str">
        <f t="shared" si="67"/>
        <v/>
      </c>
      <c r="BH59" s="31" t="str">
        <f t="shared" si="67"/>
        <v/>
      </c>
      <c r="BI59" s="31" t="str">
        <f t="shared" si="67"/>
        <v/>
      </c>
      <c r="BJ59" s="31" t="str">
        <f t="shared" si="67"/>
        <v/>
      </c>
      <c r="BK59" s="31" t="str">
        <f t="shared" si="67"/>
        <v/>
      </c>
      <c r="BL59" s="31" t="str">
        <f t="shared" si="67"/>
        <v/>
      </c>
      <c r="BM59" s="31" t="str">
        <f t="shared" si="67"/>
        <v/>
      </c>
      <c r="BN59" s="31" t="str">
        <f t="shared" si="67"/>
        <v/>
      </c>
      <c r="BO59" s="31" t="str">
        <f t="shared" si="67"/>
        <v/>
      </c>
      <c r="BP59" s="31" t="str">
        <f t="shared" si="67"/>
        <v/>
      </c>
      <c r="BQ59" s="31" t="str">
        <f t="shared" si="67"/>
        <v/>
      </c>
      <c r="BR59" s="31" t="str">
        <f t="shared" si="67"/>
        <v/>
      </c>
      <c r="BS59" s="31" t="str">
        <f t="shared" si="67"/>
        <v/>
      </c>
      <c r="BT59" s="31" t="str">
        <f t="shared" si="67"/>
        <v/>
      </c>
      <c r="BU59" s="31" t="str">
        <f t="shared" si="67"/>
        <v/>
      </c>
      <c r="BV59" s="31" t="str">
        <f t="shared" si="67"/>
        <v/>
      </c>
      <c r="BW59" s="31" t="str">
        <f t="shared" si="67"/>
        <v/>
      </c>
      <c r="BX59" s="31" t="str">
        <f t="shared" si="67"/>
        <v/>
      </c>
      <c r="BY59" s="31" t="str">
        <f t="shared" si="67"/>
        <v/>
      </c>
      <c r="BZ59" s="31" t="str">
        <f t="shared" si="67"/>
        <v/>
      </c>
      <c r="CA59" s="31" t="str">
        <f t="shared" si="67"/>
        <v/>
      </c>
      <c r="CB59" s="31" t="str">
        <f t="shared" si="67"/>
        <v/>
      </c>
      <c r="CC59" s="31" t="str">
        <f t="shared" si="67"/>
        <v/>
      </c>
      <c r="CD59" s="31" t="str">
        <f t="shared" si="67"/>
        <v/>
      </c>
      <c r="CE59" s="31" t="str">
        <f t="shared" si="67"/>
        <v/>
      </c>
      <c r="CF59" s="31" t="str">
        <f t="shared" si="67"/>
        <v/>
      </c>
      <c r="CG59" s="31" t="str">
        <f t="shared" si="67"/>
        <v/>
      </c>
      <c r="CH59" s="31" t="str">
        <f t="shared" si="67"/>
        <v/>
      </c>
      <c r="CI59" s="31" t="str">
        <f t="shared" si="67"/>
        <v/>
      </c>
      <c r="CJ59" s="31" t="str">
        <f t="shared" si="67"/>
        <v/>
      </c>
      <c r="CK59" s="31" t="str">
        <f t="shared" si="67"/>
        <v/>
      </c>
      <c r="CL59" s="31" t="str">
        <f t="shared" si="67"/>
        <v/>
      </c>
      <c r="CM59" s="31" t="str">
        <f t="shared" si="67"/>
        <v/>
      </c>
      <c r="CN59" s="31" t="str">
        <f t="shared" si="67"/>
        <v/>
      </c>
      <c r="CO59" s="31" t="str">
        <f t="shared" si="67"/>
        <v/>
      </c>
    </row>
    <row r="60" ht="12.75" hidden="1" customHeight="1">
      <c r="A60" s="32" t="str">
        <f>IF(ISERROR(VALUE(SUBSTITUTE(OFFSET(A60,-1,0,1,1),".",""))),"0.0.1",IF(ISERROR(FIND("`",SUBSTITUTE(OFFSET(A60,-1,0,1,1),".","`",2))),OFFSET(A60,-1,0,1,1)&amp;".1",LEFT(OFFSET(A60,-1,0,1,1),FIND("`",SUBSTITUTE(OFFSET(A60,-1,0,1,1),".","`",2)))&amp;IF(ISERROR(FIND("`",SUBSTITUTE(OFFSET(A60,-1,0,1,1),".","`",3))),VALUE(RIGHT(OFFSET(A60,-1,0,1,1),LEN(OFFSET(A60,-1,0,1,1))-FIND("`",SUBSTITUTE(OFFSET(A60,-1,0,1,1),".","`",2))))+1,VALUE(MID(OFFSET(A60,-1,0,1,1),FIND("`",SUBSTITUTE(OFFSET(A60,-1,0,1,1),".","`",2))+1,(FIND("`",SUBSTITUTE(OFFSET(A60,-1,0,1,1),".","`",3))-FIND("`",SUBSTITUTE(OFFSET(A60,-1,0,1,1),".","`",2))-1)))+1)))</f>
        <v>.2.1</v>
      </c>
      <c r="B60" s="52" t="s">
        <v>36</v>
      </c>
      <c r="C60" s="50"/>
      <c r="D60" s="35"/>
      <c r="E60" s="28"/>
      <c r="F60" s="37"/>
      <c r="G60" s="40"/>
      <c r="H60" s="51"/>
      <c r="I60" s="40"/>
      <c r="J60" s="31" t="str">
        <f t="shared" ref="J60:CO60" si="68">IF(AND($E60&lt;K$3,$F60&gt;=J$3),"x","")</f>
        <v/>
      </c>
      <c r="K60" s="31" t="str">
        <f t="shared" si="68"/>
        <v/>
      </c>
      <c r="L60" s="31" t="str">
        <f t="shared" si="68"/>
        <v/>
      </c>
      <c r="M60" s="31" t="str">
        <f t="shared" si="68"/>
        <v/>
      </c>
      <c r="N60" s="31" t="str">
        <f t="shared" si="68"/>
        <v/>
      </c>
      <c r="O60" s="31" t="str">
        <f t="shared" si="68"/>
        <v/>
      </c>
      <c r="P60" s="31" t="str">
        <f t="shared" si="68"/>
        <v/>
      </c>
      <c r="Q60" s="31" t="str">
        <f t="shared" si="68"/>
        <v/>
      </c>
      <c r="R60" s="31" t="str">
        <f t="shared" si="68"/>
        <v/>
      </c>
      <c r="S60" s="31" t="str">
        <f t="shared" si="68"/>
        <v/>
      </c>
      <c r="T60" s="31" t="str">
        <f t="shared" si="68"/>
        <v/>
      </c>
      <c r="U60" s="31" t="str">
        <f t="shared" si="68"/>
        <v/>
      </c>
      <c r="V60" s="31" t="str">
        <f t="shared" si="68"/>
        <v/>
      </c>
      <c r="W60" s="31" t="str">
        <f t="shared" si="68"/>
        <v/>
      </c>
      <c r="X60" s="31" t="str">
        <f t="shared" si="68"/>
        <v/>
      </c>
      <c r="Y60" s="31" t="str">
        <f t="shared" si="68"/>
        <v/>
      </c>
      <c r="Z60" s="31" t="str">
        <f t="shared" si="68"/>
        <v/>
      </c>
      <c r="AA60" s="31" t="str">
        <f t="shared" si="68"/>
        <v/>
      </c>
      <c r="AB60" s="31" t="str">
        <f t="shared" si="68"/>
        <v/>
      </c>
      <c r="AC60" s="31" t="str">
        <f t="shared" si="68"/>
        <v/>
      </c>
      <c r="AD60" s="31" t="str">
        <f t="shared" si="68"/>
        <v/>
      </c>
      <c r="AE60" s="31" t="str">
        <f t="shared" si="68"/>
        <v/>
      </c>
      <c r="AF60" s="31" t="str">
        <f t="shared" si="68"/>
        <v/>
      </c>
      <c r="AG60" s="31" t="str">
        <f t="shared" si="68"/>
        <v/>
      </c>
      <c r="AH60" s="31" t="str">
        <f t="shared" si="68"/>
        <v/>
      </c>
      <c r="AI60" s="31" t="str">
        <f t="shared" si="68"/>
        <v/>
      </c>
      <c r="AJ60" s="31" t="str">
        <f t="shared" si="68"/>
        <v/>
      </c>
      <c r="AK60" s="31" t="str">
        <f t="shared" si="68"/>
        <v/>
      </c>
      <c r="AL60" s="31" t="str">
        <f t="shared" si="68"/>
        <v/>
      </c>
      <c r="AM60" s="31" t="str">
        <f t="shared" si="68"/>
        <v/>
      </c>
      <c r="AN60" s="31" t="str">
        <f t="shared" si="68"/>
        <v/>
      </c>
      <c r="AO60" s="31" t="str">
        <f t="shared" si="68"/>
        <v/>
      </c>
      <c r="AP60" s="31" t="str">
        <f t="shared" si="68"/>
        <v/>
      </c>
      <c r="AQ60" s="31" t="str">
        <f t="shared" si="68"/>
        <v/>
      </c>
      <c r="AR60" s="31" t="str">
        <f t="shared" si="68"/>
        <v/>
      </c>
      <c r="AS60" s="31" t="str">
        <f t="shared" si="68"/>
        <v/>
      </c>
      <c r="AT60" s="31" t="str">
        <f t="shared" si="68"/>
        <v/>
      </c>
      <c r="AU60" s="31" t="str">
        <f t="shared" si="68"/>
        <v/>
      </c>
      <c r="AV60" s="31" t="str">
        <f t="shared" si="68"/>
        <v/>
      </c>
      <c r="AW60" s="31" t="str">
        <f t="shared" si="68"/>
        <v/>
      </c>
      <c r="AX60" s="31" t="str">
        <f t="shared" si="68"/>
        <v/>
      </c>
      <c r="AY60" s="31" t="str">
        <f t="shared" si="68"/>
        <v/>
      </c>
      <c r="AZ60" s="31" t="str">
        <f t="shared" si="68"/>
        <v/>
      </c>
      <c r="BA60" s="31" t="str">
        <f t="shared" si="68"/>
        <v/>
      </c>
      <c r="BB60" s="31" t="str">
        <f t="shared" si="68"/>
        <v/>
      </c>
      <c r="BC60" s="31" t="str">
        <f t="shared" si="68"/>
        <v/>
      </c>
      <c r="BD60" s="31" t="str">
        <f t="shared" si="68"/>
        <v/>
      </c>
      <c r="BE60" s="31" t="str">
        <f t="shared" si="68"/>
        <v/>
      </c>
      <c r="BF60" s="31" t="str">
        <f t="shared" si="68"/>
        <v/>
      </c>
      <c r="BG60" s="31" t="str">
        <f t="shared" si="68"/>
        <v/>
      </c>
      <c r="BH60" s="31" t="str">
        <f t="shared" si="68"/>
        <v/>
      </c>
      <c r="BI60" s="31" t="str">
        <f t="shared" si="68"/>
        <v/>
      </c>
      <c r="BJ60" s="31" t="str">
        <f t="shared" si="68"/>
        <v/>
      </c>
      <c r="BK60" s="31" t="str">
        <f t="shared" si="68"/>
        <v/>
      </c>
      <c r="BL60" s="31" t="str">
        <f t="shared" si="68"/>
        <v/>
      </c>
      <c r="BM60" s="31" t="str">
        <f t="shared" si="68"/>
        <v/>
      </c>
      <c r="BN60" s="31" t="str">
        <f t="shared" si="68"/>
        <v/>
      </c>
      <c r="BO60" s="31" t="str">
        <f t="shared" si="68"/>
        <v/>
      </c>
      <c r="BP60" s="31" t="str">
        <f t="shared" si="68"/>
        <v/>
      </c>
      <c r="BQ60" s="31" t="str">
        <f t="shared" si="68"/>
        <v/>
      </c>
      <c r="BR60" s="31" t="str">
        <f t="shared" si="68"/>
        <v/>
      </c>
      <c r="BS60" s="31" t="str">
        <f t="shared" si="68"/>
        <v/>
      </c>
      <c r="BT60" s="31" t="str">
        <f t="shared" si="68"/>
        <v/>
      </c>
      <c r="BU60" s="31" t="str">
        <f t="shared" si="68"/>
        <v/>
      </c>
      <c r="BV60" s="31" t="str">
        <f t="shared" si="68"/>
        <v/>
      </c>
      <c r="BW60" s="31" t="str">
        <f t="shared" si="68"/>
        <v/>
      </c>
      <c r="BX60" s="31" t="str">
        <f t="shared" si="68"/>
        <v/>
      </c>
      <c r="BY60" s="31" t="str">
        <f t="shared" si="68"/>
        <v/>
      </c>
      <c r="BZ60" s="31" t="str">
        <f t="shared" si="68"/>
        <v/>
      </c>
      <c r="CA60" s="31" t="str">
        <f t="shared" si="68"/>
        <v/>
      </c>
      <c r="CB60" s="31" t="str">
        <f t="shared" si="68"/>
        <v/>
      </c>
      <c r="CC60" s="31" t="str">
        <f t="shared" si="68"/>
        <v/>
      </c>
      <c r="CD60" s="31" t="str">
        <f t="shared" si="68"/>
        <v/>
      </c>
      <c r="CE60" s="31" t="str">
        <f t="shared" si="68"/>
        <v/>
      </c>
      <c r="CF60" s="31" t="str">
        <f t="shared" si="68"/>
        <v/>
      </c>
      <c r="CG60" s="31" t="str">
        <f t="shared" si="68"/>
        <v/>
      </c>
      <c r="CH60" s="31" t="str">
        <f t="shared" si="68"/>
        <v/>
      </c>
      <c r="CI60" s="31" t="str">
        <f t="shared" si="68"/>
        <v/>
      </c>
      <c r="CJ60" s="31" t="str">
        <f t="shared" si="68"/>
        <v/>
      </c>
      <c r="CK60" s="31" t="str">
        <f t="shared" si="68"/>
        <v/>
      </c>
      <c r="CL60" s="31" t="str">
        <f t="shared" si="68"/>
        <v/>
      </c>
      <c r="CM60" s="31" t="str">
        <f t="shared" si="68"/>
        <v/>
      </c>
      <c r="CN60" s="31" t="str">
        <f t="shared" si="68"/>
        <v/>
      </c>
      <c r="CO60" s="31" t="str">
        <f t="shared" si="68"/>
        <v/>
      </c>
    </row>
    <row r="61" ht="12.75" hidden="1" customHeight="1">
      <c r="A61" s="32" t="str">
        <f>IF(ISERROR(VALUE(SUBSTITUTE(OFFSET(A61,-1,0,1,1),".",""))),"0.0.0.1",IF(ISERROR(FIND("`",SUBSTITUTE(OFFSET(A61,-1,0,1,1),".","`",3))),OFFSET(A61,-1,0,1,1)&amp;".1",LEFT(OFFSET(A61,-1,0,1,1),FIND("`",SUBSTITUTE(OFFSET(A61,-1,0,1,1),".","`",3)))&amp;IF(ISERROR(FIND("`",SUBSTITUTE(OFFSET(A61,-1,0,1,1),".","`",4))),VALUE(RIGHT(OFFSET(A61,-1,0,1,1),LEN(OFFSET(A61,-1,0,1,1))-FIND("`",SUBSTITUTE(OFFSET(A61,-1,0,1,1),".","`",3))))+1,VALUE(MID(OFFSET(A61,-1,0,1,1),FIND("`",SUBSTITUTE(OFFSET(A61,-1,0,1,1),".","`",3))+1,(FIND("`",SUBSTITUTE(OFFSET(A61,-1,0,1,1),".","`",4))-FIND("`",SUBSTITUTE(OFFSET(A61,-1,0,1,1),".","`",3))-1)))+1)))</f>
        <v>.2.1.1</v>
      </c>
      <c r="B61" s="52" t="s">
        <v>37</v>
      </c>
      <c r="C61" s="50"/>
      <c r="D61" s="35"/>
      <c r="E61" s="28"/>
      <c r="F61" s="37"/>
      <c r="G61" s="40"/>
      <c r="H61" s="51"/>
      <c r="I61" s="40"/>
      <c r="J61" s="31" t="str">
        <f t="shared" ref="J61:CO61" si="69">IF(AND($E61&lt;K$3,$F61&gt;=J$3),"x","")</f>
        <v/>
      </c>
      <c r="K61" s="31" t="str">
        <f t="shared" si="69"/>
        <v/>
      </c>
      <c r="L61" s="31" t="str">
        <f t="shared" si="69"/>
        <v/>
      </c>
      <c r="M61" s="31" t="str">
        <f t="shared" si="69"/>
        <v/>
      </c>
      <c r="N61" s="31" t="str">
        <f t="shared" si="69"/>
        <v/>
      </c>
      <c r="O61" s="31" t="str">
        <f t="shared" si="69"/>
        <v/>
      </c>
      <c r="P61" s="31" t="str">
        <f t="shared" si="69"/>
        <v/>
      </c>
      <c r="Q61" s="31" t="str">
        <f t="shared" si="69"/>
        <v/>
      </c>
      <c r="R61" s="31" t="str">
        <f t="shared" si="69"/>
        <v/>
      </c>
      <c r="S61" s="31" t="str">
        <f t="shared" si="69"/>
        <v/>
      </c>
      <c r="T61" s="31" t="str">
        <f t="shared" si="69"/>
        <v/>
      </c>
      <c r="U61" s="31" t="str">
        <f t="shared" si="69"/>
        <v/>
      </c>
      <c r="V61" s="31" t="str">
        <f t="shared" si="69"/>
        <v/>
      </c>
      <c r="W61" s="31" t="str">
        <f t="shared" si="69"/>
        <v/>
      </c>
      <c r="X61" s="31" t="str">
        <f t="shared" si="69"/>
        <v/>
      </c>
      <c r="Y61" s="31" t="str">
        <f t="shared" si="69"/>
        <v/>
      </c>
      <c r="Z61" s="31" t="str">
        <f t="shared" si="69"/>
        <v/>
      </c>
      <c r="AA61" s="31" t="str">
        <f t="shared" si="69"/>
        <v/>
      </c>
      <c r="AB61" s="31" t="str">
        <f t="shared" si="69"/>
        <v/>
      </c>
      <c r="AC61" s="31" t="str">
        <f t="shared" si="69"/>
        <v/>
      </c>
      <c r="AD61" s="31" t="str">
        <f t="shared" si="69"/>
        <v/>
      </c>
      <c r="AE61" s="31" t="str">
        <f t="shared" si="69"/>
        <v/>
      </c>
      <c r="AF61" s="31" t="str">
        <f t="shared" si="69"/>
        <v/>
      </c>
      <c r="AG61" s="31" t="str">
        <f t="shared" si="69"/>
        <v/>
      </c>
      <c r="AH61" s="31" t="str">
        <f t="shared" si="69"/>
        <v/>
      </c>
      <c r="AI61" s="31" t="str">
        <f t="shared" si="69"/>
        <v/>
      </c>
      <c r="AJ61" s="31" t="str">
        <f t="shared" si="69"/>
        <v/>
      </c>
      <c r="AK61" s="31" t="str">
        <f t="shared" si="69"/>
        <v/>
      </c>
      <c r="AL61" s="31" t="str">
        <f t="shared" si="69"/>
        <v/>
      </c>
      <c r="AM61" s="31" t="str">
        <f t="shared" si="69"/>
        <v/>
      </c>
      <c r="AN61" s="31" t="str">
        <f t="shared" si="69"/>
        <v/>
      </c>
      <c r="AO61" s="31" t="str">
        <f t="shared" si="69"/>
        <v/>
      </c>
      <c r="AP61" s="31" t="str">
        <f t="shared" si="69"/>
        <v/>
      </c>
      <c r="AQ61" s="31" t="str">
        <f t="shared" si="69"/>
        <v/>
      </c>
      <c r="AR61" s="31" t="str">
        <f t="shared" si="69"/>
        <v/>
      </c>
      <c r="AS61" s="31" t="str">
        <f t="shared" si="69"/>
        <v/>
      </c>
      <c r="AT61" s="31" t="str">
        <f t="shared" si="69"/>
        <v/>
      </c>
      <c r="AU61" s="31" t="str">
        <f t="shared" si="69"/>
        <v/>
      </c>
      <c r="AV61" s="31" t="str">
        <f t="shared" si="69"/>
        <v/>
      </c>
      <c r="AW61" s="31" t="str">
        <f t="shared" si="69"/>
        <v/>
      </c>
      <c r="AX61" s="31" t="str">
        <f t="shared" si="69"/>
        <v/>
      </c>
      <c r="AY61" s="31" t="str">
        <f t="shared" si="69"/>
        <v/>
      </c>
      <c r="AZ61" s="31" t="str">
        <f t="shared" si="69"/>
        <v/>
      </c>
      <c r="BA61" s="31" t="str">
        <f t="shared" si="69"/>
        <v/>
      </c>
      <c r="BB61" s="31" t="str">
        <f t="shared" si="69"/>
        <v/>
      </c>
      <c r="BC61" s="31" t="str">
        <f t="shared" si="69"/>
        <v/>
      </c>
      <c r="BD61" s="31" t="str">
        <f t="shared" si="69"/>
        <v/>
      </c>
      <c r="BE61" s="31" t="str">
        <f t="shared" si="69"/>
        <v/>
      </c>
      <c r="BF61" s="31" t="str">
        <f t="shared" si="69"/>
        <v/>
      </c>
      <c r="BG61" s="31" t="str">
        <f t="shared" si="69"/>
        <v/>
      </c>
      <c r="BH61" s="31" t="str">
        <f t="shared" si="69"/>
        <v/>
      </c>
      <c r="BI61" s="31" t="str">
        <f t="shared" si="69"/>
        <v/>
      </c>
      <c r="BJ61" s="31" t="str">
        <f t="shared" si="69"/>
        <v/>
      </c>
      <c r="BK61" s="31" t="str">
        <f t="shared" si="69"/>
        <v/>
      </c>
      <c r="BL61" s="31" t="str">
        <f t="shared" si="69"/>
        <v/>
      </c>
      <c r="BM61" s="31" t="str">
        <f t="shared" si="69"/>
        <v/>
      </c>
      <c r="BN61" s="31" t="str">
        <f t="shared" si="69"/>
        <v/>
      </c>
      <c r="BO61" s="31" t="str">
        <f t="shared" si="69"/>
        <v/>
      </c>
      <c r="BP61" s="31" t="str">
        <f t="shared" si="69"/>
        <v/>
      </c>
      <c r="BQ61" s="31" t="str">
        <f t="shared" si="69"/>
        <v/>
      </c>
      <c r="BR61" s="31" t="str">
        <f t="shared" si="69"/>
        <v/>
      </c>
      <c r="BS61" s="31" t="str">
        <f t="shared" si="69"/>
        <v/>
      </c>
      <c r="BT61" s="31" t="str">
        <f t="shared" si="69"/>
        <v/>
      </c>
      <c r="BU61" s="31" t="str">
        <f t="shared" si="69"/>
        <v/>
      </c>
      <c r="BV61" s="31" t="str">
        <f t="shared" si="69"/>
        <v/>
      </c>
      <c r="BW61" s="31" t="str">
        <f t="shared" si="69"/>
        <v/>
      </c>
      <c r="BX61" s="31" t="str">
        <f t="shared" si="69"/>
        <v/>
      </c>
      <c r="BY61" s="31" t="str">
        <f t="shared" si="69"/>
        <v/>
      </c>
      <c r="BZ61" s="31" t="str">
        <f t="shared" si="69"/>
        <v/>
      </c>
      <c r="CA61" s="31" t="str">
        <f t="shared" si="69"/>
        <v/>
      </c>
      <c r="CB61" s="31" t="str">
        <f t="shared" si="69"/>
        <v/>
      </c>
      <c r="CC61" s="31" t="str">
        <f t="shared" si="69"/>
        <v/>
      </c>
      <c r="CD61" s="31" t="str">
        <f t="shared" si="69"/>
        <v/>
      </c>
      <c r="CE61" s="31" t="str">
        <f t="shared" si="69"/>
        <v/>
      </c>
      <c r="CF61" s="31" t="str">
        <f t="shared" si="69"/>
        <v/>
      </c>
      <c r="CG61" s="31" t="str">
        <f t="shared" si="69"/>
        <v/>
      </c>
      <c r="CH61" s="31" t="str">
        <f t="shared" si="69"/>
        <v/>
      </c>
      <c r="CI61" s="31" t="str">
        <f t="shared" si="69"/>
        <v/>
      </c>
      <c r="CJ61" s="31" t="str">
        <f t="shared" si="69"/>
        <v/>
      </c>
      <c r="CK61" s="31" t="str">
        <f t="shared" si="69"/>
        <v/>
      </c>
      <c r="CL61" s="31" t="str">
        <f t="shared" si="69"/>
        <v/>
      </c>
      <c r="CM61" s="31" t="str">
        <f t="shared" si="69"/>
        <v/>
      </c>
      <c r="CN61" s="31" t="str">
        <f t="shared" si="69"/>
        <v/>
      </c>
      <c r="CO61" s="31" t="str">
        <f t="shared" si="69"/>
        <v/>
      </c>
    </row>
    <row r="62" ht="12.75" hidden="1" customHeight="1">
      <c r="A62" s="53" t="s">
        <v>38</v>
      </c>
      <c r="B62" s="54"/>
      <c r="C62" s="54"/>
      <c r="D62" s="54"/>
      <c r="E62" s="54"/>
      <c r="F62" s="54"/>
      <c r="G62" s="54"/>
      <c r="H62" s="54"/>
      <c r="I62" s="54"/>
      <c r="J62" s="31" t="str">
        <f t="shared" ref="J62:CO62" si="70">IF(AND($E62&lt;K$3,$F62&gt;=J$3),"x","")</f>
        <v/>
      </c>
      <c r="K62" s="31" t="str">
        <f t="shared" si="70"/>
        <v/>
      </c>
      <c r="L62" s="31" t="str">
        <f t="shared" si="70"/>
        <v/>
      </c>
      <c r="M62" s="31" t="str">
        <f t="shared" si="70"/>
        <v/>
      </c>
      <c r="N62" s="31" t="str">
        <f t="shared" si="70"/>
        <v/>
      </c>
      <c r="O62" s="31" t="str">
        <f t="shared" si="70"/>
        <v/>
      </c>
      <c r="P62" s="31" t="str">
        <f t="shared" si="70"/>
        <v/>
      </c>
      <c r="Q62" s="31" t="str">
        <f t="shared" si="70"/>
        <v/>
      </c>
      <c r="R62" s="31" t="str">
        <f t="shared" si="70"/>
        <v/>
      </c>
      <c r="S62" s="31" t="str">
        <f t="shared" si="70"/>
        <v/>
      </c>
      <c r="T62" s="31" t="str">
        <f t="shared" si="70"/>
        <v/>
      </c>
      <c r="U62" s="31" t="str">
        <f t="shared" si="70"/>
        <v/>
      </c>
      <c r="V62" s="31" t="str">
        <f t="shared" si="70"/>
        <v/>
      </c>
      <c r="W62" s="31" t="str">
        <f t="shared" si="70"/>
        <v/>
      </c>
      <c r="X62" s="31" t="str">
        <f t="shared" si="70"/>
        <v/>
      </c>
      <c r="Y62" s="31" t="str">
        <f t="shared" si="70"/>
        <v/>
      </c>
      <c r="Z62" s="31" t="str">
        <f t="shared" si="70"/>
        <v/>
      </c>
      <c r="AA62" s="31" t="str">
        <f t="shared" si="70"/>
        <v/>
      </c>
      <c r="AB62" s="31" t="str">
        <f t="shared" si="70"/>
        <v/>
      </c>
      <c r="AC62" s="31" t="str">
        <f t="shared" si="70"/>
        <v/>
      </c>
      <c r="AD62" s="31" t="str">
        <f t="shared" si="70"/>
        <v/>
      </c>
      <c r="AE62" s="31" t="str">
        <f t="shared" si="70"/>
        <v/>
      </c>
      <c r="AF62" s="31" t="str">
        <f t="shared" si="70"/>
        <v/>
      </c>
      <c r="AG62" s="31" t="str">
        <f t="shared" si="70"/>
        <v/>
      </c>
      <c r="AH62" s="31" t="str">
        <f t="shared" si="70"/>
        <v/>
      </c>
      <c r="AI62" s="31" t="str">
        <f t="shared" si="70"/>
        <v/>
      </c>
      <c r="AJ62" s="31" t="str">
        <f t="shared" si="70"/>
        <v/>
      </c>
      <c r="AK62" s="31" t="str">
        <f t="shared" si="70"/>
        <v/>
      </c>
      <c r="AL62" s="31" t="str">
        <f t="shared" si="70"/>
        <v/>
      </c>
      <c r="AM62" s="31" t="str">
        <f t="shared" si="70"/>
        <v/>
      </c>
      <c r="AN62" s="31" t="str">
        <f t="shared" si="70"/>
        <v/>
      </c>
      <c r="AO62" s="31" t="str">
        <f t="shared" si="70"/>
        <v/>
      </c>
      <c r="AP62" s="31" t="str">
        <f t="shared" si="70"/>
        <v/>
      </c>
      <c r="AQ62" s="31" t="str">
        <f t="shared" si="70"/>
        <v/>
      </c>
      <c r="AR62" s="31" t="str">
        <f t="shared" si="70"/>
        <v/>
      </c>
      <c r="AS62" s="31" t="str">
        <f t="shared" si="70"/>
        <v/>
      </c>
      <c r="AT62" s="31" t="str">
        <f t="shared" si="70"/>
        <v/>
      </c>
      <c r="AU62" s="31" t="str">
        <f t="shared" si="70"/>
        <v/>
      </c>
      <c r="AV62" s="31" t="str">
        <f t="shared" si="70"/>
        <v/>
      </c>
      <c r="AW62" s="31" t="str">
        <f t="shared" si="70"/>
        <v/>
      </c>
      <c r="AX62" s="31" t="str">
        <f t="shared" si="70"/>
        <v/>
      </c>
      <c r="AY62" s="31" t="str">
        <f t="shared" si="70"/>
        <v/>
      </c>
      <c r="AZ62" s="31" t="str">
        <f t="shared" si="70"/>
        <v/>
      </c>
      <c r="BA62" s="31" t="str">
        <f t="shared" si="70"/>
        <v/>
      </c>
      <c r="BB62" s="31" t="str">
        <f t="shared" si="70"/>
        <v/>
      </c>
      <c r="BC62" s="31" t="str">
        <f t="shared" si="70"/>
        <v/>
      </c>
      <c r="BD62" s="31" t="str">
        <f t="shared" si="70"/>
        <v/>
      </c>
      <c r="BE62" s="31" t="str">
        <f t="shared" si="70"/>
        <v/>
      </c>
      <c r="BF62" s="31" t="str">
        <f t="shared" si="70"/>
        <v/>
      </c>
      <c r="BG62" s="31" t="str">
        <f t="shared" si="70"/>
        <v/>
      </c>
      <c r="BH62" s="31" t="str">
        <f t="shared" si="70"/>
        <v/>
      </c>
      <c r="BI62" s="31" t="str">
        <f t="shared" si="70"/>
        <v/>
      </c>
      <c r="BJ62" s="31" t="str">
        <f t="shared" si="70"/>
        <v/>
      </c>
      <c r="BK62" s="31" t="str">
        <f t="shared" si="70"/>
        <v/>
      </c>
      <c r="BL62" s="31" t="str">
        <f t="shared" si="70"/>
        <v/>
      </c>
      <c r="BM62" s="31" t="str">
        <f t="shared" si="70"/>
        <v/>
      </c>
      <c r="BN62" s="31" t="str">
        <f t="shared" si="70"/>
        <v/>
      </c>
      <c r="BO62" s="31" t="str">
        <f t="shared" si="70"/>
        <v/>
      </c>
      <c r="BP62" s="31" t="str">
        <f t="shared" si="70"/>
        <v/>
      </c>
      <c r="BQ62" s="31" t="str">
        <f t="shared" si="70"/>
        <v/>
      </c>
      <c r="BR62" s="31" t="str">
        <f t="shared" si="70"/>
        <v/>
      </c>
      <c r="BS62" s="31" t="str">
        <f t="shared" si="70"/>
        <v/>
      </c>
      <c r="BT62" s="31" t="str">
        <f t="shared" si="70"/>
        <v/>
      </c>
      <c r="BU62" s="31" t="str">
        <f t="shared" si="70"/>
        <v/>
      </c>
      <c r="BV62" s="31" t="str">
        <f t="shared" si="70"/>
        <v/>
      </c>
      <c r="BW62" s="31" t="str">
        <f t="shared" si="70"/>
        <v/>
      </c>
      <c r="BX62" s="31" t="str">
        <f t="shared" si="70"/>
        <v/>
      </c>
      <c r="BY62" s="31" t="str">
        <f t="shared" si="70"/>
        <v/>
      </c>
      <c r="BZ62" s="31" t="str">
        <f t="shared" si="70"/>
        <v/>
      </c>
      <c r="CA62" s="31" t="str">
        <f t="shared" si="70"/>
        <v/>
      </c>
      <c r="CB62" s="31" t="str">
        <f t="shared" si="70"/>
        <v/>
      </c>
      <c r="CC62" s="31" t="str">
        <f t="shared" si="70"/>
        <v/>
      </c>
      <c r="CD62" s="31" t="str">
        <f t="shared" si="70"/>
        <v/>
      </c>
      <c r="CE62" s="31" t="str">
        <f t="shared" si="70"/>
        <v/>
      </c>
      <c r="CF62" s="31" t="str">
        <f t="shared" si="70"/>
        <v/>
      </c>
      <c r="CG62" s="31" t="str">
        <f t="shared" si="70"/>
        <v/>
      </c>
      <c r="CH62" s="31" t="str">
        <f t="shared" si="70"/>
        <v/>
      </c>
      <c r="CI62" s="31" t="str">
        <f t="shared" si="70"/>
        <v/>
      </c>
      <c r="CJ62" s="31" t="str">
        <f t="shared" si="70"/>
        <v/>
      </c>
      <c r="CK62" s="31" t="str">
        <f t="shared" si="70"/>
        <v/>
      </c>
      <c r="CL62" s="31" t="str">
        <f t="shared" si="70"/>
        <v/>
      </c>
      <c r="CM62" s="31" t="str">
        <f t="shared" si="70"/>
        <v/>
      </c>
      <c r="CN62" s="31" t="str">
        <f t="shared" si="70"/>
        <v/>
      </c>
      <c r="CO62" s="31" t="str">
        <f t="shared" si="70"/>
        <v/>
      </c>
    </row>
    <row r="63" ht="12.75" hidden="1" customHeight="1">
      <c r="A63" s="32" t="str">
        <f>IF(ISERROR(VALUE(SUBSTITUTE(OFFSET(A63,-1,0,1,1),".",""))),"1",IF(ISERROR(FIND("`",SUBSTITUTE(OFFSET(A63,-1,0,1,1),".","`",1))),TEXT(VALUE(OFFSET(A63,-1,0,1,1))+1,"#"),TEXT(VALUE(LEFT(OFFSET(A63,-1,0,1,1),FIND("`",SUBSTITUTE(OFFSET(A63,-1,0,1,1),".","`",1))-1))+1,"#")))</f>
        <v>1</v>
      </c>
      <c r="B63" s="55" t="s">
        <v>39</v>
      </c>
      <c r="C63" s="55"/>
      <c r="D63" s="56"/>
      <c r="E63" s="57">
        <f>MIN(E64:E66)</f>
        <v>42064</v>
      </c>
      <c r="F63" s="57">
        <f>MAX(F64:F66)</f>
        <v>42064</v>
      </c>
      <c r="G63" s="40">
        <f>IF(OR(F63=0,E63=0),0,F63-E63+1)</f>
        <v>1</v>
      </c>
      <c r="H63" s="51"/>
      <c r="I63" s="40">
        <f>IF(OR(F63=0,E63=0),0,NETWORKDAYS(E63,F63))</f>
        <v>0</v>
      </c>
      <c r="J63" s="31" t="str">
        <f t="shared" ref="J63:CO63" si="71">IF(AND($E63&lt;K$3,$F63&gt;=J$3),"x","")</f>
        <v/>
      </c>
      <c r="K63" s="31" t="str">
        <f t="shared" si="71"/>
        <v/>
      </c>
      <c r="L63" s="31" t="str">
        <f t="shared" si="71"/>
        <v/>
      </c>
      <c r="M63" s="31" t="str">
        <f t="shared" si="71"/>
        <v/>
      </c>
      <c r="N63" s="31" t="str">
        <f t="shared" si="71"/>
        <v/>
      </c>
      <c r="O63" s="31" t="str">
        <f t="shared" si="71"/>
        <v/>
      </c>
      <c r="P63" s="31" t="str">
        <f t="shared" si="71"/>
        <v/>
      </c>
      <c r="Q63" s="31" t="str">
        <f t="shared" si="71"/>
        <v/>
      </c>
      <c r="R63" s="31" t="str">
        <f t="shared" si="71"/>
        <v/>
      </c>
      <c r="S63" s="31" t="str">
        <f t="shared" si="71"/>
        <v/>
      </c>
      <c r="T63" s="31" t="str">
        <f t="shared" si="71"/>
        <v/>
      </c>
      <c r="U63" s="31" t="str">
        <f t="shared" si="71"/>
        <v/>
      </c>
      <c r="V63" s="31" t="str">
        <f t="shared" si="71"/>
        <v/>
      </c>
      <c r="W63" s="31" t="str">
        <f t="shared" si="71"/>
        <v/>
      </c>
      <c r="X63" s="31" t="str">
        <f t="shared" si="71"/>
        <v/>
      </c>
      <c r="Y63" s="31" t="str">
        <f t="shared" si="71"/>
        <v/>
      </c>
      <c r="Z63" s="31" t="str">
        <f t="shared" si="71"/>
        <v/>
      </c>
      <c r="AA63" s="31" t="str">
        <f t="shared" si="71"/>
        <v/>
      </c>
      <c r="AB63" s="31" t="str">
        <f t="shared" si="71"/>
        <v/>
      </c>
      <c r="AC63" s="31" t="str">
        <f t="shared" si="71"/>
        <v/>
      </c>
      <c r="AD63" s="31" t="str">
        <f t="shared" si="71"/>
        <v/>
      </c>
      <c r="AE63" s="31" t="str">
        <f t="shared" si="71"/>
        <v/>
      </c>
      <c r="AF63" s="31" t="str">
        <f t="shared" si="71"/>
        <v/>
      </c>
      <c r="AG63" s="31" t="str">
        <f t="shared" si="71"/>
        <v/>
      </c>
      <c r="AH63" s="31" t="str">
        <f t="shared" si="71"/>
        <v/>
      </c>
      <c r="AI63" s="31" t="str">
        <f t="shared" si="71"/>
        <v/>
      </c>
      <c r="AJ63" s="31" t="str">
        <f t="shared" si="71"/>
        <v/>
      </c>
      <c r="AK63" s="31" t="str">
        <f t="shared" si="71"/>
        <v/>
      </c>
      <c r="AL63" s="31" t="str">
        <f t="shared" si="71"/>
        <v/>
      </c>
      <c r="AM63" s="31" t="str">
        <f t="shared" si="71"/>
        <v/>
      </c>
      <c r="AN63" s="31" t="str">
        <f t="shared" si="71"/>
        <v/>
      </c>
      <c r="AO63" s="31" t="str">
        <f t="shared" si="71"/>
        <v/>
      </c>
      <c r="AP63" s="31" t="str">
        <f t="shared" si="71"/>
        <v/>
      </c>
      <c r="AQ63" s="31" t="str">
        <f t="shared" si="71"/>
        <v/>
      </c>
      <c r="AR63" s="31" t="str">
        <f t="shared" si="71"/>
        <v/>
      </c>
      <c r="AS63" s="31" t="str">
        <f t="shared" si="71"/>
        <v/>
      </c>
      <c r="AT63" s="31" t="str">
        <f t="shared" si="71"/>
        <v/>
      </c>
      <c r="AU63" s="31" t="str">
        <f t="shared" si="71"/>
        <v/>
      </c>
      <c r="AV63" s="31" t="str">
        <f t="shared" si="71"/>
        <v/>
      </c>
      <c r="AW63" s="31" t="str">
        <f t="shared" si="71"/>
        <v/>
      </c>
      <c r="AX63" s="31" t="str">
        <f t="shared" si="71"/>
        <v/>
      </c>
      <c r="AY63" s="31" t="str">
        <f t="shared" si="71"/>
        <v/>
      </c>
      <c r="AZ63" s="31" t="str">
        <f t="shared" si="71"/>
        <v/>
      </c>
      <c r="BA63" s="31" t="str">
        <f t="shared" si="71"/>
        <v/>
      </c>
      <c r="BB63" s="31" t="str">
        <f t="shared" si="71"/>
        <v/>
      </c>
      <c r="BC63" s="31" t="str">
        <f t="shared" si="71"/>
        <v/>
      </c>
      <c r="BD63" s="31" t="str">
        <f t="shared" si="71"/>
        <v/>
      </c>
      <c r="BE63" s="31" t="str">
        <f t="shared" si="71"/>
        <v/>
      </c>
      <c r="BF63" s="31" t="str">
        <f t="shared" si="71"/>
        <v/>
      </c>
      <c r="BG63" s="31" t="str">
        <f t="shared" si="71"/>
        <v/>
      </c>
      <c r="BH63" s="31" t="str">
        <f t="shared" si="71"/>
        <v/>
      </c>
      <c r="BI63" s="31" t="str">
        <f t="shared" si="71"/>
        <v/>
      </c>
      <c r="BJ63" s="31" t="str">
        <f t="shared" si="71"/>
        <v/>
      </c>
      <c r="BK63" s="31" t="str">
        <f t="shared" si="71"/>
        <v/>
      </c>
      <c r="BL63" s="31" t="str">
        <f t="shared" si="71"/>
        <v/>
      </c>
      <c r="BM63" s="31" t="str">
        <f t="shared" si="71"/>
        <v/>
      </c>
      <c r="BN63" s="31" t="str">
        <f t="shared" si="71"/>
        <v/>
      </c>
      <c r="BO63" s="31" t="str">
        <f t="shared" si="71"/>
        <v/>
      </c>
      <c r="BP63" s="31" t="str">
        <f t="shared" si="71"/>
        <v/>
      </c>
      <c r="BQ63" s="31" t="str">
        <f t="shared" si="71"/>
        <v/>
      </c>
      <c r="BR63" s="31" t="str">
        <f t="shared" si="71"/>
        <v/>
      </c>
      <c r="BS63" s="31" t="str">
        <f t="shared" si="71"/>
        <v/>
      </c>
      <c r="BT63" s="31" t="str">
        <f t="shared" si="71"/>
        <v/>
      </c>
      <c r="BU63" s="31" t="str">
        <f t="shared" si="71"/>
        <v/>
      </c>
      <c r="BV63" s="31" t="str">
        <f t="shared" si="71"/>
        <v/>
      </c>
      <c r="BW63" s="31" t="str">
        <f t="shared" si="71"/>
        <v/>
      </c>
      <c r="BX63" s="31" t="str">
        <f t="shared" si="71"/>
        <v/>
      </c>
      <c r="BY63" s="31" t="str">
        <f t="shared" si="71"/>
        <v/>
      </c>
      <c r="BZ63" s="31" t="str">
        <f t="shared" si="71"/>
        <v/>
      </c>
      <c r="CA63" s="31" t="str">
        <f t="shared" si="71"/>
        <v/>
      </c>
      <c r="CB63" s="31" t="str">
        <f t="shared" si="71"/>
        <v/>
      </c>
      <c r="CC63" s="31" t="str">
        <f t="shared" si="71"/>
        <v/>
      </c>
      <c r="CD63" s="31" t="str">
        <f t="shared" si="71"/>
        <v/>
      </c>
      <c r="CE63" s="31" t="str">
        <f t="shared" si="71"/>
        <v/>
      </c>
      <c r="CF63" s="31" t="str">
        <f t="shared" si="71"/>
        <v/>
      </c>
      <c r="CG63" s="31" t="str">
        <f t="shared" si="71"/>
        <v/>
      </c>
      <c r="CH63" s="31" t="str">
        <f t="shared" si="71"/>
        <v/>
      </c>
      <c r="CI63" s="31" t="str">
        <f t="shared" si="71"/>
        <v/>
      </c>
      <c r="CJ63" s="31" t="str">
        <f t="shared" si="71"/>
        <v/>
      </c>
      <c r="CK63" s="31" t="str">
        <f t="shared" si="71"/>
        <v/>
      </c>
      <c r="CL63" s="31" t="str">
        <f t="shared" si="71"/>
        <v/>
      </c>
      <c r="CM63" s="31" t="str">
        <f t="shared" si="71"/>
        <v/>
      </c>
      <c r="CN63" s="31" t="str">
        <f t="shared" si="71"/>
        <v/>
      </c>
      <c r="CO63" s="31" t="str">
        <f t="shared" si="71"/>
        <v/>
      </c>
    </row>
    <row r="64" ht="12.75" hidden="1" customHeight="1">
      <c r="A64" s="58" t="s">
        <v>40</v>
      </c>
      <c r="B64" s="55" t="s">
        <v>41</v>
      </c>
      <c r="C64" s="55"/>
      <c r="D64" s="56"/>
      <c r="E64" s="59">
        <f>F64</f>
        <v>42064</v>
      </c>
      <c r="F64" s="36">
        <v>42064.0</v>
      </c>
      <c r="G64" s="40"/>
      <c r="H64" s="51"/>
      <c r="I64" s="40"/>
      <c r="J64" s="31" t="str">
        <f t="shared" ref="J64:CO64" si="72">IF(AND($E64&lt;K$3,$F64&gt;=J$3),"x","")</f>
        <v/>
      </c>
      <c r="K64" s="31" t="str">
        <f t="shared" si="72"/>
        <v/>
      </c>
      <c r="L64" s="31" t="str">
        <f t="shared" si="72"/>
        <v/>
      </c>
      <c r="M64" s="31" t="str">
        <f t="shared" si="72"/>
        <v/>
      </c>
      <c r="N64" s="31" t="str">
        <f t="shared" si="72"/>
        <v/>
      </c>
      <c r="O64" s="31" t="str">
        <f t="shared" si="72"/>
        <v/>
      </c>
      <c r="P64" s="31" t="str">
        <f t="shared" si="72"/>
        <v/>
      </c>
      <c r="Q64" s="31" t="str">
        <f t="shared" si="72"/>
        <v/>
      </c>
      <c r="R64" s="31" t="str">
        <f t="shared" si="72"/>
        <v/>
      </c>
      <c r="S64" s="31" t="str">
        <f t="shared" si="72"/>
        <v/>
      </c>
      <c r="T64" s="31" t="str">
        <f t="shared" si="72"/>
        <v/>
      </c>
      <c r="U64" s="31" t="str">
        <f t="shared" si="72"/>
        <v/>
      </c>
      <c r="V64" s="31" t="str">
        <f t="shared" si="72"/>
        <v/>
      </c>
      <c r="W64" s="31" t="str">
        <f t="shared" si="72"/>
        <v/>
      </c>
      <c r="X64" s="31" t="str">
        <f t="shared" si="72"/>
        <v/>
      </c>
      <c r="Y64" s="31" t="str">
        <f t="shared" si="72"/>
        <v/>
      </c>
      <c r="Z64" s="31" t="str">
        <f t="shared" si="72"/>
        <v/>
      </c>
      <c r="AA64" s="31" t="str">
        <f t="shared" si="72"/>
        <v/>
      </c>
      <c r="AB64" s="31" t="str">
        <f t="shared" si="72"/>
        <v/>
      </c>
      <c r="AC64" s="31" t="str">
        <f t="shared" si="72"/>
        <v/>
      </c>
      <c r="AD64" s="31" t="str">
        <f t="shared" si="72"/>
        <v/>
      </c>
      <c r="AE64" s="31" t="str">
        <f t="shared" si="72"/>
        <v/>
      </c>
      <c r="AF64" s="31" t="str">
        <f t="shared" si="72"/>
        <v/>
      </c>
      <c r="AG64" s="31" t="str">
        <f t="shared" si="72"/>
        <v/>
      </c>
      <c r="AH64" s="31" t="str">
        <f t="shared" si="72"/>
        <v/>
      </c>
      <c r="AI64" s="31" t="str">
        <f t="shared" si="72"/>
        <v/>
      </c>
      <c r="AJ64" s="31" t="str">
        <f t="shared" si="72"/>
        <v/>
      </c>
      <c r="AK64" s="31" t="str">
        <f t="shared" si="72"/>
        <v/>
      </c>
      <c r="AL64" s="31" t="str">
        <f t="shared" si="72"/>
        <v/>
      </c>
      <c r="AM64" s="31" t="str">
        <f t="shared" si="72"/>
        <v/>
      </c>
      <c r="AN64" s="31" t="str">
        <f t="shared" si="72"/>
        <v/>
      </c>
      <c r="AO64" s="31" t="str">
        <f t="shared" si="72"/>
        <v/>
      </c>
      <c r="AP64" s="31" t="str">
        <f t="shared" si="72"/>
        <v/>
      </c>
      <c r="AQ64" s="31" t="str">
        <f t="shared" si="72"/>
        <v/>
      </c>
      <c r="AR64" s="31" t="str">
        <f t="shared" si="72"/>
        <v/>
      </c>
      <c r="AS64" s="31" t="str">
        <f t="shared" si="72"/>
        <v/>
      </c>
      <c r="AT64" s="31" t="str">
        <f t="shared" si="72"/>
        <v/>
      </c>
      <c r="AU64" s="31" t="str">
        <f t="shared" si="72"/>
        <v/>
      </c>
      <c r="AV64" s="31" t="str">
        <f t="shared" si="72"/>
        <v/>
      </c>
      <c r="AW64" s="31" t="str">
        <f t="shared" si="72"/>
        <v/>
      </c>
      <c r="AX64" s="31" t="str">
        <f t="shared" si="72"/>
        <v/>
      </c>
      <c r="AY64" s="31" t="str">
        <f t="shared" si="72"/>
        <v/>
      </c>
      <c r="AZ64" s="31" t="str">
        <f t="shared" si="72"/>
        <v/>
      </c>
      <c r="BA64" s="31" t="str">
        <f t="shared" si="72"/>
        <v/>
      </c>
      <c r="BB64" s="31" t="str">
        <f t="shared" si="72"/>
        <v/>
      </c>
      <c r="BC64" s="31" t="str">
        <f t="shared" si="72"/>
        <v/>
      </c>
      <c r="BD64" s="31" t="str">
        <f t="shared" si="72"/>
        <v/>
      </c>
      <c r="BE64" s="31" t="str">
        <f t="shared" si="72"/>
        <v/>
      </c>
      <c r="BF64" s="31" t="str">
        <f t="shared" si="72"/>
        <v/>
      </c>
      <c r="BG64" s="31" t="str">
        <f t="shared" si="72"/>
        <v/>
      </c>
      <c r="BH64" s="31" t="str">
        <f t="shared" si="72"/>
        <v/>
      </c>
      <c r="BI64" s="31" t="str">
        <f t="shared" si="72"/>
        <v/>
      </c>
      <c r="BJ64" s="31" t="str">
        <f t="shared" si="72"/>
        <v/>
      </c>
      <c r="BK64" s="31" t="str">
        <f t="shared" si="72"/>
        <v/>
      </c>
      <c r="BL64" s="31" t="str">
        <f t="shared" si="72"/>
        <v/>
      </c>
      <c r="BM64" s="31" t="str">
        <f t="shared" si="72"/>
        <v/>
      </c>
      <c r="BN64" s="31" t="str">
        <f t="shared" si="72"/>
        <v/>
      </c>
      <c r="BO64" s="31" t="str">
        <f t="shared" si="72"/>
        <v/>
      </c>
      <c r="BP64" s="31" t="str">
        <f t="shared" si="72"/>
        <v/>
      </c>
      <c r="BQ64" s="31" t="str">
        <f t="shared" si="72"/>
        <v/>
      </c>
      <c r="BR64" s="31" t="str">
        <f t="shared" si="72"/>
        <v/>
      </c>
      <c r="BS64" s="31" t="str">
        <f t="shared" si="72"/>
        <v/>
      </c>
      <c r="BT64" s="31" t="str">
        <f t="shared" si="72"/>
        <v/>
      </c>
      <c r="BU64" s="31" t="str">
        <f t="shared" si="72"/>
        <v/>
      </c>
      <c r="BV64" s="31" t="str">
        <f t="shared" si="72"/>
        <v/>
      </c>
      <c r="BW64" s="31" t="str">
        <f t="shared" si="72"/>
        <v/>
      </c>
      <c r="BX64" s="31" t="str">
        <f t="shared" si="72"/>
        <v/>
      </c>
      <c r="BY64" s="31" t="str">
        <f t="shared" si="72"/>
        <v/>
      </c>
      <c r="BZ64" s="31" t="str">
        <f t="shared" si="72"/>
        <v/>
      </c>
      <c r="CA64" s="31" t="str">
        <f t="shared" si="72"/>
        <v/>
      </c>
      <c r="CB64" s="31" t="str">
        <f t="shared" si="72"/>
        <v/>
      </c>
      <c r="CC64" s="31" t="str">
        <f t="shared" si="72"/>
        <v/>
      </c>
      <c r="CD64" s="31" t="str">
        <f t="shared" si="72"/>
        <v/>
      </c>
      <c r="CE64" s="31" t="str">
        <f t="shared" si="72"/>
        <v/>
      </c>
      <c r="CF64" s="31" t="str">
        <f t="shared" si="72"/>
        <v/>
      </c>
      <c r="CG64" s="31" t="str">
        <f t="shared" si="72"/>
        <v/>
      </c>
      <c r="CH64" s="31" t="str">
        <f t="shared" si="72"/>
        <v/>
      </c>
      <c r="CI64" s="31" t="str">
        <f t="shared" si="72"/>
        <v/>
      </c>
      <c r="CJ64" s="31" t="str">
        <f t="shared" si="72"/>
        <v/>
      </c>
      <c r="CK64" s="31" t="str">
        <f t="shared" si="72"/>
        <v/>
      </c>
      <c r="CL64" s="31" t="str">
        <f t="shared" si="72"/>
        <v/>
      </c>
      <c r="CM64" s="31" t="str">
        <f t="shared" si="72"/>
        <v/>
      </c>
      <c r="CN64" s="31" t="str">
        <f t="shared" si="72"/>
        <v/>
      </c>
      <c r="CO64" s="31" t="str">
        <f t="shared" si="72"/>
        <v/>
      </c>
    </row>
    <row r="65" ht="12.75" hidden="1" customHeight="1">
      <c r="A65" s="32" t="str">
        <f t="shared" ref="A65:A66" si="74">IF(ISERROR(VALUE(SUBSTITUTE(OFFSET(A65,-1,0,1,1),".",""))),"0.1",IF(ISERROR(FIND("`",SUBSTITUTE(OFFSET(A65,-1,0,1,1),".","`",1))),OFFSET(A65,-1,0,1,1)&amp;".1",LEFT(OFFSET(A65,-1,0,1,1),FIND("`",SUBSTITUTE(OFFSET(A65,-1,0,1,1),".","`",1)))&amp;IF(ISERROR(FIND("`",SUBSTITUTE(OFFSET(A65,-1,0,1,1),".","`",2))),VALUE(RIGHT(OFFSET(A65,-1,0,1,1),LEN(OFFSET(A65,-1,0,1,1))-FIND("`",SUBSTITUTE(OFFSET(A65,-1,0,1,1),".","`",1))))+1,VALUE(MID(OFFSET(A65,-1,0,1,1),FIND("`",SUBSTITUTE(OFFSET(A65,-1,0,1,1),".","`",1))+1,(FIND("`",SUBSTITUTE(OFFSET(A65,-1,0,1,1),".","`",2))-FIND("`",SUBSTITUTE(OFFSET(A65,-1,0,1,1),".","`",1))-1)))+1)))</f>
        <v>2.1</v>
      </c>
      <c r="B65" s="50" t="s">
        <v>42</v>
      </c>
      <c r="C65" s="50"/>
      <c r="D65" s="35"/>
      <c r="E65" s="36"/>
      <c r="F65" s="37" t="str">
        <f>IF(G65=0,E65,E65+G65-1)</f>
        <v/>
      </c>
      <c r="G65" s="38"/>
      <c r="H65" s="39"/>
      <c r="I65" s="40">
        <f t="shared" ref="I65:I66" si="75">IF(OR(F65=0,E65=0),0,NETWORKDAYS(E65,F65))</f>
        <v>0</v>
      </c>
      <c r="J65" s="31" t="str">
        <f t="shared" ref="J65:CO65" si="73">IF(AND($E65&lt;K$3,$F65&gt;=J$3),"x","")</f>
        <v/>
      </c>
      <c r="K65" s="31" t="str">
        <f t="shared" si="73"/>
        <v/>
      </c>
      <c r="L65" s="31" t="str">
        <f t="shared" si="73"/>
        <v/>
      </c>
      <c r="M65" s="31" t="str">
        <f t="shared" si="73"/>
        <v/>
      </c>
      <c r="N65" s="31" t="str">
        <f t="shared" si="73"/>
        <v/>
      </c>
      <c r="O65" s="31" t="str">
        <f t="shared" si="73"/>
        <v/>
      </c>
      <c r="P65" s="31" t="str">
        <f t="shared" si="73"/>
        <v/>
      </c>
      <c r="Q65" s="31" t="str">
        <f t="shared" si="73"/>
        <v/>
      </c>
      <c r="R65" s="31" t="str">
        <f t="shared" si="73"/>
        <v/>
      </c>
      <c r="S65" s="31" t="str">
        <f t="shared" si="73"/>
        <v/>
      </c>
      <c r="T65" s="31" t="str">
        <f t="shared" si="73"/>
        <v/>
      </c>
      <c r="U65" s="31" t="str">
        <f t="shared" si="73"/>
        <v/>
      </c>
      <c r="V65" s="31" t="str">
        <f t="shared" si="73"/>
        <v/>
      </c>
      <c r="W65" s="31" t="str">
        <f t="shared" si="73"/>
        <v/>
      </c>
      <c r="X65" s="31" t="str">
        <f t="shared" si="73"/>
        <v/>
      </c>
      <c r="Y65" s="31" t="str">
        <f t="shared" si="73"/>
        <v/>
      </c>
      <c r="Z65" s="31" t="str">
        <f t="shared" si="73"/>
        <v/>
      </c>
      <c r="AA65" s="31" t="str">
        <f t="shared" si="73"/>
        <v/>
      </c>
      <c r="AB65" s="31" t="str">
        <f t="shared" si="73"/>
        <v/>
      </c>
      <c r="AC65" s="31" t="str">
        <f t="shared" si="73"/>
        <v/>
      </c>
      <c r="AD65" s="31" t="str">
        <f t="shared" si="73"/>
        <v/>
      </c>
      <c r="AE65" s="31" t="str">
        <f t="shared" si="73"/>
        <v/>
      </c>
      <c r="AF65" s="31" t="str">
        <f t="shared" si="73"/>
        <v/>
      </c>
      <c r="AG65" s="31" t="str">
        <f t="shared" si="73"/>
        <v/>
      </c>
      <c r="AH65" s="31" t="str">
        <f t="shared" si="73"/>
        <v/>
      </c>
      <c r="AI65" s="31" t="str">
        <f t="shared" si="73"/>
        <v/>
      </c>
      <c r="AJ65" s="31" t="str">
        <f t="shared" si="73"/>
        <v/>
      </c>
      <c r="AK65" s="31" t="str">
        <f t="shared" si="73"/>
        <v/>
      </c>
      <c r="AL65" s="31" t="str">
        <f t="shared" si="73"/>
        <v/>
      </c>
      <c r="AM65" s="31" t="str">
        <f t="shared" si="73"/>
        <v/>
      </c>
      <c r="AN65" s="31" t="str">
        <f t="shared" si="73"/>
        <v/>
      </c>
      <c r="AO65" s="31" t="str">
        <f t="shared" si="73"/>
        <v/>
      </c>
      <c r="AP65" s="31" t="str">
        <f t="shared" si="73"/>
        <v/>
      </c>
      <c r="AQ65" s="31" t="str">
        <f t="shared" si="73"/>
        <v/>
      </c>
      <c r="AR65" s="31" t="str">
        <f t="shared" si="73"/>
        <v/>
      </c>
      <c r="AS65" s="31" t="str">
        <f t="shared" si="73"/>
        <v/>
      </c>
      <c r="AT65" s="31" t="str">
        <f t="shared" si="73"/>
        <v/>
      </c>
      <c r="AU65" s="31" t="str">
        <f t="shared" si="73"/>
        <v/>
      </c>
      <c r="AV65" s="31" t="str">
        <f t="shared" si="73"/>
        <v/>
      </c>
      <c r="AW65" s="31" t="str">
        <f t="shared" si="73"/>
        <v/>
      </c>
      <c r="AX65" s="31" t="str">
        <f t="shared" si="73"/>
        <v/>
      </c>
      <c r="AY65" s="31" t="str">
        <f t="shared" si="73"/>
        <v/>
      </c>
      <c r="AZ65" s="31" t="str">
        <f t="shared" si="73"/>
        <v/>
      </c>
      <c r="BA65" s="31" t="str">
        <f t="shared" si="73"/>
        <v/>
      </c>
      <c r="BB65" s="31" t="str">
        <f t="shared" si="73"/>
        <v/>
      </c>
      <c r="BC65" s="31" t="str">
        <f t="shared" si="73"/>
        <v/>
      </c>
      <c r="BD65" s="31" t="str">
        <f t="shared" si="73"/>
        <v/>
      </c>
      <c r="BE65" s="31" t="str">
        <f t="shared" si="73"/>
        <v/>
      </c>
      <c r="BF65" s="31" t="str">
        <f t="shared" si="73"/>
        <v/>
      </c>
      <c r="BG65" s="31" t="str">
        <f t="shared" si="73"/>
        <v/>
      </c>
      <c r="BH65" s="31" t="str">
        <f t="shared" si="73"/>
        <v/>
      </c>
      <c r="BI65" s="31" t="str">
        <f t="shared" si="73"/>
        <v/>
      </c>
      <c r="BJ65" s="31" t="str">
        <f t="shared" si="73"/>
        <v/>
      </c>
      <c r="BK65" s="31" t="str">
        <f t="shared" si="73"/>
        <v/>
      </c>
      <c r="BL65" s="31" t="str">
        <f t="shared" si="73"/>
        <v/>
      </c>
      <c r="BM65" s="31" t="str">
        <f t="shared" si="73"/>
        <v/>
      </c>
      <c r="BN65" s="31" t="str">
        <f t="shared" si="73"/>
        <v/>
      </c>
      <c r="BO65" s="31" t="str">
        <f t="shared" si="73"/>
        <v/>
      </c>
      <c r="BP65" s="31" t="str">
        <f t="shared" si="73"/>
        <v/>
      </c>
      <c r="BQ65" s="31" t="str">
        <f t="shared" si="73"/>
        <v/>
      </c>
      <c r="BR65" s="31" t="str">
        <f t="shared" si="73"/>
        <v/>
      </c>
      <c r="BS65" s="31" t="str">
        <f t="shared" si="73"/>
        <v/>
      </c>
      <c r="BT65" s="31" t="str">
        <f t="shared" si="73"/>
        <v/>
      </c>
      <c r="BU65" s="31" t="str">
        <f t="shared" si="73"/>
        <v/>
      </c>
      <c r="BV65" s="31" t="str">
        <f t="shared" si="73"/>
        <v/>
      </c>
      <c r="BW65" s="31" t="str">
        <f t="shared" si="73"/>
        <v/>
      </c>
      <c r="BX65" s="31" t="str">
        <f t="shared" si="73"/>
        <v/>
      </c>
      <c r="BY65" s="31" t="str">
        <f t="shared" si="73"/>
        <v/>
      </c>
      <c r="BZ65" s="31" t="str">
        <f t="shared" si="73"/>
        <v/>
      </c>
      <c r="CA65" s="31" t="str">
        <f t="shared" si="73"/>
        <v/>
      </c>
      <c r="CB65" s="31" t="str">
        <f t="shared" si="73"/>
        <v/>
      </c>
      <c r="CC65" s="31" t="str">
        <f t="shared" si="73"/>
        <v/>
      </c>
      <c r="CD65" s="31" t="str">
        <f t="shared" si="73"/>
        <v/>
      </c>
      <c r="CE65" s="31" t="str">
        <f t="shared" si="73"/>
        <v/>
      </c>
      <c r="CF65" s="31" t="str">
        <f t="shared" si="73"/>
        <v/>
      </c>
      <c r="CG65" s="31" t="str">
        <f t="shared" si="73"/>
        <v/>
      </c>
      <c r="CH65" s="31" t="str">
        <f t="shared" si="73"/>
        <v/>
      </c>
      <c r="CI65" s="31" t="str">
        <f t="shared" si="73"/>
        <v/>
      </c>
      <c r="CJ65" s="31" t="str">
        <f t="shared" si="73"/>
        <v/>
      </c>
      <c r="CK65" s="31" t="str">
        <f t="shared" si="73"/>
        <v/>
      </c>
      <c r="CL65" s="31" t="str">
        <f t="shared" si="73"/>
        <v/>
      </c>
      <c r="CM65" s="31" t="str">
        <f t="shared" si="73"/>
        <v/>
      </c>
      <c r="CN65" s="31" t="str">
        <f t="shared" si="73"/>
        <v/>
      </c>
      <c r="CO65" s="31" t="str">
        <f t="shared" si="73"/>
        <v/>
      </c>
    </row>
    <row r="66" ht="12.75" hidden="1" customHeight="1">
      <c r="A66" s="32" t="str">
        <f t="shared" si="74"/>
        <v>2.2</v>
      </c>
      <c r="B66" s="50" t="s">
        <v>43</v>
      </c>
      <c r="C66" s="50"/>
      <c r="D66" s="35"/>
      <c r="E66" s="36"/>
      <c r="F66" s="36"/>
      <c r="G66" s="40">
        <f>IF(OR(F66=0,E66=0),0,F66-E66+1)</f>
        <v>0</v>
      </c>
      <c r="H66" s="39"/>
      <c r="I66" s="40">
        <f t="shared" si="75"/>
        <v>0</v>
      </c>
      <c r="J66" s="31" t="str">
        <f t="shared" ref="J66:CO66" si="76">IF(AND($E66&lt;K$3,$F66&gt;=J$3),"x","")</f>
        <v/>
      </c>
      <c r="K66" s="31" t="str">
        <f t="shared" si="76"/>
        <v/>
      </c>
      <c r="L66" s="31" t="str">
        <f t="shared" si="76"/>
        <v/>
      </c>
      <c r="M66" s="31" t="str">
        <f t="shared" si="76"/>
        <v/>
      </c>
      <c r="N66" s="31" t="str">
        <f t="shared" si="76"/>
        <v/>
      </c>
      <c r="O66" s="31" t="str">
        <f t="shared" si="76"/>
        <v/>
      </c>
      <c r="P66" s="31" t="str">
        <f t="shared" si="76"/>
        <v/>
      </c>
      <c r="Q66" s="31" t="str">
        <f t="shared" si="76"/>
        <v/>
      </c>
      <c r="R66" s="31" t="str">
        <f t="shared" si="76"/>
        <v/>
      </c>
      <c r="S66" s="31" t="str">
        <f t="shared" si="76"/>
        <v/>
      </c>
      <c r="T66" s="31" t="str">
        <f t="shared" si="76"/>
        <v/>
      </c>
      <c r="U66" s="31" t="str">
        <f t="shared" si="76"/>
        <v/>
      </c>
      <c r="V66" s="31" t="str">
        <f t="shared" si="76"/>
        <v/>
      </c>
      <c r="W66" s="31" t="str">
        <f t="shared" si="76"/>
        <v/>
      </c>
      <c r="X66" s="31" t="str">
        <f t="shared" si="76"/>
        <v/>
      </c>
      <c r="Y66" s="31" t="str">
        <f t="shared" si="76"/>
        <v/>
      </c>
      <c r="Z66" s="31" t="str">
        <f t="shared" si="76"/>
        <v/>
      </c>
      <c r="AA66" s="31" t="str">
        <f t="shared" si="76"/>
        <v/>
      </c>
      <c r="AB66" s="31" t="str">
        <f t="shared" si="76"/>
        <v/>
      </c>
      <c r="AC66" s="31" t="str">
        <f t="shared" si="76"/>
        <v/>
      </c>
      <c r="AD66" s="31" t="str">
        <f t="shared" si="76"/>
        <v/>
      </c>
      <c r="AE66" s="31" t="str">
        <f t="shared" si="76"/>
        <v/>
      </c>
      <c r="AF66" s="31" t="str">
        <f t="shared" si="76"/>
        <v/>
      </c>
      <c r="AG66" s="31" t="str">
        <f t="shared" si="76"/>
        <v/>
      </c>
      <c r="AH66" s="31" t="str">
        <f t="shared" si="76"/>
        <v/>
      </c>
      <c r="AI66" s="31" t="str">
        <f t="shared" si="76"/>
        <v/>
      </c>
      <c r="AJ66" s="31" t="str">
        <f t="shared" si="76"/>
        <v/>
      </c>
      <c r="AK66" s="31" t="str">
        <f t="shared" si="76"/>
        <v/>
      </c>
      <c r="AL66" s="31" t="str">
        <f t="shared" si="76"/>
        <v/>
      </c>
      <c r="AM66" s="31" t="str">
        <f t="shared" si="76"/>
        <v/>
      </c>
      <c r="AN66" s="31" t="str">
        <f t="shared" si="76"/>
        <v/>
      </c>
      <c r="AO66" s="31" t="str">
        <f t="shared" si="76"/>
        <v/>
      </c>
      <c r="AP66" s="31" t="str">
        <f t="shared" si="76"/>
        <v/>
      </c>
      <c r="AQ66" s="31" t="str">
        <f t="shared" si="76"/>
        <v/>
      </c>
      <c r="AR66" s="31" t="str">
        <f t="shared" si="76"/>
        <v/>
      </c>
      <c r="AS66" s="31" t="str">
        <f t="shared" si="76"/>
        <v/>
      </c>
      <c r="AT66" s="31" t="str">
        <f t="shared" si="76"/>
        <v/>
      </c>
      <c r="AU66" s="31" t="str">
        <f t="shared" si="76"/>
        <v/>
      </c>
      <c r="AV66" s="31" t="str">
        <f t="shared" si="76"/>
        <v/>
      </c>
      <c r="AW66" s="31" t="str">
        <f t="shared" si="76"/>
        <v/>
      </c>
      <c r="AX66" s="31" t="str">
        <f t="shared" si="76"/>
        <v/>
      </c>
      <c r="AY66" s="31" t="str">
        <f t="shared" si="76"/>
        <v/>
      </c>
      <c r="AZ66" s="31" t="str">
        <f t="shared" si="76"/>
        <v/>
      </c>
      <c r="BA66" s="31" t="str">
        <f t="shared" si="76"/>
        <v/>
      </c>
      <c r="BB66" s="31" t="str">
        <f t="shared" si="76"/>
        <v/>
      </c>
      <c r="BC66" s="31" t="str">
        <f t="shared" si="76"/>
        <v/>
      </c>
      <c r="BD66" s="31" t="str">
        <f t="shared" si="76"/>
        <v/>
      </c>
      <c r="BE66" s="31" t="str">
        <f t="shared" si="76"/>
        <v/>
      </c>
      <c r="BF66" s="31" t="str">
        <f t="shared" si="76"/>
        <v/>
      </c>
      <c r="BG66" s="31" t="str">
        <f t="shared" si="76"/>
        <v/>
      </c>
      <c r="BH66" s="31" t="str">
        <f t="shared" si="76"/>
        <v/>
      </c>
      <c r="BI66" s="31" t="str">
        <f t="shared" si="76"/>
        <v/>
      </c>
      <c r="BJ66" s="31" t="str">
        <f t="shared" si="76"/>
        <v/>
      </c>
      <c r="BK66" s="31" t="str">
        <f t="shared" si="76"/>
        <v/>
      </c>
      <c r="BL66" s="31" t="str">
        <f t="shared" si="76"/>
        <v/>
      </c>
      <c r="BM66" s="31" t="str">
        <f t="shared" si="76"/>
        <v/>
      </c>
      <c r="BN66" s="31" t="str">
        <f t="shared" si="76"/>
        <v/>
      </c>
      <c r="BO66" s="31" t="str">
        <f t="shared" si="76"/>
        <v/>
      </c>
      <c r="BP66" s="31" t="str">
        <f t="shared" si="76"/>
        <v/>
      </c>
      <c r="BQ66" s="31" t="str">
        <f t="shared" si="76"/>
        <v/>
      </c>
      <c r="BR66" s="31" t="str">
        <f t="shared" si="76"/>
        <v/>
      </c>
      <c r="BS66" s="31" t="str">
        <f t="shared" si="76"/>
        <v/>
      </c>
      <c r="BT66" s="31" t="str">
        <f t="shared" si="76"/>
        <v/>
      </c>
      <c r="BU66" s="31" t="str">
        <f t="shared" si="76"/>
        <v/>
      </c>
      <c r="BV66" s="31" t="str">
        <f t="shared" si="76"/>
        <v/>
      </c>
      <c r="BW66" s="31" t="str">
        <f t="shared" si="76"/>
        <v/>
      </c>
      <c r="BX66" s="31" t="str">
        <f t="shared" si="76"/>
        <v/>
      </c>
      <c r="BY66" s="31" t="str">
        <f t="shared" si="76"/>
        <v/>
      </c>
      <c r="BZ66" s="31" t="str">
        <f t="shared" si="76"/>
        <v/>
      </c>
      <c r="CA66" s="31" t="str">
        <f t="shared" si="76"/>
        <v/>
      </c>
      <c r="CB66" s="31" t="str">
        <f t="shared" si="76"/>
        <v/>
      </c>
      <c r="CC66" s="31" t="str">
        <f t="shared" si="76"/>
        <v/>
      </c>
      <c r="CD66" s="31" t="str">
        <f t="shared" si="76"/>
        <v/>
      </c>
      <c r="CE66" s="31" t="str">
        <f t="shared" si="76"/>
        <v/>
      </c>
      <c r="CF66" s="31" t="str">
        <f t="shared" si="76"/>
        <v/>
      </c>
      <c r="CG66" s="31" t="str">
        <f t="shared" si="76"/>
        <v/>
      </c>
      <c r="CH66" s="31" t="str">
        <f t="shared" si="76"/>
        <v/>
      </c>
      <c r="CI66" s="31" t="str">
        <f t="shared" si="76"/>
        <v/>
      </c>
      <c r="CJ66" s="31" t="str">
        <f t="shared" si="76"/>
        <v/>
      </c>
      <c r="CK66" s="31" t="str">
        <f t="shared" si="76"/>
        <v/>
      </c>
      <c r="CL66" s="31" t="str">
        <f t="shared" si="76"/>
        <v/>
      </c>
      <c r="CM66" s="31" t="str">
        <f t="shared" si="76"/>
        <v/>
      </c>
      <c r="CN66" s="31" t="str">
        <f t="shared" si="76"/>
        <v/>
      </c>
      <c r="CO66" s="31" t="str">
        <f t="shared" si="76"/>
        <v/>
      </c>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row>
  </sheetData>
  <mergeCells count="28">
    <mergeCell ref="CB4:CH4"/>
    <mergeCell ref="CI4:CO4"/>
    <mergeCell ref="AE4:AK4"/>
    <mergeCell ref="AL4:AR4"/>
    <mergeCell ref="AS4:AY4"/>
    <mergeCell ref="AZ4:BF4"/>
    <mergeCell ref="BG4:BM4"/>
    <mergeCell ref="BN4:BT4"/>
    <mergeCell ref="BU4:CA4"/>
    <mergeCell ref="E2:F2"/>
    <mergeCell ref="B3:D3"/>
    <mergeCell ref="E3:F3"/>
    <mergeCell ref="B4:D4"/>
    <mergeCell ref="J4:P4"/>
    <mergeCell ref="Q4:W4"/>
    <mergeCell ref="X4:AD4"/>
    <mergeCell ref="BG5:BM5"/>
    <mergeCell ref="BN5:BT5"/>
    <mergeCell ref="BU5:CA5"/>
    <mergeCell ref="CB5:CH5"/>
    <mergeCell ref="CI5:CO5"/>
    <mergeCell ref="J5:P5"/>
    <mergeCell ref="Q5:W5"/>
    <mergeCell ref="X5:AD5"/>
    <mergeCell ref="AE5:AK5"/>
    <mergeCell ref="AL5:AR5"/>
    <mergeCell ref="AS5:AY5"/>
    <mergeCell ref="AZ5:BF5"/>
  </mergeCells>
  <conditionalFormatting sqref="J6:BM6">
    <cfRule type="expression" dxfId="0" priority="1">
      <formula>AND(TODAY()&gt;=J3,TODAY()&lt;K3)</formula>
    </cfRule>
  </conditionalFormatting>
  <conditionalFormatting sqref="J7:CO22 J33:CO58 J59:BM66">
    <cfRule type="expression" dxfId="1" priority="2">
      <formula>J$3=TODAY()</formula>
    </cfRule>
  </conditionalFormatting>
  <conditionalFormatting sqref="J7:CO22 J33:CO58 J59:BM66">
    <cfRule type="cellIs" dxfId="2" priority="3" stopIfTrue="1" operator="equal">
      <formula>""</formula>
    </cfRule>
  </conditionalFormatting>
  <conditionalFormatting sqref="J7:CO22 J33:CO58 J59:BM66">
    <cfRule type="cellIs" dxfId="3" priority="4" operator="notEqual">
      <formula>""</formula>
    </cfRule>
  </conditionalFormatting>
  <conditionalFormatting sqref="BN6:BT6">
    <cfRule type="expression" dxfId="0" priority="5">
      <formula>AND(TODAY()&gt;=BN3,TODAY()&lt;BO3)</formula>
    </cfRule>
  </conditionalFormatting>
  <conditionalFormatting sqref="BN59:BT66">
    <cfRule type="expression" dxfId="1" priority="6">
      <formula>BN$3=TODAY()</formula>
    </cfRule>
  </conditionalFormatting>
  <conditionalFormatting sqref="BN59:BT66">
    <cfRule type="cellIs" dxfId="2" priority="7" stopIfTrue="1" operator="equal">
      <formula>""</formula>
    </cfRule>
  </conditionalFormatting>
  <conditionalFormatting sqref="BN59:BT66">
    <cfRule type="cellIs" dxfId="3" priority="8" operator="notEqual">
      <formula>""</formula>
    </cfRule>
  </conditionalFormatting>
  <conditionalFormatting sqref="BU6:CA6">
    <cfRule type="expression" dxfId="0" priority="9">
      <formula>AND(TODAY()&gt;=BU3,TODAY()&lt;BV3)</formula>
    </cfRule>
  </conditionalFormatting>
  <conditionalFormatting sqref="BU59:CA66">
    <cfRule type="expression" dxfId="1" priority="10">
      <formula>BU$3=TODAY()</formula>
    </cfRule>
  </conditionalFormatting>
  <conditionalFormatting sqref="BU59:CA66">
    <cfRule type="cellIs" dxfId="2" priority="11" stopIfTrue="1" operator="equal">
      <formula>""</formula>
    </cfRule>
  </conditionalFormatting>
  <conditionalFormatting sqref="BU59:CA66">
    <cfRule type="cellIs" dxfId="3" priority="12" operator="notEqual">
      <formula>""</formula>
    </cfRule>
  </conditionalFormatting>
  <conditionalFormatting sqref="CB6:CH6">
    <cfRule type="expression" dxfId="0" priority="13">
      <formula>AND(TODAY()&gt;=CB3,TODAY()&lt;CC3)</formula>
    </cfRule>
  </conditionalFormatting>
  <conditionalFormatting sqref="CB59:CH66">
    <cfRule type="expression" dxfId="1" priority="14">
      <formula>CB$3=TODAY()</formula>
    </cfRule>
  </conditionalFormatting>
  <conditionalFormatting sqref="CB59:CH66">
    <cfRule type="cellIs" dxfId="2" priority="15" stopIfTrue="1" operator="equal">
      <formula>""</formula>
    </cfRule>
  </conditionalFormatting>
  <conditionalFormatting sqref="CB59:CH66">
    <cfRule type="cellIs" dxfId="3" priority="16" operator="notEqual">
      <formula>""</formula>
    </cfRule>
  </conditionalFormatting>
  <conditionalFormatting sqref="CI6:CO6">
    <cfRule type="expression" dxfId="0" priority="17">
      <formula>AND(TODAY()&gt;=CI3,TODAY()&lt;CJ3)</formula>
    </cfRule>
  </conditionalFormatting>
  <conditionalFormatting sqref="CI59:CO66">
    <cfRule type="expression" dxfId="1" priority="18">
      <formula>CI$3=TODAY()</formula>
    </cfRule>
  </conditionalFormatting>
  <conditionalFormatting sqref="CI59:CO66">
    <cfRule type="cellIs" dxfId="2" priority="19" stopIfTrue="1" operator="equal">
      <formula>""</formula>
    </cfRule>
  </conditionalFormatting>
  <conditionalFormatting sqref="CI59:CO66">
    <cfRule type="cellIs" dxfId="3" priority="20" operator="notEqual">
      <formula>""</formula>
    </cfRule>
  </conditionalFormatting>
  <conditionalFormatting sqref="J23:CO23">
    <cfRule type="expression" dxfId="1" priority="21">
      <formula>J$3=TODAY()</formula>
    </cfRule>
  </conditionalFormatting>
  <conditionalFormatting sqref="J23:CO23">
    <cfRule type="cellIs" dxfId="2" priority="22" stopIfTrue="1" operator="equal">
      <formula>""</formula>
    </cfRule>
  </conditionalFormatting>
  <conditionalFormatting sqref="J23:CO23">
    <cfRule type="cellIs" dxfId="3" priority="23" operator="notEqual">
      <formula>""</formula>
    </cfRule>
  </conditionalFormatting>
  <conditionalFormatting sqref="J24:CO24">
    <cfRule type="expression" dxfId="1" priority="24">
      <formula>J$3=TODAY()</formula>
    </cfRule>
  </conditionalFormatting>
  <conditionalFormatting sqref="J24:CO24">
    <cfRule type="cellIs" dxfId="2" priority="25" stopIfTrue="1" operator="equal">
      <formula>""</formula>
    </cfRule>
  </conditionalFormatting>
  <conditionalFormatting sqref="J24:CO24">
    <cfRule type="cellIs" dxfId="3" priority="26" operator="notEqual">
      <formula>""</formula>
    </cfRule>
  </conditionalFormatting>
  <conditionalFormatting sqref="J25:CO25">
    <cfRule type="expression" dxfId="1" priority="27">
      <formula>J$3=TODAY()</formula>
    </cfRule>
  </conditionalFormatting>
  <conditionalFormatting sqref="J25:CO25">
    <cfRule type="cellIs" dxfId="2" priority="28" stopIfTrue="1" operator="equal">
      <formula>""</formula>
    </cfRule>
  </conditionalFormatting>
  <conditionalFormatting sqref="J25:CO25">
    <cfRule type="cellIs" dxfId="3" priority="29" operator="notEqual">
      <formula>""</formula>
    </cfRule>
  </conditionalFormatting>
  <conditionalFormatting sqref="J26:CO26">
    <cfRule type="expression" dxfId="1" priority="30">
      <formula>J$3=TODAY()</formula>
    </cfRule>
  </conditionalFormatting>
  <conditionalFormatting sqref="J26:CO26">
    <cfRule type="cellIs" dxfId="2" priority="31" stopIfTrue="1" operator="equal">
      <formula>""</formula>
    </cfRule>
  </conditionalFormatting>
  <conditionalFormatting sqref="J26:CO26">
    <cfRule type="cellIs" dxfId="3" priority="32" operator="notEqual">
      <formula>""</formula>
    </cfRule>
  </conditionalFormatting>
  <conditionalFormatting sqref="J29:CO29">
    <cfRule type="expression" dxfId="1" priority="33">
      <formula>J$3=TODAY()</formula>
    </cfRule>
  </conditionalFormatting>
  <conditionalFormatting sqref="J29:CO29">
    <cfRule type="cellIs" dxfId="2" priority="34" stopIfTrue="1" operator="equal">
      <formula>""</formula>
    </cfRule>
  </conditionalFormatting>
  <conditionalFormatting sqref="J29:CO29">
    <cfRule type="cellIs" dxfId="3" priority="35" operator="notEqual">
      <formula>""</formula>
    </cfRule>
  </conditionalFormatting>
  <conditionalFormatting sqref="J27:CO27">
    <cfRule type="expression" dxfId="1" priority="36">
      <formula>J$3=TODAY()</formula>
    </cfRule>
  </conditionalFormatting>
  <conditionalFormatting sqref="J27:CO27">
    <cfRule type="cellIs" dxfId="2" priority="37" stopIfTrue="1" operator="equal">
      <formula>""</formula>
    </cfRule>
  </conditionalFormatting>
  <conditionalFormatting sqref="J27:CO27">
    <cfRule type="cellIs" dxfId="3" priority="38" operator="notEqual">
      <formula>""</formula>
    </cfRule>
  </conditionalFormatting>
  <conditionalFormatting sqref="J28:CO28">
    <cfRule type="expression" dxfId="1" priority="39">
      <formula>J$3=TODAY()</formula>
    </cfRule>
  </conditionalFormatting>
  <conditionalFormatting sqref="J28:CO28">
    <cfRule type="cellIs" dxfId="2" priority="40" stopIfTrue="1" operator="equal">
      <formula>""</formula>
    </cfRule>
  </conditionalFormatting>
  <conditionalFormatting sqref="J28:CO28">
    <cfRule type="cellIs" dxfId="3" priority="41" operator="notEqual">
      <formula>""</formula>
    </cfRule>
  </conditionalFormatting>
  <conditionalFormatting sqref="J30:CO30">
    <cfRule type="expression" dxfId="1" priority="42">
      <formula>J$3=TODAY()</formula>
    </cfRule>
  </conditionalFormatting>
  <conditionalFormatting sqref="J30:CO30">
    <cfRule type="cellIs" dxfId="2" priority="43" stopIfTrue="1" operator="equal">
      <formula>""</formula>
    </cfRule>
  </conditionalFormatting>
  <conditionalFormatting sqref="J30:CO30">
    <cfRule type="cellIs" dxfId="3" priority="44" operator="notEqual">
      <formula>""</formula>
    </cfRule>
  </conditionalFormatting>
  <conditionalFormatting sqref="J31:CO31">
    <cfRule type="expression" dxfId="1" priority="45">
      <formula>J$3=TODAY()</formula>
    </cfRule>
  </conditionalFormatting>
  <conditionalFormatting sqref="J31:CO31">
    <cfRule type="cellIs" dxfId="2" priority="46" stopIfTrue="1" operator="equal">
      <formula>""</formula>
    </cfRule>
  </conditionalFormatting>
  <conditionalFormatting sqref="J31:CO31">
    <cfRule type="cellIs" dxfId="3" priority="47" operator="notEqual">
      <formula>""</formula>
    </cfRule>
  </conditionalFormatting>
  <conditionalFormatting sqref="J32:CO32">
    <cfRule type="expression" dxfId="1" priority="48">
      <formula>J$3=TODAY()</formula>
    </cfRule>
  </conditionalFormatting>
  <conditionalFormatting sqref="J32:CO32">
    <cfRule type="cellIs" dxfId="2" priority="49" stopIfTrue="1" operator="equal">
      <formula>""</formula>
    </cfRule>
  </conditionalFormatting>
  <conditionalFormatting sqref="J32:CO32">
    <cfRule type="cellIs" dxfId="3" priority="50" operator="notEqual">
      <formula>""</formula>
    </cfRule>
  </conditionalFormatting>
  <printOptions/>
  <pageMargins bottom="0.5" footer="0.0" header="0.0" left="0.25" right="0.25" top="0.5"/>
  <pageSetup fitToWidth="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37.71"/>
    <col customWidth="1" min="3" max="3" width="23.29"/>
    <col customWidth="1" min="4" max="26" width="8.86"/>
  </cols>
  <sheetData>
    <row r="1" ht="12.75" customHeight="1">
      <c r="A1" s="60" t="s">
        <v>44</v>
      </c>
      <c r="B1" s="3"/>
      <c r="C1" s="3"/>
      <c r="D1" s="3"/>
      <c r="E1" s="3"/>
      <c r="F1" s="3"/>
      <c r="G1" s="3"/>
    </row>
    <row r="2" ht="12.75" customHeight="1">
      <c r="A2" s="3"/>
      <c r="B2" s="3"/>
      <c r="C2" s="3"/>
      <c r="D2" s="3"/>
      <c r="E2" s="3"/>
      <c r="F2" s="3"/>
      <c r="G2" s="3"/>
    </row>
    <row r="3" ht="12.75" customHeight="1">
      <c r="A3" s="3"/>
      <c r="B3" s="3"/>
      <c r="C3" s="3"/>
      <c r="D3" s="3"/>
      <c r="E3" s="3"/>
      <c r="F3" s="3"/>
      <c r="G3" s="3"/>
    </row>
    <row r="4" ht="12.75" customHeight="1">
      <c r="A4" s="3"/>
      <c r="B4" s="3"/>
      <c r="C4" s="61" t="s">
        <v>45</v>
      </c>
      <c r="D4" s="3"/>
      <c r="E4" s="3"/>
      <c r="F4" s="3"/>
      <c r="G4" s="3"/>
    </row>
    <row r="5" ht="12.75" customHeight="1">
      <c r="A5" s="3"/>
      <c r="B5" s="3"/>
      <c r="C5" s="3" t="s">
        <v>46</v>
      </c>
      <c r="D5" s="3"/>
      <c r="E5" s="3"/>
      <c r="F5" s="3"/>
      <c r="G5" s="3"/>
    </row>
    <row r="6" ht="12.75" customHeight="1">
      <c r="A6" s="3"/>
      <c r="B6" s="3"/>
      <c r="C6" s="3"/>
      <c r="D6" s="3"/>
      <c r="E6" s="3"/>
      <c r="F6" s="3"/>
      <c r="G6" s="3"/>
    </row>
    <row r="7" ht="12.75" customHeight="1">
      <c r="A7" s="3"/>
      <c r="B7" s="3"/>
      <c r="C7" s="62" t="s">
        <v>47</v>
      </c>
      <c r="D7" s="3"/>
      <c r="E7" s="3"/>
      <c r="F7" s="3"/>
      <c r="G7" s="3"/>
    </row>
    <row r="8" ht="12.75" customHeight="1">
      <c r="A8" s="3"/>
      <c r="B8" s="3"/>
      <c r="C8" s="63" t="s">
        <v>48</v>
      </c>
      <c r="D8" s="3"/>
      <c r="E8" s="3"/>
      <c r="F8" s="3"/>
      <c r="G8" s="3"/>
    </row>
    <row r="9" ht="12.75" customHeight="1">
      <c r="A9" s="3"/>
      <c r="B9" s="3"/>
      <c r="C9" s="3"/>
      <c r="D9" s="3"/>
      <c r="E9" s="3"/>
      <c r="F9" s="3"/>
      <c r="G9" s="3"/>
    </row>
    <row r="10" ht="12.75" customHeight="1">
      <c r="A10" s="3"/>
      <c r="B10" s="3"/>
      <c r="C10" s="3" t="s">
        <v>49</v>
      </c>
      <c r="D10" s="3"/>
      <c r="E10" s="3"/>
      <c r="F10" s="3"/>
      <c r="G10" s="3"/>
    </row>
    <row r="11" ht="12.75" customHeight="1">
      <c r="A11" s="3"/>
      <c r="B11" s="3"/>
      <c r="C11" s="3" t="s">
        <v>50</v>
      </c>
      <c r="D11" s="3"/>
      <c r="E11" s="3"/>
      <c r="F11" s="3"/>
      <c r="G11" s="3"/>
    </row>
    <row r="12" ht="12.75" customHeight="1">
      <c r="A12" s="3"/>
      <c r="B12" s="3"/>
      <c r="C12" s="3"/>
      <c r="D12" s="3"/>
      <c r="E12" s="3"/>
      <c r="F12" s="3"/>
      <c r="G12" s="3"/>
    </row>
    <row r="13" ht="12.75" customHeight="1">
      <c r="A13" s="3"/>
      <c r="B13" s="3"/>
      <c r="C13" s="62" t="s">
        <v>51</v>
      </c>
      <c r="D13" s="3"/>
      <c r="E13" s="3"/>
      <c r="F13" s="3"/>
      <c r="G13" s="3"/>
    </row>
    <row r="14" ht="12.75" customHeight="1">
      <c r="A14" s="3"/>
      <c r="B14" s="3"/>
      <c r="C14" s="3"/>
      <c r="D14" s="3"/>
      <c r="E14" s="3"/>
      <c r="F14" s="3"/>
      <c r="G14" s="3"/>
    </row>
    <row r="15" ht="12.75" customHeight="1">
      <c r="A15" s="3"/>
      <c r="B15" s="3"/>
      <c r="C15" s="3"/>
      <c r="D15" s="3"/>
      <c r="E15" s="3"/>
      <c r="F15" s="3"/>
      <c r="G15" s="3"/>
    </row>
    <row r="16" ht="12.75" customHeight="1">
      <c r="A16" s="64" t="s">
        <v>52</v>
      </c>
      <c r="B16" s="3"/>
      <c r="C16" s="3"/>
      <c r="D16" s="3"/>
      <c r="E16" s="3"/>
      <c r="F16" s="3"/>
      <c r="G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65" t="s">
        <v>53</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t="s">
        <v>54</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t="s">
        <v>55</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row>
    <row r="22" ht="12.75" customHeight="1">
      <c r="A22" s="3"/>
      <c r="B22" s="65" t="s">
        <v>56</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t="s">
        <v>57</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t="s">
        <v>58</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t="s">
        <v>59</v>
      </c>
      <c r="C25" s="3"/>
      <c r="D25" s="3"/>
      <c r="E25" s="3"/>
      <c r="F25" s="3"/>
      <c r="G25" s="3"/>
    </row>
    <row r="26" ht="12.75" customHeight="1">
      <c r="A26" s="3"/>
      <c r="B26" s="3" t="s">
        <v>60</v>
      </c>
      <c r="C26" s="3"/>
      <c r="D26" s="3"/>
      <c r="E26" s="3"/>
      <c r="F26" s="3"/>
      <c r="G26" s="3"/>
    </row>
    <row r="27" ht="12.75" customHeight="1">
      <c r="A27" s="3"/>
      <c r="B27" s="3" t="s">
        <v>61</v>
      </c>
      <c r="C27" s="3"/>
      <c r="D27" s="3"/>
      <c r="E27" s="3"/>
      <c r="F27" s="3"/>
      <c r="G27" s="3"/>
    </row>
    <row r="28" ht="12.75" customHeight="1">
      <c r="A28" s="3"/>
      <c r="B28" s="3" t="s">
        <v>62</v>
      </c>
      <c r="C28" s="3"/>
      <c r="D28" s="3"/>
      <c r="E28" s="3"/>
      <c r="F28" s="3"/>
      <c r="G28" s="3"/>
    </row>
    <row r="29" ht="12.75" customHeight="1">
      <c r="A29" s="3"/>
      <c r="B29" s="3"/>
      <c r="C29" s="3"/>
      <c r="D29" s="3"/>
      <c r="E29" s="3"/>
      <c r="F29" s="3"/>
      <c r="G29" s="3"/>
    </row>
    <row r="30" ht="12.75" customHeight="1">
      <c r="A30" s="3"/>
      <c r="B30" s="65" t="s">
        <v>63</v>
      </c>
      <c r="C30" s="3"/>
      <c r="D30" s="3"/>
      <c r="E30" s="3"/>
      <c r="F30" s="3"/>
      <c r="G30" s="3"/>
    </row>
    <row r="31" ht="12.75" customHeight="1">
      <c r="A31" s="3"/>
      <c r="B31" s="3" t="s">
        <v>64</v>
      </c>
      <c r="C31" s="3"/>
      <c r="D31" s="3"/>
      <c r="E31" s="3"/>
      <c r="F31" s="3"/>
      <c r="G31" s="3"/>
    </row>
    <row r="32" ht="12.75" customHeight="1">
      <c r="A32" s="3"/>
      <c r="B32" s="3" t="s">
        <v>65</v>
      </c>
      <c r="C32" s="3"/>
      <c r="D32" s="3"/>
      <c r="E32" s="3"/>
      <c r="F32" s="3"/>
      <c r="G32" s="3"/>
    </row>
    <row r="33" ht="12.75" customHeight="1">
      <c r="A33" s="3"/>
      <c r="B33" s="3" t="s">
        <v>66</v>
      </c>
      <c r="C33" s="3"/>
      <c r="D33" s="3"/>
      <c r="E33" s="3"/>
      <c r="F33" s="3"/>
      <c r="G33" s="3"/>
    </row>
    <row r="34" ht="12.75" customHeight="1">
      <c r="A34" s="3"/>
      <c r="B34" s="3"/>
      <c r="C34" s="3"/>
      <c r="D34" s="3"/>
      <c r="E34" s="3"/>
      <c r="F34" s="3"/>
      <c r="G34" s="3"/>
    </row>
    <row r="35" ht="12.75" customHeight="1">
      <c r="A35" s="3"/>
      <c r="B35" s="65" t="s">
        <v>67</v>
      </c>
      <c r="C35" s="3"/>
      <c r="D35" s="3"/>
      <c r="E35" s="3"/>
      <c r="F35" s="3"/>
      <c r="G35" s="3"/>
    </row>
    <row r="36" ht="12.75" customHeight="1">
      <c r="A36" s="3"/>
      <c r="B36" s="3" t="s">
        <v>68</v>
      </c>
      <c r="C36" s="3"/>
      <c r="D36" s="3"/>
      <c r="E36" s="3"/>
      <c r="F36" s="3"/>
      <c r="G36" s="3"/>
    </row>
    <row r="37" ht="12.75" customHeight="1">
      <c r="A37" s="3"/>
      <c r="B37" s="3"/>
      <c r="C37" s="3"/>
      <c r="D37" s="3"/>
      <c r="E37" s="3"/>
      <c r="F37" s="3"/>
      <c r="G37" s="3"/>
    </row>
    <row r="38" ht="12.75" customHeight="1">
      <c r="A38" s="3"/>
      <c r="B38" s="65" t="s">
        <v>69</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t="s">
        <v>70</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t="s">
        <v>71</v>
      </c>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65" t="s">
        <v>72</v>
      </c>
      <c r="C42" s="3"/>
      <c r="D42" s="3"/>
      <c r="E42" s="3"/>
      <c r="F42" s="3"/>
      <c r="G42" s="3"/>
    </row>
    <row r="43" ht="12.75" customHeight="1">
      <c r="A43" s="3"/>
      <c r="B43" s="3" t="s">
        <v>73</v>
      </c>
      <c r="C43" s="3"/>
      <c r="D43" s="3"/>
      <c r="E43" s="3"/>
      <c r="F43" s="3"/>
      <c r="G43" s="3"/>
    </row>
    <row r="44" ht="12.75" customHeight="1">
      <c r="A44" s="3"/>
      <c r="B44" s="3" t="s">
        <v>74</v>
      </c>
      <c r="C44" s="3"/>
      <c r="D44" s="3"/>
      <c r="E44" s="3"/>
      <c r="F44" s="3"/>
      <c r="G44" s="3"/>
    </row>
    <row r="45" ht="12.75" customHeight="1">
      <c r="A45" s="3"/>
      <c r="B45" s="3"/>
      <c r="C45" s="3"/>
      <c r="D45" s="3"/>
      <c r="E45" s="3"/>
      <c r="F45" s="3"/>
      <c r="G45" s="3"/>
    </row>
    <row r="46" ht="12.75" customHeight="1">
      <c r="A46" s="3"/>
      <c r="B46" s="62" t="s">
        <v>47</v>
      </c>
      <c r="C46" s="3"/>
      <c r="D46" s="3"/>
      <c r="E46" s="3"/>
      <c r="F46" s="3"/>
      <c r="G46" s="3"/>
    </row>
    <row r="47" ht="12.75" customHeight="1">
      <c r="A47" s="3"/>
      <c r="B47" s="3"/>
      <c r="C47" s="3"/>
      <c r="D47" s="3"/>
      <c r="E47" s="3"/>
      <c r="F47" s="3"/>
      <c r="G47" s="3"/>
    </row>
    <row r="48" ht="12.75" customHeight="1">
      <c r="A48" s="3"/>
      <c r="B48" s="3"/>
      <c r="C48" s="3"/>
      <c r="D48" s="3"/>
      <c r="E48" s="3"/>
      <c r="F48" s="3"/>
      <c r="G48" s="3"/>
    </row>
    <row r="49" ht="12.75" customHeight="1">
      <c r="A49" s="3"/>
      <c r="B49" s="3"/>
      <c r="C49" s="3"/>
      <c r="D49" s="3"/>
      <c r="E49" s="3"/>
      <c r="F49" s="3"/>
      <c r="G49" s="3"/>
    </row>
    <row r="50" ht="12.75" customHeight="1">
      <c r="A50" s="3"/>
      <c r="B50" s="3"/>
      <c r="C50" s="3"/>
      <c r="D50" s="3"/>
      <c r="E50" s="3"/>
      <c r="F50" s="3"/>
      <c r="G50" s="3"/>
    </row>
    <row r="51" ht="12.75" customHeight="1">
      <c r="A51" s="3"/>
      <c r="B51" s="3"/>
      <c r="C51" s="3"/>
      <c r="D51" s="3"/>
      <c r="E51" s="3"/>
      <c r="F51" s="3"/>
      <c r="G51" s="3"/>
    </row>
    <row r="52" ht="12.75" customHeight="1">
      <c r="A52" s="3"/>
      <c r="B52" s="3"/>
      <c r="C52" s="3"/>
      <c r="D52" s="3"/>
      <c r="E52" s="3"/>
      <c r="F52" s="3"/>
      <c r="G52" s="3"/>
    </row>
    <row r="53" ht="12.75" customHeight="1">
      <c r="A53" s="3"/>
      <c r="B53" s="3"/>
      <c r="C53" s="3"/>
      <c r="D53" s="3"/>
      <c r="E53" s="3"/>
      <c r="F53" s="3"/>
      <c r="G53" s="3"/>
    </row>
    <row r="54" ht="12.75" customHeight="1">
      <c r="A54" s="3"/>
      <c r="B54" s="3"/>
      <c r="C54" s="3"/>
      <c r="D54" s="3"/>
      <c r="E54" s="3"/>
      <c r="F54" s="3"/>
      <c r="G54" s="3"/>
    </row>
    <row r="55" ht="12.75" customHeight="1">
      <c r="A55" s="3"/>
      <c r="B55" s="3"/>
      <c r="C55" s="3"/>
      <c r="D55" s="3"/>
      <c r="E55" s="3"/>
      <c r="F55" s="3"/>
      <c r="G55" s="3"/>
    </row>
    <row r="56" ht="12.75" customHeight="1">
      <c r="A56" s="3"/>
      <c r="B56" s="3"/>
      <c r="C56" s="3"/>
      <c r="D56" s="3"/>
      <c r="E56" s="3"/>
      <c r="F56" s="3"/>
      <c r="G56" s="3"/>
    </row>
    <row r="57" ht="12.75" customHeight="1">
      <c r="A57" s="3"/>
      <c r="B57" s="3"/>
      <c r="C57" s="3"/>
      <c r="D57" s="3"/>
      <c r="E57" s="3"/>
      <c r="F57" s="3"/>
      <c r="G57" s="3"/>
    </row>
    <row r="58" ht="12.75" customHeight="1">
      <c r="A58" s="3"/>
      <c r="B58" s="3"/>
      <c r="C58" s="3"/>
      <c r="D58" s="3"/>
      <c r="E58" s="3"/>
      <c r="F58" s="3"/>
      <c r="G58" s="3"/>
    </row>
    <row r="59" ht="12.75" customHeight="1">
      <c r="A59" s="3"/>
      <c r="B59" s="3"/>
      <c r="C59" s="3"/>
      <c r="D59" s="3"/>
      <c r="E59" s="3"/>
      <c r="F59" s="3"/>
      <c r="G59" s="3"/>
    </row>
    <row r="60" ht="12.75" customHeight="1">
      <c r="A60" s="3"/>
      <c r="B60" s="3"/>
      <c r="C60" s="3"/>
      <c r="D60" s="3"/>
      <c r="E60" s="3"/>
      <c r="F60" s="3"/>
      <c r="G60" s="3"/>
    </row>
    <row r="61" ht="12.75" customHeight="1">
      <c r="A61" s="3"/>
      <c r="B61" s="3"/>
      <c r="C61" s="3"/>
      <c r="D61" s="3"/>
      <c r="E61" s="3"/>
      <c r="F61" s="3"/>
      <c r="G61" s="3"/>
    </row>
    <row r="62" ht="12.75" customHeight="1">
      <c r="A62" s="3"/>
      <c r="B62" s="3"/>
      <c r="C62" s="3"/>
      <c r="D62" s="3"/>
      <c r="E62" s="3"/>
      <c r="F62" s="3"/>
      <c r="G62" s="3"/>
    </row>
    <row r="63" ht="12.75" customHeight="1">
      <c r="A63" s="3"/>
      <c r="B63" s="3"/>
      <c r="C63" s="3"/>
      <c r="D63" s="3"/>
      <c r="E63" s="3"/>
      <c r="F63" s="3"/>
      <c r="G63" s="3"/>
    </row>
    <row r="64" ht="12.75" customHeight="1">
      <c r="A64" s="3"/>
      <c r="B64" s="3"/>
      <c r="C64" s="3"/>
      <c r="D64" s="3"/>
      <c r="E64" s="3"/>
      <c r="F64" s="3"/>
      <c r="G64" s="3"/>
    </row>
    <row r="65" ht="12.75" customHeight="1">
      <c r="A65" s="3"/>
      <c r="B65" s="3"/>
      <c r="C65" s="3"/>
      <c r="D65" s="3"/>
      <c r="E65" s="3"/>
      <c r="F65" s="3"/>
      <c r="G65" s="3"/>
    </row>
    <row r="66" ht="12.75" customHeight="1">
      <c r="A66" s="3"/>
      <c r="B66" s="3"/>
      <c r="C66" s="3"/>
      <c r="D66" s="3"/>
      <c r="E66" s="3"/>
      <c r="F66" s="3"/>
      <c r="G66" s="3"/>
    </row>
    <row r="67" ht="12.75" customHeight="1">
      <c r="A67" s="3"/>
      <c r="B67" s="3"/>
      <c r="C67" s="3"/>
      <c r="D67" s="3"/>
      <c r="E67" s="3"/>
      <c r="F67" s="3"/>
      <c r="G67" s="3"/>
    </row>
    <row r="68" ht="12.75" customHeight="1">
      <c r="A68" s="3"/>
      <c r="B68" s="3"/>
      <c r="C68" s="3"/>
      <c r="D68" s="3"/>
      <c r="E68" s="3"/>
      <c r="F68" s="3"/>
      <c r="G68" s="3"/>
    </row>
    <row r="69" ht="12.75" customHeight="1">
      <c r="A69" s="3"/>
      <c r="B69" s="3"/>
      <c r="C69" s="3"/>
      <c r="D69" s="3"/>
      <c r="E69" s="3"/>
      <c r="F69" s="3"/>
      <c r="G69" s="3"/>
    </row>
    <row r="70" ht="12.75" customHeight="1">
      <c r="A70" s="3"/>
      <c r="B70" s="3"/>
      <c r="C70" s="3"/>
      <c r="D70" s="3"/>
      <c r="E70" s="3"/>
      <c r="F70" s="3"/>
      <c r="G70" s="3"/>
    </row>
    <row r="71" ht="12.75" customHeight="1">
      <c r="A71" s="3"/>
      <c r="B71" s="3"/>
      <c r="C71" s="3"/>
      <c r="D71" s="3"/>
      <c r="E71" s="3"/>
      <c r="F71" s="3"/>
      <c r="G71" s="3"/>
    </row>
    <row r="72" ht="12.75" customHeight="1">
      <c r="A72" s="3"/>
      <c r="B72" s="3"/>
      <c r="C72" s="3"/>
      <c r="D72" s="3"/>
      <c r="E72" s="3"/>
      <c r="F72" s="3"/>
      <c r="G72" s="3"/>
    </row>
    <row r="73" ht="12.75" customHeight="1">
      <c r="A73" s="3"/>
      <c r="B73" s="3"/>
      <c r="C73" s="3"/>
      <c r="D73" s="3"/>
      <c r="E73" s="3"/>
      <c r="F73" s="3"/>
      <c r="G73" s="3"/>
    </row>
    <row r="74" ht="12.75" customHeight="1">
      <c r="A74" s="3"/>
      <c r="B74" s="3"/>
      <c r="C74" s="3"/>
      <c r="D74" s="3"/>
      <c r="E74" s="3"/>
      <c r="F74" s="3"/>
      <c r="G74" s="3"/>
    </row>
    <row r="75" ht="12.75" customHeight="1">
      <c r="A75" s="3"/>
      <c r="B75" s="3"/>
      <c r="C75" s="3"/>
      <c r="D75" s="3"/>
      <c r="E75" s="3"/>
      <c r="F75" s="3"/>
      <c r="G75" s="3"/>
    </row>
    <row r="76" ht="12.75" customHeight="1">
      <c r="A76" s="3"/>
      <c r="B76" s="3"/>
      <c r="C76" s="3"/>
      <c r="D76" s="3"/>
      <c r="E76" s="3"/>
      <c r="F76" s="3"/>
      <c r="G76" s="3"/>
    </row>
    <row r="77" ht="12.75" customHeight="1">
      <c r="A77" s="3"/>
      <c r="B77" s="3"/>
      <c r="C77" s="3"/>
      <c r="D77" s="3"/>
      <c r="E77" s="3"/>
      <c r="F77" s="3"/>
      <c r="G77" s="3"/>
    </row>
    <row r="78" ht="12.75" customHeight="1">
      <c r="A78" s="3"/>
      <c r="B78" s="3"/>
      <c r="C78" s="3"/>
      <c r="D78" s="3"/>
      <c r="E78" s="3"/>
      <c r="F78" s="3"/>
      <c r="G78" s="3"/>
    </row>
    <row r="79" ht="12.75" customHeight="1">
      <c r="A79" s="3"/>
      <c r="B79" s="3"/>
      <c r="C79" s="3"/>
      <c r="D79" s="3"/>
      <c r="E79" s="3"/>
      <c r="F79" s="3"/>
      <c r="G79" s="3"/>
    </row>
    <row r="80" ht="12.75" customHeight="1">
      <c r="A80" s="3"/>
      <c r="B80" s="3"/>
      <c r="C80" s="3"/>
      <c r="D80" s="3"/>
      <c r="E80" s="3"/>
      <c r="F80" s="3"/>
      <c r="G80" s="3"/>
    </row>
    <row r="81" ht="12.75" customHeight="1">
      <c r="A81" s="3"/>
      <c r="B81" s="3"/>
      <c r="C81" s="3"/>
      <c r="D81" s="3"/>
      <c r="E81" s="3"/>
      <c r="F81" s="3"/>
      <c r="G81" s="3"/>
    </row>
    <row r="82" ht="12.75" customHeight="1">
      <c r="A82" s="3"/>
      <c r="B82" s="3"/>
      <c r="C82" s="3"/>
      <c r="D82" s="3"/>
      <c r="E82" s="3"/>
      <c r="F82" s="3"/>
      <c r="G82" s="3"/>
    </row>
    <row r="83" ht="12.75" customHeight="1">
      <c r="A83" s="3"/>
      <c r="B83" s="3"/>
      <c r="C83" s="3"/>
      <c r="D83" s="3"/>
      <c r="E83" s="3"/>
      <c r="F83" s="3"/>
      <c r="G83" s="3"/>
    </row>
    <row r="84" ht="12.75" customHeight="1">
      <c r="A84" s="3"/>
      <c r="B84" s="3"/>
      <c r="C84" s="3"/>
      <c r="D84" s="3"/>
      <c r="E84" s="3"/>
      <c r="F84" s="3"/>
      <c r="G84" s="3"/>
    </row>
    <row r="85" ht="12.75" customHeight="1">
      <c r="A85" s="3"/>
      <c r="B85" s="3"/>
      <c r="C85" s="3"/>
      <c r="D85" s="3"/>
      <c r="E85" s="3"/>
      <c r="F85" s="3"/>
      <c r="G85" s="3"/>
    </row>
    <row r="86" ht="12.75" customHeight="1">
      <c r="A86" s="3"/>
      <c r="B86" s="3"/>
      <c r="C86" s="3"/>
      <c r="D86" s="3"/>
      <c r="E86" s="3"/>
      <c r="F86" s="3"/>
      <c r="G86" s="3"/>
    </row>
    <row r="87" ht="12.75" customHeight="1">
      <c r="A87" s="3"/>
      <c r="B87" s="3"/>
      <c r="C87" s="3"/>
      <c r="D87" s="3"/>
      <c r="E87" s="3"/>
      <c r="F87" s="3"/>
      <c r="G87" s="3"/>
    </row>
    <row r="88" ht="12.75" customHeight="1">
      <c r="A88" s="3"/>
      <c r="B88" s="3"/>
      <c r="C88" s="3"/>
      <c r="D88" s="3"/>
      <c r="E88" s="3"/>
      <c r="F88" s="3"/>
      <c r="G88" s="3"/>
    </row>
    <row r="89" ht="12.75" customHeight="1">
      <c r="A89" s="3"/>
      <c r="B89" s="3"/>
      <c r="C89" s="3"/>
      <c r="D89" s="3"/>
      <c r="E89" s="3"/>
      <c r="F89" s="3"/>
      <c r="G89" s="3"/>
    </row>
    <row r="90" ht="12.75" customHeight="1">
      <c r="A90" s="3"/>
      <c r="B90" s="3"/>
      <c r="C90" s="3"/>
      <c r="D90" s="3"/>
      <c r="E90" s="3"/>
      <c r="F90" s="3"/>
      <c r="G90" s="3"/>
    </row>
    <row r="91" ht="12.75" customHeight="1">
      <c r="A91" s="3"/>
      <c r="B91" s="3"/>
      <c r="C91" s="3"/>
      <c r="D91" s="3"/>
      <c r="E91" s="3"/>
      <c r="F91" s="3"/>
      <c r="G91" s="3"/>
    </row>
    <row r="92" ht="12.75" customHeight="1">
      <c r="A92" s="3"/>
      <c r="B92" s="3"/>
      <c r="C92" s="3"/>
      <c r="D92" s="3"/>
      <c r="E92" s="3"/>
      <c r="F92" s="3"/>
      <c r="G92" s="3"/>
    </row>
    <row r="93" ht="12.75" customHeight="1">
      <c r="A93" s="3"/>
      <c r="B93" s="3"/>
      <c r="C93" s="3"/>
      <c r="D93" s="3"/>
      <c r="E93" s="3"/>
      <c r="F93" s="3"/>
      <c r="G93" s="3"/>
    </row>
    <row r="94" ht="12.75" customHeight="1">
      <c r="A94" s="3"/>
      <c r="B94" s="3"/>
      <c r="C94" s="3"/>
      <c r="D94" s="3"/>
      <c r="E94" s="3"/>
      <c r="F94" s="3"/>
      <c r="G94" s="3"/>
    </row>
    <row r="95" ht="12.75" customHeight="1">
      <c r="A95" s="3"/>
      <c r="B95" s="3"/>
      <c r="C95" s="3"/>
      <c r="D95" s="3"/>
      <c r="E95" s="3"/>
      <c r="F95" s="3"/>
      <c r="G95" s="3"/>
    </row>
    <row r="96" ht="12.75" customHeight="1">
      <c r="A96" s="3"/>
      <c r="B96" s="3"/>
      <c r="C96" s="3"/>
      <c r="D96" s="3"/>
      <c r="E96" s="3"/>
      <c r="F96" s="3"/>
      <c r="G96" s="3"/>
    </row>
    <row r="97" ht="12.75" customHeight="1">
      <c r="A97" s="3"/>
      <c r="B97" s="3"/>
      <c r="C97" s="3"/>
      <c r="D97" s="3"/>
      <c r="E97" s="3"/>
      <c r="F97" s="3"/>
      <c r="G97" s="3"/>
    </row>
    <row r="98" ht="12.75" customHeight="1">
      <c r="A98" s="3"/>
      <c r="B98" s="3"/>
      <c r="C98" s="3"/>
      <c r="D98" s="3"/>
      <c r="E98" s="3"/>
      <c r="F98" s="3"/>
      <c r="G98" s="3"/>
    </row>
    <row r="99" ht="12.75" customHeight="1">
      <c r="A99" s="3"/>
      <c r="B99" s="3"/>
      <c r="C99" s="3"/>
      <c r="D99" s="3"/>
      <c r="E99" s="3"/>
      <c r="F99" s="3"/>
      <c r="G99" s="3"/>
    </row>
    <row r="100" ht="12.75" customHeight="1">
      <c r="A100" s="3"/>
      <c r="B100" s="3"/>
      <c r="C100" s="3"/>
      <c r="D100" s="3"/>
      <c r="E100" s="3"/>
      <c r="F100" s="3"/>
      <c r="G100" s="3"/>
    </row>
    <row r="101" ht="12.75" customHeight="1">
      <c r="A101" s="3"/>
      <c r="B101" s="3"/>
      <c r="C101" s="3"/>
      <c r="D101" s="3"/>
      <c r="E101" s="3"/>
      <c r="F101" s="3"/>
      <c r="G101" s="3"/>
    </row>
    <row r="102" ht="12.75" customHeight="1">
      <c r="A102" s="3"/>
      <c r="B102" s="3"/>
      <c r="C102" s="3"/>
      <c r="D102" s="3"/>
      <c r="E102" s="3"/>
      <c r="F102" s="3"/>
      <c r="G102" s="3"/>
    </row>
    <row r="103" ht="12.75" customHeight="1">
      <c r="A103" s="3"/>
      <c r="B103" s="3"/>
      <c r="C103" s="3"/>
      <c r="D103" s="3"/>
      <c r="E103" s="3"/>
      <c r="F103" s="3"/>
      <c r="G103" s="3"/>
    </row>
    <row r="104" ht="12.75" customHeight="1">
      <c r="A104" s="3"/>
      <c r="B104" s="3"/>
      <c r="C104" s="3"/>
      <c r="D104" s="3"/>
      <c r="E104" s="3"/>
      <c r="F104" s="3"/>
      <c r="G104" s="3"/>
    </row>
    <row r="105" ht="12.75" customHeight="1">
      <c r="A105" s="3"/>
      <c r="B105" s="3"/>
      <c r="C105" s="3"/>
      <c r="D105" s="3"/>
      <c r="E105" s="3"/>
      <c r="F105" s="3"/>
      <c r="G105" s="3"/>
    </row>
    <row r="106" ht="12.75" customHeight="1">
      <c r="A106" s="3"/>
      <c r="B106" s="3"/>
      <c r="C106" s="3"/>
      <c r="D106" s="3"/>
      <c r="E106" s="3"/>
      <c r="F106" s="3"/>
      <c r="G106" s="3"/>
    </row>
    <row r="107" ht="12.75" customHeight="1">
      <c r="A107" s="3"/>
      <c r="B107" s="3"/>
      <c r="C107" s="3"/>
      <c r="D107" s="3"/>
      <c r="E107" s="3"/>
      <c r="F107" s="3"/>
      <c r="G107" s="3"/>
    </row>
    <row r="108" ht="12.75" customHeight="1">
      <c r="A108" s="3"/>
      <c r="B108" s="3"/>
      <c r="C108" s="3"/>
      <c r="D108" s="3"/>
      <c r="E108" s="3"/>
      <c r="F108" s="3"/>
      <c r="G108" s="3"/>
    </row>
    <row r="109" ht="12.75" customHeight="1">
      <c r="A109" s="3"/>
      <c r="B109" s="3"/>
      <c r="C109" s="3"/>
      <c r="D109" s="3"/>
      <c r="E109" s="3"/>
      <c r="F109" s="3"/>
      <c r="G109" s="3"/>
    </row>
    <row r="110" ht="12.75" customHeight="1">
      <c r="A110" s="3"/>
      <c r="B110" s="3"/>
      <c r="C110" s="3"/>
      <c r="D110" s="3"/>
      <c r="E110" s="3"/>
      <c r="F110" s="3"/>
      <c r="G110" s="3"/>
    </row>
    <row r="111" ht="12.75" customHeight="1">
      <c r="A111" s="3"/>
      <c r="B111" s="3"/>
      <c r="C111" s="3"/>
      <c r="D111" s="3"/>
      <c r="E111" s="3"/>
      <c r="F111" s="3"/>
      <c r="G111" s="3"/>
    </row>
    <row r="112" ht="12.75" customHeight="1">
      <c r="A112" s="3"/>
      <c r="B112" s="3"/>
      <c r="C112" s="3"/>
      <c r="D112" s="3"/>
      <c r="E112" s="3"/>
      <c r="F112" s="3"/>
      <c r="G112" s="3"/>
    </row>
    <row r="113" ht="12.75" customHeight="1">
      <c r="A113" s="3"/>
      <c r="B113" s="3"/>
      <c r="C113" s="3"/>
      <c r="D113" s="3"/>
      <c r="E113" s="3"/>
      <c r="F113" s="3"/>
      <c r="G113" s="3"/>
    </row>
    <row r="114" ht="12.75" customHeight="1">
      <c r="A114" s="3"/>
      <c r="B114" s="3"/>
      <c r="C114" s="3"/>
      <c r="D114" s="3"/>
      <c r="E114" s="3"/>
      <c r="F114" s="3"/>
      <c r="G114" s="3"/>
    </row>
    <row r="115" ht="12.75" customHeight="1">
      <c r="A115" s="3"/>
      <c r="B115" s="3"/>
      <c r="C115" s="3"/>
      <c r="D115" s="3"/>
      <c r="E115" s="3"/>
      <c r="F115" s="3"/>
      <c r="G115" s="3"/>
    </row>
    <row r="116" ht="12.75" customHeight="1">
      <c r="A116" s="3"/>
      <c r="B116" s="3"/>
      <c r="C116" s="3"/>
      <c r="D116" s="3"/>
      <c r="E116" s="3"/>
      <c r="F116" s="3"/>
      <c r="G116" s="3"/>
    </row>
    <row r="117" ht="12.75" customHeight="1">
      <c r="A117" s="3"/>
      <c r="B117" s="3"/>
      <c r="C117" s="3"/>
      <c r="D117" s="3"/>
      <c r="E117" s="3"/>
      <c r="F117" s="3"/>
      <c r="G117" s="3"/>
    </row>
    <row r="118" ht="12.75" customHeight="1">
      <c r="A118" s="3"/>
      <c r="B118" s="3"/>
      <c r="C118" s="3"/>
      <c r="D118" s="3"/>
      <c r="E118" s="3"/>
      <c r="F118" s="3"/>
      <c r="G118" s="3"/>
    </row>
    <row r="119" ht="12.75" customHeight="1">
      <c r="A119" s="3"/>
      <c r="B119" s="3"/>
      <c r="C119" s="3"/>
      <c r="D119" s="3"/>
      <c r="E119" s="3"/>
      <c r="F119" s="3"/>
      <c r="G119" s="3"/>
    </row>
    <row r="120" ht="12.75" customHeight="1">
      <c r="A120" s="3"/>
      <c r="B120" s="3"/>
      <c r="C120" s="3"/>
      <c r="D120" s="3"/>
      <c r="E120" s="3"/>
      <c r="F120" s="3"/>
      <c r="G120" s="3"/>
    </row>
    <row r="121" ht="12.75" customHeight="1">
      <c r="A121" s="3"/>
      <c r="B121" s="3"/>
      <c r="C121" s="3"/>
      <c r="D121" s="3"/>
      <c r="E121" s="3"/>
      <c r="F121" s="3"/>
      <c r="G121" s="3"/>
    </row>
    <row r="122" ht="12.75" customHeight="1">
      <c r="A122" s="3"/>
      <c r="B122" s="3"/>
      <c r="C122" s="3"/>
      <c r="D122" s="3"/>
      <c r="E122" s="3"/>
      <c r="F122" s="3"/>
      <c r="G122" s="3"/>
    </row>
    <row r="123" ht="12.75" customHeight="1">
      <c r="A123" s="3"/>
      <c r="B123" s="3"/>
      <c r="C123" s="3"/>
      <c r="D123" s="3"/>
      <c r="E123" s="3"/>
      <c r="F123" s="3"/>
      <c r="G123" s="3"/>
    </row>
    <row r="124" ht="12.75" customHeight="1">
      <c r="A124" s="3"/>
      <c r="B124" s="3"/>
      <c r="C124" s="3"/>
      <c r="D124" s="3"/>
      <c r="E124" s="3"/>
      <c r="F124" s="3"/>
      <c r="G124" s="3"/>
    </row>
    <row r="125" ht="12.75" customHeight="1">
      <c r="A125" s="3"/>
      <c r="B125" s="3"/>
      <c r="C125" s="3"/>
      <c r="D125" s="3"/>
      <c r="E125" s="3"/>
      <c r="F125" s="3"/>
      <c r="G125" s="3"/>
    </row>
    <row r="126" ht="12.75" customHeight="1">
      <c r="A126" s="3"/>
      <c r="B126" s="3"/>
      <c r="C126" s="3"/>
      <c r="D126" s="3"/>
      <c r="E126" s="3"/>
      <c r="F126" s="3"/>
      <c r="G126" s="3"/>
    </row>
    <row r="127" ht="12.75" customHeight="1">
      <c r="A127" s="3"/>
      <c r="B127" s="3"/>
      <c r="C127" s="3"/>
      <c r="D127" s="3"/>
      <c r="E127" s="3"/>
      <c r="F127" s="3"/>
      <c r="G127" s="3"/>
    </row>
    <row r="128" ht="12.75" customHeight="1">
      <c r="A128" s="3"/>
      <c r="B128" s="3"/>
      <c r="C128" s="3"/>
      <c r="D128" s="3"/>
      <c r="E128" s="3"/>
      <c r="F128" s="3"/>
      <c r="G128" s="3"/>
    </row>
    <row r="129" ht="12.75" customHeight="1">
      <c r="A129" s="3"/>
      <c r="B129" s="3"/>
      <c r="C129" s="3"/>
      <c r="D129" s="3"/>
      <c r="E129" s="3"/>
      <c r="F129" s="3"/>
      <c r="G129" s="3"/>
    </row>
    <row r="130" ht="12.75" customHeight="1">
      <c r="A130" s="3"/>
      <c r="B130" s="3"/>
      <c r="C130" s="3"/>
      <c r="D130" s="3"/>
      <c r="E130" s="3"/>
      <c r="F130" s="3"/>
      <c r="G130" s="3"/>
    </row>
    <row r="131" ht="12.75" customHeight="1">
      <c r="A131" s="3"/>
      <c r="B131" s="3"/>
      <c r="C131" s="3"/>
      <c r="D131" s="3"/>
      <c r="E131" s="3"/>
      <c r="F131" s="3"/>
      <c r="G131" s="3"/>
    </row>
    <row r="132" ht="12.75" customHeight="1">
      <c r="A132" s="3"/>
      <c r="B132" s="3"/>
      <c r="C132" s="3"/>
      <c r="D132" s="3"/>
      <c r="E132" s="3"/>
      <c r="F132" s="3"/>
      <c r="G132" s="3"/>
    </row>
    <row r="133" ht="12.75" customHeight="1">
      <c r="A133" s="3"/>
      <c r="B133" s="3"/>
      <c r="C133" s="3"/>
      <c r="D133" s="3"/>
      <c r="E133" s="3"/>
      <c r="F133" s="3"/>
      <c r="G133" s="3"/>
    </row>
    <row r="134" ht="12.75" customHeight="1">
      <c r="A134" s="3"/>
      <c r="B134" s="3"/>
      <c r="C134" s="3"/>
      <c r="D134" s="3"/>
      <c r="E134" s="3"/>
      <c r="F134" s="3"/>
      <c r="G134" s="3"/>
    </row>
    <row r="135" ht="12.75" customHeight="1">
      <c r="A135" s="3"/>
      <c r="B135" s="3"/>
      <c r="C135" s="3"/>
      <c r="D135" s="3"/>
      <c r="E135" s="3"/>
      <c r="F135" s="3"/>
      <c r="G135" s="3"/>
    </row>
    <row r="136" ht="12.75" customHeight="1">
      <c r="A136" s="3"/>
      <c r="B136" s="3"/>
      <c r="C136" s="3"/>
      <c r="D136" s="3"/>
      <c r="E136" s="3"/>
      <c r="F136" s="3"/>
      <c r="G136" s="3"/>
    </row>
    <row r="137" ht="12.75" customHeight="1">
      <c r="A137" s="3"/>
      <c r="B137" s="3"/>
      <c r="C137" s="3"/>
      <c r="D137" s="3"/>
      <c r="E137" s="3"/>
      <c r="F137" s="3"/>
      <c r="G137" s="3"/>
    </row>
    <row r="138" ht="12.75" customHeight="1">
      <c r="A138" s="3"/>
      <c r="B138" s="3"/>
      <c r="C138" s="3"/>
      <c r="D138" s="3"/>
      <c r="E138" s="3"/>
      <c r="F138" s="3"/>
      <c r="G138" s="3"/>
    </row>
    <row r="139" ht="12.75" customHeight="1">
      <c r="A139" s="3"/>
      <c r="B139" s="3"/>
      <c r="C139" s="3"/>
      <c r="D139" s="3"/>
      <c r="E139" s="3"/>
      <c r="F139" s="3"/>
      <c r="G139" s="3"/>
    </row>
    <row r="140" ht="12.75" customHeight="1">
      <c r="A140" s="3"/>
      <c r="B140" s="3"/>
      <c r="C140" s="3"/>
      <c r="D140" s="3"/>
      <c r="E140" s="3"/>
      <c r="F140" s="3"/>
      <c r="G140" s="3"/>
    </row>
    <row r="141" ht="12.75" customHeight="1">
      <c r="A141" s="3"/>
      <c r="B141" s="3"/>
      <c r="C141" s="3"/>
      <c r="D141" s="3"/>
      <c r="E141" s="3"/>
      <c r="F141" s="3"/>
      <c r="G141" s="3"/>
    </row>
    <row r="142" ht="12.75" customHeight="1">
      <c r="A142" s="3"/>
      <c r="B142" s="3"/>
      <c r="C142" s="3"/>
      <c r="D142" s="3"/>
      <c r="E142" s="3"/>
      <c r="F142" s="3"/>
      <c r="G142" s="3"/>
    </row>
    <row r="143" ht="12.75" customHeight="1">
      <c r="A143" s="3"/>
      <c r="B143" s="3"/>
      <c r="C143" s="3"/>
      <c r="D143" s="3"/>
      <c r="E143" s="3"/>
      <c r="F143" s="3"/>
      <c r="G143" s="3"/>
    </row>
    <row r="144" ht="12.75" customHeight="1">
      <c r="A144" s="3"/>
      <c r="B144" s="3"/>
      <c r="C144" s="3"/>
      <c r="D144" s="3"/>
      <c r="E144" s="3"/>
      <c r="F144" s="3"/>
      <c r="G144" s="3"/>
    </row>
    <row r="145" ht="12.75" customHeight="1">
      <c r="A145" s="3"/>
      <c r="B145" s="3"/>
      <c r="C145" s="3"/>
      <c r="D145" s="3"/>
      <c r="E145" s="3"/>
      <c r="F145" s="3"/>
      <c r="G145" s="3"/>
    </row>
    <row r="146" ht="12.75" customHeight="1">
      <c r="A146" s="3"/>
      <c r="B146" s="3"/>
      <c r="C146" s="3"/>
      <c r="D146" s="3"/>
      <c r="E146" s="3"/>
      <c r="F146" s="3"/>
      <c r="G146" s="3"/>
    </row>
    <row r="147" ht="12.75" customHeight="1">
      <c r="A147" s="3"/>
      <c r="B147" s="3"/>
      <c r="C147" s="3"/>
      <c r="D147" s="3"/>
      <c r="E147" s="3"/>
      <c r="F147" s="3"/>
      <c r="G147" s="3"/>
    </row>
    <row r="148" ht="12.75" customHeight="1">
      <c r="A148" s="3"/>
      <c r="B148" s="3"/>
      <c r="C148" s="3"/>
      <c r="D148" s="3"/>
      <c r="E148" s="3"/>
      <c r="F148" s="3"/>
      <c r="G148" s="3"/>
    </row>
    <row r="149" ht="12.75" customHeight="1">
      <c r="A149" s="3"/>
      <c r="B149" s="3"/>
      <c r="C149" s="3"/>
      <c r="D149" s="3"/>
      <c r="E149" s="3"/>
      <c r="F149" s="3"/>
      <c r="G149" s="3"/>
    </row>
    <row r="150" ht="12.75" customHeight="1">
      <c r="A150" s="3"/>
      <c r="B150" s="3"/>
      <c r="C150" s="3"/>
      <c r="D150" s="3"/>
      <c r="E150" s="3"/>
      <c r="F150" s="3"/>
      <c r="G150" s="3"/>
    </row>
    <row r="151" ht="12.75" customHeight="1">
      <c r="A151" s="3"/>
      <c r="B151" s="3"/>
      <c r="C151" s="3"/>
      <c r="D151" s="3"/>
      <c r="E151" s="3"/>
      <c r="F151" s="3"/>
      <c r="G151" s="3"/>
    </row>
    <row r="152" ht="12.75" customHeight="1">
      <c r="A152" s="3"/>
      <c r="B152" s="3"/>
      <c r="C152" s="3"/>
      <c r="D152" s="3"/>
      <c r="E152" s="3"/>
      <c r="F152" s="3"/>
      <c r="G152" s="3"/>
    </row>
    <row r="153" ht="12.75" customHeight="1">
      <c r="A153" s="3"/>
      <c r="B153" s="3"/>
      <c r="C153" s="3"/>
      <c r="D153" s="3"/>
      <c r="E153" s="3"/>
      <c r="F153" s="3"/>
      <c r="G153" s="3"/>
    </row>
    <row r="154" ht="12.75" customHeight="1">
      <c r="A154" s="3"/>
      <c r="B154" s="3"/>
      <c r="C154" s="3"/>
      <c r="D154" s="3"/>
      <c r="E154" s="3"/>
      <c r="F154" s="3"/>
      <c r="G154" s="3"/>
    </row>
    <row r="155" ht="12.75" customHeight="1">
      <c r="A155" s="3"/>
      <c r="B155" s="3"/>
      <c r="C155" s="3"/>
      <c r="D155" s="3"/>
      <c r="E155" s="3"/>
      <c r="F155" s="3"/>
      <c r="G155" s="3"/>
    </row>
    <row r="156" ht="12.75" customHeight="1">
      <c r="A156" s="3"/>
      <c r="B156" s="3"/>
      <c r="C156" s="3"/>
      <c r="D156" s="3"/>
      <c r="E156" s="3"/>
      <c r="F156" s="3"/>
      <c r="G156" s="3"/>
    </row>
    <row r="157" ht="12.75" customHeight="1">
      <c r="A157" s="3"/>
      <c r="B157" s="3"/>
      <c r="C157" s="3"/>
      <c r="D157" s="3"/>
      <c r="E157" s="3"/>
      <c r="F157" s="3"/>
      <c r="G157" s="3"/>
    </row>
    <row r="158" ht="12.75" customHeight="1">
      <c r="A158" s="3"/>
      <c r="B158" s="3"/>
      <c r="C158" s="3"/>
      <c r="D158" s="3"/>
      <c r="E158" s="3"/>
      <c r="F158" s="3"/>
      <c r="G158" s="3"/>
    </row>
    <row r="159" ht="12.75" customHeight="1">
      <c r="A159" s="3"/>
      <c r="B159" s="3"/>
      <c r="C159" s="3"/>
      <c r="D159" s="3"/>
      <c r="E159" s="3"/>
      <c r="F159" s="3"/>
      <c r="G159" s="3"/>
    </row>
    <row r="160" ht="12.75" customHeight="1">
      <c r="A160" s="3"/>
      <c r="B160" s="3"/>
      <c r="C160" s="3"/>
      <c r="D160" s="3"/>
      <c r="E160" s="3"/>
      <c r="F160" s="3"/>
      <c r="G160" s="3"/>
    </row>
    <row r="161" ht="12.75" customHeight="1">
      <c r="A161" s="3"/>
      <c r="B161" s="3"/>
      <c r="C161" s="3"/>
      <c r="D161" s="3"/>
      <c r="E161" s="3"/>
      <c r="F161" s="3"/>
      <c r="G161" s="3"/>
    </row>
    <row r="162" ht="12.75" customHeight="1">
      <c r="A162" s="3"/>
      <c r="B162" s="3"/>
      <c r="C162" s="3"/>
      <c r="D162" s="3"/>
      <c r="E162" s="3"/>
      <c r="F162" s="3"/>
      <c r="G162" s="3"/>
    </row>
    <row r="163" ht="12.75" customHeight="1">
      <c r="A163" s="3"/>
      <c r="B163" s="3"/>
      <c r="C163" s="3"/>
      <c r="D163" s="3"/>
      <c r="E163" s="3"/>
      <c r="F163" s="3"/>
      <c r="G163" s="3"/>
    </row>
    <row r="164" ht="12.75" customHeight="1">
      <c r="A164" s="3"/>
      <c r="B164" s="3"/>
      <c r="C164" s="3"/>
      <c r="D164" s="3"/>
      <c r="E164" s="3"/>
      <c r="F164" s="3"/>
      <c r="G164" s="3"/>
    </row>
    <row r="165" ht="12.75" customHeight="1">
      <c r="A165" s="3"/>
      <c r="B165" s="3"/>
      <c r="C165" s="3"/>
      <c r="D165" s="3"/>
      <c r="E165" s="3"/>
      <c r="F165" s="3"/>
      <c r="G165" s="3"/>
    </row>
    <row r="166" ht="12.75" customHeight="1">
      <c r="A166" s="3"/>
      <c r="B166" s="3"/>
      <c r="C166" s="3"/>
      <c r="D166" s="3"/>
      <c r="E166" s="3"/>
      <c r="F166" s="3"/>
      <c r="G166" s="3"/>
    </row>
    <row r="167" ht="12.75" customHeight="1">
      <c r="A167" s="3"/>
      <c r="B167" s="3"/>
      <c r="C167" s="3"/>
      <c r="D167" s="3"/>
      <c r="E167" s="3"/>
      <c r="F167" s="3"/>
      <c r="G167" s="3"/>
    </row>
    <row r="168" ht="12.75" customHeight="1">
      <c r="A168" s="3"/>
      <c r="B168" s="3"/>
      <c r="C168" s="3"/>
      <c r="D168" s="3"/>
      <c r="E168" s="3"/>
      <c r="F168" s="3"/>
      <c r="G168" s="3"/>
    </row>
    <row r="169" ht="12.75" customHeight="1">
      <c r="A169" s="3"/>
      <c r="B169" s="3"/>
      <c r="C169" s="3"/>
      <c r="D169" s="3"/>
      <c r="E169" s="3"/>
      <c r="F169" s="3"/>
      <c r="G169" s="3"/>
    </row>
    <row r="170" ht="12.75" customHeight="1">
      <c r="A170" s="3"/>
      <c r="B170" s="3"/>
      <c r="C170" s="3"/>
      <c r="D170" s="3"/>
      <c r="E170" s="3"/>
      <c r="F170" s="3"/>
      <c r="G170" s="3"/>
    </row>
    <row r="171" ht="12.75" customHeight="1">
      <c r="A171" s="3"/>
      <c r="B171" s="3"/>
      <c r="C171" s="3"/>
      <c r="D171" s="3"/>
      <c r="E171" s="3"/>
      <c r="F171" s="3"/>
      <c r="G171" s="3"/>
    </row>
    <row r="172" ht="12.75" customHeight="1">
      <c r="A172" s="3"/>
      <c r="B172" s="3"/>
      <c r="C172" s="3"/>
      <c r="D172" s="3"/>
      <c r="E172" s="3"/>
      <c r="F172" s="3"/>
      <c r="G172" s="3"/>
    </row>
    <row r="173" ht="12.75" customHeight="1">
      <c r="A173" s="3"/>
      <c r="B173" s="3"/>
      <c r="C173" s="3"/>
      <c r="D173" s="3"/>
      <c r="E173" s="3"/>
      <c r="F173" s="3"/>
      <c r="G173" s="3"/>
    </row>
    <row r="174" ht="12.75" customHeight="1">
      <c r="A174" s="3"/>
      <c r="B174" s="3"/>
      <c r="C174" s="3"/>
      <c r="D174" s="3"/>
      <c r="E174" s="3"/>
      <c r="F174" s="3"/>
      <c r="G174" s="3"/>
    </row>
    <row r="175" ht="12.75" customHeight="1">
      <c r="A175" s="3"/>
      <c r="B175" s="3"/>
      <c r="C175" s="3"/>
      <c r="D175" s="3"/>
      <c r="E175" s="3"/>
      <c r="F175" s="3"/>
      <c r="G175" s="3"/>
    </row>
    <row r="176" ht="12.75" customHeight="1">
      <c r="A176" s="3"/>
      <c r="B176" s="3"/>
      <c r="C176" s="3"/>
      <c r="D176" s="3"/>
      <c r="E176" s="3"/>
      <c r="F176" s="3"/>
      <c r="G176" s="3"/>
    </row>
    <row r="177" ht="12.75" customHeight="1">
      <c r="A177" s="3"/>
      <c r="B177" s="3"/>
      <c r="C177" s="3"/>
      <c r="D177" s="3"/>
      <c r="E177" s="3"/>
      <c r="F177" s="3"/>
      <c r="G177" s="3"/>
    </row>
    <row r="178" ht="12.75" customHeight="1">
      <c r="A178" s="3"/>
      <c r="B178" s="3"/>
      <c r="C178" s="3"/>
      <c r="D178" s="3"/>
      <c r="E178" s="3"/>
      <c r="F178" s="3"/>
      <c r="G178" s="3"/>
    </row>
    <row r="179" ht="12.75" customHeight="1">
      <c r="A179" s="3"/>
      <c r="B179" s="3"/>
      <c r="C179" s="3"/>
      <c r="D179" s="3"/>
      <c r="E179" s="3"/>
      <c r="F179" s="3"/>
      <c r="G179" s="3"/>
    </row>
    <row r="180" ht="12.75" customHeight="1">
      <c r="A180" s="3"/>
      <c r="B180" s="3"/>
      <c r="C180" s="3"/>
      <c r="D180" s="3"/>
      <c r="E180" s="3"/>
      <c r="F180" s="3"/>
      <c r="G180" s="3"/>
    </row>
    <row r="181" ht="12.75" customHeight="1">
      <c r="A181" s="3"/>
      <c r="B181" s="3"/>
      <c r="C181" s="3"/>
      <c r="D181" s="3"/>
      <c r="E181" s="3"/>
      <c r="F181" s="3"/>
      <c r="G181" s="3"/>
    </row>
    <row r="182" ht="12.75" customHeight="1">
      <c r="A182" s="3"/>
      <c r="B182" s="3"/>
      <c r="C182" s="3"/>
      <c r="D182" s="3"/>
      <c r="E182" s="3"/>
      <c r="F182" s="3"/>
      <c r="G182" s="3"/>
    </row>
    <row r="183" ht="12.75" customHeight="1">
      <c r="A183" s="3"/>
      <c r="B183" s="3"/>
      <c r="C183" s="3"/>
      <c r="D183" s="3"/>
      <c r="E183" s="3"/>
      <c r="F183" s="3"/>
      <c r="G183" s="3"/>
    </row>
    <row r="184" ht="12.75" customHeight="1">
      <c r="A184" s="3"/>
      <c r="B184" s="3"/>
      <c r="C184" s="3"/>
      <c r="D184" s="3"/>
      <c r="E184" s="3"/>
      <c r="F184" s="3"/>
      <c r="G184" s="3"/>
    </row>
    <row r="185" ht="12.75" customHeight="1">
      <c r="A185" s="3"/>
      <c r="B185" s="3"/>
      <c r="C185" s="3"/>
      <c r="D185" s="3"/>
      <c r="E185" s="3"/>
      <c r="F185" s="3"/>
      <c r="G185" s="3"/>
    </row>
    <row r="186" ht="12.75" customHeight="1">
      <c r="A186" s="3"/>
      <c r="B186" s="3"/>
      <c r="C186" s="3"/>
      <c r="D186" s="3"/>
      <c r="E186" s="3"/>
      <c r="F186" s="3"/>
      <c r="G186" s="3"/>
    </row>
    <row r="187" ht="12.75" customHeight="1">
      <c r="A187" s="3"/>
      <c r="B187" s="3"/>
      <c r="C187" s="3"/>
      <c r="D187" s="3"/>
      <c r="E187" s="3"/>
      <c r="F187" s="3"/>
      <c r="G187" s="3"/>
    </row>
    <row r="188" ht="12.75" customHeight="1">
      <c r="A188" s="3"/>
      <c r="B188" s="3"/>
      <c r="C188" s="3"/>
      <c r="D188" s="3"/>
      <c r="E188" s="3"/>
      <c r="F188" s="3"/>
      <c r="G188" s="3"/>
    </row>
    <row r="189" ht="12.75" customHeight="1">
      <c r="A189" s="3"/>
      <c r="B189" s="3"/>
      <c r="C189" s="3"/>
      <c r="D189" s="3"/>
      <c r="E189" s="3"/>
      <c r="F189" s="3"/>
      <c r="G189" s="3"/>
    </row>
    <row r="190" ht="12.75" customHeight="1">
      <c r="A190" s="3"/>
      <c r="B190" s="3"/>
      <c r="C190" s="3"/>
      <c r="D190" s="3"/>
      <c r="E190" s="3"/>
      <c r="F190" s="3"/>
      <c r="G190" s="3"/>
    </row>
    <row r="191" ht="12.75" customHeight="1">
      <c r="A191" s="3"/>
      <c r="B191" s="3"/>
      <c r="C191" s="3"/>
      <c r="D191" s="3"/>
      <c r="E191" s="3"/>
      <c r="F191" s="3"/>
      <c r="G191" s="3"/>
    </row>
    <row r="192" ht="12.75" customHeight="1">
      <c r="A192" s="3"/>
      <c r="B192" s="3"/>
      <c r="C192" s="3"/>
      <c r="D192" s="3"/>
      <c r="E192" s="3"/>
      <c r="F192" s="3"/>
      <c r="G192" s="3"/>
    </row>
    <row r="193" ht="12.75" customHeight="1">
      <c r="A193" s="3"/>
      <c r="B193" s="3"/>
      <c r="C193" s="3"/>
      <c r="D193" s="3"/>
      <c r="E193" s="3"/>
      <c r="F193" s="3"/>
      <c r="G193" s="3"/>
    </row>
    <row r="194" ht="12.75" customHeight="1">
      <c r="A194" s="3"/>
      <c r="B194" s="3"/>
      <c r="C194" s="3"/>
      <c r="D194" s="3"/>
      <c r="E194" s="3"/>
      <c r="F194" s="3"/>
      <c r="G194" s="3"/>
    </row>
    <row r="195" ht="12.75" customHeight="1">
      <c r="A195" s="3"/>
      <c r="B195" s="3"/>
      <c r="C195" s="3"/>
      <c r="D195" s="3"/>
      <c r="E195" s="3"/>
      <c r="F195" s="3"/>
      <c r="G195" s="3"/>
    </row>
    <row r="196" ht="12.75" customHeight="1">
      <c r="A196" s="3"/>
      <c r="B196" s="3"/>
      <c r="C196" s="3"/>
      <c r="D196" s="3"/>
      <c r="E196" s="3"/>
      <c r="F196" s="3"/>
      <c r="G196" s="3"/>
    </row>
    <row r="197" ht="12.75" customHeight="1">
      <c r="A197" s="3"/>
      <c r="B197" s="3"/>
      <c r="C197" s="3"/>
      <c r="D197" s="3"/>
      <c r="E197" s="3"/>
      <c r="F197" s="3"/>
      <c r="G197" s="3"/>
    </row>
    <row r="198" ht="12.75" customHeight="1">
      <c r="A198" s="3"/>
      <c r="B198" s="3"/>
      <c r="C198" s="3"/>
      <c r="D198" s="3"/>
      <c r="E198" s="3"/>
      <c r="F198" s="3"/>
      <c r="G198" s="3"/>
    </row>
    <row r="199" ht="12.75" customHeight="1">
      <c r="A199" s="3"/>
      <c r="B199" s="3"/>
      <c r="C199" s="3"/>
      <c r="D199" s="3"/>
      <c r="E199" s="3"/>
      <c r="F199" s="3"/>
      <c r="G199" s="3"/>
    </row>
    <row r="200" ht="12.75" customHeight="1">
      <c r="A200" s="3"/>
      <c r="B200" s="3"/>
      <c r="C200" s="3"/>
      <c r="D200" s="3"/>
      <c r="E200" s="3"/>
      <c r="F200" s="3"/>
      <c r="G200" s="3"/>
    </row>
    <row r="201" ht="12.75" customHeight="1">
      <c r="A201" s="3"/>
      <c r="B201" s="3"/>
      <c r="C201" s="3"/>
      <c r="D201" s="3"/>
      <c r="E201" s="3"/>
      <c r="F201" s="3"/>
      <c r="G201" s="3"/>
    </row>
    <row r="202" ht="12.75" customHeight="1">
      <c r="A202" s="3"/>
      <c r="B202" s="3"/>
      <c r="C202" s="3"/>
      <c r="D202" s="3"/>
      <c r="E202" s="3"/>
      <c r="F202" s="3"/>
      <c r="G202" s="3"/>
    </row>
    <row r="203" ht="12.75" customHeight="1">
      <c r="A203" s="3"/>
      <c r="B203" s="3"/>
      <c r="C203" s="3"/>
      <c r="D203" s="3"/>
      <c r="E203" s="3"/>
      <c r="F203" s="3"/>
      <c r="G203" s="3"/>
    </row>
    <row r="204" ht="12.75" customHeight="1">
      <c r="A204" s="3"/>
      <c r="B204" s="3"/>
      <c r="C204" s="3"/>
      <c r="D204" s="3"/>
      <c r="E204" s="3"/>
      <c r="F204" s="3"/>
      <c r="G204" s="3"/>
    </row>
    <row r="205" ht="12.75" customHeight="1">
      <c r="A205" s="3"/>
      <c r="B205" s="3"/>
      <c r="C205" s="3"/>
      <c r="D205" s="3"/>
      <c r="E205" s="3"/>
      <c r="F205" s="3"/>
      <c r="G205" s="3"/>
    </row>
    <row r="206" ht="12.75" customHeight="1">
      <c r="A206" s="3"/>
      <c r="B206" s="3"/>
      <c r="C206" s="3"/>
      <c r="D206" s="3"/>
      <c r="E206" s="3"/>
      <c r="F206" s="3"/>
      <c r="G206" s="3"/>
    </row>
    <row r="207" ht="12.75" customHeight="1">
      <c r="A207" s="3"/>
      <c r="B207" s="3"/>
      <c r="C207" s="3"/>
      <c r="D207" s="3"/>
      <c r="E207" s="3"/>
      <c r="F207" s="3"/>
      <c r="G207" s="3"/>
    </row>
    <row r="208" ht="12.75" customHeight="1">
      <c r="A208" s="3"/>
      <c r="B208" s="3"/>
      <c r="C208" s="3"/>
      <c r="D208" s="3"/>
      <c r="E208" s="3"/>
      <c r="F208" s="3"/>
      <c r="G208" s="3"/>
    </row>
    <row r="209" ht="12.75" customHeight="1">
      <c r="A209" s="3"/>
      <c r="B209" s="3"/>
      <c r="C209" s="3"/>
      <c r="D209" s="3"/>
      <c r="E209" s="3"/>
      <c r="F209" s="3"/>
      <c r="G209" s="3"/>
    </row>
    <row r="210" ht="12.75" customHeight="1">
      <c r="A210" s="3"/>
      <c r="B210" s="3"/>
      <c r="C210" s="3"/>
      <c r="D210" s="3"/>
      <c r="E210" s="3"/>
      <c r="F210" s="3"/>
      <c r="G210" s="3"/>
    </row>
    <row r="211" ht="12.75" customHeight="1">
      <c r="A211" s="3"/>
      <c r="B211" s="3"/>
      <c r="C211" s="3"/>
      <c r="D211" s="3"/>
      <c r="E211" s="3"/>
      <c r="F211" s="3"/>
      <c r="G211" s="3"/>
    </row>
    <row r="212" ht="12.75" customHeight="1">
      <c r="A212" s="3"/>
      <c r="B212" s="3"/>
      <c r="C212" s="3"/>
      <c r="D212" s="3"/>
      <c r="E212" s="3"/>
      <c r="F212" s="3"/>
      <c r="G212" s="3"/>
    </row>
    <row r="213" ht="12.75" customHeight="1">
      <c r="A213" s="3"/>
      <c r="B213" s="3"/>
      <c r="C213" s="3"/>
      <c r="D213" s="3"/>
      <c r="E213" s="3"/>
      <c r="F213" s="3"/>
      <c r="G213" s="3"/>
    </row>
    <row r="214" ht="12.75" customHeight="1">
      <c r="A214" s="3"/>
      <c r="B214" s="3"/>
      <c r="C214" s="3"/>
      <c r="D214" s="3"/>
      <c r="E214" s="3"/>
      <c r="F214" s="3"/>
      <c r="G214" s="3"/>
    </row>
    <row r="215" ht="12.75" customHeight="1">
      <c r="A215" s="3"/>
      <c r="B215" s="3"/>
      <c r="C215" s="3"/>
      <c r="D215" s="3"/>
      <c r="E215" s="3"/>
      <c r="F215" s="3"/>
      <c r="G215" s="3"/>
    </row>
    <row r="216" ht="12.75" customHeight="1">
      <c r="A216" s="3"/>
      <c r="B216" s="3"/>
      <c r="C216" s="3"/>
      <c r="D216" s="3"/>
      <c r="E216" s="3"/>
      <c r="F216" s="3"/>
      <c r="G216" s="3"/>
    </row>
    <row r="217" ht="12.75" customHeight="1">
      <c r="A217" s="3"/>
      <c r="B217" s="3"/>
      <c r="C217" s="3"/>
      <c r="D217" s="3"/>
      <c r="E217" s="3"/>
      <c r="F217" s="3"/>
      <c r="G217" s="3"/>
    </row>
    <row r="218" ht="12.75" customHeight="1">
      <c r="A218" s="3"/>
      <c r="B218" s="3"/>
      <c r="C218" s="3"/>
      <c r="D218" s="3"/>
      <c r="E218" s="3"/>
      <c r="F218" s="3"/>
      <c r="G218" s="3"/>
    </row>
    <row r="219" ht="12.75" customHeight="1">
      <c r="A219" s="3"/>
      <c r="B219" s="3"/>
      <c r="C219" s="3"/>
      <c r="D219" s="3"/>
      <c r="E219" s="3"/>
      <c r="F219" s="3"/>
      <c r="G219" s="3"/>
    </row>
    <row r="220" ht="12.75" customHeight="1">
      <c r="A220" s="3"/>
      <c r="B220" s="3"/>
      <c r="C220" s="3"/>
      <c r="D220" s="3"/>
      <c r="E220" s="3"/>
      <c r="F220" s="3"/>
      <c r="G220" s="3"/>
    </row>
    <row r="221" ht="12.75" customHeight="1">
      <c r="A221" s="3"/>
      <c r="B221" s="3"/>
      <c r="C221" s="3"/>
      <c r="D221" s="3"/>
      <c r="E221" s="3"/>
      <c r="F221" s="3"/>
      <c r="G221" s="3"/>
    </row>
    <row r="222" ht="12.75" customHeight="1">
      <c r="A222" s="3"/>
      <c r="B222" s="3"/>
      <c r="C222" s="3"/>
      <c r="D222" s="3"/>
      <c r="E222" s="3"/>
      <c r="F222" s="3"/>
      <c r="G222" s="3"/>
    </row>
    <row r="223" ht="12.75" customHeight="1">
      <c r="A223" s="3"/>
      <c r="B223" s="3"/>
      <c r="C223" s="3"/>
      <c r="D223" s="3"/>
      <c r="E223" s="3"/>
      <c r="F223" s="3"/>
      <c r="G223" s="3"/>
    </row>
    <row r="224" ht="12.75" customHeight="1">
      <c r="A224" s="3"/>
      <c r="B224" s="3"/>
      <c r="C224" s="3"/>
      <c r="D224" s="3"/>
      <c r="E224" s="3"/>
      <c r="F224" s="3"/>
      <c r="G224" s="3"/>
    </row>
    <row r="225" ht="12.75" customHeight="1">
      <c r="A225" s="3"/>
      <c r="B225" s="3"/>
      <c r="C225" s="3"/>
      <c r="D225" s="3"/>
      <c r="E225" s="3"/>
      <c r="F225" s="3"/>
      <c r="G225" s="3"/>
    </row>
    <row r="226" ht="12.75" customHeight="1">
      <c r="A226" s="3"/>
      <c r="B226" s="3"/>
      <c r="C226" s="3"/>
      <c r="D226" s="3"/>
      <c r="E226" s="3"/>
      <c r="F226" s="3"/>
      <c r="G226" s="3"/>
    </row>
    <row r="227" ht="12.75" customHeight="1">
      <c r="A227" s="3"/>
      <c r="B227" s="3"/>
      <c r="C227" s="3"/>
      <c r="D227" s="3"/>
      <c r="E227" s="3"/>
      <c r="F227" s="3"/>
      <c r="G227" s="3"/>
    </row>
    <row r="228" ht="12.75" customHeight="1">
      <c r="A228" s="3"/>
      <c r="B228" s="3"/>
      <c r="C228" s="3"/>
      <c r="D228" s="3"/>
      <c r="E228" s="3"/>
      <c r="F228" s="3"/>
      <c r="G228" s="3"/>
    </row>
    <row r="229" ht="12.75" customHeight="1">
      <c r="A229" s="3"/>
      <c r="B229" s="3"/>
      <c r="C229" s="3"/>
      <c r="D229" s="3"/>
      <c r="E229" s="3"/>
      <c r="F229" s="3"/>
      <c r="G229" s="3"/>
    </row>
    <row r="230" ht="12.75" customHeight="1">
      <c r="A230" s="3"/>
      <c r="B230" s="3"/>
      <c r="C230" s="3"/>
      <c r="D230" s="3"/>
      <c r="E230" s="3"/>
      <c r="F230" s="3"/>
      <c r="G230" s="3"/>
    </row>
    <row r="231" ht="12.75" customHeight="1">
      <c r="A231" s="3"/>
      <c r="B231" s="3"/>
      <c r="C231" s="3"/>
      <c r="D231" s="3"/>
      <c r="E231" s="3"/>
      <c r="F231" s="3"/>
      <c r="G231" s="3"/>
    </row>
    <row r="232" ht="12.75" customHeight="1">
      <c r="A232" s="3"/>
      <c r="B232" s="3"/>
      <c r="C232" s="3"/>
      <c r="D232" s="3"/>
      <c r="E232" s="3"/>
      <c r="F232" s="3"/>
      <c r="G232" s="3"/>
    </row>
    <row r="233" ht="12.75" customHeight="1">
      <c r="A233" s="3"/>
      <c r="B233" s="3"/>
      <c r="C233" s="3"/>
      <c r="D233" s="3"/>
      <c r="E233" s="3"/>
      <c r="F233" s="3"/>
      <c r="G233" s="3"/>
    </row>
    <row r="234" ht="12.75" customHeight="1">
      <c r="A234" s="3"/>
      <c r="B234" s="3"/>
      <c r="C234" s="3"/>
      <c r="D234" s="3"/>
      <c r="E234" s="3"/>
      <c r="F234" s="3"/>
      <c r="G234" s="3"/>
    </row>
    <row r="235" ht="12.75" customHeight="1">
      <c r="A235" s="3"/>
      <c r="B235" s="3"/>
      <c r="C235" s="3"/>
      <c r="D235" s="3"/>
      <c r="E235" s="3"/>
      <c r="F235" s="3"/>
      <c r="G235" s="3"/>
    </row>
    <row r="236" ht="12.75" customHeight="1">
      <c r="A236" s="3"/>
      <c r="B236" s="3"/>
      <c r="C236" s="3"/>
      <c r="D236" s="3"/>
      <c r="E236" s="3"/>
      <c r="F236" s="3"/>
      <c r="G236" s="3"/>
    </row>
    <row r="237" ht="12.75" customHeight="1">
      <c r="A237" s="3"/>
      <c r="B237" s="3"/>
      <c r="C237" s="3"/>
      <c r="D237" s="3"/>
      <c r="E237" s="3"/>
      <c r="F237" s="3"/>
      <c r="G237" s="3"/>
    </row>
    <row r="238" ht="12.75" customHeight="1">
      <c r="A238" s="3"/>
      <c r="B238" s="3"/>
      <c r="C238" s="3"/>
      <c r="D238" s="3"/>
      <c r="E238" s="3"/>
      <c r="F238" s="3"/>
      <c r="G238" s="3"/>
    </row>
    <row r="239" ht="12.75" customHeight="1">
      <c r="A239" s="3"/>
      <c r="B239" s="3"/>
      <c r="C239" s="3"/>
      <c r="D239" s="3"/>
      <c r="E239" s="3"/>
      <c r="F239" s="3"/>
      <c r="G239" s="3"/>
    </row>
    <row r="240" ht="12.75" customHeight="1">
      <c r="A240" s="3"/>
      <c r="B240" s="3"/>
      <c r="C240" s="3"/>
      <c r="D240" s="3"/>
      <c r="E240" s="3"/>
      <c r="F240" s="3"/>
      <c r="G240" s="3"/>
    </row>
    <row r="241" ht="12.75" customHeight="1">
      <c r="A241" s="3"/>
      <c r="B241" s="3"/>
      <c r="C241" s="3"/>
      <c r="D241" s="3"/>
      <c r="E241" s="3"/>
      <c r="F241" s="3"/>
      <c r="G241" s="3"/>
    </row>
    <row r="242" ht="12.75" customHeight="1">
      <c r="A242" s="3"/>
      <c r="B242" s="3"/>
      <c r="C242" s="3"/>
      <c r="D242" s="3"/>
      <c r="E242" s="3"/>
      <c r="F242" s="3"/>
      <c r="G242" s="3"/>
    </row>
    <row r="243" ht="12.75" customHeight="1">
      <c r="A243" s="3"/>
      <c r="B243" s="3"/>
      <c r="C243" s="3"/>
      <c r="D243" s="3"/>
      <c r="E243" s="3"/>
      <c r="F243" s="3"/>
      <c r="G243" s="3"/>
    </row>
    <row r="244" ht="12.75" customHeight="1">
      <c r="A244" s="3"/>
      <c r="B244" s="3"/>
      <c r="C244" s="3"/>
      <c r="D244" s="3"/>
      <c r="E244" s="3"/>
      <c r="F244" s="3"/>
      <c r="G244" s="3"/>
    </row>
    <row r="245" ht="12.75" customHeight="1">
      <c r="A245" s="3"/>
      <c r="B245" s="3"/>
      <c r="C245" s="3"/>
      <c r="D245" s="3"/>
      <c r="E245" s="3"/>
      <c r="F245" s="3"/>
      <c r="G245" s="3"/>
    </row>
    <row r="246" ht="12.75" customHeight="1">
      <c r="A246" s="3"/>
      <c r="B246" s="3"/>
      <c r="C246" s="3"/>
      <c r="D246" s="3"/>
      <c r="E246" s="3"/>
      <c r="F246" s="3"/>
      <c r="G246" s="3"/>
    </row>
    <row r="247" ht="12.75" customHeight="1">
      <c r="A247" s="3"/>
      <c r="B247" s="3"/>
      <c r="C247" s="3"/>
      <c r="D247" s="3"/>
      <c r="E247" s="3"/>
      <c r="F247" s="3"/>
      <c r="G247" s="3"/>
    </row>
    <row r="248" ht="12.75" customHeight="1">
      <c r="A248" s="3"/>
      <c r="B248" s="3"/>
      <c r="C248" s="3"/>
      <c r="D248" s="3"/>
      <c r="E248" s="3"/>
      <c r="F248" s="3"/>
      <c r="G248" s="3"/>
    </row>
    <row r="249" ht="12.75" customHeight="1">
      <c r="A249" s="3"/>
      <c r="B249" s="3"/>
      <c r="C249" s="3"/>
      <c r="D249" s="3"/>
      <c r="E249" s="3"/>
      <c r="F249" s="3"/>
      <c r="G249" s="3"/>
    </row>
    <row r="250" ht="12.75" customHeight="1">
      <c r="A250" s="3"/>
      <c r="B250" s="3"/>
      <c r="C250" s="3"/>
      <c r="D250" s="3"/>
      <c r="E250" s="3"/>
      <c r="F250" s="3"/>
      <c r="G250" s="3"/>
    </row>
    <row r="251" ht="12.75" customHeight="1">
      <c r="A251" s="3"/>
      <c r="B251" s="3"/>
      <c r="C251" s="3"/>
      <c r="D251" s="3"/>
      <c r="E251" s="3"/>
      <c r="F251" s="3"/>
      <c r="G251" s="3"/>
    </row>
    <row r="252" ht="12.75" customHeight="1">
      <c r="A252" s="3"/>
      <c r="B252" s="3"/>
      <c r="C252" s="3"/>
      <c r="D252" s="3"/>
      <c r="E252" s="3"/>
      <c r="F252" s="3"/>
      <c r="G252" s="3"/>
    </row>
    <row r="253" ht="12.75" customHeight="1">
      <c r="A253" s="3"/>
      <c r="B253" s="3"/>
      <c r="C253" s="3"/>
      <c r="D253" s="3"/>
      <c r="E253" s="3"/>
      <c r="F253" s="3"/>
      <c r="G253" s="3"/>
    </row>
    <row r="254" ht="12.75" customHeight="1">
      <c r="A254" s="3"/>
      <c r="B254" s="3"/>
      <c r="C254" s="3"/>
      <c r="D254" s="3"/>
      <c r="E254" s="3"/>
      <c r="F254" s="3"/>
      <c r="G254" s="3"/>
    </row>
    <row r="255" ht="12.75" customHeight="1">
      <c r="A255" s="3"/>
      <c r="B255" s="3"/>
      <c r="C255" s="3"/>
      <c r="D255" s="3"/>
      <c r="E255" s="3"/>
      <c r="F255" s="3"/>
      <c r="G255" s="3"/>
    </row>
    <row r="256" ht="12.75" customHeight="1">
      <c r="A256" s="3"/>
      <c r="B256" s="3"/>
      <c r="C256" s="3"/>
      <c r="D256" s="3"/>
      <c r="E256" s="3"/>
      <c r="F256" s="3"/>
      <c r="G256" s="3"/>
    </row>
    <row r="257" ht="12.75" customHeight="1">
      <c r="A257" s="3"/>
      <c r="B257" s="3"/>
      <c r="C257" s="3"/>
      <c r="D257" s="3"/>
      <c r="E257" s="3"/>
      <c r="F257" s="3"/>
      <c r="G257" s="3"/>
    </row>
    <row r="258" ht="12.75" customHeight="1">
      <c r="A258" s="3"/>
      <c r="B258" s="3"/>
      <c r="C258" s="3"/>
      <c r="D258" s="3"/>
      <c r="E258" s="3"/>
      <c r="F258" s="3"/>
      <c r="G258" s="3"/>
    </row>
    <row r="259" ht="12.75" customHeight="1">
      <c r="A259" s="3"/>
      <c r="B259" s="3"/>
      <c r="C259" s="3"/>
      <c r="D259" s="3"/>
      <c r="E259" s="3"/>
      <c r="F259" s="3"/>
      <c r="G259" s="3"/>
    </row>
    <row r="260" ht="12.75" customHeight="1">
      <c r="A260" s="3"/>
      <c r="B260" s="3"/>
      <c r="C260" s="3"/>
      <c r="D260" s="3"/>
      <c r="E260" s="3"/>
      <c r="F260" s="3"/>
      <c r="G260" s="3"/>
    </row>
    <row r="261" ht="12.75" customHeight="1">
      <c r="A261" s="3"/>
      <c r="B261" s="3"/>
      <c r="C261" s="3"/>
      <c r="D261" s="3"/>
      <c r="E261" s="3"/>
      <c r="F261" s="3"/>
      <c r="G261" s="3"/>
    </row>
    <row r="262" ht="12.75" customHeight="1">
      <c r="A262" s="3"/>
      <c r="B262" s="3"/>
      <c r="C262" s="3"/>
      <c r="D262" s="3"/>
      <c r="E262" s="3"/>
      <c r="F262" s="3"/>
      <c r="G262" s="3"/>
    </row>
    <row r="263" ht="12.75" customHeight="1">
      <c r="A263" s="3"/>
      <c r="B263" s="3"/>
      <c r="C263" s="3"/>
      <c r="D263" s="3"/>
      <c r="E263" s="3"/>
      <c r="F263" s="3"/>
      <c r="G263" s="3"/>
    </row>
    <row r="264" ht="12.75" customHeight="1">
      <c r="A264" s="3"/>
      <c r="B264" s="3"/>
      <c r="C264" s="3"/>
      <c r="D264" s="3"/>
      <c r="E264" s="3"/>
      <c r="F264" s="3"/>
      <c r="G264" s="3"/>
    </row>
    <row r="265" ht="12.75" customHeight="1">
      <c r="A265" s="3"/>
      <c r="B265" s="3"/>
      <c r="C265" s="3"/>
      <c r="D265" s="3"/>
      <c r="E265" s="3"/>
      <c r="F265" s="3"/>
      <c r="G265" s="3"/>
    </row>
    <row r="266" ht="12.75" customHeight="1">
      <c r="A266" s="3"/>
      <c r="B266" s="3"/>
      <c r="C266" s="3"/>
      <c r="D266" s="3"/>
      <c r="E266" s="3"/>
      <c r="F266" s="3"/>
      <c r="G266" s="3"/>
    </row>
    <row r="267" ht="12.75" customHeight="1">
      <c r="A267" s="3"/>
      <c r="B267" s="3"/>
      <c r="C267" s="3"/>
      <c r="D267" s="3"/>
      <c r="E267" s="3"/>
      <c r="F267" s="3"/>
      <c r="G267" s="3"/>
    </row>
    <row r="268" ht="12.75" customHeight="1">
      <c r="A268" s="3"/>
      <c r="B268" s="3"/>
      <c r="C268" s="3"/>
      <c r="D268" s="3"/>
      <c r="E268" s="3"/>
      <c r="F268" s="3"/>
      <c r="G268" s="3"/>
    </row>
    <row r="269" ht="12.75" customHeight="1">
      <c r="A269" s="3"/>
      <c r="B269" s="3"/>
      <c r="C269" s="3"/>
      <c r="D269" s="3"/>
      <c r="E269" s="3"/>
      <c r="F269" s="3"/>
      <c r="G269" s="3"/>
    </row>
    <row r="270" ht="12.75" customHeight="1">
      <c r="A270" s="3"/>
      <c r="B270" s="3"/>
      <c r="C270" s="3"/>
      <c r="D270" s="3"/>
      <c r="E270" s="3"/>
      <c r="F270" s="3"/>
      <c r="G270" s="3"/>
    </row>
    <row r="271" ht="12.75" customHeight="1">
      <c r="A271" s="3"/>
      <c r="B271" s="3"/>
      <c r="C271" s="3"/>
      <c r="D271" s="3"/>
      <c r="E271" s="3"/>
      <c r="F271" s="3"/>
      <c r="G271" s="3"/>
    </row>
    <row r="272" ht="12.75" customHeight="1">
      <c r="A272" s="3"/>
      <c r="B272" s="3"/>
      <c r="C272" s="3"/>
      <c r="D272" s="3"/>
      <c r="E272" s="3"/>
      <c r="F272" s="3"/>
      <c r="G272" s="3"/>
    </row>
    <row r="273" ht="12.75" customHeight="1">
      <c r="A273" s="3"/>
      <c r="B273" s="3"/>
      <c r="C273" s="3"/>
      <c r="D273" s="3"/>
      <c r="E273" s="3"/>
      <c r="F273" s="3"/>
      <c r="G273" s="3"/>
    </row>
    <row r="274" ht="12.75" customHeight="1">
      <c r="A274" s="3"/>
      <c r="B274" s="3"/>
      <c r="C274" s="3"/>
      <c r="D274" s="3"/>
      <c r="E274" s="3"/>
      <c r="F274" s="3"/>
      <c r="G274" s="3"/>
    </row>
    <row r="275" ht="12.75" customHeight="1">
      <c r="A275" s="3"/>
      <c r="B275" s="3"/>
      <c r="C275" s="3"/>
      <c r="D275" s="3"/>
      <c r="E275" s="3"/>
      <c r="F275" s="3"/>
      <c r="G275" s="3"/>
    </row>
    <row r="276" ht="12.75" customHeight="1">
      <c r="A276" s="3"/>
      <c r="B276" s="3"/>
      <c r="C276" s="3"/>
      <c r="D276" s="3"/>
      <c r="E276" s="3"/>
      <c r="F276" s="3"/>
      <c r="G276" s="3"/>
    </row>
    <row r="277" ht="12.75" customHeight="1">
      <c r="A277" s="3"/>
      <c r="B277" s="3"/>
      <c r="C277" s="3"/>
      <c r="D277" s="3"/>
      <c r="E277" s="3"/>
      <c r="F277" s="3"/>
      <c r="G277" s="3"/>
    </row>
    <row r="278" ht="12.75" customHeight="1">
      <c r="A278" s="3"/>
      <c r="B278" s="3"/>
      <c r="C278" s="3"/>
      <c r="D278" s="3"/>
      <c r="E278" s="3"/>
      <c r="F278" s="3"/>
      <c r="G278" s="3"/>
    </row>
    <row r="279" ht="12.75" customHeight="1">
      <c r="A279" s="3"/>
      <c r="B279" s="3"/>
      <c r="C279" s="3"/>
      <c r="D279" s="3"/>
      <c r="E279" s="3"/>
      <c r="F279" s="3"/>
      <c r="G279" s="3"/>
    </row>
    <row r="280" ht="12.75" customHeight="1">
      <c r="A280" s="3"/>
      <c r="B280" s="3"/>
      <c r="C280" s="3"/>
      <c r="D280" s="3"/>
      <c r="E280" s="3"/>
      <c r="F280" s="3"/>
      <c r="G280" s="3"/>
    </row>
    <row r="281" ht="12.75" customHeight="1">
      <c r="A281" s="3"/>
      <c r="B281" s="3"/>
      <c r="C281" s="3"/>
      <c r="D281" s="3"/>
      <c r="E281" s="3"/>
      <c r="F281" s="3"/>
      <c r="G281" s="3"/>
    </row>
    <row r="282" ht="12.75" customHeight="1">
      <c r="A282" s="3"/>
      <c r="B282" s="3"/>
      <c r="C282" s="3"/>
      <c r="D282" s="3"/>
      <c r="E282" s="3"/>
      <c r="F282" s="3"/>
      <c r="G282" s="3"/>
    </row>
    <row r="283" ht="12.75" customHeight="1">
      <c r="A283" s="3"/>
      <c r="B283" s="3"/>
      <c r="C283" s="3"/>
      <c r="D283" s="3"/>
      <c r="E283" s="3"/>
      <c r="F283" s="3"/>
      <c r="G283" s="3"/>
    </row>
    <row r="284" ht="12.75" customHeight="1">
      <c r="A284" s="3"/>
      <c r="B284" s="3"/>
      <c r="C284" s="3"/>
      <c r="D284" s="3"/>
      <c r="E284" s="3"/>
      <c r="F284" s="3"/>
      <c r="G284" s="3"/>
    </row>
    <row r="285" ht="12.75" customHeight="1">
      <c r="A285" s="3"/>
      <c r="B285" s="3"/>
      <c r="C285" s="3"/>
      <c r="D285" s="3"/>
      <c r="E285" s="3"/>
      <c r="F285" s="3"/>
      <c r="G285" s="3"/>
    </row>
    <row r="286" ht="12.75" customHeight="1">
      <c r="A286" s="3"/>
      <c r="B286" s="3"/>
      <c r="C286" s="3"/>
      <c r="D286" s="3"/>
      <c r="E286" s="3"/>
      <c r="F286" s="3"/>
      <c r="G286" s="3"/>
    </row>
    <row r="287" ht="12.75" customHeight="1">
      <c r="A287" s="3"/>
      <c r="B287" s="3"/>
      <c r="C287" s="3"/>
      <c r="D287" s="3"/>
      <c r="E287" s="3"/>
      <c r="F287" s="3"/>
      <c r="G287" s="3"/>
    </row>
    <row r="288" ht="12.75" customHeight="1">
      <c r="A288" s="3"/>
      <c r="B288" s="3"/>
      <c r="C288" s="3"/>
      <c r="D288" s="3"/>
      <c r="E288" s="3"/>
      <c r="F288" s="3"/>
      <c r="G288" s="3"/>
    </row>
    <row r="289" ht="12.75" customHeight="1">
      <c r="A289" s="3"/>
      <c r="B289" s="3"/>
      <c r="C289" s="3"/>
      <c r="D289" s="3"/>
      <c r="E289" s="3"/>
      <c r="F289" s="3"/>
      <c r="G289" s="3"/>
    </row>
    <row r="290" ht="12.75" customHeight="1">
      <c r="A290" s="3"/>
      <c r="B290" s="3"/>
      <c r="C290" s="3"/>
      <c r="D290" s="3"/>
      <c r="E290" s="3"/>
      <c r="F290" s="3"/>
      <c r="G290" s="3"/>
    </row>
    <row r="291" ht="12.75" customHeight="1">
      <c r="A291" s="3"/>
      <c r="B291" s="3"/>
      <c r="C291" s="3"/>
      <c r="D291" s="3"/>
      <c r="E291" s="3"/>
      <c r="F291" s="3"/>
      <c r="G291" s="3"/>
    </row>
    <row r="292" ht="12.75" customHeight="1">
      <c r="A292" s="3"/>
      <c r="B292" s="3"/>
      <c r="C292" s="3"/>
      <c r="D292" s="3"/>
      <c r="E292" s="3"/>
      <c r="F292" s="3"/>
      <c r="G292" s="3"/>
    </row>
    <row r="293" ht="12.75" customHeight="1">
      <c r="A293" s="3"/>
      <c r="B293" s="3"/>
      <c r="C293" s="3"/>
      <c r="D293" s="3"/>
      <c r="E293" s="3"/>
      <c r="F293" s="3"/>
      <c r="G293" s="3"/>
    </row>
    <row r="294" ht="12.75" customHeight="1">
      <c r="A294" s="3"/>
      <c r="B294" s="3"/>
      <c r="C294" s="3"/>
      <c r="D294" s="3"/>
      <c r="E294" s="3"/>
      <c r="F294" s="3"/>
      <c r="G294" s="3"/>
    </row>
    <row r="295" ht="12.75" customHeight="1">
      <c r="A295" s="3"/>
      <c r="B295" s="3"/>
      <c r="C295" s="3"/>
      <c r="D295" s="3"/>
      <c r="E295" s="3"/>
      <c r="F295" s="3"/>
      <c r="G295" s="3"/>
    </row>
    <row r="296" ht="12.75" customHeight="1">
      <c r="A296" s="3"/>
      <c r="B296" s="3"/>
      <c r="C296" s="3"/>
      <c r="D296" s="3"/>
      <c r="E296" s="3"/>
      <c r="F296" s="3"/>
      <c r="G296" s="3"/>
    </row>
    <row r="297" ht="12.75" customHeight="1">
      <c r="A297" s="3"/>
      <c r="B297" s="3"/>
      <c r="C297" s="3"/>
      <c r="D297" s="3"/>
      <c r="E297" s="3"/>
      <c r="F297" s="3"/>
      <c r="G297" s="3"/>
    </row>
    <row r="298" ht="12.75" customHeight="1">
      <c r="A298" s="3"/>
      <c r="B298" s="3"/>
      <c r="C298" s="3"/>
      <c r="D298" s="3"/>
      <c r="E298" s="3"/>
      <c r="F298" s="3"/>
      <c r="G298" s="3"/>
    </row>
    <row r="299" ht="12.75" customHeight="1">
      <c r="A299" s="3"/>
      <c r="B299" s="3"/>
      <c r="C299" s="3"/>
      <c r="D299" s="3"/>
      <c r="E299" s="3"/>
      <c r="F299" s="3"/>
      <c r="G299" s="3"/>
    </row>
    <row r="300" ht="12.75" customHeight="1">
      <c r="A300" s="3"/>
      <c r="B300" s="3"/>
      <c r="C300" s="3"/>
      <c r="D300" s="3"/>
      <c r="E300" s="3"/>
      <c r="F300" s="3"/>
      <c r="G300" s="3"/>
    </row>
    <row r="301" ht="12.75" customHeight="1">
      <c r="A301" s="3"/>
      <c r="B301" s="3"/>
      <c r="C301" s="3"/>
      <c r="D301" s="3"/>
      <c r="E301" s="3"/>
      <c r="F301" s="3"/>
      <c r="G301" s="3"/>
    </row>
    <row r="302" ht="12.75" customHeight="1">
      <c r="A302" s="3"/>
      <c r="B302" s="3"/>
      <c r="C302" s="3"/>
      <c r="D302" s="3"/>
      <c r="E302" s="3"/>
      <c r="F302" s="3"/>
      <c r="G302" s="3"/>
    </row>
    <row r="303" ht="12.75" customHeight="1">
      <c r="A303" s="3"/>
      <c r="B303" s="3"/>
      <c r="C303" s="3"/>
      <c r="D303" s="3"/>
      <c r="E303" s="3"/>
      <c r="F303" s="3"/>
      <c r="G303" s="3"/>
    </row>
    <row r="304" ht="12.75" customHeight="1">
      <c r="A304" s="3"/>
      <c r="B304" s="3"/>
      <c r="C304" s="3"/>
      <c r="D304" s="3"/>
      <c r="E304" s="3"/>
      <c r="F304" s="3"/>
      <c r="G304" s="3"/>
    </row>
    <row r="305" ht="12.75" customHeight="1">
      <c r="A305" s="3"/>
      <c r="B305" s="3"/>
      <c r="C305" s="3"/>
      <c r="D305" s="3"/>
      <c r="E305" s="3"/>
      <c r="F305" s="3"/>
      <c r="G305" s="3"/>
    </row>
    <row r="306" ht="12.75" customHeight="1">
      <c r="A306" s="3"/>
      <c r="B306" s="3"/>
      <c r="C306" s="3"/>
      <c r="D306" s="3"/>
      <c r="E306" s="3"/>
      <c r="F306" s="3"/>
      <c r="G306" s="3"/>
    </row>
    <row r="307" ht="12.75" customHeight="1">
      <c r="A307" s="3"/>
      <c r="B307" s="3"/>
      <c r="C307" s="3"/>
      <c r="D307" s="3"/>
      <c r="E307" s="3"/>
      <c r="F307" s="3"/>
      <c r="G307" s="3"/>
    </row>
    <row r="308" ht="12.75" customHeight="1">
      <c r="A308" s="3"/>
      <c r="B308" s="3"/>
      <c r="C308" s="3"/>
      <c r="D308" s="3"/>
      <c r="E308" s="3"/>
      <c r="F308" s="3"/>
      <c r="G308" s="3"/>
    </row>
    <row r="309" ht="12.75" customHeight="1">
      <c r="A309" s="3"/>
      <c r="B309" s="3"/>
      <c r="C309" s="3"/>
      <c r="D309" s="3"/>
      <c r="E309" s="3"/>
      <c r="F309" s="3"/>
      <c r="G309" s="3"/>
    </row>
    <row r="310" ht="12.75" customHeight="1">
      <c r="A310" s="3"/>
      <c r="B310" s="3"/>
      <c r="C310" s="3"/>
      <c r="D310" s="3"/>
      <c r="E310" s="3"/>
      <c r="F310" s="3"/>
      <c r="G310" s="3"/>
    </row>
    <row r="311" ht="12.75" customHeight="1">
      <c r="A311" s="3"/>
      <c r="B311" s="3"/>
      <c r="C311" s="3"/>
      <c r="D311" s="3"/>
      <c r="E311" s="3"/>
      <c r="F311" s="3"/>
      <c r="G311" s="3"/>
    </row>
    <row r="312" ht="12.75" customHeight="1">
      <c r="A312" s="3"/>
      <c r="B312" s="3"/>
      <c r="C312" s="3"/>
      <c r="D312" s="3"/>
      <c r="E312" s="3"/>
      <c r="F312" s="3"/>
      <c r="G312" s="3"/>
    </row>
    <row r="313" ht="12.75" customHeight="1">
      <c r="A313" s="3"/>
      <c r="B313" s="3"/>
      <c r="C313" s="3"/>
      <c r="D313" s="3"/>
      <c r="E313" s="3"/>
      <c r="F313" s="3"/>
      <c r="G313" s="3"/>
    </row>
    <row r="314" ht="12.75" customHeight="1">
      <c r="A314" s="3"/>
      <c r="B314" s="3"/>
      <c r="C314" s="3"/>
      <c r="D314" s="3"/>
      <c r="E314" s="3"/>
      <c r="F314" s="3"/>
      <c r="G314" s="3"/>
    </row>
    <row r="315" ht="12.75" customHeight="1">
      <c r="A315" s="3"/>
      <c r="B315" s="3"/>
      <c r="C315" s="3"/>
      <c r="D315" s="3"/>
      <c r="E315" s="3"/>
      <c r="F315" s="3"/>
      <c r="G315" s="3"/>
    </row>
    <row r="316" ht="12.75" customHeight="1">
      <c r="A316" s="3"/>
      <c r="B316" s="3"/>
      <c r="C316" s="3"/>
      <c r="D316" s="3"/>
      <c r="E316" s="3"/>
      <c r="F316" s="3"/>
      <c r="G316" s="3"/>
    </row>
    <row r="317" ht="12.75" customHeight="1">
      <c r="A317" s="3"/>
      <c r="B317" s="3"/>
      <c r="C317" s="3"/>
      <c r="D317" s="3"/>
      <c r="E317" s="3"/>
      <c r="F317" s="3"/>
      <c r="G317" s="3"/>
    </row>
    <row r="318" ht="12.75" customHeight="1">
      <c r="A318" s="3"/>
      <c r="B318" s="3"/>
      <c r="C318" s="3"/>
      <c r="D318" s="3"/>
      <c r="E318" s="3"/>
      <c r="F318" s="3"/>
      <c r="G318" s="3"/>
    </row>
    <row r="319" ht="12.75" customHeight="1">
      <c r="A319" s="3"/>
      <c r="B319" s="3"/>
      <c r="C319" s="3"/>
      <c r="D319" s="3"/>
      <c r="E319" s="3"/>
      <c r="F319" s="3"/>
      <c r="G319" s="3"/>
    </row>
    <row r="320" ht="12.75" customHeight="1">
      <c r="A320" s="3"/>
      <c r="B320" s="3"/>
      <c r="C320" s="3"/>
      <c r="D320" s="3"/>
      <c r="E320" s="3"/>
      <c r="F320" s="3"/>
      <c r="G320" s="3"/>
    </row>
    <row r="321" ht="12.75" customHeight="1">
      <c r="A321" s="3"/>
      <c r="B321" s="3"/>
      <c r="C321" s="3"/>
      <c r="D321" s="3"/>
      <c r="E321" s="3"/>
      <c r="F321" s="3"/>
      <c r="G321" s="3"/>
    </row>
    <row r="322" ht="12.75" customHeight="1">
      <c r="A322" s="3"/>
      <c r="B322" s="3"/>
      <c r="C322" s="3"/>
      <c r="D322" s="3"/>
      <c r="E322" s="3"/>
      <c r="F322" s="3"/>
      <c r="G322" s="3"/>
    </row>
    <row r="323" ht="12.75" customHeight="1">
      <c r="A323" s="3"/>
      <c r="B323" s="3"/>
      <c r="C323" s="3"/>
      <c r="D323" s="3"/>
      <c r="E323" s="3"/>
      <c r="F323" s="3"/>
      <c r="G323" s="3"/>
    </row>
    <row r="324" ht="12.75" customHeight="1">
      <c r="A324" s="3"/>
      <c r="B324" s="3"/>
      <c r="C324" s="3"/>
      <c r="D324" s="3"/>
      <c r="E324" s="3"/>
      <c r="F324" s="3"/>
      <c r="G324" s="3"/>
    </row>
    <row r="325" ht="12.75" customHeight="1">
      <c r="A325" s="3"/>
      <c r="B325" s="3"/>
      <c r="C325" s="3"/>
      <c r="D325" s="3"/>
      <c r="E325" s="3"/>
      <c r="F325" s="3"/>
      <c r="G325" s="3"/>
    </row>
    <row r="326" ht="12.75" customHeight="1">
      <c r="A326" s="3"/>
      <c r="B326" s="3"/>
      <c r="C326" s="3"/>
      <c r="D326" s="3"/>
      <c r="E326" s="3"/>
      <c r="F326" s="3"/>
      <c r="G326" s="3"/>
    </row>
    <row r="327" ht="12.75" customHeight="1">
      <c r="A327" s="3"/>
      <c r="B327" s="3"/>
      <c r="C327" s="3"/>
      <c r="D327" s="3"/>
      <c r="E327" s="3"/>
      <c r="F327" s="3"/>
      <c r="G327" s="3"/>
    </row>
    <row r="328" ht="12.75" customHeight="1">
      <c r="A328" s="3"/>
      <c r="B328" s="3"/>
      <c r="C328" s="3"/>
      <c r="D328" s="3"/>
      <c r="E328" s="3"/>
      <c r="F328" s="3"/>
      <c r="G328" s="3"/>
    </row>
    <row r="329" ht="12.75" customHeight="1">
      <c r="A329" s="3"/>
      <c r="B329" s="3"/>
      <c r="C329" s="3"/>
      <c r="D329" s="3"/>
      <c r="E329" s="3"/>
      <c r="F329" s="3"/>
      <c r="G329" s="3"/>
    </row>
    <row r="330" ht="12.75" customHeight="1">
      <c r="A330" s="3"/>
      <c r="B330" s="3"/>
      <c r="C330" s="3"/>
      <c r="D330" s="3"/>
      <c r="E330" s="3"/>
      <c r="F330" s="3"/>
      <c r="G330" s="3"/>
    </row>
    <row r="331" ht="12.75" customHeight="1">
      <c r="A331" s="3"/>
      <c r="B331" s="3"/>
      <c r="C331" s="3"/>
      <c r="D331" s="3"/>
      <c r="E331" s="3"/>
      <c r="F331" s="3"/>
      <c r="G331" s="3"/>
    </row>
    <row r="332" ht="12.75" customHeight="1">
      <c r="A332" s="3"/>
      <c r="B332" s="3"/>
      <c r="C332" s="3"/>
      <c r="D332" s="3"/>
      <c r="E332" s="3"/>
      <c r="F332" s="3"/>
      <c r="G332" s="3"/>
    </row>
    <row r="333" ht="12.75" customHeight="1">
      <c r="A333" s="3"/>
      <c r="B333" s="3"/>
      <c r="C333" s="3"/>
      <c r="D333" s="3"/>
      <c r="E333" s="3"/>
      <c r="F333" s="3"/>
      <c r="G333" s="3"/>
    </row>
    <row r="334" ht="12.75" customHeight="1">
      <c r="A334" s="3"/>
      <c r="B334" s="3"/>
      <c r="C334" s="3"/>
      <c r="D334" s="3"/>
      <c r="E334" s="3"/>
      <c r="F334" s="3"/>
      <c r="G334" s="3"/>
    </row>
    <row r="335" ht="12.75" customHeight="1">
      <c r="A335" s="3"/>
      <c r="B335" s="3"/>
      <c r="C335" s="3"/>
      <c r="D335" s="3"/>
      <c r="E335" s="3"/>
      <c r="F335" s="3"/>
      <c r="G335" s="3"/>
    </row>
    <row r="336" ht="12.75" customHeight="1">
      <c r="A336" s="3"/>
      <c r="B336" s="3"/>
      <c r="C336" s="3"/>
      <c r="D336" s="3"/>
      <c r="E336" s="3"/>
      <c r="F336" s="3"/>
      <c r="G336" s="3"/>
    </row>
    <row r="337" ht="12.75" customHeight="1">
      <c r="A337" s="3"/>
      <c r="B337" s="3"/>
      <c r="C337" s="3"/>
      <c r="D337" s="3"/>
      <c r="E337" s="3"/>
      <c r="F337" s="3"/>
      <c r="G337" s="3"/>
    </row>
    <row r="338" ht="12.75" customHeight="1">
      <c r="A338" s="3"/>
      <c r="B338" s="3"/>
      <c r="C338" s="3"/>
      <c r="D338" s="3"/>
      <c r="E338" s="3"/>
      <c r="F338" s="3"/>
      <c r="G338" s="3"/>
    </row>
    <row r="339" ht="12.75" customHeight="1">
      <c r="A339" s="3"/>
      <c r="B339" s="3"/>
      <c r="C339" s="3"/>
      <c r="D339" s="3"/>
      <c r="E339" s="3"/>
      <c r="F339" s="3"/>
      <c r="G339" s="3"/>
    </row>
    <row r="340" ht="12.75" customHeight="1">
      <c r="A340" s="3"/>
      <c r="B340" s="3"/>
      <c r="C340" s="3"/>
      <c r="D340" s="3"/>
      <c r="E340" s="3"/>
      <c r="F340" s="3"/>
      <c r="G340" s="3"/>
    </row>
    <row r="341" ht="12.75" customHeight="1">
      <c r="A341" s="3"/>
      <c r="B341" s="3"/>
      <c r="C341" s="3"/>
      <c r="D341" s="3"/>
      <c r="E341" s="3"/>
      <c r="F341" s="3"/>
      <c r="G341" s="3"/>
    </row>
    <row r="342" ht="12.75" customHeight="1">
      <c r="A342" s="3"/>
      <c r="B342" s="3"/>
      <c r="C342" s="3"/>
      <c r="D342" s="3"/>
      <c r="E342" s="3"/>
      <c r="F342" s="3"/>
      <c r="G342" s="3"/>
    </row>
    <row r="343" ht="12.75" customHeight="1">
      <c r="A343" s="3"/>
      <c r="B343" s="3"/>
      <c r="C343" s="3"/>
      <c r="D343" s="3"/>
      <c r="E343" s="3"/>
      <c r="F343" s="3"/>
      <c r="G343" s="3"/>
    </row>
    <row r="344" ht="12.75" customHeight="1">
      <c r="A344" s="3"/>
      <c r="B344" s="3"/>
      <c r="C344" s="3"/>
      <c r="D344" s="3"/>
      <c r="E344" s="3"/>
      <c r="F344" s="3"/>
      <c r="G344" s="3"/>
    </row>
    <row r="345" ht="12.75" customHeight="1">
      <c r="A345" s="3"/>
      <c r="B345" s="3"/>
      <c r="C345" s="3"/>
      <c r="D345" s="3"/>
      <c r="E345" s="3"/>
      <c r="F345" s="3"/>
      <c r="G345" s="3"/>
    </row>
    <row r="346" ht="12.75" customHeight="1">
      <c r="A346" s="3"/>
      <c r="B346" s="3"/>
      <c r="C346" s="3"/>
      <c r="D346" s="3"/>
      <c r="E346" s="3"/>
      <c r="F346" s="3"/>
      <c r="G346" s="3"/>
    </row>
    <row r="347" ht="12.75" customHeight="1">
      <c r="A347" s="3"/>
      <c r="B347" s="3"/>
      <c r="C347" s="3"/>
      <c r="D347" s="3"/>
      <c r="E347" s="3"/>
      <c r="F347" s="3"/>
      <c r="G347" s="3"/>
    </row>
    <row r="348" ht="12.75" customHeight="1">
      <c r="A348" s="3"/>
      <c r="B348" s="3"/>
      <c r="C348" s="3"/>
      <c r="D348" s="3"/>
      <c r="E348" s="3"/>
      <c r="F348" s="3"/>
      <c r="G348" s="3"/>
    </row>
    <row r="349" ht="12.75" customHeight="1">
      <c r="A349" s="3"/>
      <c r="B349" s="3"/>
      <c r="C349" s="3"/>
      <c r="D349" s="3"/>
      <c r="E349" s="3"/>
      <c r="F349" s="3"/>
      <c r="G349" s="3"/>
    </row>
    <row r="350" ht="12.75" customHeight="1">
      <c r="A350" s="3"/>
      <c r="B350" s="3"/>
      <c r="C350" s="3"/>
      <c r="D350" s="3"/>
      <c r="E350" s="3"/>
      <c r="F350" s="3"/>
      <c r="G350" s="3"/>
    </row>
    <row r="351" ht="12.75" customHeight="1">
      <c r="A351" s="3"/>
      <c r="B351" s="3"/>
      <c r="C351" s="3"/>
      <c r="D351" s="3"/>
      <c r="E351" s="3"/>
      <c r="F351" s="3"/>
      <c r="G351" s="3"/>
    </row>
    <row r="352" ht="12.75" customHeight="1">
      <c r="A352" s="3"/>
      <c r="B352" s="3"/>
      <c r="C352" s="3"/>
      <c r="D352" s="3"/>
      <c r="E352" s="3"/>
      <c r="F352" s="3"/>
      <c r="G352" s="3"/>
    </row>
    <row r="353" ht="12.75" customHeight="1">
      <c r="A353" s="3"/>
      <c r="B353" s="3"/>
      <c r="C353" s="3"/>
      <c r="D353" s="3"/>
      <c r="E353" s="3"/>
      <c r="F353" s="3"/>
      <c r="G353" s="3"/>
    </row>
    <row r="354" ht="12.75" customHeight="1">
      <c r="A354" s="3"/>
      <c r="B354" s="3"/>
      <c r="C354" s="3"/>
      <c r="D354" s="3"/>
      <c r="E354" s="3"/>
      <c r="F354" s="3"/>
      <c r="G354" s="3"/>
    </row>
    <row r="355" ht="12.75" customHeight="1">
      <c r="A355" s="3"/>
      <c r="B355" s="3"/>
      <c r="C355" s="3"/>
      <c r="D355" s="3"/>
      <c r="E355" s="3"/>
      <c r="F355" s="3"/>
      <c r="G355" s="3"/>
    </row>
    <row r="356" ht="12.75" customHeight="1">
      <c r="A356" s="3"/>
      <c r="B356" s="3"/>
      <c r="C356" s="3"/>
      <c r="D356" s="3"/>
      <c r="E356" s="3"/>
      <c r="F356" s="3"/>
      <c r="G356" s="3"/>
    </row>
    <row r="357" ht="12.75" customHeight="1">
      <c r="A357" s="3"/>
      <c r="B357" s="3"/>
      <c r="C357" s="3"/>
      <c r="D357" s="3"/>
      <c r="E357" s="3"/>
      <c r="F357" s="3"/>
      <c r="G357" s="3"/>
    </row>
    <row r="358" ht="12.75" customHeight="1">
      <c r="A358" s="3"/>
      <c r="B358" s="3"/>
      <c r="C358" s="3"/>
      <c r="D358" s="3"/>
      <c r="E358" s="3"/>
      <c r="F358" s="3"/>
      <c r="G358" s="3"/>
    </row>
    <row r="359" ht="12.75" customHeight="1">
      <c r="A359" s="3"/>
      <c r="B359" s="3"/>
      <c r="C359" s="3"/>
      <c r="D359" s="3"/>
      <c r="E359" s="3"/>
      <c r="F359" s="3"/>
      <c r="G359" s="3"/>
    </row>
    <row r="360" ht="12.75" customHeight="1">
      <c r="A360" s="3"/>
      <c r="B360" s="3"/>
      <c r="C360" s="3"/>
      <c r="D360" s="3"/>
      <c r="E360" s="3"/>
      <c r="F360" s="3"/>
      <c r="G360" s="3"/>
    </row>
    <row r="361" ht="12.75" customHeight="1">
      <c r="A361" s="3"/>
      <c r="B361" s="3"/>
      <c r="C361" s="3"/>
      <c r="D361" s="3"/>
      <c r="E361" s="3"/>
      <c r="F361" s="3"/>
      <c r="G361" s="3"/>
    </row>
    <row r="362" ht="12.75" customHeight="1">
      <c r="A362" s="3"/>
      <c r="B362" s="3"/>
      <c r="C362" s="3"/>
      <c r="D362" s="3"/>
      <c r="E362" s="3"/>
      <c r="F362" s="3"/>
      <c r="G362" s="3"/>
    </row>
    <row r="363" ht="12.75" customHeight="1">
      <c r="A363" s="3"/>
      <c r="B363" s="3"/>
      <c r="C363" s="3"/>
      <c r="D363" s="3"/>
      <c r="E363" s="3"/>
      <c r="F363" s="3"/>
      <c r="G363" s="3"/>
    </row>
    <row r="364" ht="12.75" customHeight="1">
      <c r="A364" s="3"/>
      <c r="B364" s="3"/>
      <c r="C364" s="3"/>
      <c r="D364" s="3"/>
      <c r="E364" s="3"/>
      <c r="F364" s="3"/>
      <c r="G364" s="3"/>
    </row>
    <row r="365" ht="12.75" customHeight="1">
      <c r="A365" s="3"/>
      <c r="B365" s="3"/>
      <c r="C365" s="3"/>
      <c r="D365" s="3"/>
      <c r="E365" s="3"/>
      <c r="F365" s="3"/>
      <c r="G365" s="3"/>
    </row>
    <row r="366" ht="12.75" customHeight="1">
      <c r="A366" s="3"/>
      <c r="B366" s="3"/>
      <c r="C366" s="3"/>
      <c r="D366" s="3"/>
      <c r="E366" s="3"/>
      <c r="F366" s="3"/>
      <c r="G366" s="3"/>
    </row>
    <row r="367" ht="12.75" customHeight="1">
      <c r="A367" s="3"/>
      <c r="B367" s="3"/>
      <c r="C367" s="3"/>
      <c r="D367" s="3"/>
      <c r="E367" s="3"/>
      <c r="F367" s="3"/>
      <c r="G367" s="3"/>
    </row>
    <row r="368" ht="12.75" customHeight="1">
      <c r="A368" s="3"/>
      <c r="B368" s="3"/>
      <c r="C368" s="3"/>
      <c r="D368" s="3"/>
      <c r="E368" s="3"/>
      <c r="F368" s="3"/>
      <c r="G368" s="3"/>
    </row>
    <row r="369" ht="12.75" customHeight="1">
      <c r="A369" s="3"/>
      <c r="B369" s="3"/>
      <c r="C369" s="3"/>
      <c r="D369" s="3"/>
      <c r="E369" s="3"/>
      <c r="F369" s="3"/>
      <c r="G369" s="3"/>
    </row>
    <row r="370" ht="12.75" customHeight="1">
      <c r="A370" s="3"/>
      <c r="B370" s="3"/>
      <c r="C370" s="3"/>
      <c r="D370" s="3"/>
      <c r="E370" s="3"/>
      <c r="F370" s="3"/>
      <c r="G370" s="3"/>
    </row>
    <row r="371" ht="12.75" customHeight="1">
      <c r="A371" s="3"/>
      <c r="B371" s="3"/>
      <c r="C371" s="3"/>
      <c r="D371" s="3"/>
      <c r="E371" s="3"/>
      <c r="F371" s="3"/>
      <c r="G371" s="3"/>
    </row>
    <row r="372" ht="12.75" customHeight="1">
      <c r="A372" s="3"/>
      <c r="B372" s="3"/>
      <c r="C372" s="3"/>
      <c r="D372" s="3"/>
      <c r="E372" s="3"/>
      <c r="F372" s="3"/>
      <c r="G372" s="3"/>
    </row>
    <row r="373" ht="12.75" customHeight="1">
      <c r="A373" s="3"/>
      <c r="B373" s="3"/>
      <c r="C373" s="3"/>
      <c r="D373" s="3"/>
      <c r="E373" s="3"/>
      <c r="F373" s="3"/>
      <c r="G373" s="3"/>
    </row>
    <row r="374" ht="12.75" customHeight="1">
      <c r="A374" s="3"/>
      <c r="B374" s="3"/>
      <c r="C374" s="3"/>
      <c r="D374" s="3"/>
      <c r="E374" s="3"/>
      <c r="F374" s="3"/>
      <c r="G374" s="3"/>
    </row>
    <row r="375" ht="12.75" customHeight="1">
      <c r="A375" s="3"/>
      <c r="B375" s="3"/>
      <c r="C375" s="3"/>
      <c r="D375" s="3"/>
      <c r="E375" s="3"/>
      <c r="F375" s="3"/>
      <c r="G375" s="3"/>
    </row>
    <row r="376" ht="12.75" customHeight="1">
      <c r="A376" s="3"/>
      <c r="B376" s="3"/>
      <c r="C376" s="3"/>
      <c r="D376" s="3"/>
      <c r="E376" s="3"/>
      <c r="F376" s="3"/>
      <c r="G376" s="3"/>
    </row>
    <row r="377" ht="12.75" customHeight="1">
      <c r="A377" s="3"/>
      <c r="B377" s="3"/>
      <c r="C377" s="3"/>
      <c r="D377" s="3"/>
      <c r="E377" s="3"/>
      <c r="F377" s="3"/>
      <c r="G377" s="3"/>
    </row>
    <row r="378" ht="12.75" customHeight="1">
      <c r="A378" s="3"/>
      <c r="B378" s="3"/>
      <c r="C378" s="3"/>
      <c r="D378" s="3"/>
      <c r="E378" s="3"/>
      <c r="F378" s="3"/>
      <c r="G378" s="3"/>
    </row>
    <row r="379" ht="12.75" customHeight="1">
      <c r="A379" s="3"/>
      <c r="B379" s="3"/>
      <c r="C379" s="3"/>
      <c r="D379" s="3"/>
      <c r="E379" s="3"/>
      <c r="F379" s="3"/>
      <c r="G379" s="3"/>
    </row>
    <row r="380" ht="12.75" customHeight="1">
      <c r="A380" s="3"/>
      <c r="B380" s="3"/>
      <c r="C380" s="3"/>
      <c r="D380" s="3"/>
      <c r="E380" s="3"/>
      <c r="F380" s="3"/>
      <c r="G380" s="3"/>
    </row>
    <row r="381" ht="12.75" customHeight="1">
      <c r="A381" s="3"/>
      <c r="B381" s="3"/>
      <c r="C381" s="3"/>
      <c r="D381" s="3"/>
      <c r="E381" s="3"/>
      <c r="F381" s="3"/>
      <c r="G381" s="3"/>
    </row>
    <row r="382" ht="12.75" customHeight="1">
      <c r="A382" s="3"/>
      <c r="B382" s="3"/>
      <c r="C382" s="3"/>
      <c r="D382" s="3"/>
      <c r="E382" s="3"/>
      <c r="F382" s="3"/>
      <c r="G382" s="3"/>
    </row>
    <row r="383" ht="12.75" customHeight="1">
      <c r="A383" s="3"/>
      <c r="B383" s="3"/>
      <c r="C383" s="3"/>
      <c r="D383" s="3"/>
      <c r="E383" s="3"/>
      <c r="F383" s="3"/>
      <c r="G383" s="3"/>
    </row>
    <row r="384" ht="12.75" customHeight="1">
      <c r="A384" s="3"/>
      <c r="B384" s="3"/>
      <c r="C384" s="3"/>
      <c r="D384" s="3"/>
      <c r="E384" s="3"/>
      <c r="F384" s="3"/>
      <c r="G384" s="3"/>
    </row>
    <row r="385" ht="12.75" customHeight="1">
      <c r="A385" s="3"/>
      <c r="B385" s="3"/>
      <c r="C385" s="3"/>
      <c r="D385" s="3"/>
      <c r="E385" s="3"/>
      <c r="F385" s="3"/>
      <c r="G385" s="3"/>
    </row>
    <row r="386" ht="12.75" customHeight="1">
      <c r="A386" s="3"/>
      <c r="B386" s="3"/>
      <c r="C386" s="3"/>
      <c r="D386" s="3"/>
      <c r="E386" s="3"/>
      <c r="F386" s="3"/>
      <c r="G386" s="3"/>
    </row>
    <row r="387" ht="12.75" customHeight="1">
      <c r="A387" s="3"/>
      <c r="B387" s="3"/>
      <c r="C387" s="3"/>
      <c r="D387" s="3"/>
      <c r="E387" s="3"/>
      <c r="F387" s="3"/>
      <c r="G387" s="3"/>
    </row>
    <row r="388" ht="12.75" customHeight="1">
      <c r="A388" s="3"/>
      <c r="B388" s="3"/>
      <c r="C388" s="3"/>
      <c r="D388" s="3"/>
      <c r="E388" s="3"/>
      <c r="F388" s="3"/>
      <c r="G388" s="3"/>
    </row>
    <row r="389" ht="12.75" customHeight="1">
      <c r="A389" s="3"/>
      <c r="B389" s="3"/>
      <c r="C389" s="3"/>
      <c r="D389" s="3"/>
      <c r="E389" s="3"/>
      <c r="F389" s="3"/>
      <c r="G389" s="3"/>
    </row>
    <row r="390" ht="12.75" customHeight="1">
      <c r="A390" s="3"/>
      <c r="B390" s="3"/>
      <c r="C390" s="3"/>
      <c r="D390" s="3"/>
      <c r="E390" s="3"/>
      <c r="F390" s="3"/>
      <c r="G390" s="3"/>
    </row>
    <row r="391" ht="12.75" customHeight="1">
      <c r="A391" s="3"/>
      <c r="B391" s="3"/>
      <c r="C391" s="3"/>
      <c r="D391" s="3"/>
      <c r="E391" s="3"/>
      <c r="F391" s="3"/>
      <c r="G391" s="3"/>
    </row>
    <row r="392" ht="12.75" customHeight="1">
      <c r="A392" s="3"/>
      <c r="B392" s="3"/>
      <c r="C392" s="3"/>
      <c r="D392" s="3"/>
      <c r="E392" s="3"/>
      <c r="F392" s="3"/>
      <c r="G392" s="3"/>
    </row>
    <row r="393" ht="12.75" customHeight="1">
      <c r="A393" s="3"/>
      <c r="B393" s="3"/>
      <c r="C393" s="3"/>
      <c r="D393" s="3"/>
      <c r="E393" s="3"/>
      <c r="F393" s="3"/>
      <c r="G393" s="3"/>
    </row>
    <row r="394" ht="12.75" customHeight="1">
      <c r="A394" s="3"/>
      <c r="B394" s="3"/>
      <c r="C394" s="3"/>
      <c r="D394" s="3"/>
      <c r="E394" s="3"/>
      <c r="F394" s="3"/>
      <c r="G394" s="3"/>
    </row>
    <row r="395" ht="12.75" customHeight="1">
      <c r="A395" s="3"/>
      <c r="B395" s="3"/>
      <c r="C395" s="3"/>
      <c r="D395" s="3"/>
      <c r="E395" s="3"/>
      <c r="F395" s="3"/>
      <c r="G395" s="3"/>
    </row>
    <row r="396" ht="12.75" customHeight="1">
      <c r="A396" s="3"/>
      <c r="B396" s="3"/>
      <c r="C396" s="3"/>
      <c r="D396" s="3"/>
      <c r="E396" s="3"/>
      <c r="F396" s="3"/>
      <c r="G396" s="3"/>
    </row>
    <row r="397" ht="12.75" customHeight="1">
      <c r="A397" s="3"/>
      <c r="B397" s="3"/>
      <c r="C397" s="3"/>
      <c r="D397" s="3"/>
      <c r="E397" s="3"/>
      <c r="F397" s="3"/>
      <c r="G397" s="3"/>
    </row>
    <row r="398" ht="12.75" customHeight="1">
      <c r="A398" s="3"/>
      <c r="B398" s="3"/>
      <c r="C398" s="3"/>
      <c r="D398" s="3"/>
      <c r="E398" s="3"/>
      <c r="F398" s="3"/>
      <c r="G398" s="3"/>
    </row>
    <row r="399" ht="12.75" customHeight="1">
      <c r="A399" s="3"/>
      <c r="B399" s="3"/>
      <c r="C399" s="3"/>
      <c r="D399" s="3"/>
      <c r="E399" s="3"/>
      <c r="F399" s="3"/>
      <c r="G399" s="3"/>
    </row>
    <row r="400" ht="12.75" customHeight="1">
      <c r="A400" s="3"/>
      <c r="B400" s="3"/>
      <c r="C400" s="3"/>
      <c r="D400" s="3"/>
      <c r="E400" s="3"/>
      <c r="F400" s="3"/>
      <c r="G400" s="3"/>
    </row>
    <row r="401" ht="12.75" customHeight="1">
      <c r="A401" s="3"/>
      <c r="B401" s="3"/>
      <c r="C401" s="3"/>
      <c r="D401" s="3"/>
      <c r="E401" s="3"/>
      <c r="F401" s="3"/>
      <c r="G401" s="3"/>
    </row>
    <row r="402" ht="12.75" customHeight="1">
      <c r="A402" s="3"/>
      <c r="B402" s="3"/>
      <c r="C402" s="3"/>
      <c r="D402" s="3"/>
      <c r="E402" s="3"/>
      <c r="F402" s="3"/>
      <c r="G402" s="3"/>
    </row>
    <row r="403" ht="12.75" customHeight="1">
      <c r="A403" s="3"/>
      <c r="B403" s="3"/>
      <c r="C403" s="3"/>
      <c r="D403" s="3"/>
      <c r="E403" s="3"/>
      <c r="F403" s="3"/>
      <c r="G403" s="3"/>
    </row>
    <row r="404" ht="12.75" customHeight="1">
      <c r="A404" s="3"/>
      <c r="B404" s="3"/>
      <c r="C404" s="3"/>
      <c r="D404" s="3"/>
      <c r="E404" s="3"/>
      <c r="F404" s="3"/>
      <c r="G404" s="3"/>
    </row>
    <row r="405" ht="12.75" customHeight="1">
      <c r="A405" s="3"/>
      <c r="B405" s="3"/>
      <c r="C405" s="3"/>
      <c r="D405" s="3"/>
      <c r="E405" s="3"/>
      <c r="F405" s="3"/>
      <c r="G405" s="3"/>
    </row>
    <row r="406" ht="12.75" customHeight="1">
      <c r="A406" s="3"/>
      <c r="B406" s="3"/>
      <c r="C406" s="3"/>
      <c r="D406" s="3"/>
      <c r="E406" s="3"/>
      <c r="F406" s="3"/>
      <c r="G406" s="3"/>
    </row>
    <row r="407" ht="12.75" customHeight="1">
      <c r="A407" s="3"/>
      <c r="B407" s="3"/>
      <c r="C407" s="3"/>
      <c r="D407" s="3"/>
      <c r="E407" s="3"/>
      <c r="F407" s="3"/>
      <c r="G407" s="3"/>
    </row>
    <row r="408" ht="12.75" customHeight="1">
      <c r="A408" s="3"/>
      <c r="B408" s="3"/>
      <c r="C408" s="3"/>
      <c r="D408" s="3"/>
      <c r="E408" s="3"/>
      <c r="F408" s="3"/>
      <c r="G408" s="3"/>
    </row>
    <row r="409" ht="12.75" customHeight="1">
      <c r="A409" s="3"/>
      <c r="B409" s="3"/>
      <c r="C409" s="3"/>
      <c r="D409" s="3"/>
      <c r="E409" s="3"/>
      <c r="F409" s="3"/>
      <c r="G409" s="3"/>
    </row>
    <row r="410" ht="12.75" customHeight="1">
      <c r="A410" s="3"/>
      <c r="B410" s="3"/>
      <c r="C410" s="3"/>
      <c r="D410" s="3"/>
      <c r="E410" s="3"/>
      <c r="F410" s="3"/>
      <c r="G410" s="3"/>
    </row>
    <row r="411" ht="12.75" customHeight="1">
      <c r="A411" s="3"/>
      <c r="B411" s="3"/>
      <c r="C411" s="3"/>
      <c r="D411" s="3"/>
      <c r="E411" s="3"/>
      <c r="F411" s="3"/>
      <c r="G411" s="3"/>
    </row>
    <row r="412" ht="12.75" customHeight="1">
      <c r="A412" s="3"/>
      <c r="B412" s="3"/>
      <c r="C412" s="3"/>
      <c r="D412" s="3"/>
      <c r="E412" s="3"/>
      <c r="F412" s="3"/>
      <c r="G412" s="3"/>
    </row>
    <row r="413" ht="12.75" customHeight="1">
      <c r="A413" s="3"/>
      <c r="B413" s="3"/>
      <c r="C413" s="3"/>
      <c r="D413" s="3"/>
      <c r="E413" s="3"/>
      <c r="F413" s="3"/>
      <c r="G413" s="3"/>
    </row>
    <row r="414" ht="12.75" customHeight="1">
      <c r="A414" s="3"/>
      <c r="B414" s="3"/>
      <c r="C414" s="3"/>
      <c r="D414" s="3"/>
      <c r="E414" s="3"/>
      <c r="F414" s="3"/>
      <c r="G414" s="3"/>
    </row>
    <row r="415" ht="12.75" customHeight="1">
      <c r="A415" s="3"/>
      <c r="B415" s="3"/>
      <c r="C415" s="3"/>
      <c r="D415" s="3"/>
      <c r="E415" s="3"/>
      <c r="F415" s="3"/>
      <c r="G415" s="3"/>
    </row>
    <row r="416" ht="12.75" customHeight="1">
      <c r="A416" s="3"/>
      <c r="B416" s="3"/>
      <c r="C416" s="3"/>
      <c r="D416" s="3"/>
      <c r="E416" s="3"/>
      <c r="F416" s="3"/>
      <c r="G416" s="3"/>
    </row>
    <row r="417" ht="12.75" customHeight="1">
      <c r="A417" s="3"/>
      <c r="B417" s="3"/>
      <c r="C417" s="3"/>
      <c r="D417" s="3"/>
      <c r="E417" s="3"/>
      <c r="F417" s="3"/>
      <c r="G417" s="3"/>
    </row>
    <row r="418" ht="12.75" customHeight="1">
      <c r="A418" s="3"/>
      <c r="B418" s="3"/>
      <c r="C418" s="3"/>
      <c r="D418" s="3"/>
      <c r="E418" s="3"/>
      <c r="F418" s="3"/>
      <c r="G418" s="3"/>
    </row>
    <row r="419" ht="12.75" customHeight="1">
      <c r="A419" s="3"/>
      <c r="B419" s="3"/>
      <c r="C419" s="3"/>
      <c r="D419" s="3"/>
      <c r="E419" s="3"/>
      <c r="F419" s="3"/>
      <c r="G419" s="3"/>
    </row>
    <row r="420" ht="12.75" customHeight="1">
      <c r="A420" s="3"/>
      <c r="B420" s="3"/>
      <c r="C420" s="3"/>
      <c r="D420" s="3"/>
      <c r="E420" s="3"/>
      <c r="F420" s="3"/>
      <c r="G420" s="3"/>
    </row>
    <row r="421" ht="12.75" customHeight="1">
      <c r="A421" s="3"/>
      <c r="B421" s="3"/>
      <c r="C421" s="3"/>
      <c r="D421" s="3"/>
      <c r="E421" s="3"/>
      <c r="F421" s="3"/>
      <c r="G421" s="3"/>
    </row>
    <row r="422" ht="12.75" customHeight="1">
      <c r="A422" s="3"/>
      <c r="B422" s="3"/>
      <c r="C422" s="3"/>
      <c r="D422" s="3"/>
      <c r="E422" s="3"/>
      <c r="F422" s="3"/>
      <c r="G422" s="3"/>
    </row>
    <row r="423" ht="12.75" customHeight="1">
      <c r="A423" s="3"/>
      <c r="B423" s="3"/>
      <c r="C423" s="3"/>
      <c r="D423" s="3"/>
      <c r="E423" s="3"/>
      <c r="F423" s="3"/>
      <c r="G423" s="3"/>
    </row>
    <row r="424" ht="12.75" customHeight="1">
      <c r="A424" s="3"/>
      <c r="B424" s="3"/>
      <c r="C424" s="3"/>
      <c r="D424" s="3"/>
      <c r="E424" s="3"/>
      <c r="F424" s="3"/>
      <c r="G424" s="3"/>
    </row>
    <row r="425" ht="12.75" customHeight="1">
      <c r="A425" s="3"/>
      <c r="B425" s="3"/>
      <c r="C425" s="3"/>
      <c r="D425" s="3"/>
      <c r="E425" s="3"/>
      <c r="F425" s="3"/>
      <c r="G425" s="3"/>
    </row>
    <row r="426" ht="12.75" customHeight="1">
      <c r="A426" s="3"/>
      <c r="B426" s="3"/>
      <c r="C426" s="3"/>
      <c r="D426" s="3"/>
      <c r="E426" s="3"/>
      <c r="F426" s="3"/>
      <c r="G426" s="3"/>
    </row>
    <row r="427" ht="12.75" customHeight="1">
      <c r="A427" s="3"/>
      <c r="B427" s="3"/>
      <c r="C427" s="3"/>
      <c r="D427" s="3"/>
      <c r="E427" s="3"/>
      <c r="F427" s="3"/>
      <c r="G427" s="3"/>
    </row>
    <row r="428" ht="12.75" customHeight="1">
      <c r="A428" s="3"/>
      <c r="B428" s="3"/>
      <c r="C428" s="3"/>
      <c r="D428" s="3"/>
      <c r="E428" s="3"/>
      <c r="F428" s="3"/>
      <c r="G428" s="3"/>
    </row>
    <row r="429" ht="12.75" customHeight="1">
      <c r="A429" s="3"/>
      <c r="B429" s="3"/>
      <c r="C429" s="3"/>
      <c r="D429" s="3"/>
      <c r="E429" s="3"/>
      <c r="F429" s="3"/>
      <c r="G429" s="3"/>
    </row>
    <row r="430" ht="12.75" customHeight="1">
      <c r="A430" s="3"/>
      <c r="B430" s="3"/>
      <c r="C430" s="3"/>
      <c r="D430" s="3"/>
      <c r="E430" s="3"/>
      <c r="F430" s="3"/>
      <c r="G430" s="3"/>
    </row>
    <row r="431" ht="12.75" customHeight="1">
      <c r="A431" s="3"/>
      <c r="B431" s="3"/>
      <c r="C431" s="3"/>
      <c r="D431" s="3"/>
      <c r="E431" s="3"/>
      <c r="F431" s="3"/>
      <c r="G431" s="3"/>
    </row>
    <row r="432" ht="12.75" customHeight="1">
      <c r="A432" s="3"/>
      <c r="B432" s="3"/>
      <c r="C432" s="3"/>
      <c r="D432" s="3"/>
      <c r="E432" s="3"/>
      <c r="F432" s="3"/>
      <c r="G432" s="3"/>
    </row>
    <row r="433" ht="12.75" customHeight="1">
      <c r="A433" s="3"/>
      <c r="B433" s="3"/>
      <c r="C433" s="3"/>
      <c r="D433" s="3"/>
      <c r="E433" s="3"/>
      <c r="F433" s="3"/>
      <c r="G433" s="3"/>
    </row>
    <row r="434" ht="12.75" customHeight="1">
      <c r="A434" s="3"/>
      <c r="B434" s="3"/>
      <c r="C434" s="3"/>
      <c r="D434" s="3"/>
      <c r="E434" s="3"/>
      <c r="F434" s="3"/>
      <c r="G434" s="3"/>
    </row>
    <row r="435" ht="12.75" customHeight="1">
      <c r="A435" s="3"/>
      <c r="B435" s="3"/>
      <c r="C435" s="3"/>
      <c r="D435" s="3"/>
      <c r="E435" s="3"/>
      <c r="F435" s="3"/>
      <c r="G435" s="3"/>
    </row>
    <row r="436" ht="12.75" customHeight="1">
      <c r="A436" s="3"/>
      <c r="B436" s="3"/>
      <c r="C436" s="3"/>
      <c r="D436" s="3"/>
      <c r="E436" s="3"/>
      <c r="F436" s="3"/>
      <c r="G436" s="3"/>
    </row>
    <row r="437" ht="12.75" customHeight="1">
      <c r="A437" s="3"/>
      <c r="B437" s="3"/>
      <c r="C437" s="3"/>
      <c r="D437" s="3"/>
      <c r="E437" s="3"/>
      <c r="F437" s="3"/>
      <c r="G437" s="3"/>
    </row>
    <row r="438" ht="12.75" customHeight="1">
      <c r="A438" s="3"/>
      <c r="B438" s="3"/>
      <c r="C438" s="3"/>
      <c r="D438" s="3"/>
      <c r="E438" s="3"/>
      <c r="F438" s="3"/>
      <c r="G438" s="3"/>
    </row>
    <row r="439" ht="12.75" customHeight="1">
      <c r="A439" s="3"/>
      <c r="B439" s="3"/>
      <c r="C439" s="3"/>
      <c r="D439" s="3"/>
      <c r="E439" s="3"/>
      <c r="F439" s="3"/>
      <c r="G439" s="3"/>
    </row>
    <row r="440" ht="12.75" customHeight="1">
      <c r="A440" s="3"/>
      <c r="B440" s="3"/>
      <c r="C440" s="3"/>
      <c r="D440" s="3"/>
      <c r="E440" s="3"/>
      <c r="F440" s="3"/>
      <c r="G440" s="3"/>
    </row>
    <row r="441" ht="12.75" customHeight="1">
      <c r="A441" s="3"/>
      <c r="B441" s="3"/>
      <c r="C441" s="3"/>
      <c r="D441" s="3"/>
      <c r="E441" s="3"/>
      <c r="F441" s="3"/>
      <c r="G441" s="3"/>
    </row>
    <row r="442" ht="12.75" customHeight="1">
      <c r="A442" s="3"/>
      <c r="B442" s="3"/>
      <c r="C442" s="3"/>
      <c r="D442" s="3"/>
      <c r="E442" s="3"/>
      <c r="F442" s="3"/>
      <c r="G442" s="3"/>
    </row>
    <row r="443" ht="12.75" customHeight="1">
      <c r="A443" s="3"/>
      <c r="B443" s="3"/>
      <c r="C443" s="3"/>
      <c r="D443" s="3"/>
      <c r="E443" s="3"/>
      <c r="F443" s="3"/>
      <c r="G443" s="3"/>
    </row>
    <row r="444" ht="12.75" customHeight="1">
      <c r="A444" s="3"/>
      <c r="B444" s="3"/>
      <c r="C444" s="3"/>
      <c r="D444" s="3"/>
      <c r="E444" s="3"/>
      <c r="F444" s="3"/>
      <c r="G444" s="3"/>
    </row>
    <row r="445" ht="12.75" customHeight="1">
      <c r="A445" s="3"/>
      <c r="B445" s="3"/>
      <c r="C445" s="3"/>
      <c r="D445" s="3"/>
      <c r="E445" s="3"/>
      <c r="F445" s="3"/>
      <c r="G445" s="3"/>
    </row>
    <row r="446" ht="12.75" customHeight="1">
      <c r="A446" s="3"/>
      <c r="B446" s="3"/>
      <c r="C446" s="3"/>
      <c r="D446" s="3"/>
      <c r="E446" s="3"/>
      <c r="F446" s="3"/>
      <c r="G446" s="3"/>
    </row>
    <row r="447" ht="12.75" customHeight="1">
      <c r="A447" s="3"/>
      <c r="B447" s="3"/>
      <c r="C447" s="3"/>
      <c r="D447" s="3"/>
      <c r="E447" s="3"/>
      <c r="F447" s="3"/>
      <c r="G447" s="3"/>
    </row>
    <row r="448" ht="12.75" customHeight="1">
      <c r="A448" s="3"/>
      <c r="B448" s="3"/>
      <c r="C448" s="3"/>
      <c r="D448" s="3"/>
      <c r="E448" s="3"/>
      <c r="F448" s="3"/>
      <c r="G448" s="3"/>
    </row>
    <row r="449" ht="12.75" customHeight="1">
      <c r="A449" s="3"/>
      <c r="B449" s="3"/>
      <c r="C449" s="3"/>
      <c r="D449" s="3"/>
      <c r="E449" s="3"/>
      <c r="F449" s="3"/>
      <c r="G449" s="3"/>
    </row>
    <row r="450" ht="12.75" customHeight="1">
      <c r="A450" s="3"/>
      <c r="B450" s="3"/>
      <c r="C450" s="3"/>
      <c r="D450" s="3"/>
      <c r="E450" s="3"/>
      <c r="F450" s="3"/>
      <c r="G450" s="3"/>
    </row>
    <row r="451" ht="12.75" customHeight="1">
      <c r="A451" s="3"/>
      <c r="B451" s="3"/>
      <c r="C451" s="3"/>
      <c r="D451" s="3"/>
      <c r="E451" s="3"/>
      <c r="F451" s="3"/>
      <c r="G451" s="3"/>
    </row>
    <row r="452" ht="12.75" customHeight="1">
      <c r="A452" s="3"/>
      <c r="B452" s="3"/>
      <c r="C452" s="3"/>
      <c r="D452" s="3"/>
      <c r="E452" s="3"/>
      <c r="F452" s="3"/>
      <c r="G452" s="3"/>
    </row>
    <row r="453" ht="12.75" customHeight="1">
      <c r="A453" s="3"/>
      <c r="B453" s="3"/>
      <c r="C453" s="3"/>
      <c r="D453" s="3"/>
      <c r="E453" s="3"/>
      <c r="F453" s="3"/>
      <c r="G453" s="3"/>
    </row>
    <row r="454" ht="12.75" customHeight="1">
      <c r="A454" s="3"/>
      <c r="B454" s="3"/>
      <c r="C454" s="3"/>
      <c r="D454" s="3"/>
      <c r="E454" s="3"/>
      <c r="F454" s="3"/>
      <c r="G454" s="3"/>
    </row>
    <row r="455" ht="12.75" customHeight="1">
      <c r="A455" s="3"/>
      <c r="B455" s="3"/>
      <c r="C455" s="3"/>
      <c r="D455" s="3"/>
      <c r="E455" s="3"/>
      <c r="F455" s="3"/>
      <c r="G455" s="3"/>
    </row>
    <row r="456" ht="12.75" customHeight="1">
      <c r="A456" s="3"/>
      <c r="B456" s="3"/>
      <c r="C456" s="3"/>
      <c r="D456" s="3"/>
      <c r="E456" s="3"/>
      <c r="F456" s="3"/>
      <c r="G456" s="3"/>
    </row>
    <row r="457" ht="12.75" customHeight="1">
      <c r="A457" s="3"/>
      <c r="B457" s="3"/>
      <c r="C457" s="3"/>
      <c r="D457" s="3"/>
      <c r="E457" s="3"/>
      <c r="F457" s="3"/>
      <c r="G457" s="3"/>
    </row>
    <row r="458" ht="12.75" customHeight="1">
      <c r="A458" s="3"/>
      <c r="B458" s="3"/>
      <c r="C458" s="3"/>
      <c r="D458" s="3"/>
      <c r="E458" s="3"/>
      <c r="F458" s="3"/>
      <c r="G458" s="3"/>
    </row>
    <row r="459" ht="12.75" customHeight="1">
      <c r="A459" s="3"/>
      <c r="B459" s="3"/>
      <c r="C459" s="3"/>
      <c r="D459" s="3"/>
      <c r="E459" s="3"/>
      <c r="F459" s="3"/>
      <c r="G459" s="3"/>
    </row>
    <row r="460" ht="12.75" customHeight="1">
      <c r="A460" s="3"/>
      <c r="B460" s="3"/>
      <c r="C460" s="3"/>
      <c r="D460" s="3"/>
      <c r="E460" s="3"/>
      <c r="F460" s="3"/>
      <c r="G460" s="3"/>
    </row>
    <row r="461" ht="12.75" customHeight="1">
      <c r="A461" s="3"/>
      <c r="B461" s="3"/>
      <c r="C461" s="3"/>
      <c r="D461" s="3"/>
      <c r="E461" s="3"/>
      <c r="F461" s="3"/>
      <c r="G461" s="3"/>
    </row>
    <row r="462" ht="12.75" customHeight="1">
      <c r="A462" s="3"/>
      <c r="B462" s="3"/>
      <c r="C462" s="3"/>
      <c r="D462" s="3"/>
      <c r="E462" s="3"/>
      <c r="F462" s="3"/>
      <c r="G462" s="3"/>
    </row>
    <row r="463" ht="12.75" customHeight="1">
      <c r="A463" s="3"/>
      <c r="B463" s="3"/>
      <c r="C463" s="3"/>
      <c r="D463" s="3"/>
      <c r="E463" s="3"/>
      <c r="F463" s="3"/>
      <c r="G463" s="3"/>
    </row>
    <row r="464" ht="12.75" customHeight="1">
      <c r="A464" s="3"/>
      <c r="B464" s="3"/>
      <c r="C464" s="3"/>
      <c r="D464" s="3"/>
      <c r="E464" s="3"/>
      <c r="F464" s="3"/>
      <c r="G464" s="3"/>
    </row>
    <row r="465" ht="12.75" customHeight="1">
      <c r="A465" s="3"/>
      <c r="B465" s="3"/>
      <c r="C465" s="3"/>
      <c r="D465" s="3"/>
      <c r="E465" s="3"/>
      <c r="F465" s="3"/>
      <c r="G465" s="3"/>
    </row>
    <row r="466" ht="12.75" customHeight="1">
      <c r="A466" s="3"/>
      <c r="B466" s="3"/>
      <c r="C466" s="3"/>
      <c r="D466" s="3"/>
      <c r="E466" s="3"/>
      <c r="F466" s="3"/>
      <c r="G466" s="3"/>
    </row>
    <row r="467" ht="12.75" customHeight="1">
      <c r="A467" s="3"/>
      <c r="B467" s="3"/>
      <c r="C467" s="3"/>
      <c r="D467" s="3"/>
      <c r="E467" s="3"/>
      <c r="F467" s="3"/>
      <c r="G467" s="3"/>
    </row>
    <row r="468" ht="12.75" customHeight="1">
      <c r="A468" s="3"/>
      <c r="B468" s="3"/>
      <c r="C468" s="3"/>
      <c r="D468" s="3"/>
      <c r="E468" s="3"/>
      <c r="F468" s="3"/>
      <c r="G468" s="3"/>
    </row>
    <row r="469" ht="12.75" customHeight="1">
      <c r="A469" s="3"/>
      <c r="B469" s="3"/>
      <c r="C469" s="3"/>
      <c r="D469" s="3"/>
      <c r="E469" s="3"/>
      <c r="F469" s="3"/>
      <c r="G469" s="3"/>
    </row>
    <row r="470" ht="12.75" customHeight="1">
      <c r="A470" s="3"/>
      <c r="B470" s="3"/>
      <c r="C470" s="3"/>
      <c r="D470" s="3"/>
      <c r="E470" s="3"/>
      <c r="F470" s="3"/>
      <c r="G470" s="3"/>
    </row>
    <row r="471" ht="12.75" customHeight="1">
      <c r="A471" s="3"/>
      <c r="B471" s="3"/>
      <c r="C471" s="3"/>
      <c r="D471" s="3"/>
      <c r="E471" s="3"/>
      <c r="F471" s="3"/>
      <c r="G471" s="3"/>
    </row>
    <row r="472" ht="12.75" customHeight="1">
      <c r="A472" s="3"/>
      <c r="B472" s="3"/>
      <c r="C472" s="3"/>
      <c r="D472" s="3"/>
      <c r="E472" s="3"/>
      <c r="F472" s="3"/>
      <c r="G472" s="3"/>
    </row>
    <row r="473" ht="12.75" customHeight="1">
      <c r="A473" s="3"/>
      <c r="B473" s="3"/>
      <c r="C473" s="3"/>
      <c r="D473" s="3"/>
      <c r="E473" s="3"/>
      <c r="F473" s="3"/>
      <c r="G473" s="3"/>
    </row>
    <row r="474" ht="12.75" customHeight="1">
      <c r="A474" s="3"/>
      <c r="B474" s="3"/>
      <c r="C474" s="3"/>
      <c r="D474" s="3"/>
      <c r="E474" s="3"/>
      <c r="F474" s="3"/>
      <c r="G474" s="3"/>
    </row>
    <row r="475" ht="12.75" customHeight="1">
      <c r="A475" s="3"/>
      <c r="B475" s="3"/>
      <c r="C475" s="3"/>
      <c r="D475" s="3"/>
      <c r="E475" s="3"/>
      <c r="F475" s="3"/>
      <c r="G475" s="3"/>
    </row>
    <row r="476" ht="12.75" customHeight="1">
      <c r="A476" s="3"/>
      <c r="B476" s="3"/>
      <c r="C476" s="3"/>
      <c r="D476" s="3"/>
      <c r="E476" s="3"/>
      <c r="F476" s="3"/>
      <c r="G476" s="3"/>
    </row>
    <row r="477" ht="12.75" customHeight="1">
      <c r="A477" s="3"/>
      <c r="B477" s="3"/>
      <c r="C477" s="3"/>
      <c r="D477" s="3"/>
      <c r="E477" s="3"/>
      <c r="F477" s="3"/>
      <c r="G477" s="3"/>
    </row>
    <row r="478" ht="12.75" customHeight="1">
      <c r="A478" s="3"/>
      <c r="B478" s="3"/>
      <c r="C478" s="3"/>
      <c r="D478" s="3"/>
      <c r="E478" s="3"/>
      <c r="F478" s="3"/>
      <c r="G478" s="3"/>
    </row>
    <row r="479" ht="12.75" customHeight="1">
      <c r="A479" s="3"/>
      <c r="B479" s="3"/>
      <c r="C479" s="3"/>
      <c r="D479" s="3"/>
      <c r="E479" s="3"/>
      <c r="F479" s="3"/>
      <c r="G479" s="3"/>
    </row>
    <row r="480" ht="12.75" customHeight="1">
      <c r="A480" s="3"/>
      <c r="B480" s="3"/>
      <c r="C480" s="3"/>
      <c r="D480" s="3"/>
      <c r="E480" s="3"/>
      <c r="F480" s="3"/>
      <c r="G480" s="3"/>
    </row>
    <row r="481" ht="12.75" customHeight="1">
      <c r="A481" s="3"/>
      <c r="B481" s="3"/>
      <c r="C481" s="3"/>
      <c r="D481" s="3"/>
      <c r="E481" s="3"/>
      <c r="F481" s="3"/>
      <c r="G481" s="3"/>
    </row>
    <row r="482" ht="12.75" customHeight="1">
      <c r="A482" s="3"/>
      <c r="B482" s="3"/>
      <c r="C482" s="3"/>
      <c r="D482" s="3"/>
      <c r="E482" s="3"/>
      <c r="F482" s="3"/>
      <c r="G482" s="3"/>
    </row>
    <row r="483" ht="12.75" customHeight="1">
      <c r="A483" s="3"/>
      <c r="B483" s="3"/>
      <c r="C483" s="3"/>
      <c r="D483" s="3"/>
      <c r="E483" s="3"/>
      <c r="F483" s="3"/>
      <c r="G483" s="3"/>
    </row>
    <row r="484" ht="12.75" customHeight="1">
      <c r="A484" s="3"/>
      <c r="B484" s="3"/>
      <c r="C484" s="3"/>
      <c r="D484" s="3"/>
      <c r="E484" s="3"/>
      <c r="F484" s="3"/>
      <c r="G484" s="3"/>
    </row>
    <row r="485" ht="12.75" customHeight="1">
      <c r="A485" s="3"/>
      <c r="B485" s="3"/>
      <c r="C485" s="3"/>
      <c r="D485" s="3"/>
      <c r="E485" s="3"/>
      <c r="F485" s="3"/>
      <c r="G485" s="3"/>
    </row>
    <row r="486" ht="12.75" customHeight="1">
      <c r="A486" s="3"/>
      <c r="B486" s="3"/>
      <c r="C486" s="3"/>
      <c r="D486" s="3"/>
      <c r="E486" s="3"/>
      <c r="F486" s="3"/>
      <c r="G486" s="3"/>
    </row>
    <row r="487" ht="12.75" customHeight="1">
      <c r="A487" s="3"/>
      <c r="B487" s="3"/>
      <c r="C487" s="3"/>
      <c r="D487" s="3"/>
      <c r="E487" s="3"/>
      <c r="F487" s="3"/>
      <c r="G487" s="3"/>
    </row>
    <row r="488" ht="12.75" customHeight="1">
      <c r="A488" s="3"/>
      <c r="B488" s="3"/>
      <c r="C488" s="3"/>
      <c r="D488" s="3"/>
      <c r="E488" s="3"/>
      <c r="F488" s="3"/>
      <c r="G488" s="3"/>
    </row>
    <row r="489" ht="12.75" customHeight="1">
      <c r="A489" s="3"/>
      <c r="B489" s="3"/>
      <c r="C489" s="3"/>
      <c r="D489" s="3"/>
      <c r="E489" s="3"/>
      <c r="F489" s="3"/>
      <c r="G489" s="3"/>
    </row>
    <row r="490" ht="12.75" customHeight="1">
      <c r="A490" s="3"/>
      <c r="B490" s="3"/>
      <c r="C490" s="3"/>
      <c r="D490" s="3"/>
      <c r="E490" s="3"/>
      <c r="F490" s="3"/>
      <c r="G490" s="3"/>
    </row>
    <row r="491" ht="12.75" customHeight="1">
      <c r="A491" s="3"/>
      <c r="B491" s="3"/>
      <c r="C491" s="3"/>
      <c r="D491" s="3"/>
      <c r="E491" s="3"/>
      <c r="F491" s="3"/>
      <c r="G491" s="3"/>
    </row>
    <row r="492" ht="12.75" customHeight="1">
      <c r="A492" s="3"/>
      <c r="B492" s="3"/>
      <c r="C492" s="3"/>
      <c r="D492" s="3"/>
      <c r="E492" s="3"/>
      <c r="F492" s="3"/>
      <c r="G492" s="3"/>
    </row>
    <row r="493" ht="12.75" customHeight="1">
      <c r="A493" s="3"/>
      <c r="B493" s="3"/>
      <c r="C493" s="3"/>
      <c r="D493" s="3"/>
      <c r="E493" s="3"/>
      <c r="F493" s="3"/>
      <c r="G493" s="3"/>
    </row>
    <row r="494" ht="12.75" customHeight="1">
      <c r="A494" s="3"/>
      <c r="B494" s="3"/>
      <c r="C494" s="3"/>
      <c r="D494" s="3"/>
      <c r="E494" s="3"/>
      <c r="F494" s="3"/>
      <c r="G494" s="3"/>
    </row>
    <row r="495" ht="12.75" customHeight="1">
      <c r="A495" s="3"/>
      <c r="B495" s="3"/>
      <c r="C495" s="3"/>
      <c r="D495" s="3"/>
      <c r="E495" s="3"/>
      <c r="F495" s="3"/>
      <c r="G495" s="3"/>
    </row>
    <row r="496" ht="12.75" customHeight="1">
      <c r="A496" s="3"/>
      <c r="B496" s="3"/>
      <c r="C496" s="3"/>
      <c r="D496" s="3"/>
      <c r="E496" s="3"/>
      <c r="F496" s="3"/>
      <c r="G496" s="3"/>
    </row>
    <row r="497" ht="12.75" customHeight="1">
      <c r="A497" s="3"/>
      <c r="B497" s="3"/>
      <c r="C497" s="3"/>
      <c r="D497" s="3"/>
      <c r="E497" s="3"/>
      <c r="F497" s="3"/>
      <c r="G497" s="3"/>
    </row>
    <row r="498" ht="12.75" customHeight="1">
      <c r="A498" s="3"/>
      <c r="B498" s="3"/>
      <c r="C498" s="3"/>
      <c r="D498" s="3"/>
      <c r="E498" s="3"/>
      <c r="F498" s="3"/>
      <c r="G498" s="3"/>
    </row>
    <row r="499" ht="12.75" customHeight="1">
      <c r="A499" s="3"/>
      <c r="B499" s="3"/>
      <c r="C499" s="3"/>
      <c r="D499" s="3"/>
      <c r="E499" s="3"/>
      <c r="F499" s="3"/>
      <c r="G499" s="3"/>
    </row>
    <row r="500" ht="12.75" customHeight="1">
      <c r="A500" s="3"/>
      <c r="B500" s="3"/>
      <c r="C500" s="3"/>
      <c r="D500" s="3"/>
      <c r="E500" s="3"/>
      <c r="F500" s="3"/>
      <c r="G500" s="3"/>
    </row>
    <row r="501" ht="12.75" customHeight="1">
      <c r="A501" s="3"/>
      <c r="B501" s="3"/>
      <c r="C501" s="3"/>
      <c r="D501" s="3"/>
      <c r="E501" s="3"/>
      <c r="F501" s="3"/>
      <c r="G501" s="3"/>
    </row>
    <row r="502" ht="12.75" customHeight="1">
      <c r="A502" s="3"/>
      <c r="B502" s="3"/>
      <c r="C502" s="3"/>
      <c r="D502" s="3"/>
      <c r="E502" s="3"/>
      <c r="F502" s="3"/>
      <c r="G502" s="3"/>
    </row>
    <row r="503" ht="12.75" customHeight="1">
      <c r="A503" s="3"/>
      <c r="B503" s="3"/>
      <c r="C503" s="3"/>
      <c r="D503" s="3"/>
      <c r="E503" s="3"/>
      <c r="F503" s="3"/>
      <c r="G503" s="3"/>
    </row>
    <row r="504" ht="12.75" customHeight="1">
      <c r="A504" s="3"/>
      <c r="B504" s="3"/>
      <c r="C504" s="3"/>
      <c r="D504" s="3"/>
      <c r="E504" s="3"/>
      <c r="F504" s="3"/>
      <c r="G504" s="3"/>
    </row>
    <row r="505" ht="12.75" customHeight="1">
      <c r="A505" s="3"/>
      <c r="B505" s="3"/>
      <c r="C505" s="3"/>
      <c r="D505" s="3"/>
      <c r="E505" s="3"/>
      <c r="F505" s="3"/>
      <c r="G505" s="3"/>
    </row>
    <row r="506" ht="12.75" customHeight="1">
      <c r="A506" s="3"/>
      <c r="B506" s="3"/>
      <c r="C506" s="3"/>
      <c r="D506" s="3"/>
      <c r="E506" s="3"/>
      <c r="F506" s="3"/>
      <c r="G506" s="3"/>
    </row>
    <row r="507" ht="12.75" customHeight="1">
      <c r="A507" s="3"/>
      <c r="B507" s="3"/>
      <c r="C507" s="3"/>
      <c r="D507" s="3"/>
      <c r="E507" s="3"/>
      <c r="F507" s="3"/>
      <c r="G507" s="3"/>
    </row>
    <row r="508" ht="12.75" customHeight="1">
      <c r="A508" s="3"/>
      <c r="B508" s="3"/>
      <c r="C508" s="3"/>
      <c r="D508" s="3"/>
      <c r="E508" s="3"/>
      <c r="F508" s="3"/>
      <c r="G508" s="3"/>
    </row>
    <row r="509" ht="12.75" customHeight="1">
      <c r="A509" s="3"/>
      <c r="B509" s="3"/>
      <c r="C509" s="3"/>
      <c r="D509" s="3"/>
      <c r="E509" s="3"/>
      <c r="F509" s="3"/>
      <c r="G509" s="3"/>
    </row>
    <row r="510" ht="12.75" customHeight="1">
      <c r="A510" s="3"/>
      <c r="B510" s="3"/>
      <c r="C510" s="3"/>
      <c r="D510" s="3"/>
      <c r="E510" s="3"/>
      <c r="F510" s="3"/>
      <c r="G510" s="3"/>
    </row>
    <row r="511" ht="12.75" customHeight="1">
      <c r="A511" s="3"/>
      <c r="B511" s="3"/>
      <c r="C511" s="3"/>
      <c r="D511" s="3"/>
      <c r="E511" s="3"/>
      <c r="F511" s="3"/>
      <c r="G511" s="3"/>
    </row>
    <row r="512" ht="12.75" customHeight="1">
      <c r="A512" s="3"/>
      <c r="B512" s="3"/>
      <c r="C512" s="3"/>
      <c r="D512" s="3"/>
      <c r="E512" s="3"/>
      <c r="F512" s="3"/>
      <c r="G512" s="3"/>
    </row>
    <row r="513" ht="12.75" customHeight="1">
      <c r="A513" s="3"/>
      <c r="B513" s="3"/>
      <c r="C513" s="3"/>
      <c r="D513" s="3"/>
      <c r="E513" s="3"/>
      <c r="F513" s="3"/>
      <c r="G513" s="3"/>
    </row>
    <row r="514" ht="12.75" customHeight="1">
      <c r="A514" s="3"/>
      <c r="B514" s="3"/>
      <c r="C514" s="3"/>
      <c r="D514" s="3"/>
      <c r="E514" s="3"/>
      <c r="F514" s="3"/>
      <c r="G514" s="3"/>
    </row>
    <row r="515" ht="12.75" customHeight="1">
      <c r="A515" s="3"/>
      <c r="B515" s="3"/>
      <c r="C515" s="3"/>
      <c r="D515" s="3"/>
      <c r="E515" s="3"/>
      <c r="F515" s="3"/>
      <c r="G515" s="3"/>
    </row>
    <row r="516" ht="12.75" customHeight="1">
      <c r="A516" s="3"/>
      <c r="B516" s="3"/>
      <c r="C516" s="3"/>
      <c r="D516" s="3"/>
      <c r="E516" s="3"/>
      <c r="F516" s="3"/>
      <c r="G516" s="3"/>
    </row>
    <row r="517" ht="12.75" customHeight="1">
      <c r="A517" s="3"/>
      <c r="B517" s="3"/>
      <c r="C517" s="3"/>
      <c r="D517" s="3"/>
      <c r="E517" s="3"/>
      <c r="F517" s="3"/>
      <c r="G517" s="3"/>
    </row>
    <row r="518" ht="12.75" customHeight="1">
      <c r="A518" s="3"/>
      <c r="B518" s="3"/>
      <c r="C518" s="3"/>
      <c r="D518" s="3"/>
      <c r="E518" s="3"/>
      <c r="F518" s="3"/>
      <c r="G518" s="3"/>
    </row>
    <row r="519" ht="12.75" customHeight="1">
      <c r="A519" s="3"/>
      <c r="B519" s="3"/>
      <c r="C519" s="3"/>
      <c r="D519" s="3"/>
      <c r="E519" s="3"/>
      <c r="F519" s="3"/>
      <c r="G519" s="3"/>
    </row>
    <row r="520" ht="12.75" customHeight="1">
      <c r="A520" s="3"/>
      <c r="B520" s="3"/>
      <c r="C520" s="3"/>
      <c r="D520" s="3"/>
      <c r="E520" s="3"/>
      <c r="F520" s="3"/>
      <c r="G520" s="3"/>
    </row>
    <row r="521" ht="12.75" customHeight="1">
      <c r="A521" s="3"/>
      <c r="B521" s="3"/>
      <c r="C521" s="3"/>
      <c r="D521" s="3"/>
      <c r="E521" s="3"/>
      <c r="F521" s="3"/>
      <c r="G521" s="3"/>
    </row>
    <row r="522" ht="12.75" customHeight="1">
      <c r="A522" s="3"/>
      <c r="B522" s="3"/>
      <c r="C522" s="3"/>
      <c r="D522" s="3"/>
      <c r="E522" s="3"/>
      <c r="F522" s="3"/>
      <c r="G522" s="3"/>
    </row>
    <row r="523" ht="12.75" customHeight="1">
      <c r="A523" s="3"/>
      <c r="B523" s="3"/>
      <c r="C523" s="3"/>
      <c r="D523" s="3"/>
      <c r="E523" s="3"/>
      <c r="F523" s="3"/>
      <c r="G523" s="3"/>
    </row>
    <row r="524" ht="12.75" customHeight="1">
      <c r="A524" s="3"/>
      <c r="B524" s="3"/>
      <c r="C524" s="3"/>
      <c r="D524" s="3"/>
      <c r="E524" s="3"/>
      <c r="F524" s="3"/>
      <c r="G524" s="3"/>
    </row>
    <row r="525" ht="12.75" customHeight="1">
      <c r="A525" s="3"/>
      <c r="B525" s="3"/>
      <c r="C525" s="3"/>
      <c r="D525" s="3"/>
      <c r="E525" s="3"/>
      <c r="F525" s="3"/>
      <c r="G525" s="3"/>
    </row>
    <row r="526" ht="12.75" customHeight="1">
      <c r="A526" s="3"/>
      <c r="B526" s="3"/>
      <c r="C526" s="3"/>
      <c r="D526" s="3"/>
      <c r="E526" s="3"/>
      <c r="F526" s="3"/>
      <c r="G526" s="3"/>
    </row>
    <row r="527" ht="12.75" customHeight="1">
      <c r="A527" s="3"/>
      <c r="B527" s="3"/>
      <c r="C527" s="3"/>
      <c r="D527" s="3"/>
      <c r="E527" s="3"/>
      <c r="F527" s="3"/>
      <c r="G527" s="3"/>
    </row>
    <row r="528" ht="12.75" customHeight="1">
      <c r="A528" s="3"/>
      <c r="B528" s="3"/>
      <c r="C528" s="3"/>
      <c r="D528" s="3"/>
      <c r="E528" s="3"/>
      <c r="F528" s="3"/>
      <c r="G528" s="3"/>
    </row>
    <row r="529" ht="12.75" customHeight="1">
      <c r="A529" s="3"/>
      <c r="B529" s="3"/>
      <c r="C529" s="3"/>
      <c r="D529" s="3"/>
      <c r="E529" s="3"/>
      <c r="F529" s="3"/>
      <c r="G529" s="3"/>
    </row>
    <row r="530" ht="12.75" customHeight="1">
      <c r="A530" s="3"/>
      <c r="B530" s="3"/>
      <c r="C530" s="3"/>
      <c r="D530" s="3"/>
      <c r="E530" s="3"/>
      <c r="F530" s="3"/>
      <c r="G530" s="3"/>
    </row>
    <row r="531" ht="12.75" customHeight="1">
      <c r="A531" s="3"/>
      <c r="B531" s="3"/>
      <c r="C531" s="3"/>
      <c r="D531" s="3"/>
      <c r="E531" s="3"/>
      <c r="F531" s="3"/>
      <c r="G531" s="3"/>
    </row>
    <row r="532" ht="12.75" customHeight="1">
      <c r="A532" s="3"/>
      <c r="B532" s="3"/>
      <c r="C532" s="3"/>
      <c r="D532" s="3"/>
      <c r="E532" s="3"/>
      <c r="F532" s="3"/>
      <c r="G532" s="3"/>
    </row>
    <row r="533" ht="12.75" customHeight="1">
      <c r="A533" s="3"/>
      <c r="B533" s="3"/>
      <c r="C533" s="3"/>
      <c r="D533" s="3"/>
      <c r="E533" s="3"/>
      <c r="F533" s="3"/>
      <c r="G533" s="3"/>
    </row>
    <row r="534" ht="12.75" customHeight="1">
      <c r="A534" s="3"/>
      <c r="B534" s="3"/>
      <c r="C534" s="3"/>
      <c r="D534" s="3"/>
      <c r="E534" s="3"/>
      <c r="F534" s="3"/>
      <c r="G534" s="3"/>
    </row>
    <row r="535" ht="12.75" customHeight="1">
      <c r="A535" s="3"/>
      <c r="B535" s="3"/>
      <c r="C535" s="3"/>
      <c r="D535" s="3"/>
      <c r="E535" s="3"/>
      <c r="F535" s="3"/>
      <c r="G535" s="3"/>
    </row>
    <row r="536" ht="12.75" customHeight="1">
      <c r="A536" s="3"/>
      <c r="B536" s="3"/>
      <c r="C536" s="3"/>
      <c r="D536" s="3"/>
      <c r="E536" s="3"/>
      <c r="F536" s="3"/>
      <c r="G536" s="3"/>
    </row>
    <row r="537" ht="12.75" customHeight="1">
      <c r="A537" s="3"/>
      <c r="B537" s="3"/>
      <c r="C537" s="3"/>
      <c r="D537" s="3"/>
      <c r="E537" s="3"/>
      <c r="F537" s="3"/>
      <c r="G537" s="3"/>
    </row>
    <row r="538" ht="12.75" customHeight="1">
      <c r="A538" s="3"/>
      <c r="B538" s="3"/>
      <c r="C538" s="3"/>
      <c r="D538" s="3"/>
      <c r="E538" s="3"/>
      <c r="F538" s="3"/>
      <c r="G538" s="3"/>
    </row>
    <row r="539" ht="12.75" customHeight="1">
      <c r="A539" s="3"/>
      <c r="B539" s="3"/>
      <c r="C539" s="3"/>
      <c r="D539" s="3"/>
      <c r="E539" s="3"/>
      <c r="F539" s="3"/>
      <c r="G539" s="3"/>
    </row>
    <row r="540" ht="12.75" customHeight="1">
      <c r="A540" s="3"/>
      <c r="B540" s="3"/>
      <c r="C540" s="3"/>
      <c r="D540" s="3"/>
      <c r="E540" s="3"/>
      <c r="F540" s="3"/>
      <c r="G540" s="3"/>
    </row>
    <row r="541" ht="12.75" customHeight="1">
      <c r="A541" s="3"/>
      <c r="B541" s="3"/>
      <c r="C541" s="3"/>
      <c r="D541" s="3"/>
      <c r="E541" s="3"/>
      <c r="F541" s="3"/>
      <c r="G541" s="3"/>
    </row>
    <row r="542" ht="12.75" customHeight="1">
      <c r="A542" s="3"/>
      <c r="B542" s="3"/>
      <c r="C542" s="3"/>
      <c r="D542" s="3"/>
      <c r="E542" s="3"/>
      <c r="F542" s="3"/>
      <c r="G542" s="3"/>
    </row>
    <row r="543" ht="12.75" customHeight="1">
      <c r="A543" s="3"/>
      <c r="B543" s="3"/>
      <c r="C543" s="3"/>
      <c r="D543" s="3"/>
      <c r="E543" s="3"/>
      <c r="F543" s="3"/>
      <c r="G543" s="3"/>
    </row>
    <row r="544" ht="12.75" customHeight="1">
      <c r="A544" s="3"/>
      <c r="B544" s="3"/>
      <c r="C544" s="3"/>
      <c r="D544" s="3"/>
      <c r="E544" s="3"/>
      <c r="F544" s="3"/>
      <c r="G544" s="3"/>
    </row>
    <row r="545" ht="12.75" customHeight="1">
      <c r="A545" s="3"/>
      <c r="B545" s="3"/>
      <c r="C545" s="3"/>
      <c r="D545" s="3"/>
      <c r="E545" s="3"/>
      <c r="F545" s="3"/>
      <c r="G545" s="3"/>
    </row>
    <row r="546" ht="12.75" customHeight="1">
      <c r="A546" s="3"/>
      <c r="B546" s="3"/>
      <c r="C546" s="3"/>
      <c r="D546" s="3"/>
      <c r="E546" s="3"/>
      <c r="F546" s="3"/>
      <c r="G546" s="3"/>
    </row>
    <row r="547" ht="12.75" customHeight="1">
      <c r="A547" s="3"/>
      <c r="B547" s="3"/>
      <c r="C547" s="3"/>
      <c r="D547" s="3"/>
      <c r="E547" s="3"/>
      <c r="F547" s="3"/>
      <c r="G547" s="3"/>
    </row>
    <row r="548" ht="12.75" customHeight="1">
      <c r="A548" s="3"/>
      <c r="B548" s="3"/>
      <c r="C548" s="3"/>
      <c r="D548" s="3"/>
      <c r="E548" s="3"/>
      <c r="F548" s="3"/>
      <c r="G548" s="3"/>
    </row>
    <row r="549" ht="12.75" customHeight="1">
      <c r="A549" s="3"/>
      <c r="B549" s="3"/>
      <c r="C549" s="3"/>
      <c r="D549" s="3"/>
      <c r="E549" s="3"/>
      <c r="F549" s="3"/>
      <c r="G549" s="3"/>
    </row>
    <row r="550" ht="12.75" customHeight="1">
      <c r="A550" s="3"/>
      <c r="B550" s="3"/>
      <c r="C550" s="3"/>
      <c r="D550" s="3"/>
      <c r="E550" s="3"/>
      <c r="F550" s="3"/>
      <c r="G550" s="3"/>
    </row>
    <row r="551" ht="12.75" customHeight="1">
      <c r="A551" s="3"/>
      <c r="B551" s="3"/>
      <c r="C551" s="3"/>
      <c r="D551" s="3"/>
      <c r="E551" s="3"/>
      <c r="F551" s="3"/>
      <c r="G551" s="3"/>
    </row>
    <row r="552" ht="12.75" customHeight="1">
      <c r="A552" s="3"/>
      <c r="B552" s="3"/>
      <c r="C552" s="3"/>
      <c r="D552" s="3"/>
      <c r="E552" s="3"/>
      <c r="F552" s="3"/>
      <c r="G552" s="3"/>
    </row>
    <row r="553" ht="12.75" customHeight="1">
      <c r="A553" s="3"/>
      <c r="B553" s="3"/>
      <c r="C553" s="3"/>
      <c r="D553" s="3"/>
      <c r="E553" s="3"/>
      <c r="F553" s="3"/>
      <c r="G553" s="3"/>
    </row>
    <row r="554" ht="12.75" customHeight="1">
      <c r="A554" s="3"/>
      <c r="B554" s="3"/>
      <c r="C554" s="3"/>
      <c r="D554" s="3"/>
      <c r="E554" s="3"/>
      <c r="F554" s="3"/>
      <c r="G554" s="3"/>
    </row>
    <row r="555" ht="12.75" customHeight="1">
      <c r="A555" s="3"/>
      <c r="B555" s="3"/>
      <c r="C555" s="3"/>
      <c r="D555" s="3"/>
      <c r="E555" s="3"/>
      <c r="F555" s="3"/>
      <c r="G555" s="3"/>
    </row>
    <row r="556" ht="12.75" customHeight="1">
      <c r="A556" s="3"/>
      <c r="B556" s="3"/>
      <c r="C556" s="3"/>
      <c r="D556" s="3"/>
      <c r="E556" s="3"/>
      <c r="F556" s="3"/>
      <c r="G556" s="3"/>
    </row>
    <row r="557" ht="12.75" customHeight="1">
      <c r="A557" s="3"/>
      <c r="B557" s="3"/>
      <c r="C557" s="3"/>
      <c r="D557" s="3"/>
      <c r="E557" s="3"/>
      <c r="F557" s="3"/>
      <c r="G557" s="3"/>
    </row>
    <row r="558" ht="12.75" customHeight="1">
      <c r="A558" s="3"/>
      <c r="B558" s="3"/>
      <c r="C558" s="3"/>
      <c r="D558" s="3"/>
      <c r="E558" s="3"/>
      <c r="F558" s="3"/>
      <c r="G558" s="3"/>
    </row>
    <row r="559" ht="12.75" customHeight="1">
      <c r="A559" s="3"/>
      <c r="B559" s="3"/>
      <c r="C559" s="3"/>
      <c r="D559" s="3"/>
      <c r="E559" s="3"/>
      <c r="F559" s="3"/>
      <c r="G559" s="3"/>
    </row>
    <row r="560" ht="12.75" customHeight="1">
      <c r="A560" s="3"/>
      <c r="B560" s="3"/>
      <c r="C560" s="3"/>
      <c r="D560" s="3"/>
      <c r="E560" s="3"/>
      <c r="F560" s="3"/>
      <c r="G560" s="3"/>
    </row>
    <row r="561" ht="12.75" customHeight="1">
      <c r="A561" s="3"/>
      <c r="B561" s="3"/>
      <c r="C561" s="3"/>
      <c r="D561" s="3"/>
      <c r="E561" s="3"/>
      <c r="F561" s="3"/>
      <c r="G561" s="3"/>
    </row>
    <row r="562" ht="12.75" customHeight="1">
      <c r="A562" s="3"/>
      <c r="B562" s="3"/>
      <c r="C562" s="3"/>
      <c r="D562" s="3"/>
      <c r="E562" s="3"/>
      <c r="F562" s="3"/>
      <c r="G562" s="3"/>
    </row>
    <row r="563" ht="12.75" customHeight="1">
      <c r="A563" s="3"/>
      <c r="B563" s="3"/>
      <c r="C563" s="3"/>
      <c r="D563" s="3"/>
      <c r="E563" s="3"/>
      <c r="F563" s="3"/>
      <c r="G563" s="3"/>
    </row>
    <row r="564" ht="12.75" customHeight="1">
      <c r="A564" s="3"/>
      <c r="B564" s="3"/>
      <c r="C564" s="3"/>
      <c r="D564" s="3"/>
      <c r="E564" s="3"/>
      <c r="F564" s="3"/>
      <c r="G564" s="3"/>
    </row>
    <row r="565" ht="12.75" customHeight="1">
      <c r="A565" s="3"/>
      <c r="B565" s="3"/>
      <c r="C565" s="3"/>
      <c r="D565" s="3"/>
      <c r="E565" s="3"/>
      <c r="F565" s="3"/>
      <c r="G565" s="3"/>
    </row>
    <row r="566" ht="12.75" customHeight="1">
      <c r="A566" s="3"/>
      <c r="B566" s="3"/>
      <c r="C566" s="3"/>
      <c r="D566" s="3"/>
      <c r="E566" s="3"/>
      <c r="F566" s="3"/>
      <c r="G566" s="3"/>
    </row>
    <row r="567" ht="12.75" customHeight="1">
      <c r="A567" s="3"/>
      <c r="B567" s="3"/>
      <c r="C567" s="3"/>
      <c r="D567" s="3"/>
      <c r="E567" s="3"/>
      <c r="F567" s="3"/>
      <c r="G567" s="3"/>
    </row>
    <row r="568" ht="12.75" customHeight="1">
      <c r="A568" s="3"/>
      <c r="B568" s="3"/>
      <c r="C568" s="3"/>
      <c r="D568" s="3"/>
      <c r="E568" s="3"/>
      <c r="F568" s="3"/>
      <c r="G568" s="3"/>
    </row>
    <row r="569" ht="12.75" customHeight="1">
      <c r="A569" s="3"/>
      <c r="B569" s="3"/>
      <c r="C569" s="3"/>
      <c r="D569" s="3"/>
      <c r="E569" s="3"/>
      <c r="F569" s="3"/>
      <c r="G569" s="3"/>
    </row>
    <row r="570" ht="12.75" customHeight="1">
      <c r="A570" s="3"/>
      <c r="B570" s="3"/>
      <c r="C570" s="3"/>
      <c r="D570" s="3"/>
      <c r="E570" s="3"/>
      <c r="F570" s="3"/>
      <c r="G570" s="3"/>
    </row>
    <row r="571" ht="12.75" customHeight="1">
      <c r="A571" s="3"/>
      <c r="B571" s="3"/>
      <c r="C571" s="3"/>
      <c r="D571" s="3"/>
      <c r="E571" s="3"/>
      <c r="F571" s="3"/>
      <c r="G571" s="3"/>
    </row>
    <row r="572" ht="12.75" customHeight="1">
      <c r="A572" s="3"/>
      <c r="B572" s="3"/>
      <c r="C572" s="3"/>
      <c r="D572" s="3"/>
      <c r="E572" s="3"/>
      <c r="F572" s="3"/>
      <c r="G572" s="3"/>
    </row>
    <row r="573" ht="12.75" customHeight="1">
      <c r="A573" s="3"/>
      <c r="B573" s="3"/>
      <c r="C573" s="3"/>
      <c r="D573" s="3"/>
      <c r="E573" s="3"/>
      <c r="F573" s="3"/>
      <c r="G573" s="3"/>
    </row>
    <row r="574" ht="12.75" customHeight="1">
      <c r="A574" s="3"/>
      <c r="B574" s="3"/>
      <c r="C574" s="3"/>
      <c r="D574" s="3"/>
      <c r="E574" s="3"/>
      <c r="F574" s="3"/>
      <c r="G574" s="3"/>
    </row>
    <row r="575" ht="12.75" customHeight="1">
      <c r="A575" s="3"/>
      <c r="B575" s="3"/>
      <c r="C575" s="3"/>
      <c r="D575" s="3"/>
      <c r="E575" s="3"/>
      <c r="F575" s="3"/>
      <c r="G575" s="3"/>
    </row>
    <row r="576" ht="12.75" customHeight="1">
      <c r="A576" s="3"/>
      <c r="B576" s="3"/>
      <c r="C576" s="3"/>
      <c r="D576" s="3"/>
      <c r="E576" s="3"/>
      <c r="F576" s="3"/>
      <c r="G576" s="3"/>
    </row>
    <row r="577" ht="12.75" customHeight="1">
      <c r="A577" s="3"/>
      <c r="B577" s="3"/>
      <c r="C577" s="3"/>
      <c r="D577" s="3"/>
      <c r="E577" s="3"/>
      <c r="F577" s="3"/>
      <c r="G577" s="3"/>
    </row>
    <row r="578" ht="12.75" customHeight="1">
      <c r="A578" s="3"/>
      <c r="B578" s="3"/>
      <c r="C578" s="3"/>
      <c r="D578" s="3"/>
      <c r="E578" s="3"/>
      <c r="F578" s="3"/>
      <c r="G578" s="3"/>
    </row>
    <row r="579" ht="12.75" customHeight="1">
      <c r="A579" s="3"/>
      <c r="B579" s="3"/>
      <c r="C579" s="3"/>
      <c r="D579" s="3"/>
      <c r="E579" s="3"/>
      <c r="F579" s="3"/>
      <c r="G579" s="3"/>
    </row>
    <row r="580" ht="12.75" customHeight="1">
      <c r="A580" s="3"/>
      <c r="B580" s="3"/>
      <c r="C580" s="3"/>
      <c r="D580" s="3"/>
      <c r="E580" s="3"/>
      <c r="F580" s="3"/>
      <c r="G580" s="3"/>
    </row>
    <row r="581" ht="12.75" customHeight="1">
      <c r="A581" s="3"/>
      <c r="B581" s="3"/>
      <c r="C581" s="3"/>
      <c r="D581" s="3"/>
      <c r="E581" s="3"/>
      <c r="F581" s="3"/>
      <c r="G581" s="3"/>
    </row>
    <row r="582" ht="12.75" customHeight="1">
      <c r="A582" s="3"/>
      <c r="B582" s="3"/>
      <c r="C582" s="3"/>
      <c r="D582" s="3"/>
      <c r="E582" s="3"/>
      <c r="F582" s="3"/>
      <c r="G582" s="3"/>
    </row>
    <row r="583" ht="12.75" customHeight="1">
      <c r="A583" s="3"/>
      <c r="B583" s="3"/>
      <c r="C583" s="3"/>
      <c r="D583" s="3"/>
      <c r="E583" s="3"/>
      <c r="F583" s="3"/>
      <c r="G583" s="3"/>
    </row>
    <row r="584" ht="12.75" customHeight="1">
      <c r="A584" s="3"/>
      <c r="B584" s="3"/>
      <c r="C584" s="3"/>
      <c r="D584" s="3"/>
      <c r="E584" s="3"/>
      <c r="F584" s="3"/>
      <c r="G584" s="3"/>
    </row>
    <row r="585" ht="12.75" customHeight="1">
      <c r="A585" s="3"/>
      <c r="B585" s="3"/>
      <c r="C585" s="3"/>
      <c r="D585" s="3"/>
      <c r="E585" s="3"/>
      <c r="F585" s="3"/>
      <c r="G585" s="3"/>
    </row>
    <row r="586" ht="12.75" customHeight="1">
      <c r="A586" s="3"/>
      <c r="B586" s="3"/>
      <c r="C586" s="3"/>
      <c r="D586" s="3"/>
      <c r="E586" s="3"/>
      <c r="F586" s="3"/>
      <c r="G586" s="3"/>
    </row>
    <row r="587" ht="12.75" customHeight="1">
      <c r="A587" s="3"/>
      <c r="B587" s="3"/>
      <c r="C587" s="3"/>
      <c r="D587" s="3"/>
      <c r="E587" s="3"/>
      <c r="F587" s="3"/>
      <c r="G587" s="3"/>
    </row>
    <row r="588" ht="12.75" customHeight="1">
      <c r="A588" s="3"/>
      <c r="B588" s="3"/>
      <c r="C588" s="3"/>
      <c r="D588" s="3"/>
      <c r="E588" s="3"/>
      <c r="F588" s="3"/>
      <c r="G588" s="3"/>
    </row>
    <row r="589" ht="12.75" customHeight="1">
      <c r="A589" s="3"/>
      <c r="B589" s="3"/>
      <c r="C589" s="3"/>
      <c r="D589" s="3"/>
      <c r="E589" s="3"/>
      <c r="F589" s="3"/>
      <c r="G589" s="3"/>
    </row>
    <row r="590" ht="12.75" customHeight="1">
      <c r="A590" s="3"/>
      <c r="B590" s="3"/>
      <c r="C590" s="3"/>
      <c r="D590" s="3"/>
      <c r="E590" s="3"/>
      <c r="F590" s="3"/>
      <c r="G590" s="3"/>
    </row>
    <row r="591" ht="12.75" customHeight="1">
      <c r="A591" s="3"/>
      <c r="B591" s="3"/>
      <c r="C591" s="3"/>
      <c r="D591" s="3"/>
      <c r="E591" s="3"/>
      <c r="F591" s="3"/>
      <c r="G591" s="3"/>
    </row>
    <row r="592" ht="12.75" customHeight="1">
      <c r="A592" s="3"/>
      <c r="B592" s="3"/>
      <c r="C592" s="3"/>
      <c r="D592" s="3"/>
      <c r="E592" s="3"/>
      <c r="F592" s="3"/>
      <c r="G592" s="3"/>
    </row>
    <row r="593" ht="12.75" customHeight="1">
      <c r="A593" s="3"/>
      <c r="B593" s="3"/>
      <c r="C593" s="3"/>
      <c r="D593" s="3"/>
      <c r="E593" s="3"/>
      <c r="F593" s="3"/>
      <c r="G593" s="3"/>
    </row>
    <row r="594" ht="12.75" customHeight="1">
      <c r="A594" s="3"/>
      <c r="B594" s="3"/>
      <c r="C594" s="3"/>
      <c r="D594" s="3"/>
      <c r="E594" s="3"/>
      <c r="F594" s="3"/>
      <c r="G594" s="3"/>
    </row>
    <row r="595" ht="12.75" customHeight="1">
      <c r="A595" s="3"/>
      <c r="B595" s="3"/>
      <c r="C595" s="3"/>
      <c r="D595" s="3"/>
      <c r="E595" s="3"/>
      <c r="F595" s="3"/>
      <c r="G595" s="3"/>
    </row>
    <row r="596" ht="12.75" customHeight="1">
      <c r="A596" s="3"/>
      <c r="B596" s="3"/>
      <c r="C596" s="3"/>
      <c r="D596" s="3"/>
      <c r="E596" s="3"/>
      <c r="F596" s="3"/>
      <c r="G596" s="3"/>
    </row>
    <row r="597" ht="12.75" customHeight="1">
      <c r="A597" s="3"/>
      <c r="B597" s="3"/>
      <c r="C597" s="3"/>
      <c r="D597" s="3"/>
      <c r="E597" s="3"/>
      <c r="F597" s="3"/>
      <c r="G597" s="3"/>
    </row>
    <row r="598" ht="12.75" customHeight="1">
      <c r="A598" s="3"/>
      <c r="B598" s="3"/>
      <c r="C598" s="3"/>
      <c r="D598" s="3"/>
      <c r="E598" s="3"/>
      <c r="F598" s="3"/>
      <c r="G598" s="3"/>
    </row>
    <row r="599" ht="12.75" customHeight="1">
      <c r="A599" s="3"/>
      <c r="B599" s="3"/>
      <c r="C599" s="3"/>
      <c r="D599" s="3"/>
      <c r="E599" s="3"/>
      <c r="F599" s="3"/>
      <c r="G599" s="3"/>
    </row>
    <row r="600" ht="12.75" customHeight="1">
      <c r="A600" s="3"/>
      <c r="B600" s="3"/>
      <c r="C600" s="3"/>
      <c r="D600" s="3"/>
      <c r="E600" s="3"/>
      <c r="F600" s="3"/>
      <c r="G600" s="3"/>
    </row>
    <row r="601" ht="12.75" customHeight="1">
      <c r="A601" s="3"/>
      <c r="B601" s="3"/>
      <c r="C601" s="3"/>
      <c r="D601" s="3"/>
      <c r="E601" s="3"/>
      <c r="F601" s="3"/>
      <c r="G601" s="3"/>
    </row>
    <row r="602" ht="12.75" customHeight="1">
      <c r="A602" s="3"/>
      <c r="B602" s="3"/>
      <c r="C602" s="3"/>
      <c r="D602" s="3"/>
      <c r="E602" s="3"/>
      <c r="F602" s="3"/>
      <c r="G602" s="3"/>
    </row>
    <row r="603" ht="12.75" customHeight="1">
      <c r="A603" s="3"/>
      <c r="B603" s="3"/>
      <c r="C603" s="3"/>
      <c r="D603" s="3"/>
      <c r="E603" s="3"/>
      <c r="F603" s="3"/>
      <c r="G603" s="3"/>
    </row>
    <row r="604" ht="12.75" customHeight="1">
      <c r="A604" s="3"/>
      <c r="B604" s="3"/>
      <c r="C604" s="3"/>
      <c r="D604" s="3"/>
      <c r="E604" s="3"/>
      <c r="F604" s="3"/>
      <c r="G604" s="3"/>
    </row>
    <row r="605" ht="12.75" customHeight="1">
      <c r="A605" s="3"/>
      <c r="B605" s="3"/>
      <c r="C605" s="3"/>
      <c r="D605" s="3"/>
      <c r="E605" s="3"/>
      <c r="F605" s="3"/>
      <c r="G605" s="3"/>
    </row>
    <row r="606" ht="12.75" customHeight="1">
      <c r="A606" s="3"/>
      <c r="B606" s="3"/>
      <c r="C606" s="3"/>
      <c r="D606" s="3"/>
      <c r="E606" s="3"/>
      <c r="F606" s="3"/>
      <c r="G606" s="3"/>
    </row>
    <row r="607" ht="12.75" customHeight="1">
      <c r="A607" s="3"/>
      <c r="B607" s="3"/>
      <c r="C607" s="3"/>
      <c r="D607" s="3"/>
      <c r="E607" s="3"/>
      <c r="F607" s="3"/>
      <c r="G607" s="3"/>
    </row>
    <row r="608" ht="12.75" customHeight="1">
      <c r="A608" s="3"/>
      <c r="B608" s="3"/>
      <c r="C608" s="3"/>
      <c r="D608" s="3"/>
      <c r="E608" s="3"/>
      <c r="F608" s="3"/>
      <c r="G608" s="3"/>
    </row>
    <row r="609" ht="12.75" customHeight="1">
      <c r="A609" s="3"/>
      <c r="B609" s="3"/>
      <c r="C609" s="3"/>
      <c r="D609" s="3"/>
      <c r="E609" s="3"/>
      <c r="F609" s="3"/>
      <c r="G609" s="3"/>
    </row>
    <row r="610" ht="12.75" customHeight="1">
      <c r="A610" s="3"/>
      <c r="B610" s="3"/>
      <c r="C610" s="3"/>
      <c r="D610" s="3"/>
      <c r="E610" s="3"/>
      <c r="F610" s="3"/>
      <c r="G610" s="3"/>
    </row>
    <row r="611" ht="12.75" customHeight="1">
      <c r="A611" s="3"/>
      <c r="B611" s="3"/>
      <c r="C611" s="3"/>
      <c r="D611" s="3"/>
      <c r="E611" s="3"/>
      <c r="F611" s="3"/>
      <c r="G611" s="3"/>
    </row>
    <row r="612" ht="12.75" customHeight="1">
      <c r="A612" s="3"/>
      <c r="B612" s="3"/>
      <c r="C612" s="3"/>
      <c r="D612" s="3"/>
      <c r="E612" s="3"/>
      <c r="F612" s="3"/>
      <c r="G612" s="3"/>
    </row>
    <row r="613" ht="12.75" customHeight="1">
      <c r="A613" s="3"/>
      <c r="B613" s="3"/>
      <c r="C613" s="3"/>
      <c r="D613" s="3"/>
      <c r="E613" s="3"/>
      <c r="F613" s="3"/>
      <c r="G613" s="3"/>
    </row>
    <row r="614" ht="12.75" customHeight="1">
      <c r="A614" s="3"/>
      <c r="B614" s="3"/>
      <c r="C614" s="3"/>
      <c r="D614" s="3"/>
      <c r="E614" s="3"/>
      <c r="F614" s="3"/>
      <c r="G614" s="3"/>
    </row>
    <row r="615" ht="12.75" customHeight="1">
      <c r="A615" s="3"/>
      <c r="B615" s="3"/>
      <c r="C615" s="3"/>
      <c r="D615" s="3"/>
      <c r="E615" s="3"/>
      <c r="F615" s="3"/>
      <c r="G615" s="3"/>
    </row>
    <row r="616" ht="12.75" customHeight="1">
      <c r="A616" s="3"/>
      <c r="B616" s="3"/>
      <c r="C616" s="3"/>
      <c r="D616" s="3"/>
      <c r="E616" s="3"/>
      <c r="F616" s="3"/>
      <c r="G616" s="3"/>
    </row>
    <row r="617" ht="12.75" customHeight="1">
      <c r="A617" s="3"/>
      <c r="B617" s="3"/>
      <c r="C617" s="3"/>
      <c r="D617" s="3"/>
      <c r="E617" s="3"/>
      <c r="F617" s="3"/>
      <c r="G617" s="3"/>
    </row>
    <row r="618" ht="12.75" customHeight="1">
      <c r="A618" s="3"/>
      <c r="B618" s="3"/>
      <c r="C618" s="3"/>
      <c r="D618" s="3"/>
      <c r="E618" s="3"/>
      <c r="F618" s="3"/>
      <c r="G618" s="3"/>
    </row>
    <row r="619" ht="12.75" customHeight="1">
      <c r="A619" s="3"/>
      <c r="B619" s="3"/>
      <c r="C619" s="3"/>
      <c r="D619" s="3"/>
      <c r="E619" s="3"/>
      <c r="F619" s="3"/>
      <c r="G619" s="3"/>
    </row>
    <row r="620" ht="12.75" customHeight="1">
      <c r="A620" s="3"/>
      <c r="B620" s="3"/>
      <c r="C620" s="3"/>
      <c r="D620" s="3"/>
      <c r="E620" s="3"/>
      <c r="F620" s="3"/>
      <c r="G620" s="3"/>
    </row>
    <row r="621" ht="12.75" customHeight="1">
      <c r="A621" s="3"/>
      <c r="B621" s="3"/>
      <c r="C621" s="3"/>
      <c r="D621" s="3"/>
      <c r="E621" s="3"/>
      <c r="F621" s="3"/>
      <c r="G621" s="3"/>
    </row>
    <row r="622" ht="12.75" customHeight="1">
      <c r="A622" s="3"/>
      <c r="B622" s="3"/>
      <c r="C622" s="3"/>
      <c r="D622" s="3"/>
      <c r="E622" s="3"/>
      <c r="F622" s="3"/>
      <c r="G622" s="3"/>
    </row>
    <row r="623" ht="12.75" customHeight="1">
      <c r="A623" s="3"/>
      <c r="B623" s="3"/>
      <c r="C623" s="3"/>
      <c r="D623" s="3"/>
      <c r="E623" s="3"/>
      <c r="F623" s="3"/>
      <c r="G623" s="3"/>
    </row>
    <row r="624" ht="12.75" customHeight="1">
      <c r="A624" s="3"/>
      <c r="B624" s="3"/>
      <c r="C624" s="3"/>
      <c r="D624" s="3"/>
      <c r="E624" s="3"/>
      <c r="F624" s="3"/>
      <c r="G624" s="3"/>
    </row>
    <row r="625" ht="12.75" customHeight="1">
      <c r="A625" s="3"/>
      <c r="B625" s="3"/>
      <c r="C625" s="3"/>
      <c r="D625" s="3"/>
      <c r="E625" s="3"/>
      <c r="F625" s="3"/>
      <c r="G625" s="3"/>
    </row>
    <row r="626" ht="12.75" customHeight="1">
      <c r="A626" s="3"/>
      <c r="B626" s="3"/>
      <c r="C626" s="3"/>
      <c r="D626" s="3"/>
      <c r="E626" s="3"/>
      <c r="F626" s="3"/>
      <c r="G626" s="3"/>
    </row>
    <row r="627" ht="12.75" customHeight="1">
      <c r="A627" s="3"/>
      <c r="B627" s="3"/>
      <c r="C627" s="3"/>
      <c r="D627" s="3"/>
      <c r="E627" s="3"/>
      <c r="F627" s="3"/>
      <c r="G627" s="3"/>
    </row>
    <row r="628" ht="12.75" customHeight="1">
      <c r="A628" s="3"/>
      <c r="B628" s="3"/>
      <c r="C628" s="3"/>
      <c r="D628" s="3"/>
      <c r="E628" s="3"/>
      <c r="F628" s="3"/>
      <c r="G628" s="3"/>
    </row>
    <row r="629" ht="12.75" customHeight="1">
      <c r="A629" s="3"/>
      <c r="B629" s="3"/>
      <c r="C629" s="3"/>
      <c r="D629" s="3"/>
      <c r="E629" s="3"/>
      <c r="F629" s="3"/>
      <c r="G629" s="3"/>
    </row>
    <row r="630" ht="12.75" customHeight="1">
      <c r="A630" s="3"/>
      <c r="B630" s="3"/>
      <c r="C630" s="3"/>
      <c r="D630" s="3"/>
      <c r="E630" s="3"/>
      <c r="F630" s="3"/>
      <c r="G630" s="3"/>
    </row>
    <row r="631" ht="12.75" customHeight="1">
      <c r="A631" s="3"/>
      <c r="B631" s="3"/>
      <c r="C631" s="3"/>
      <c r="D631" s="3"/>
      <c r="E631" s="3"/>
      <c r="F631" s="3"/>
      <c r="G631" s="3"/>
    </row>
    <row r="632" ht="12.75" customHeight="1">
      <c r="A632" s="3"/>
      <c r="B632" s="3"/>
      <c r="C632" s="3"/>
      <c r="D632" s="3"/>
      <c r="E632" s="3"/>
      <c r="F632" s="3"/>
      <c r="G632" s="3"/>
    </row>
    <row r="633" ht="12.75" customHeight="1">
      <c r="A633" s="3"/>
      <c r="B633" s="3"/>
      <c r="C633" s="3"/>
      <c r="D633" s="3"/>
      <c r="E633" s="3"/>
      <c r="F633" s="3"/>
      <c r="G633" s="3"/>
    </row>
    <row r="634" ht="12.75" customHeight="1">
      <c r="A634" s="3"/>
      <c r="B634" s="3"/>
      <c r="C634" s="3"/>
      <c r="D634" s="3"/>
      <c r="E634" s="3"/>
      <c r="F634" s="3"/>
      <c r="G634" s="3"/>
    </row>
    <row r="635" ht="12.75" customHeight="1">
      <c r="A635" s="3"/>
      <c r="B635" s="3"/>
      <c r="C635" s="3"/>
      <c r="D635" s="3"/>
      <c r="E635" s="3"/>
      <c r="F635" s="3"/>
      <c r="G635" s="3"/>
    </row>
    <row r="636" ht="12.75" customHeight="1">
      <c r="A636" s="3"/>
      <c r="B636" s="3"/>
      <c r="C636" s="3"/>
      <c r="D636" s="3"/>
      <c r="E636" s="3"/>
      <c r="F636" s="3"/>
      <c r="G636" s="3"/>
    </row>
    <row r="637" ht="12.75" customHeight="1">
      <c r="A637" s="3"/>
      <c r="B637" s="3"/>
      <c r="C637" s="3"/>
      <c r="D637" s="3"/>
      <c r="E637" s="3"/>
      <c r="F637" s="3"/>
      <c r="G637" s="3"/>
    </row>
    <row r="638" ht="12.75" customHeight="1">
      <c r="A638" s="3"/>
      <c r="B638" s="3"/>
      <c r="C638" s="3"/>
      <c r="D638" s="3"/>
      <c r="E638" s="3"/>
      <c r="F638" s="3"/>
      <c r="G638" s="3"/>
    </row>
    <row r="639" ht="12.75" customHeight="1">
      <c r="A639" s="3"/>
      <c r="B639" s="3"/>
      <c r="C639" s="3"/>
      <c r="D639" s="3"/>
      <c r="E639" s="3"/>
      <c r="F639" s="3"/>
      <c r="G639" s="3"/>
    </row>
    <row r="640" ht="12.75" customHeight="1">
      <c r="A640" s="3"/>
      <c r="B640" s="3"/>
      <c r="C640" s="3"/>
      <c r="D640" s="3"/>
      <c r="E640" s="3"/>
      <c r="F640" s="3"/>
      <c r="G640" s="3"/>
    </row>
    <row r="641" ht="12.75" customHeight="1">
      <c r="A641" s="3"/>
      <c r="B641" s="3"/>
      <c r="C641" s="3"/>
      <c r="D641" s="3"/>
      <c r="E641" s="3"/>
      <c r="F641" s="3"/>
      <c r="G641" s="3"/>
    </row>
    <row r="642" ht="12.75" customHeight="1">
      <c r="A642" s="3"/>
      <c r="B642" s="3"/>
      <c r="C642" s="3"/>
      <c r="D642" s="3"/>
      <c r="E642" s="3"/>
      <c r="F642" s="3"/>
      <c r="G642" s="3"/>
    </row>
    <row r="643" ht="12.75" customHeight="1">
      <c r="A643" s="3"/>
      <c r="B643" s="3"/>
      <c r="C643" s="3"/>
      <c r="D643" s="3"/>
      <c r="E643" s="3"/>
      <c r="F643" s="3"/>
      <c r="G643" s="3"/>
    </row>
    <row r="644" ht="12.75" customHeight="1">
      <c r="A644" s="3"/>
      <c r="B644" s="3"/>
      <c r="C644" s="3"/>
      <c r="D644" s="3"/>
      <c r="E644" s="3"/>
      <c r="F644" s="3"/>
      <c r="G644" s="3"/>
    </row>
    <row r="645" ht="12.75" customHeight="1">
      <c r="A645" s="3"/>
      <c r="B645" s="3"/>
      <c r="C645" s="3"/>
      <c r="D645" s="3"/>
      <c r="E645" s="3"/>
      <c r="F645" s="3"/>
      <c r="G645" s="3"/>
    </row>
    <row r="646" ht="12.75" customHeight="1">
      <c r="A646" s="3"/>
      <c r="B646" s="3"/>
      <c r="C646" s="3"/>
      <c r="D646" s="3"/>
      <c r="E646" s="3"/>
      <c r="F646" s="3"/>
      <c r="G646" s="3"/>
    </row>
    <row r="647" ht="12.75" customHeight="1">
      <c r="A647" s="3"/>
      <c r="B647" s="3"/>
      <c r="C647" s="3"/>
      <c r="D647" s="3"/>
      <c r="E647" s="3"/>
      <c r="F647" s="3"/>
      <c r="G647" s="3"/>
    </row>
    <row r="648" ht="12.75" customHeight="1">
      <c r="A648" s="3"/>
      <c r="B648" s="3"/>
      <c r="C648" s="3"/>
      <c r="D648" s="3"/>
      <c r="E648" s="3"/>
      <c r="F648" s="3"/>
      <c r="G648" s="3"/>
    </row>
    <row r="649" ht="12.75" customHeight="1">
      <c r="A649" s="3"/>
      <c r="B649" s="3"/>
      <c r="C649" s="3"/>
      <c r="D649" s="3"/>
      <c r="E649" s="3"/>
      <c r="F649" s="3"/>
      <c r="G649" s="3"/>
    </row>
    <row r="650" ht="12.75" customHeight="1">
      <c r="A650" s="3"/>
      <c r="B650" s="3"/>
      <c r="C650" s="3"/>
      <c r="D650" s="3"/>
      <c r="E650" s="3"/>
      <c r="F650" s="3"/>
      <c r="G650" s="3"/>
    </row>
    <row r="651" ht="12.75" customHeight="1">
      <c r="A651" s="3"/>
      <c r="B651" s="3"/>
      <c r="C651" s="3"/>
      <c r="D651" s="3"/>
      <c r="E651" s="3"/>
      <c r="F651" s="3"/>
      <c r="G651" s="3"/>
    </row>
    <row r="652" ht="12.75" customHeight="1">
      <c r="A652" s="3"/>
      <c r="B652" s="3"/>
      <c r="C652" s="3"/>
      <c r="D652" s="3"/>
      <c r="E652" s="3"/>
      <c r="F652" s="3"/>
      <c r="G652" s="3"/>
    </row>
    <row r="653" ht="12.75" customHeight="1">
      <c r="A653" s="3"/>
      <c r="B653" s="3"/>
      <c r="C653" s="3"/>
      <c r="D653" s="3"/>
      <c r="E653" s="3"/>
      <c r="F653" s="3"/>
      <c r="G653" s="3"/>
    </row>
    <row r="654" ht="12.75" customHeight="1">
      <c r="A654" s="3"/>
      <c r="B654" s="3"/>
      <c r="C654" s="3"/>
      <c r="D654" s="3"/>
      <c r="E654" s="3"/>
      <c r="F654" s="3"/>
      <c r="G654" s="3"/>
    </row>
    <row r="655" ht="12.75" customHeight="1">
      <c r="A655" s="3"/>
      <c r="B655" s="3"/>
      <c r="C655" s="3"/>
      <c r="D655" s="3"/>
      <c r="E655" s="3"/>
      <c r="F655" s="3"/>
      <c r="G655" s="3"/>
    </row>
    <row r="656" ht="12.75" customHeight="1">
      <c r="A656" s="3"/>
      <c r="B656" s="3"/>
      <c r="C656" s="3"/>
      <c r="D656" s="3"/>
      <c r="E656" s="3"/>
      <c r="F656" s="3"/>
      <c r="G656" s="3"/>
    </row>
    <row r="657" ht="12.75" customHeight="1">
      <c r="A657" s="3"/>
      <c r="B657" s="3"/>
      <c r="C657" s="3"/>
      <c r="D657" s="3"/>
      <c r="E657" s="3"/>
      <c r="F657" s="3"/>
      <c r="G657" s="3"/>
    </row>
    <row r="658" ht="12.75" customHeight="1">
      <c r="A658" s="3"/>
      <c r="B658" s="3"/>
      <c r="C658" s="3"/>
      <c r="D658" s="3"/>
      <c r="E658" s="3"/>
      <c r="F658" s="3"/>
      <c r="G658" s="3"/>
    </row>
    <row r="659" ht="12.75" customHeight="1">
      <c r="A659" s="3"/>
      <c r="B659" s="3"/>
      <c r="C659" s="3"/>
      <c r="D659" s="3"/>
      <c r="E659" s="3"/>
      <c r="F659" s="3"/>
      <c r="G659" s="3"/>
    </row>
    <row r="660" ht="12.75" customHeight="1">
      <c r="A660" s="3"/>
      <c r="B660" s="3"/>
      <c r="C660" s="3"/>
      <c r="D660" s="3"/>
      <c r="E660" s="3"/>
      <c r="F660" s="3"/>
      <c r="G660" s="3"/>
    </row>
    <row r="661" ht="12.75" customHeight="1">
      <c r="A661" s="3"/>
      <c r="B661" s="3"/>
      <c r="C661" s="3"/>
      <c r="D661" s="3"/>
      <c r="E661" s="3"/>
      <c r="F661" s="3"/>
      <c r="G661" s="3"/>
    </row>
    <row r="662" ht="12.75" customHeight="1">
      <c r="A662" s="3"/>
      <c r="B662" s="3"/>
      <c r="C662" s="3"/>
      <c r="D662" s="3"/>
      <c r="E662" s="3"/>
      <c r="F662" s="3"/>
      <c r="G662" s="3"/>
    </row>
    <row r="663" ht="12.75" customHeight="1">
      <c r="A663" s="3"/>
      <c r="B663" s="3"/>
      <c r="C663" s="3"/>
      <c r="D663" s="3"/>
      <c r="E663" s="3"/>
      <c r="F663" s="3"/>
      <c r="G663" s="3"/>
    </row>
    <row r="664" ht="12.75" customHeight="1">
      <c r="A664" s="3"/>
      <c r="B664" s="3"/>
      <c r="C664" s="3"/>
      <c r="D664" s="3"/>
      <c r="E664" s="3"/>
      <c r="F664" s="3"/>
      <c r="G664" s="3"/>
    </row>
    <row r="665" ht="12.75" customHeight="1">
      <c r="A665" s="3"/>
      <c r="B665" s="3"/>
      <c r="C665" s="3"/>
      <c r="D665" s="3"/>
      <c r="E665" s="3"/>
      <c r="F665" s="3"/>
      <c r="G665" s="3"/>
    </row>
    <row r="666" ht="12.75" customHeight="1">
      <c r="A666" s="3"/>
      <c r="B666" s="3"/>
      <c r="C666" s="3"/>
      <c r="D666" s="3"/>
      <c r="E666" s="3"/>
      <c r="F666" s="3"/>
      <c r="G666" s="3"/>
    </row>
    <row r="667" ht="12.75" customHeight="1">
      <c r="A667" s="3"/>
      <c r="B667" s="3"/>
      <c r="C667" s="3"/>
      <c r="D667" s="3"/>
      <c r="E667" s="3"/>
      <c r="F667" s="3"/>
      <c r="G667" s="3"/>
    </row>
    <row r="668" ht="12.75" customHeight="1">
      <c r="A668" s="3"/>
      <c r="B668" s="3"/>
      <c r="C668" s="3"/>
      <c r="D668" s="3"/>
      <c r="E668" s="3"/>
      <c r="F668" s="3"/>
      <c r="G668" s="3"/>
    </row>
    <row r="669" ht="12.75" customHeight="1">
      <c r="A669" s="3"/>
      <c r="B669" s="3"/>
      <c r="C669" s="3"/>
      <c r="D669" s="3"/>
      <c r="E669" s="3"/>
      <c r="F669" s="3"/>
      <c r="G669" s="3"/>
    </row>
    <row r="670" ht="12.75" customHeight="1">
      <c r="A670" s="3"/>
      <c r="B670" s="3"/>
      <c r="C670" s="3"/>
      <c r="D670" s="3"/>
      <c r="E670" s="3"/>
      <c r="F670" s="3"/>
      <c r="G670" s="3"/>
    </row>
    <row r="671" ht="12.75" customHeight="1">
      <c r="A671" s="3"/>
      <c r="B671" s="3"/>
      <c r="C671" s="3"/>
      <c r="D671" s="3"/>
      <c r="E671" s="3"/>
      <c r="F671" s="3"/>
      <c r="G671" s="3"/>
    </row>
    <row r="672" ht="12.75" customHeight="1">
      <c r="A672" s="3"/>
      <c r="B672" s="3"/>
      <c r="C672" s="3"/>
      <c r="D672" s="3"/>
      <c r="E672" s="3"/>
      <c r="F672" s="3"/>
      <c r="G672" s="3"/>
    </row>
    <row r="673" ht="12.75" customHeight="1">
      <c r="A673" s="3"/>
      <c r="B673" s="3"/>
      <c r="C673" s="3"/>
      <c r="D673" s="3"/>
      <c r="E673" s="3"/>
      <c r="F673" s="3"/>
      <c r="G673" s="3"/>
    </row>
    <row r="674" ht="12.75" customHeight="1">
      <c r="A674" s="3"/>
      <c r="B674" s="3"/>
      <c r="C674" s="3"/>
      <c r="D674" s="3"/>
      <c r="E674" s="3"/>
      <c r="F674" s="3"/>
      <c r="G674" s="3"/>
    </row>
    <row r="675" ht="12.75" customHeight="1">
      <c r="A675" s="3"/>
      <c r="B675" s="3"/>
      <c r="C675" s="3"/>
      <c r="D675" s="3"/>
      <c r="E675" s="3"/>
      <c r="F675" s="3"/>
      <c r="G675" s="3"/>
    </row>
    <row r="676" ht="12.75" customHeight="1">
      <c r="A676" s="3"/>
      <c r="B676" s="3"/>
      <c r="C676" s="3"/>
      <c r="D676" s="3"/>
      <c r="E676" s="3"/>
      <c r="F676" s="3"/>
      <c r="G676" s="3"/>
    </row>
    <row r="677" ht="12.75" customHeight="1">
      <c r="A677" s="3"/>
      <c r="B677" s="3"/>
      <c r="C677" s="3"/>
      <c r="D677" s="3"/>
      <c r="E677" s="3"/>
      <c r="F677" s="3"/>
      <c r="G677" s="3"/>
    </row>
    <row r="678" ht="12.75" customHeight="1">
      <c r="A678" s="3"/>
      <c r="B678" s="3"/>
      <c r="C678" s="3"/>
      <c r="D678" s="3"/>
      <c r="E678" s="3"/>
      <c r="F678" s="3"/>
      <c r="G678" s="3"/>
    </row>
    <row r="679" ht="12.75" customHeight="1">
      <c r="A679" s="3"/>
      <c r="B679" s="3"/>
      <c r="C679" s="3"/>
      <c r="D679" s="3"/>
      <c r="E679" s="3"/>
      <c r="F679" s="3"/>
      <c r="G679" s="3"/>
    </row>
    <row r="680" ht="12.75" customHeight="1">
      <c r="A680" s="3"/>
      <c r="B680" s="3"/>
      <c r="C680" s="3"/>
      <c r="D680" s="3"/>
      <c r="E680" s="3"/>
      <c r="F680" s="3"/>
      <c r="G680" s="3"/>
    </row>
    <row r="681" ht="12.75" customHeight="1">
      <c r="A681" s="3"/>
      <c r="B681" s="3"/>
      <c r="C681" s="3"/>
      <c r="D681" s="3"/>
      <c r="E681" s="3"/>
      <c r="F681" s="3"/>
      <c r="G681" s="3"/>
    </row>
    <row r="682" ht="12.75" customHeight="1">
      <c r="A682" s="3"/>
      <c r="B682" s="3"/>
      <c r="C682" s="3"/>
      <c r="D682" s="3"/>
      <c r="E682" s="3"/>
      <c r="F682" s="3"/>
      <c r="G682" s="3"/>
    </row>
    <row r="683" ht="12.75" customHeight="1">
      <c r="A683" s="3"/>
      <c r="B683" s="3"/>
      <c r="C683" s="3"/>
      <c r="D683" s="3"/>
      <c r="E683" s="3"/>
      <c r="F683" s="3"/>
      <c r="G683" s="3"/>
    </row>
    <row r="684" ht="12.75" customHeight="1">
      <c r="A684" s="3"/>
      <c r="B684" s="3"/>
      <c r="C684" s="3"/>
      <c r="D684" s="3"/>
      <c r="E684" s="3"/>
      <c r="F684" s="3"/>
      <c r="G684" s="3"/>
    </row>
    <row r="685" ht="12.75" customHeight="1">
      <c r="A685" s="3"/>
      <c r="B685" s="3"/>
      <c r="C685" s="3"/>
      <c r="D685" s="3"/>
      <c r="E685" s="3"/>
      <c r="F685" s="3"/>
      <c r="G685" s="3"/>
    </row>
    <row r="686" ht="12.75" customHeight="1">
      <c r="A686" s="3"/>
      <c r="B686" s="3"/>
      <c r="C686" s="3"/>
      <c r="D686" s="3"/>
      <c r="E686" s="3"/>
      <c r="F686" s="3"/>
      <c r="G686" s="3"/>
    </row>
    <row r="687" ht="12.75" customHeight="1">
      <c r="A687" s="3"/>
      <c r="B687" s="3"/>
      <c r="C687" s="3"/>
      <c r="D687" s="3"/>
      <c r="E687" s="3"/>
      <c r="F687" s="3"/>
      <c r="G687" s="3"/>
    </row>
    <row r="688" ht="12.75" customHeight="1">
      <c r="A688" s="3"/>
      <c r="B688" s="3"/>
      <c r="C688" s="3"/>
      <c r="D688" s="3"/>
      <c r="E688" s="3"/>
      <c r="F688" s="3"/>
      <c r="G688" s="3"/>
    </row>
    <row r="689" ht="12.75" customHeight="1">
      <c r="A689" s="3"/>
      <c r="B689" s="3"/>
      <c r="C689" s="3"/>
      <c r="D689" s="3"/>
      <c r="E689" s="3"/>
      <c r="F689" s="3"/>
      <c r="G689" s="3"/>
    </row>
    <row r="690" ht="12.75" customHeight="1">
      <c r="A690" s="3"/>
      <c r="B690" s="3"/>
      <c r="C690" s="3"/>
      <c r="D690" s="3"/>
      <c r="E690" s="3"/>
      <c r="F690" s="3"/>
      <c r="G690" s="3"/>
    </row>
    <row r="691" ht="12.75" customHeight="1">
      <c r="A691" s="3"/>
      <c r="B691" s="3"/>
      <c r="C691" s="3"/>
      <c r="D691" s="3"/>
      <c r="E691" s="3"/>
      <c r="F691" s="3"/>
      <c r="G691" s="3"/>
    </row>
    <row r="692" ht="12.75" customHeight="1">
      <c r="A692" s="3"/>
      <c r="B692" s="3"/>
      <c r="C692" s="3"/>
      <c r="D692" s="3"/>
      <c r="E692" s="3"/>
      <c r="F692" s="3"/>
      <c r="G692" s="3"/>
    </row>
    <row r="693" ht="12.75" customHeight="1">
      <c r="A693" s="3"/>
      <c r="B693" s="3"/>
      <c r="C693" s="3"/>
      <c r="D693" s="3"/>
      <c r="E693" s="3"/>
      <c r="F693" s="3"/>
      <c r="G693" s="3"/>
    </row>
    <row r="694" ht="12.75" customHeight="1">
      <c r="A694" s="3"/>
      <c r="B694" s="3"/>
      <c r="C694" s="3"/>
      <c r="D694" s="3"/>
      <c r="E694" s="3"/>
      <c r="F694" s="3"/>
      <c r="G694" s="3"/>
    </row>
    <row r="695" ht="12.75" customHeight="1">
      <c r="A695" s="3"/>
      <c r="B695" s="3"/>
      <c r="C695" s="3"/>
      <c r="D695" s="3"/>
      <c r="E695" s="3"/>
      <c r="F695" s="3"/>
      <c r="G695" s="3"/>
    </row>
    <row r="696" ht="12.75" customHeight="1">
      <c r="A696" s="3"/>
      <c r="B696" s="3"/>
      <c r="C696" s="3"/>
      <c r="D696" s="3"/>
      <c r="E696" s="3"/>
      <c r="F696" s="3"/>
      <c r="G696" s="3"/>
    </row>
    <row r="697" ht="12.75" customHeight="1">
      <c r="A697" s="3"/>
      <c r="B697" s="3"/>
      <c r="C697" s="3"/>
      <c r="D697" s="3"/>
      <c r="E697" s="3"/>
      <c r="F697" s="3"/>
      <c r="G697" s="3"/>
    </row>
    <row r="698" ht="12.75" customHeight="1">
      <c r="A698" s="3"/>
      <c r="B698" s="3"/>
      <c r="C698" s="3"/>
      <c r="D698" s="3"/>
      <c r="E698" s="3"/>
      <c r="F698" s="3"/>
      <c r="G698" s="3"/>
    </row>
    <row r="699" ht="12.75" customHeight="1">
      <c r="A699" s="3"/>
      <c r="B699" s="3"/>
      <c r="C699" s="3"/>
      <c r="D699" s="3"/>
      <c r="E699" s="3"/>
      <c r="F699" s="3"/>
      <c r="G699" s="3"/>
    </row>
    <row r="700" ht="12.75" customHeight="1">
      <c r="A700" s="3"/>
      <c r="B700" s="3"/>
      <c r="C700" s="3"/>
      <c r="D700" s="3"/>
      <c r="E700" s="3"/>
      <c r="F700" s="3"/>
      <c r="G700" s="3"/>
    </row>
    <row r="701" ht="12.75" customHeight="1">
      <c r="A701" s="3"/>
      <c r="B701" s="3"/>
      <c r="C701" s="3"/>
      <c r="D701" s="3"/>
      <c r="E701" s="3"/>
      <c r="F701" s="3"/>
      <c r="G701" s="3"/>
    </row>
    <row r="702" ht="12.75" customHeight="1">
      <c r="A702" s="3"/>
      <c r="B702" s="3"/>
      <c r="C702" s="3"/>
      <c r="D702" s="3"/>
      <c r="E702" s="3"/>
      <c r="F702" s="3"/>
      <c r="G702" s="3"/>
    </row>
    <row r="703" ht="12.75" customHeight="1">
      <c r="A703" s="3"/>
      <c r="B703" s="3"/>
      <c r="C703" s="3"/>
      <c r="D703" s="3"/>
      <c r="E703" s="3"/>
      <c r="F703" s="3"/>
      <c r="G703" s="3"/>
    </row>
    <row r="704" ht="12.75" customHeight="1">
      <c r="A704" s="3"/>
      <c r="B704" s="3"/>
      <c r="C704" s="3"/>
      <c r="D704" s="3"/>
      <c r="E704" s="3"/>
      <c r="F704" s="3"/>
      <c r="G704" s="3"/>
    </row>
    <row r="705" ht="12.75" customHeight="1">
      <c r="A705" s="3"/>
      <c r="B705" s="3"/>
      <c r="C705" s="3"/>
      <c r="D705" s="3"/>
      <c r="E705" s="3"/>
      <c r="F705" s="3"/>
      <c r="G705" s="3"/>
    </row>
    <row r="706" ht="12.75" customHeight="1">
      <c r="A706" s="3"/>
      <c r="B706" s="3"/>
      <c r="C706" s="3"/>
      <c r="D706" s="3"/>
      <c r="E706" s="3"/>
      <c r="F706" s="3"/>
      <c r="G706" s="3"/>
    </row>
    <row r="707" ht="12.75" customHeight="1">
      <c r="A707" s="3"/>
      <c r="B707" s="3"/>
      <c r="C707" s="3"/>
      <c r="D707" s="3"/>
      <c r="E707" s="3"/>
      <c r="F707" s="3"/>
      <c r="G707" s="3"/>
    </row>
    <row r="708" ht="12.75" customHeight="1">
      <c r="A708" s="3"/>
      <c r="B708" s="3"/>
      <c r="C708" s="3"/>
      <c r="D708" s="3"/>
      <c r="E708" s="3"/>
      <c r="F708" s="3"/>
      <c r="G708" s="3"/>
    </row>
    <row r="709" ht="12.75" customHeight="1">
      <c r="A709" s="3"/>
      <c r="B709" s="3"/>
      <c r="C709" s="3"/>
      <c r="D709" s="3"/>
      <c r="E709" s="3"/>
      <c r="F709" s="3"/>
      <c r="G709" s="3"/>
    </row>
    <row r="710" ht="12.75" customHeight="1">
      <c r="A710" s="3"/>
      <c r="B710" s="3"/>
      <c r="C710" s="3"/>
      <c r="D710" s="3"/>
      <c r="E710" s="3"/>
      <c r="F710" s="3"/>
      <c r="G710" s="3"/>
    </row>
    <row r="711" ht="12.75" customHeight="1">
      <c r="A711" s="3"/>
      <c r="B711" s="3"/>
      <c r="C711" s="3"/>
      <c r="D711" s="3"/>
      <c r="E711" s="3"/>
      <c r="F711" s="3"/>
      <c r="G711" s="3"/>
    </row>
    <row r="712" ht="12.75" customHeight="1">
      <c r="A712" s="3"/>
      <c r="B712" s="3"/>
      <c r="C712" s="3"/>
      <c r="D712" s="3"/>
      <c r="E712" s="3"/>
      <c r="F712" s="3"/>
      <c r="G712" s="3"/>
    </row>
    <row r="713" ht="12.75" customHeight="1">
      <c r="A713" s="3"/>
      <c r="B713" s="3"/>
      <c r="C713" s="3"/>
      <c r="D713" s="3"/>
      <c r="E713" s="3"/>
      <c r="F713" s="3"/>
      <c r="G713" s="3"/>
    </row>
    <row r="714" ht="12.75" customHeight="1">
      <c r="A714" s="3"/>
      <c r="B714" s="3"/>
      <c r="C714" s="3"/>
      <c r="D714" s="3"/>
      <c r="E714" s="3"/>
      <c r="F714" s="3"/>
      <c r="G714" s="3"/>
    </row>
    <row r="715" ht="12.75" customHeight="1">
      <c r="A715" s="3"/>
      <c r="B715" s="3"/>
      <c r="C715" s="3"/>
      <c r="D715" s="3"/>
      <c r="E715" s="3"/>
      <c r="F715" s="3"/>
      <c r="G715" s="3"/>
    </row>
    <row r="716" ht="12.75" customHeight="1">
      <c r="A716" s="3"/>
      <c r="B716" s="3"/>
      <c r="C716" s="3"/>
      <c r="D716" s="3"/>
      <c r="E716" s="3"/>
      <c r="F716" s="3"/>
      <c r="G716" s="3"/>
    </row>
    <row r="717" ht="12.75" customHeight="1">
      <c r="A717" s="3"/>
      <c r="B717" s="3"/>
      <c r="C717" s="3"/>
      <c r="D717" s="3"/>
      <c r="E717" s="3"/>
      <c r="F717" s="3"/>
      <c r="G717" s="3"/>
    </row>
    <row r="718" ht="12.75" customHeight="1">
      <c r="A718" s="3"/>
      <c r="B718" s="3"/>
      <c r="C718" s="3"/>
      <c r="D718" s="3"/>
      <c r="E718" s="3"/>
      <c r="F718" s="3"/>
      <c r="G718" s="3"/>
    </row>
    <row r="719" ht="12.75" customHeight="1">
      <c r="A719" s="3"/>
      <c r="B719" s="3"/>
      <c r="C719" s="3"/>
      <c r="D719" s="3"/>
      <c r="E719" s="3"/>
      <c r="F719" s="3"/>
      <c r="G719" s="3"/>
    </row>
    <row r="720" ht="12.75" customHeight="1">
      <c r="A720" s="3"/>
      <c r="B720" s="3"/>
      <c r="C720" s="3"/>
      <c r="D720" s="3"/>
      <c r="E720" s="3"/>
      <c r="F720" s="3"/>
      <c r="G720" s="3"/>
    </row>
    <row r="721" ht="12.75" customHeight="1">
      <c r="A721" s="3"/>
      <c r="B721" s="3"/>
      <c r="C721" s="3"/>
      <c r="D721" s="3"/>
      <c r="E721" s="3"/>
      <c r="F721" s="3"/>
      <c r="G721" s="3"/>
    </row>
    <row r="722" ht="12.75" customHeight="1">
      <c r="A722" s="3"/>
      <c r="B722" s="3"/>
      <c r="C722" s="3"/>
      <c r="D722" s="3"/>
      <c r="E722" s="3"/>
      <c r="F722" s="3"/>
      <c r="G722" s="3"/>
    </row>
    <row r="723" ht="12.75" customHeight="1">
      <c r="A723" s="3"/>
      <c r="B723" s="3"/>
      <c r="C723" s="3"/>
      <c r="D723" s="3"/>
      <c r="E723" s="3"/>
      <c r="F723" s="3"/>
      <c r="G723" s="3"/>
    </row>
    <row r="724" ht="12.75" customHeight="1">
      <c r="A724" s="3"/>
      <c r="B724" s="3"/>
      <c r="C724" s="3"/>
      <c r="D724" s="3"/>
      <c r="E724" s="3"/>
      <c r="F724" s="3"/>
      <c r="G724" s="3"/>
    </row>
    <row r="725" ht="12.75" customHeight="1">
      <c r="A725" s="3"/>
      <c r="B725" s="3"/>
      <c r="C725" s="3"/>
      <c r="D725" s="3"/>
      <c r="E725" s="3"/>
      <c r="F725" s="3"/>
      <c r="G725" s="3"/>
    </row>
    <row r="726" ht="12.75" customHeight="1">
      <c r="A726" s="3"/>
      <c r="B726" s="3"/>
      <c r="C726" s="3"/>
      <c r="D726" s="3"/>
      <c r="E726" s="3"/>
      <c r="F726" s="3"/>
      <c r="G726" s="3"/>
    </row>
    <row r="727" ht="12.75" customHeight="1">
      <c r="A727" s="3"/>
      <c r="B727" s="3"/>
      <c r="C727" s="3"/>
      <c r="D727" s="3"/>
      <c r="E727" s="3"/>
      <c r="F727" s="3"/>
      <c r="G727" s="3"/>
    </row>
    <row r="728" ht="12.75" customHeight="1">
      <c r="A728" s="3"/>
      <c r="B728" s="3"/>
      <c r="C728" s="3"/>
      <c r="D728" s="3"/>
      <c r="E728" s="3"/>
      <c r="F728" s="3"/>
      <c r="G728" s="3"/>
    </row>
    <row r="729" ht="12.75" customHeight="1">
      <c r="A729" s="3"/>
      <c r="B729" s="3"/>
      <c r="C729" s="3"/>
      <c r="D729" s="3"/>
      <c r="E729" s="3"/>
      <c r="F729" s="3"/>
      <c r="G729" s="3"/>
    </row>
    <row r="730" ht="12.75" customHeight="1">
      <c r="A730" s="3"/>
      <c r="B730" s="3"/>
      <c r="C730" s="3"/>
      <c r="D730" s="3"/>
      <c r="E730" s="3"/>
      <c r="F730" s="3"/>
      <c r="G730" s="3"/>
    </row>
    <row r="731" ht="12.75" customHeight="1">
      <c r="A731" s="3"/>
      <c r="B731" s="3"/>
      <c r="C731" s="3"/>
      <c r="D731" s="3"/>
      <c r="E731" s="3"/>
      <c r="F731" s="3"/>
      <c r="G731" s="3"/>
    </row>
    <row r="732" ht="12.75" customHeight="1">
      <c r="A732" s="3"/>
      <c r="B732" s="3"/>
      <c r="C732" s="3"/>
      <c r="D732" s="3"/>
      <c r="E732" s="3"/>
      <c r="F732" s="3"/>
      <c r="G732" s="3"/>
    </row>
    <row r="733" ht="12.75" customHeight="1">
      <c r="A733" s="3"/>
      <c r="B733" s="3"/>
      <c r="C733" s="3"/>
      <c r="D733" s="3"/>
      <c r="E733" s="3"/>
      <c r="F733" s="3"/>
      <c r="G733" s="3"/>
    </row>
    <row r="734" ht="12.75" customHeight="1">
      <c r="A734" s="3"/>
      <c r="B734" s="3"/>
      <c r="C734" s="3"/>
      <c r="D734" s="3"/>
      <c r="E734" s="3"/>
      <c r="F734" s="3"/>
      <c r="G734" s="3"/>
    </row>
    <row r="735" ht="12.75" customHeight="1">
      <c r="A735" s="3"/>
      <c r="B735" s="3"/>
      <c r="C735" s="3"/>
      <c r="D735" s="3"/>
      <c r="E735" s="3"/>
      <c r="F735" s="3"/>
      <c r="G735" s="3"/>
    </row>
    <row r="736" ht="12.75" customHeight="1">
      <c r="A736" s="3"/>
      <c r="B736" s="3"/>
      <c r="C736" s="3"/>
      <c r="D736" s="3"/>
      <c r="E736" s="3"/>
      <c r="F736" s="3"/>
      <c r="G736" s="3"/>
    </row>
    <row r="737" ht="12.75" customHeight="1">
      <c r="A737" s="3"/>
      <c r="B737" s="3"/>
      <c r="C737" s="3"/>
      <c r="D737" s="3"/>
      <c r="E737" s="3"/>
      <c r="F737" s="3"/>
      <c r="G737" s="3"/>
    </row>
    <row r="738" ht="12.75" customHeight="1">
      <c r="A738" s="3"/>
      <c r="B738" s="3"/>
      <c r="C738" s="3"/>
      <c r="D738" s="3"/>
      <c r="E738" s="3"/>
      <c r="F738" s="3"/>
      <c r="G738" s="3"/>
    </row>
    <row r="739" ht="12.75" customHeight="1">
      <c r="A739" s="3"/>
      <c r="B739" s="3"/>
      <c r="C739" s="3"/>
      <c r="D739" s="3"/>
      <c r="E739" s="3"/>
      <c r="F739" s="3"/>
      <c r="G739" s="3"/>
    </row>
    <row r="740" ht="12.75" customHeight="1">
      <c r="A740" s="3"/>
      <c r="B740" s="3"/>
      <c r="C740" s="3"/>
      <c r="D740" s="3"/>
      <c r="E740" s="3"/>
      <c r="F740" s="3"/>
      <c r="G740" s="3"/>
    </row>
    <row r="741" ht="12.75" customHeight="1">
      <c r="A741" s="3"/>
      <c r="B741" s="3"/>
      <c r="C741" s="3"/>
      <c r="D741" s="3"/>
      <c r="E741" s="3"/>
      <c r="F741" s="3"/>
      <c r="G741" s="3"/>
    </row>
    <row r="742" ht="12.75" customHeight="1">
      <c r="A742" s="3"/>
      <c r="B742" s="3"/>
      <c r="C742" s="3"/>
      <c r="D742" s="3"/>
      <c r="E742" s="3"/>
      <c r="F742" s="3"/>
      <c r="G742" s="3"/>
    </row>
    <row r="743" ht="12.75" customHeight="1">
      <c r="A743" s="3"/>
      <c r="B743" s="3"/>
      <c r="C743" s="3"/>
      <c r="D743" s="3"/>
      <c r="E743" s="3"/>
      <c r="F743" s="3"/>
      <c r="G743" s="3"/>
    </row>
    <row r="744" ht="12.75" customHeight="1">
      <c r="A744" s="3"/>
      <c r="B744" s="3"/>
      <c r="C744" s="3"/>
      <c r="D744" s="3"/>
      <c r="E744" s="3"/>
      <c r="F744" s="3"/>
      <c r="G744" s="3"/>
    </row>
    <row r="745" ht="12.75" customHeight="1">
      <c r="A745" s="3"/>
      <c r="B745" s="3"/>
      <c r="C745" s="3"/>
      <c r="D745" s="3"/>
      <c r="E745" s="3"/>
      <c r="F745" s="3"/>
      <c r="G745" s="3"/>
    </row>
    <row r="746" ht="12.75" customHeight="1">
      <c r="A746" s="3"/>
      <c r="B746" s="3"/>
      <c r="C746" s="3"/>
      <c r="D746" s="3"/>
      <c r="E746" s="3"/>
      <c r="F746" s="3"/>
      <c r="G746" s="3"/>
    </row>
    <row r="747" ht="12.75" customHeight="1">
      <c r="A747" s="3"/>
      <c r="B747" s="3"/>
      <c r="C747" s="3"/>
      <c r="D747" s="3"/>
      <c r="E747" s="3"/>
      <c r="F747" s="3"/>
      <c r="G747" s="3"/>
    </row>
    <row r="748" ht="12.75" customHeight="1">
      <c r="A748" s="3"/>
      <c r="B748" s="3"/>
      <c r="C748" s="3"/>
      <c r="D748" s="3"/>
      <c r="E748" s="3"/>
      <c r="F748" s="3"/>
      <c r="G748" s="3"/>
    </row>
    <row r="749" ht="12.75" customHeight="1">
      <c r="A749" s="3"/>
      <c r="B749" s="3"/>
      <c r="C749" s="3"/>
      <c r="D749" s="3"/>
      <c r="E749" s="3"/>
      <c r="F749" s="3"/>
      <c r="G749" s="3"/>
    </row>
    <row r="750" ht="12.75" customHeight="1">
      <c r="A750" s="3"/>
      <c r="B750" s="3"/>
      <c r="C750" s="3"/>
      <c r="D750" s="3"/>
      <c r="E750" s="3"/>
      <c r="F750" s="3"/>
      <c r="G750" s="3"/>
    </row>
    <row r="751" ht="12.75" customHeight="1">
      <c r="A751" s="3"/>
      <c r="B751" s="3"/>
      <c r="C751" s="3"/>
      <c r="D751" s="3"/>
      <c r="E751" s="3"/>
      <c r="F751" s="3"/>
      <c r="G751" s="3"/>
    </row>
    <row r="752" ht="12.75" customHeight="1">
      <c r="A752" s="3"/>
      <c r="B752" s="3"/>
      <c r="C752" s="3"/>
      <c r="D752" s="3"/>
      <c r="E752" s="3"/>
      <c r="F752" s="3"/>
      <c r="G752" s="3"/>
    </row>
    <row r="753" ht="12.75" customHeight="1">
      <c r="A753" s="3"/>
      <c r="B753" s="3"/>
      <c r="C753" s="3"/>
      <c r="D753" s="3"/>
      <c r="E753" s="3"/>
      <c r="F753" s="3"/>
      <c r="G753" s="3"/>
    </row>
    <row r="754" ht="12.75" customHeight="1">
      <c r="A754" s="3"/>
      <c r="B754" s="3"/>
      <c r="C754" s="3"/>
      <c r="D754" s="3"/>
      <c r="E754" s="3"/>
      <c r="F754" s="3"/>
      <c r="G754" s="3"/>
    </row>
    <row r="755" ht="12.75" customHeight="1">
      <c r="A755" s="3"/>
      <c r="B755" s="3"/>
      <c r="C755" s="3"/>
      <c r="D755" s="3"/>
      <c r="E755" s="3"/>
      <c r="F755" s="3"/>
      <c r="G755" s="3"/>
    </row>
    <row r="756" ht="12.75" customHeight="1">
      <c r="A756" s="3"/>
      <c r="B756" s="3"/>
      <c r="C756" s="3"/>
      <c r="D756" s="3"/>
      <c r="E756" s="3"/>
      <c r="F756" s="3"/>
      <c r="G756" s="3"/>
    </row>
    <row r="757" ht="12.75" customHeight="1">
      <c r="A757" s="3"/>
      <c r="B757" s="3"/>
      <c r="C757" s="3"/>
      <c r="D757" s="3"/>
      <c r="E757" s="3"/>
      <c r="F757" s="3"/>
      <c r="G757" s="3"/>
    </row>
    <row r="758" ht="12.75" customHeight="1">
      <c r="A758" s="3"/>
      <c r="B758" s="3"/>
      <c r="C758" s="3"/>
      <c r="D758" s="3"/>
      <c r="E758" s="3"/>
      <c r="F758" s="3"/>
      <c r="G758" s="3"/>
    </row>
    <row r="759" ht="12.75" customHeight="1">
      <c r="A759" s="3"/>
      <c r="B759" s="3"/>
      <c r="C759" s="3"/>
      <c r="D759" s="3"/>
      <c r="E759" s="3"/>
      <c r="F759" s="3"/>
      <c r="G759" s="3"/>
    </row>
    <row r="760" ht="12.75" customHeight="1">
      <c r="A760" s="3"/>
      <c r="B760" s="3"/>
      <c r="C760" s="3"/>
      <c r="D760" s="3"/>
      <c r="E760" s="3"/>
      <c r="F760" s="3"/>
      <c r="G760" s="3"/>
    </row>
    <row r="761" ht="12.75" customHeight="1">
      <c r="A761" s="3"/>
      <c r="B761" s="3"/>
      <c r="C761" s="3"/>
      <c r="D761" s="3"/>
      <c r="E761" s="3"/>
      <c r="F761" s="3"/>
      <c r="G761" s="3"/>
    </row>
    <row r="762" ht="12.75" customHeight="1">
      <c r="A762" s="3"/>
      <c r="B762" s="3"/>
      <c r="C762" s="3"/>
      <c r="D762" s="3"/>
      <c r="E762" s="3"/>
      <c r="F762" s="3"/>
      <c r="G762" s="3"/>
    </row>
    <row r="763" ht="12.75" customHeight="1">
      <c r="A763" s="3"/>
      <c r="B763" s="3"/>
      <c r="C763" s="3"/>
      <c r="D763" s="3"/>
      <c r="E763" s="3"/>
      <c r="F763" s="3"/>
      <c r="G763" s="3"/>
    </row>
    <row r="764" ht="12.75" customHeight="1">
      <c r="A764" s="3"/>
      <c r="B764" s="3"/>
      <c r="C764" s="3"/>
      <c r="D764" s="3"/>
      <c r="E764" s="3"/>
      <c r="F764" s="3"/>
      <c r="G764" s="3"/>
    </row>
    <row r="765" ht="12.75" customHeight="1">
      <c r="A765" s="3"/>
      <c r="B765" s="3"/>
      <c r="C765" s="3"/>
      <c r="D765" s="3"/>
      <c r="E765" s="3"/>
      <c r="F765" s="3"/>
      <c r="G765" s="3"/>
    </row>
    <row r="766" ht="12.75" customHeight="1">
      <c r="A766" s="3"/>
      <c r="B766" s="3"/>
      <c r="C766" s="3"/>
      <c r="D766" s="3"/>
      <c r="E766" s="3"/>
      <c r="F766" s="3"/>
      <c r="G766" s="3"/>
    </row>
    <row r="767" ht="12.75" customHeight="1">
      <c r="A767" s="3"/>
      <c r="B767" s="3"/>
      <c r="C767" s="3"/>
      <c r="D767" s="3"/>
      <c r="E767" s="3"/>
      <c r="F767" s="3"/>
      <c r="G767" s="3"/>
    </row>
    <row r="768" ht="12.75" customHeight="1">
      <c r="A768" s="3"/>
      <c r="B768" s="3"/>
      <c r="C768" s="3"/>
      <c r="D768" s="3"/>
      <c r="E768" s="3"/>
      <c r="F768" s="3"/>
      <c r="G768" s="3"/>
    </row>
    <row r="769" ht="12.75" customHeight="1">
      <c r="A769" s="3"/>
      <c r="B769" s="3"/>
      <c r="C769" s="3"/>
      <c r="D769" s="3"/>
      <c r="E769" s="3"/>
      <c r="F769" s="3"/>
      <c r="G769" s="3"/>
    </row>
    <row r="770" ht="12.75" customHeight="1">
      <c r="A770" s="3"/>
      <c r="B770" s="3"/>
      <c r="C770" s="3"/>
      <c r="D770" s="3"/>
      <c r="E770" s="3"/>
      <c r="F770" s="3"/>
      <c r="G770" s="3"/>
    </row>
    <row r="771" ht="12.75" customHeight="1">
      <c r="A771" s="3"/>
      <c r="B771" s="3"/>
      <c r="C771" s="3"/>
      <c r="D771" s="3"/>
      <c r="E771" s="3"/>
      <c r="F771" s="3"/>
      <c r="G771" s="3"/>
    </row>
    <row r="772" ht="12.75" customHeight="1">
      <c r="A772" s="3"/>
      <c r="B772" s="3"/>
      <c r="C772" s="3"/>
      <c r="D772" s="3"/>
      <c r="E772" s="3"/>
      <c r="F772" s="3"/>
      <c r="G772" s="3"/>
    </row>
    <row r="773" ht="12.75" customHeight="1">
      <c r="A773" s="3"/>
      <c r="B773" s="3"/>
      <c r="C773" s="3"/>
      <c r="D773" s="3"/>
      <c r="E773" s="3"/>
      <c r="F773" s="3"/>
      <c r="G773" s="3"/>
    </row>
    <row r="774" ht="12.75" customHeight="1">
      <c r="A774" s="3"/>
      <c r="B774" s="3"/>
      <c r="C774" s="3"/>
      <c r="D774" s="3"/>
      <c r="E774" s="3"/>
      <c r="F774" s="3"/>
      <c r="G774" s="3"/>
    </row>
    <row r="775" ht="12.75" customHeight="1">
      <c r="A775" s="3"/>
      <c r="B775" s="3"/>
      <c r="C775" s="3"/>
      <c r="D775" s="3"/>
      <c r="E775" s="3"/>
      <c r="F775" s="3"/>
      <c r="G775" s="3"/>
    </row>
    <row r="776" ht="12.75" customHeight="1">
      <c r="A776" s="3"/>
      <c r="B776" s="3"/>
      <c r="C776" s="3"/>
      <c r="D776" s="3"/>
      <c r="E776" s="3"/>
      <c r="F776" s="3"/>
      <c r="G776" s="3"/>
    </row>
    <row r="777" ht="12.75" customHeight="1">
      <c r="A777" s="3"/>
      <c r="B777" s="3"/>
      <c r="C777" s="3"/>
      <c r="D777" s="3"/>
      <c r="E777" s="3"/>
      <c r="F777" s="3"/>
      <c r="G777" s="3"/>
    </row>
    <row r="778" ht="12.75" customHeight="1">
      <c r="A778" s="3"/>
      <c r="B778" s="3"/>
      <c r="C778" s="3"/>
      <c r="D778" s="3"/>
      <c r="E778" s="3"/>
      <c r="F778" s="3"/>
      <c r="G778" s="3"/>
    </row>
    <row r="779" ht="12.75" customHeight="1">
      <c r="A779" s="3"/>
      <c r="B779" s="3"/>
      <c r="C779" s="3"/>
      <c r="D779" s="3"/>
      <c r="E779" s="3"/>
      <c r="F779" s="3"/>
      <c r="G779" s="3"/>
    </row>
    <row r="780" ht="12.75" customHeight="1">
      <c r="A780" s="3"/>
      <c r="B780" s="3"/>
      <c r="C780" s="3"/>
      <c r="D780" s="3"/>
      <c r="E780" s="3"/>
      <c r="F780" s="3"/>
      <c r="G780" s="3"/>
    </row>
    <row r="781" ht="12.75" customHeight="1">
      <c r="A781" s="3"/>
      <c r="B781" s="3"/>
      <c r="C781" s="3"/>
      <c r="D781" s="3"/>
      <c r="E781" s="3"/>
      <c r="F781" s="3"/>
      <c r="G781" s="3"/>
    </row>
    <row r="782" ht="12.75" customHeight="1">
      <c r="A782" s="3"/>
      <c r="B782" s="3"/>
      <c r="C782" s="3"/>
      <c r="D782" s="3"/>
      <c r="E782" s="3"/>
      <c r="F782" s="3"/>
      <c r="G782" s="3"/>
    </row>
    <row r="783" ht="12.75" customHeight="1">
      <c r="A783" s="3"/>
      <c r="B783" s="3"/>
      <c r="C783" s="3"/>
      <c r="D783" s="3"/>
      <c r="E783" s="3"/>
      <c r="F783" s="3"/>
      <c r="G783" s="3"/>
    </row>
    <row r="784" ht="12.75" customHeight="1">
      <c r="A784" s="3"/>
      <c r="B784" s="3"/>
      <c r="C784" s="3"/>
      <c r="D784" s="3"/>
      <c r="E784" s="3"/>
      <c r="F784" s="3"/>
      <c r="G784" s="3"/>
    </row>
    <row r="785" ht="12.75" customHeight="1">
      <c r="A785" s="3"/>
      <c r="B785" s="3"/>
      <c r="C785" s="3"/>
      <c r="D785" s="3"/>
      <c r="E785" s="3"/>
      <c r="F785" s="3"/>
      <c r="G785" s="3"/>
    </row>
    <row r="786" ht="12.75" customHeight="1">
      <c r="A786" s="3"/>
      <c r="B786" s="3"/>
      <c r="C786" s="3"/>
      <c r="D786" s="3"/>
      <c r="E786" s="3"/>
      <c r="F786" s="3"/>
      <c r="G786" s="3"/>
    </row>
    <row r="787" ht="12.75" customHeight="1">
      <c r="A787" s="3"/>
      <c r="B787" s="3"/>
      <c r="C787" s="3"/>
      <c r="D787" s="3"/>
      <c r="E787" s="3"/>
      <c r="F787" s="3"/>
      <c r="G787" s="3"/>
    </row>
    <row r="788" ht="12.75" customHeight="1">
      <c r="A788" s="3"/>
      <c r="B788" s="3"/>
      <c r="C788" s="3"/>
      <c r="D788" s="3"/>
      <c r="E788" s="3"/>
      <c r="F788" s="3"/>
      <c r="G788" s="3"/>
    </row>
    <row r="789" ht="12.75" customHeight="1">
      <c r="A789" s="3"/>
      <c r="B789" s="3"/>
      <c r="C789" s="3"/>
      <c r="D789" s="3"/>
      <c r="E789" s="3"/>
      <c r="F789" s="3"/>
      <c r="G789" s="3"/>
    </row>
    <row r="790" ht="12.75" customHeight="1">
      <c r="A790" s="3"/>
      <c r="B790" s="3"/>
      <c r="C790" s="3"/>
      <c r="D790" s="3"/>
      <c r="E790" s="3"/>
      <c r="F790" s="3"/>
      <c r="G790" s="3"/>
    </row>
    <row r="791" ht="12.75" customHeight="1">
      <c r="A791" s="3"/>
      <c r="B791" s="3"/>
      <c r="C791" s="3"/>
      <c r="D791" s="3"/>
      <c r="E791" s="3"/>
      <c r="F791" s="3"/>
      <c r="G791" s="3"/>
    </row>
    <row r="792" ht="12.75" customHeight="1">
      <c r="A792" s="3"/>
      <c r="B792" s="3"/>
      <c r="C792" s="3"/>
      <c r="D792" s="3"/>
      <c r="E792" s="3"/>
      <c r="F792" s="3"/>
      <c r="G792" s="3"/>
    </row>
    <row r="793" ht="12.75" customHeight="1">
      <c r="A793" s="3"/>
      <c r="B793" s="3"/>
      <c r="C793" s="3"/>
      <c r="D793" s="3"/>
      <c r="E793" s="3"/>
      <c r="F793" s="3"/>
      <c r="G793" s="3"/>
    </row>
    <row r="794" ht="12.75" customHeight="1">
      <c r="A794" s="3"/>
      <c r="B794" s="3"/>
      <c r="C794" s="3"/>
      <c r="D794" s="3"/>
      <c r="E794" s="3"/>
      <c r="F794" s="3"/>
      <c r="G794" s="3"/>
    </row>
    <row r="795" ht="12.75" customHeight="1">
      <c r="A795" s="3"/>
      <c r="B795" s="3"/>
      <c r="C795" s="3"/>
      <c r="D795" s="3"/>
      <c r="E795" s="3"/>
      <c r="F795" s="3"/>
      <c r="G795" s="3"/>
    </row>
    <row r="796" ht="12.75" customHeight="1">
      <c r="A796" s="3"/>
      <c r="B796" s="3"/>
      <c r="C796" s="3"/>
      <c r="D796" s="3"/>
      <c r="E796" s="3"/>
      <c r="F796" s="3"/>
      <c r="G796" s="3"/>
    </row>
    <row r="797" ht="12.75" customHeight="1">
      <c r="A797" s="3"/>
      <c r="B797" s="3"/>
      <c r="C797" s="3"/>
      <c r="D797" s="3"/>
      <c r="E797" s="3"/>
      <c r="F797" s="3"/>
      <c r="G797" s="3"/>
    </row>
    <row r="798" ht="12.75" customHeight="1">
      <c r="A798" s="3"/>
      <c r="B798" s="3"/>
      <c r="C798" s="3"/>
      <c r="D798" s="3"/>
      <c r="E798" s="3"/>
      <c r="F798" s="3"/>
      <c r="G798" s="3"/>
    </row>
    <row r="799" ht="12.75" customHeight="1">
      <c r="A799" s="3"/>
      <c r="B799" s="3"/>
      <c r="C799" s="3"/>
      <c r="D799" s="3"/>
      <c r="E799" s="3"/>
      <c r="F799" s="3"/>
      <c r="G799" s="3"/>
    </row>
    <row r="800" ht="12.75" customHeight="1">
      <c r="A800" s="3"/>
      <c r="B800" s="3"/>
      <c r="C800" s="3"/>
      <c r="D800" s="3"/>
      <c r="E800" s="3"/>
      <c r="F800" s="3"/>
      <c r="G800" s="3"/>
    </row>
    <row r="801" ht="12.75" customHeight="1">
      <c r="A801" s="3"/>
      <c r="B801" s="3"/>
      <c r="C801" s="3"/>
      <c r="D801" s="3"/>
      <c r="E801" s="3"/>
      <c r="F801" s="3"/>
      <c r="G801" s="3"/>
    </row>
    <row r="802" ht="12.75" customHeight="1">
      <c r="A802" s="3"/>
      <c r="B802" s="3"/>
      <c r="C802" s="3"/>
      <c r="D802" s="3"/>
      <c r="E802" s="3"/>
      <c r="F802" s="3"/>
      <c r="G802" s="3"/>
    </row>
    <row r="803" ht="12.75" customHeight="1">
      <c r="A803" s="3"/>
      <c r="B803" s="3"/>
      <c r="C803" s="3"/>
      <c r="D803" s="3"/>
      <c r="E803" s="3"/>
      <c r="F803" s="3"/>
      <c r="G803" s="3"/>
    </row>
    <row r="804" ht="12.75" customHeight="1">
      <c r="A804" s="3"/>
      <c r="B804" s="3"/>
      <c r="C804" s="3"/>
      <c r="D804" s="3"/>
      <c r="E804" s="3"/>
      <c r="F804" s="3"/>
      <c r="G804" s="3"/>
    </row>
    <row r="805" ht="12.75" customHeight="1">
      <c r="A805" s="3"/>
      <c r="B805" s="3"/>
      <c r="C805" s="3"/>
      <c r="D805" s="3"/>
      <c r="E805" s="3"/>
      <c r="F805" s="3"/>
      <c r="G805" s="3"/>
    </row>
    <row r="806" ht="12.75" customHeight="1">
      <c r="A806" s="3"/>
      <c r="B806" s="3"/>
      <c r="C806" s="3"/>
      <c r="D806" s="3"/>
      <c r="E806" s="3"/>
      <c r="F806" s="3"/>
      <c r="G806" s="3"/>
    </row>
    <row r="807" ht="12.75" customHeight="1">
      <c r="A807" s="3"/>
      <c r="B807" s="3"/>
      <c r="C807" s="3"/>
      <c r="D807" s="3"/>
      <c r="E807" s="3"/>
      <c r="F807" s="3"/>
      <c r="G807" s="3"/>
    </row>
    <row r="808" ht="12.75" customHeight="1">
      <c r="A808" s="3"/>
      <c r="B808" s="3"/>
      <c r="C808" s="3"/>
      <c r="D808" s="3"/>
      <c r="E808" s="3"/>
      <c r="F808" s="3"/>
      <c r="G808" s="3"/>
    </row>
    <row r="809" ht="12.75" customHeight="1">
      <c r="A809" s="3"/>
      <c r="B809" s="3"/>
      <c r="C809" s="3"/>
      <c r="D809" s="3"/>
      <c r="E809" s="3"/>
      <c r="F809" s="3"/>
      <c r="G809" s="3"/>
    </row>
    <row r="810" ht="12.75" customHeight="1">
      <c r="A810" s="3"/>
      <c r="B810" s="3"/>
      <c r="C810" s="3"/>
      <c r="D810" s="3"/>
      <c r="E810" s="3"/>
      <c r="F810" s="3"/>
      <c r="G810" s="3"/>
    </row>
    <row r="811" ht="12.75" customHeight="1">
      <c r="A811" s="3"/>
      <c r="B811" s="3"/>
      <c r="C811" s="3"/>
      <c r="D811" s="3"/>
      <c r="E811" s="3"/>
      <c r="F811" s="3"/>
      <c r="G811" s="3"/>
    </row>
    <row r="812" ht="12.75" customHeight="1">
      <c r="A812" s="3"/>
      <c r="B812" s="3"/>
      <c r="C812" s="3"/>
      <c r="D812" s="3"/>
      <c r="E812" s="3"/>
      <c r="F812" s="3"/>
      <c r="G812" s="3"/>
    </row>
    <row r="813" ht="12.75" customHeight="1">
      <c r="A813" s="3"/>
      <c r="B813" s="3"/>
      <c r="C813" s="3"/>
      <c r="D813" s="3"/>
      <c r="E813" s="3"/>
      <c r="F813" s="3"/>
      <c r="G813" s="3"/>
    </row>
    <row r="814" ht="12.75" customHeight="1">
      <c r="A814" s="3"/>
      <c r="B814" s="3"/>
      <c r="C814" s="3"/>
      <c r="D814" s="3"/>
      <c r="E814" s="3"/>
      <c r="F814" s="3"/>
      <c r="G814" s="3"/>
    </row>
    <row r="815" ht="12.75" customHeight="1">
      <c r="A815" s="3"/>
      <c r="B815" s="3"/>
      <c r="C815" s="3"/>
      <c r="D815" s="3"/>
      <c r="E815" s="3"/>
      <c r="F815" s="3"/>
      <c r="G815" s="3"/>
    </row>
    <row r="816" ht="12.75" customHeight="1">
      <c r="A816" s="3"/>
      <c r="B816" s="3"/>
      <c r="C816" s="3"/>
      <c r="D816" s="3"/>
      <c r="E816" s="3"/>
      <c r="F816" s="3"/>
      <c r="G816" s="3"/>
    </row>
    <row r="817" ht="12.75" customHeight="1">
      <c r="A817" s="3"/>
      <c r="B817" s="3"/>
      <c r="C817" s="3"/>
      <c r="D817" s="3"/>
      <c r="E817" s="3"/>
      <c r="F817" s="3"/>
      <c r="G817" s="3"/>
    </row>
    <row r="818" ht="12.75" customHeight="1">
      <c r="A818" s="3"/>
      <c r="B818" s="3"/>
      <c r="C818" s="3"/>
      <c r="D818" s="3"/>
      <c r="E818" s="3"/>
      <c r="F818" s="3"/>
      <c r="G818" s="3"/>
    </row>
    <row r="819" ht="12.75" customHeight="1">
      <c r="A819" s="3"/>
      <c r="B819" s="3"/>
      <c r="C819" s="3"/>
      <c r="D819" s="3"/>
      <c r="E819" s="3"/>
      <c r="F819" s="3"/>
      <c r="G819" s="3"/>
    </row>
    <row r="820" ht="12.75" customHeight="1">
      <c r="A820" s="3"/>
      <c r="B820" s="3"/>
      <c r="C820" s="3"/>
      <c r="D820" s="3"/>
      <c r="E820" s="3"/>
      <c r="F820" s="3"/>
      <c r="G820" s="3"/>
    </row>
    <row r="821" ht="12.75" customHeight="1">
      <c r="A821" s="3"/>
      <c r="B821" s="3"/>
      <c r="C821" s="3"/>
      <c r="D821" s="3"/>
      <c r="E821" s="3"/>
      <c r="F821" s="3"/>
      <c r="G821" s="3"/>
    </row>
    <row r="822" ht="12.75" customHeight="1">
      <c r="A822" s="3"/>
      <c r="B822" s="3"/>
      <c r="C822" s="3"/>
      <c r="D822" s="3"/>
      <c r="E822" s="3"/>
      <c r="F822" s="3"/>
      <c r="G822" s="3"/>
    </row>
    <row r="823" ht="12.75" customHeight="1">
      <c r="A823" s="3"/>
      <c r="B823" s="3"/>
      <c r="C823" s="3"/>
      <c r="D823" s="3"/>
      <c r="E823" s="3"/>
      <c r="F823" s="3"/>
      <c r="G823" s="3"/>
    </row>
    <row r="824" ht="12.75" customHeight="1">
      <c r="A824" s="3"/>
      <c r="B824" s="3"/>
      <c r="C824" s="3"/>
      <c r="D824" s="3"/>
      <c r="E824" s="3"/>
      <c r="F824" s="3"/>
      <c r="G824" s="3"/>
    </row>
    <row r="825" ht="12.75" customHeight="1">
      <c r="A825" s="3"/>
      <c r="B825" s="3"/>
      <c r="C825" s="3"/>
      <c r="D825" s="3"/>
      <c r="E825" s="3"/>
      <c r="F825" s="3"/>
      <c r="G825" s="3"/>
    </row>
    <row r="826" ht="12.75" customHeight="1">
      <c r="A826" s="3"/>
      <c r="B826" s="3"/>
      <c r="C826" s="3"/>
      <c r="D826" s="3"/>
      <c r="E826" s="3"/>
      <c r="F826" s="3"/>
      <c r="G826" s="3"/>
    </row>
    <row r="827" ht="12.75" customHeight="1">
      <c r="A827" s="3"/>
      <c r="B827" s="3"/>
      <c r="C827" s="3"/>
      <c r="D827" s="3"/>
      <c r="E827" s="3"/>
      <c r="F827" s="3"/>
      <c r="G827" s="3"/>
    </row>
    <row r="828" ht="12.75" customHeight="1">
      <c r="A828" s="3"/>
      <c r="B828" s="3"/>
      <c r="C828" s="3"/>
      <c r="D828" s="3"/>
      <c r="E828" s="3"/>
      <c r="F828" s="3"/>
      <c r="G828" s="3"/>
    </row>
    <row r="829" ht="12.75" customHeight="1">
      <c r="A829" s="3"/>
      <c r="B829" s="3"/>
      <c r="C829" s="3"/>
      <c r="D829" s="3"/>
      <c r="E829" s="3"/>
      <c r="F829" s="3"/>
      <c r="G829" s="3"/>
    </row>
    <row r="830" ht="12.75" customHeight="1">
      <c r="A830" s="3"/>
      <c r="B830" s="3"/>
      <c r="C830" s="3"/>
      <c r="D830" s="3"/>
      <c r="E830" s="3"/>
      <c r="F830" s="3"/>
      <c r="G830" s="3"/>
    </row>
    <row r="831" ht="12.75" customHeight="1">
      <c r="A831" s="3"/>
      <c r="B831" s="3"/>
      <c r="C831" s="3"/>
      <c r="D831" s="3"/>
      <c r="E831" s="3"/>
      <c r="F831" s="3"/>
      <c r="G831" s="3"/>
    </row>
    <row r="832" ht="12.75" customHeight="1">
      <c r="A832" s="3"/>
      <c r="B832" s="3"/>
      <c r="C832" s="3"/>
      <c r="D832" s="3"/>
      <c r="E832" s="3"/>
      <c r="F832" s="3"/>
      <c r="G832" s="3"/>
    </row>
    <row r="833" ht="12.75" customHeight="1">
      <c r="A833" s="3"/>
      <c r="B833" s="3"/>
      <c r="C833" s="3"/>
      <c r="D833" s="3"/>
      <c r="E833" s="3"/>
      <c r="F833" s="3"/>
      <c r="G833" s="3"/>
    </row>
    <row r="834" ht="12.75" customHeight="1">
      <c r="A834" s="3"/>
      <c r="B834" s="3"/>
      <c r="C834" s="3"/>
      <c r="D834" s="3"/>
      <c r="E834" s="3"/>
      <c r="F834" s="3"/>
      <c r="G834" s="3"/>
    </row>
    <row r="835" ht="12.75" customHeight="1">
      <c r="A835" s="3"/>
      <c r="B835" s="3"/>
      <c r="C835" s="3"/>
      <c r="D835" s="3"/>
      <c r="E835" s="3"/>
      <c r="F835" s="3"/>
      <c r="G835" s="3"/>
    </row>
    <row r="836" ht="12.75" customHeight="1">
      <c r="A836" s="3"/>
      <c r="B836" s="3"/>
      <c r="C836" s="3"/>
      <c r="D836" s="3"/>
      <c r="E836" s="3"/>
      <c r="F836" s="3"/>
      <c r="G836" s="3"/>
    </row>
    <row r="837" ht="12.75" customHeight="1">
      <c r="A837" s="3"/>
      <c r="B837" s="3"/>
      <c r="C837" s="3"/>
      <c r="D837" s="3"/>
      <c r="E837" s="3"/>
      <c r="F837" s="3"/>
      <c r="G837" s="3"/>
    </row>
    <row r="838" ht="12.75" customHeight="1">
      <c r="A838" s="3"/>
      <c r="B838" s="3"/>
      <c r="C838" s="3"/>
      <c r="D838" s="3"/>
      <c r="E838" s="3"/>
      <c r="F838" s="3"/>
      <c r="G838" s="3"/>
    </row>
    <row r="839" ht="12.75" customHeight="1">
      <c r="A839" s="3"/>
      <c r="B839" s="3"/>
      <c r="C839" s="3"/>
      <c r="D839" s="3"/>
      <c r="E839" s="3"/>
      <c r="F839" s="3"/>
      <c r="G839" s="3"/>
    </row>
    <row r="840" ht="12.75" customHeight="1">
      <c r="A840" s="3"/>
      <c r="B840" s="3"/>
      <c r="C840" s="3"/>
      <c r="D840" s="3"/>
      <c r="E840" s="3"/>
      <c r="F840" s="3"/>
      <c r="G840" s="3"/>
    </row>
    <row r="841" ht="12.75" customHeight="1">
      <c r="A841" s="3"/>
      <c r="B841" s="3"/>
      <c r="C841" s="3"/>
      <c r="D841" s="3"/>
      <c r="E841" s="3"/>
      <c r="F841" s="3"/>
      <c r="G841" s="3"/>
    </row>
    <row r="842" ht="12.75" customHeight="1">
      <c r="A842" s="3"/>
      <c r="B842" s="3"/>
      <c r="C842" s="3"/>
      <c r="D842" s="3"/>
      <c r="E842" s="3"/>
      <c r="F842" s="3"/>
      <c r="G842" s="3"/>
    </row>
    <row r="843" ht="12.75" customHeight="1">
      <c r="A843" s="3"/>
      <c r="B843" s="3"/>
      <c r="C843" s="3"/>
      <c r="D843" s="3"/>
      <c r="E843" s="3"/>
      <c r="F843" s="3"/>
      <c r="G843" s="3"/>
    </row>
    <row r="844" ht="12.75" customHeight="1">
      <c r="A844" s="3"/>
      <c r="B844" s="3"/>
      <c r="C844" s="3"/>
      <c r="D844" s="3"/>
      <c r="E844" s="3"/>
      <c r="F844" s="3"/>
      <c r="G844" s="3"/>
    </row>
    <row r="845" ht="12.75" customHeight="1">
      <c r="A845" s="3"/>
      <c r="B845" s="3"/>
      <c r="C845" s="3"/>
      <c r="D845" s="3"/>
      <c r="E845" s="3"/>
      <c r="F845" s="3"/>
      <c r="G845" s="3"/>
    </row>
    <row r="846" ht="12.75" customHeight="1">
      <c r="A846" s="3"/>
      <c r="B846" s="3"/>
      <c r="C846" s="3"/>
      <c r="D846" s="3"/>
      <c r="E846" s="3"/>
      <c r="F846" s="3"/>
      <c r="G846" s="3"/>
    </row>
    <row r="847" ht="12.75" customHeight="1">
      <c r="A847" s="3"/>
      <c r="B847" s="3"/>
      <c r="C847" s="3"/>
      <c r="D847" s="3"/>
      <c r="E847" s="3"/>
      <c r="F847" s="3"/>
      <c r="G847" s="3"/>
    </row>
    <row r="848" ht="12.75" customHeight="1">
      <c r="A848" s="3"/>
      <c r="B848" s="3"/>
      <c r="C848" s="3"/>
      <c r="D848" s="3"/>
      <c r="E848" s="3"/>
      <c r="F848" s="3"/>
      <c r="G848" s="3"/>
    </row>
    <row r="849" ht="12.75" customHeight="1">
      <c r="A849" s="3"/>
      <c r="B849" s="3"/>
      <c r="C849" s="3"/>
      <c r="D849" s="3"/>
      <c r="E849" s="3"/>
      <c r="F849" s="3"/>
      <c r="G849" s="3"/>
    </row>
    <row r="850" ht="12.75" customHeight="1">
      <c r="A850" s="3"/>
      <c r="B850" s="3"/>
      <c r="C850" s="3"/>
      <c r="D850" s="3"/>
      <c r="E850" s="3"/>
      <c r="F850" s="3"/>
      <c r="G850" s="3"/>
    </row>
    <row r="851" ht="12.75" customHeight="1">
      <c r="A851" s="3"/>
      <c r="B851" s="3"/>
      <c r="C851" s="3"/>
      <c r="D851" s="3"/>
      <c r="E851" s="3"/>
      <c r="F851" s="3"/>
      <c r="G851" s="3"/>
    </row>
    <row r="852" ht="12.75" customHeight="1">
      <c r="A852" s="3"/>
      <c r="B852" s="3"/>
      <c r="C852" s="3"/>
      <c r="D852" s="3"/>
      <c r="E852" s="3"/>
      <c r="F852" s="3"/>
      <c r="G852" s="3"/>
    </row>
    <row r="853" ht="12.75" customHeight="1">
      <c r="A853" s="3"/>
      <c r="B853" s="3"/>
      <c r="C853" s="3"/>
      <c r="D853" s="3"/>
      <c r="E853" s="3"/>
      <c r="F853" s="3"/>
      <c r="G853" s="3"/>
    </row>
    <row r="854" ht="12.75" customHeight="1">
      <c r="A854" s="3"/>
      <c r="B854" s="3"/>
      <c r="C854" s="3"/>
      <c r="D854" s="3"/>
      <c r="E854" s="3"/>
      <c r="F854" s="3"/>
      <c r="G854" s="3"/>
    </row>
    <row r="855" ht="12.75" customHeight="1">
      <c r="A855" s="3"/>
      <c r="B855" s="3"/>
      <c r="C855" s="3"/>
      <c r="D855" s="3"/>
      <c r="E855" s="3"/>
      <c r="F855" s="3"/>
      <c r="G855" s="3"/>
    </row>
    <row r="856" ht="12.75" customHeight="1">
      <c r="A856" s="3"/>
      <c r="B856" s="3"/>
      <c r="C856" s="3"/>
      <c r="D856" s="3"/>
      <c r="E856" s="3"/>
      <c r="F856" s="3"/>
      <c r="G856" s="3"/>
    </row>
    <row r="857" ht="12.75" customHeight="1">
      <c r="A857" s="3"/>
      <c r="B857" s="3"/>
      <c r="C857" s="3"/>
      <c r="D857" s="3"/>
      <c r="E857" s="3"/>
      <c r="F857" s="3"/>
      <c r="G857" s="3"/>
    </row>
    <row r="858" ht="12.75" customHeight="1">
      <c r="A858" s="3"/>
      <c r="B858" s="3"/>
      <c r="C858" s="3"/>
      <c r="D858" s="3"/>
      <c r="E858" s="3"/>
      <c r="F858" s="3"/>
      <c r="G858" s="3"/>
    </row>
    <row r="859" ht="12.75" customHeight="1">
      <c r="A859" s="3"/>
      <c r="B859" s="3"/>
      <c r="C859" s="3"/>
      <c r="D859" s="3"/>
      <c r="E859" s="3"/>
      <c r="F859" s="3"/>
      <c r="G859" s="3"/>
    </row>
    <row r="860" ht="12.75" customHeight="1">
      <c r="A860" s="3"/>
      <c r="B860" s="3"/>
      <c r="C860" s="3"/>
      <c r="D860" s="3"/>
      <c r="E860" s="3"/>
      <c r="F860" s="3"/>
      <c r="G860" s="3"/>
    </row>
    <row r="861" ht="12.75" customHeight="1">
      <c r="A861" s="3"/>
      <c r="B861" s="3"/>
      <c r="C861" s="3"/>
      <c r="D861" s="3"/>
      <c r="E861" s="3"/>
      <c r="F861" s="3"/>
      <c r="G861" s="3"/>
    </row>
    <row r="862" ht="12.75" customHeight="1">
      <c r="A862" s="3"/>
      <c r="B862" s="3"/>
      <c r="C862" s="3"/>
      <c r="D862" s="3"/>
      <c r="E862" s="3"/>
      <c r="F862" s="3"/>
      <c r="G862" s="3"/>
    </row>
    <row r="863" ht="12.75" customHeight="1">
      <c r="A863" s="3"/>
      <c r="B863" s="3"/>
      <c r="C863" s="3"/>
      <c r="D863" s="3"/>
      <c r="E863" s="3"/>
      <c r="F863" s="3"/>
      <c r="G863" s="3"/>
    </row>
    <row r="864" ht="12.75" customHeight="1">
      <c r="A864" s="3"/>
      <c r="B864" s="3"/>
      <c r="C864" s="3"/>
      <c r="D864" s="3"/>
      <c r="E864" s="3"/>
      <c r="F864" s="3"/>
      <c r="G864" s="3"/>
    </row>
    <row r="865" ht="12.75" customHeight="1">
      <c r="A865" s="3"/>
      <c r="B865" s="3"/>
      <c r="C865" s="3"/>
      <c r="D865" s="3"/>
      <c r="E865" s="3"/>
      <c r="F865" s="3"/>
      <c r="G865" s="3"/>
    </row>
    <row r="866" ht="12.75" customHeight="1">
      <c r="A866" s="3"/>
      <c r="B866" s="3"/>
      <c r="C866" s="3"/>
      <c r="D866" s="3"/>
      <c r="E866" s="3"/>
      <c r="F866" s="3"/>
      <c r="G866" s="3"/>
    </row>
    <row r="867" ht="12.75" customHeight="1">
      <c r="A867" s="3"/>
      <c r="B867" s="3"/>
      <c r="C867" s="3"/>
      <c r="D867" s="3"/>
      <c r="E867" s="3"/>
      <c r="F867" s="3"/>
      <c r="G867" s="3"/>
    </row>
    <row r="868" ht="12.75" customHeight="1">
      <c r="A868" s="3"/>
      <c r="B868" s="3"/>
      <c r="C868" s="3"/>
      <c r="D868" s="3"/>
      <c r="E868" s="3"/>
      <c r="F868" s="3"/>
      <c r="G868" s="3"/>
    </row>
    <row r="869" ht="12.75" customHeight="1">
      <c r="A869" s="3"/>
      <c r="B869" s="3"/>
      <c r="C869" s="3"/>
      <c r="D869" s="3"/>
      <c r="E869" s="3"/>
      <c r="F869" s="3"/>
      <c r="G869" s="3"/>
    </row>
    <row r="870" ht="12.75" customHeight="1">
      <c r="A870" s="3"/>
      <c r="B870" s="3"/>
      <c r="C870" s="3"/>
      <c r="D870" s="3"/>
      <c r="E870" s="3"/>
      <c r="F870" s="3"/>
      <c r="G870" s="3"/>
    </row>
    <row r="871" ht="12.75" customHeight="1">
      <c r="A871" s="3"/>
      <c r="B871" s="3"/>
      <c r="C871" s="3"/>
      <c r="D871" s="3"/>
      <c r="E871" s="3"/>
      <c r="F871" s="3"/>
      <c r="G871" s="3"/>
    </row>
    <row r="872" ht="12.75" customHeight="1">
      <c r="A872" s="3"/>
      <c r="B872" s="3"/>
      <c r="C872" s="3"/>
      <c r="D872" s="3"/>
      <c r="E872" s="3"/>
      <c r="F872" s="3"/>
      <c r="G872" s="3"/>
    </row>
    <row r="873" ht="12.75" customHeight="1">
      <c r="A873" s="3"/>
      <c r="B873" s="3"/>
      <c r="C873" s="3"/>
      <c r="D873" s="3"/>
      <c r="E873" s="3"/>
      <c r="F873" s="3"/>
      <c r="G873" s="3"/>
    </row>
    <row r="874" ht="12.75" customHeight="1">
      <c r="A874" s="3"/>
      <c r="B874" s="3"/>
      <c r="C874" s="3"/>
      <c r="D874" s="3"/>
      <c r="E874" s="3"/>
      <c r="F874" s="3"/>
      <c r="G874" s="3"/>
    </row>
    <row r="875" ht="12.75" customHeight="1">
      <c r="A875" s="3"/>
      <c r="B875" s="3"/>
      <c r="C875" s="3"/>
      <c r="D875" s="3"/>
      <c r="E875" s="3"/>
      <c r="F875" s="3"/>
      <c r="G875" s="3"/>
    </row>
    <row r="876" ht="12.75" customHeight="1">
      <c r="A876" s="3"/>
      <c r="B876" s="3"/>
      <c r="C876" s="3"/>
      <c r="D876" s="3"/>
      <c r="E876" s="3"/>
      <c r="F876" s="3"/>
      <c r="G876" s="3"/>
    </row>
    <row r="877" ht="12.75" customHeight="1">
      <c r="A877" s="3"/>
      <c r="B877" s="3"/>
      <c r="C877" s="3"/>
      <c r="D877" s="3"/>
      <c r="E877" s="3"/>
      <c r="F877" s="3"/>
      <c r="G877" s="3"/>
    </row>
    <row r="878" ht="12.75" customHeight="1">
      <c r="A878" s="3"/>
      <c r="B878" s="3"/>
      <c r="C878" s="3"/>
      <c r="D878" s="3"/>
      <c r="E878" s="3"/>
      <c r="F878" s="3"/>
      <c r="G878" s="3"/>
    </row>
    <row r="879" ht="12.75" customHeight="1">
      <c r="A879" s="3"/>
      <c r="B879" s="3"/>
      <c r="C879" s="3"/>
      <c r="D879" s="3"/>
      <c r="E879" s="3"/>
      <c r="F879" s="3"/>
      <c r="G879" s="3"/>
    </row>
    <row r="880" ht="12.75" customHeight="1">
      <c r="A880" s="3"/>
      <c r="B880" s="3"/>
      <c r="C880" s="3"/>
      <c r="D880" s="3"/>
      <c r="E880" s="3"/>
      <c r="F880" s="3"/>
      <c r="G880" s="3"/>
    </row>
    <row r="881" ht="12.75" customHeight="1">
      <c r="A881" s="3"/>
      <c r="B881" s="3"/>
      <c r="C881" s="3"/>
      <c r="D881" s="3"/>
      <c r="E881" s="3"/>
      <c r="F881" s="3"/>
      <c r="G881" s="3"/>
    </row>
    <row r="882" ht="12.75" customHeight="1">
      <c r="A882" s="3"/>
      <c r="B882" s="3"/>
      <c r="C882" s="3"/>
      <c r="D882" s="3"/>
      <c r="E882" s="3"/>
      <c r="F882" s="3"/>
      <c r="G882" s="3"/>
    </row>
    <row r="883" ht="12.75" customHeight="1">
      <c r="A883" s="3"/>
      <c r="B883" s="3"/>
      <c r="C883" s="3"/>
      <c r="D883" s="3"/>
      <c r="E883" s="3"/>
      <c r="F883" s="3"/>
      <c r="G883" s="3"/>
    </row>
    <row r="884" ht="12.75" customHeight="1">
      <c r="A884" s="3"/>
      <c r="B884" s="3"/>
      <c r="C884" s="3"/>
      <c r="D884" s="3"/>
      <c r="E884" s="3"/>
      <c r="F884" s="3"/>
      <c r="G884" s="3"/>
    </row>
    <row r="885" ht="12.75" customHeight="1">
      <c r="A885" s="3"/>
      <c r="B885" s="3"/>
      <c r="C885" s="3"/>
      <c r="D885" s="3"/>
      <c r="E885" s="3"/>
      <c r="F885" s="3"/>
      <c r="G885" s="3"/>
    </row>
    <row r="886" ht="12.75" customHeight="1">
      <c r="A886" s="3"/>
      <c r="B886" s="3"/>
      <c r="C886" s="3"/>
      <c r="D886" s="3"/>
      <c r="E886" s="3"/>
      <c r="F886" s="3"/>
      <c r="G886" s="3"/>
    </row>
    <row r="887" ht="12.75" customHeight="1">
      <c r="A887" s="3"/>
      <c r="B887" s="3"/>
      <c r="C887" s="3"/>
      <c r="D887" s="3"/>
      <c r="E887" s="3"/>
      <c r="F887" s="3"/>
      <c r="G887" s="3"/>
    </row>
    <row r="888" ht="12.75" customHeight="1">
      <c r="A888" s="3"/>
      <c r="B888" s="3"/>
      <c r="C888" s="3"/>
      <c r="D888" s="3"/>
      <c r="E888" s="3"/>
      <c r="F888" s="3"/>
      <c r="G888" s="3"/>
    </row>
    <row r="889" ht="12.75" customHeight="1">
      <c r="A889" s="3"/>
      <c r="B889" s="3"/>
      <c r="C889" s="3"/>
      <c r="D889" s="3"/>
      <c r="E889" s="3"/>
      <c r="F889" s="3"/>
      <c r="G889" s="3"/>
    </row>
    <row r="890" ht="12.75" customHeight="1">
      <c r="A890" s="3"/>
      <c r="B890" s="3"/>
      <c r="C890" s="3"/>
      <c r="D890" s="3"/>
      <c r="E890" s="3"/>
      <c r="F890" s="3"/>
      <c r="G890" s="3"/>
    </row>
    <row r="891" ht="12.75" customHeight="1">
      <c r="A891" s="3"/>
      <c r="B891" s="3"/>
      <c r="C891" s="3"/>
      <c r="D891" s="3"/>
      <c r="E891" s="3"/>
      <c r="F891" s="3"/>
      <c r="G891" s="3"/>
    </row>
    <row r="892" ht="12.75" customHeight="1">
      <c r="A892" s="3"/>
      <c r="B892" s="3"/>
      <c r="C892" s="3"/>
      <c r="D892" s="3"/>
      <c r="E892" s="3"/>
      <c r="F892" s="3"/>
      <c r="G892" s="3"/>
    </row>
    <row r="893" ht="12.75" customHeight="1">
      <c r="A893" s="3"/>
      <c r="B893" s="3"/>
      <c r="C893" s="3"/>
      <c r="D893" s="3"/>
      <c r="E893" s="3"/>
      <c r="F893" s="3"/>
      <c r="G893" s="3"/>
    </row>
    <row r="894" ht="12.75" customHeight="1">
      <c r="A894" s="3"/>
      <c r="B894" s="3"/>
      <c r="C894" s="3"/>
      <c r="D894" s="3"/>
      <c r="E894" s="3"/>
      <c r="F894" s="3"/>
      <c r="G894" s="3"/>
    </row>
    <row r="895" ht="12.75" customHeight="1">
      <c r="A895" s="3"/>
      <c r="B895" s="3"/>
      <c r="C895" s="3"/>
      <c r="D895" s="3"/>
      <c r="E895" s="3"/>
      <c r="F895" s="3"/>
      <c r="G895" s="3"/>
    </row>
    <row r="896" ht="12.75" customHeight="1">
      <c r="A896" s="3"/>
      <c r="B896" s="3"/>
      <c r="C896" s="3"/>
      <c r="D896" s="3"/>
      <c r="E896" s="3"/>
      <c r="F896" s="3"/>
      <c r="G896" s="3"/>
    </row>
    <row r="897" ht="12.75" customHeight="1">
      <c r="A897" s="3"/>
      <c r="B897" s="3"/>
      <c r="C897" s="3"/>
      <c r="D897" s="3"/>
      <c r="E897" s="3"/>
      <c r="F897" s="3"/>
      <c r="G897" s="3"/>
    </row>
    <row r="898" ht="12.75" customHeight="1">
      <c r="A898" s="3"/>
      <c r="B898" s="3"/>
      <c r="C898" s="3"/>
      <c r="D898" s="3"/>
      <c r="E898" s="3"/>
      <c r="F898" s="3"/>
      <c r="G898" s="3"/>
    </row>
    <row r="899" ht="12.75" customHeight="1">
      <c r="A899" s="3"/>
      <c r="B899" s="3"/>
      <c r="C899" s="3"/>
      <c r="D899" s="3"/>
      <c r="E899" s="3"/>
      <c r="F899" s="3"/>
      <c r="G899" s="3"/>
    </row>
    <row r="900" ht="12.75" customHeight="1">
      <c r="A900" s="3"/>
      <c r="B900" s="3"/>
      <c r="C900" s="3"/>
      <c r="D900" s="3"/>
      <c r="E900" s="3"/>
      <c r="F900" s="3"/>
      <c r="G900" s="3"/>
    </row>
    <row r="901" ht="12.75" customHeight="1">
      <c r="A901" s="3"/>
      <c r="B901" s="3"/>
      <c r="C901" s="3"/>
      <c r="D901" s="3"/>
      <c r="E901" s="3"/>
      <c r="F901" s="3"/>
      <c r="G901" s="3"/>
    </row>
    <row r="902" ht="12.75" customHeight="1">
      <c r="A902" s="3"/>
      <c r="B902" s="3"/>
      <c r="C902" s="3"/>
      <c r="D902" s="3"/>
      <c r="E902" s="3"/>
      <c r="F902" s="3"/>
      <c r="G902" s="3"/>
    </row>
    <row r="903" ht="12.75" customHeight="1">
      <c r="A903" s="3"/>
      <c r="B903" s="3"/>
      <c r="C903" s="3"/>
      <c r="D903" s="3"/>
      <c r="E903" s="3"/>
      <c r="F903" s="3"/>
      <c r="G903" s="3"/>
    </row>
    <row r="904" ht="12.75" customHeight="1">
      <c r="A904" s="3"/>
      <c r="B904" s="3"/>
      <c r="C904" s="3"/>
      <c r="D904" s="3"/>
      <c r="E904" s="3"/>
      <c r="F904" s="3"/>
      <c r="G904" s="3"/>
    </row>
    <row r="905" ht="12.75" customHeight="1">
      <c r="A905" s="3"/>
      <c r="B905" s="3"/>
      <c r="C905" s="3"/>
      <c r="D905" s="3"/>
      <c r="E905" s="3"/>
      <c r="F905" s="3"/>
      <c r="G905" s="3"/>
    </row>
    <row r="906" ht="12.75" customHeight="1">
      <c r="A906" s="3"/>
      <c r="B906" s="3"/>
      <c r="C906" s="3"/>
      <c r="D906" s="3"/>
      <c r="E906" s="3"/>
      <c r="F906" s="3"/>
      <c r="G906" s="3"/>
    </row>
    <row r="907" ht="12.75" customHeight="1">
      <c r="A907" s="3"/>
      <c r="B907" s="3"/>
      <c r="C907" s="3"/>
      <c r="D907" s="3"/>
      <c r="E907" s="3"/>
      <c r="F907" s="3"/>
      <c r="G907" s="3"/>
    </row>
    <row r="908" ht="12.75" customHeight="1">
      <c r="A908" s="3"/>
      <c r="B908" s="3"/>
      <c r="C908" s="3"/>
      <c r="D908" s="3"/>
      <c r="E908" s="3"/>
      <c r="F908" s="3"/>
      <c r="G908" s="3"/>
    </row>
    <row r="909" ht="12.75" customHeight="1">
      <c r="A909" s="3"/>
      <c r="B909" s="3"/>
      <c r="C909" s="3"/>
      <c r="D909" s="3"/>
      <c r="E909" s="3"/>
      <c r="F909" s="3"/>
      <c r="G909" s="3"/>
    </row>
    <row r="910" ht="12.75" customHeight="1">
      <c r="A910" s="3"/>
      <c r="B910" s="3"/>
      <c r="C910" s="3"/>
      <c r="D910" s="3"/>
      <c r="E910" s="3"/>
      <c r="F910" s="3"/>
      <c r="G910" s="3"/>
    </row>
    <row r="911" ht="12.75" customHeight="1">
      <c r="A911" s="3"/>
      <c r="B911" s="3"/>
      <c r="C911" s="3"/>
      <c r="D911" s="3"/>
      <c r="E911" s="3"/>
      <c r="F911" s="3"/>
      <c r="G911" s="3"/>
    </row>
    <row r="912" ht="12.75" customHeight="1">
      <c r="A912" s="3"/>
      <c r="B912" s="3"/>
      <c r="C912" s="3"/>
      <c r="D912" s="3"/>
      <c r="E912" s="3"/>
      <c r="F912" s="3"/>
      <c r="G912" s="3"/>
    </row>
    <row r="913" ht="12.75" customHeight="1">
      <c r="A913" s="3"/>
      <c r="B913" s="3"/>
      <c r="C913" s="3"/>
      <c r="D913" s="3"/>
      <c r="E913" s="3"/>
      <c r="F913" s="3"/>
      <c r="G913" s="3"/>
    </row>
    <row r="914" ht="12.75" customHeight="1">
      <c r="A914" s="3"/>
      <c r="B914" s="3"/>
      <c r="C914" s="3"/>
      <c r="D914" s="3"/>
      <c r="E914" s="3"/>
      <c r="F914" s="3"/>
      <c r="G914" s="3"/>
    </row>
    <row r="915" ht="12.75" customHeight="1">
      <c r="A915" s="3"/>
      <c r="B915" s="3"/>
      <c r="C915" s="3"/>
      <c r="D915" s="3"/>
      <c r="E915" s="3"/>
      <c r="F915" s="3"/>
      <c r="G915" s="3"/>
    </row>
    <row r="916" ht="12.75" customHeight="1">
      <c r="A916" s="3"/>
      <c r="B916" s="3"/>
      <c r="C916" s="3"/>
      <c r="D916" s="3"/>
      <c r="E916" s="3"/>
      <c r="F916" s="3"/>
      <c r="G916" s="3"/>
    </row>
    <row r="917" ht="12.75" customHeight="1">
      <c r="A917" s="3"/>
      <c r="B917" s="3"/>
      <c r="C917" s="3"/>
      <c r="D917" s="3"/>
      <c r="E917" s="3"/>
      <c r="F917" s="3"/>
      <c r="G917" s="3"/>
    </row>
    <row r="918" ht="12.75" customHeight="1">
      <c r="A918" s="3"/>
      <c r="B918" s="3"/>
      <c r="C918" s="3"/>
      <c r="D918" s="3"/>
      <c r="E918" s="3"/>
      <c r="F918" s="3"/>
      <c r="G918" s="3"/>
    </row>
    <row r="919" ht="12.75" customHeight="1">
      <c r="A919" s="3"/>
      <c r="B919" s="3"/>
      <c r="C919" s="3"/>
      <c r="D919" s="3"/>
      <c r="E919" s="3"/>
      <c r="F919" s="3"/>
      <c r="G919" s="3"/>
    </row>
    <row r="920" ht="12.75" customHeight="1">
      <c r="A920" s="3"/>
      <c r="B920" s="3"/>
      <c r="C920" s="3"/>
      <c r="D920" s="3"/>
      <c r="E920" s="3"/>
      <c r="F920" s="3"/>
      <c r="G920" s="3"/>
    </row>
    <row r="921" ht="12.75" customHeight="1">
      <c r="A921" s="3"/>
      <c r="B921" s="3"/>
      <c r="C921" s="3"/>
      <c r="D921" s="3"/>
      <c r="E921" s="3"/>
      <c r="F921" s="3"/>
      <c r="G921" s="3"/>
    </row>
    <row r="922" ht="12.75" customHeight="1">
      <c r="A922" s="3"/>
      <c r="B922" s="3"/>
      <c r="C922" s="3"/>
      <c r="D922" s="3"/>
      <c r="E922" s="3"/>
      <c r="F922" s="3"/>
      <c r="G922" s="3"/>
    </row>
    <row r="923" ht="12.75" customHeight="1">
      <c r="A923" s="3"/>
      <c r="B923" s="3"/>
      <c r="C923" s="3"/>
      <c r="D923" s="3"/>
      <c r="E923" s="3"/>
      <c r="F923" s="3"/>
      <c r="G923" s="3"/>
    </row>
    <row r="924" ht="12.75" customHeight="1">
      <c r="A924" s="3"/>
      <c r="B924" s="3"/>
      <c r="C924" s="3"/>
      <c r="D924" s="3"/>
      <c r="E924" s="3"/>
      <c r="F924" s="3"/>
      <c r="G924" s="3"/>
    </row>
    <row r="925" ht="12.75" customHeight="1">
      <c r="A925" s="3"/>
      <c r="B925" s="3"/>
      <c r="C925" s="3"/>
      <c r="D925" s="3"/>
      <c r="E925" s="3"/>
      <c r="F925" s="3"/>
      <c r="G925" s="3"/>
    </row>
    <row r="926" ht="12.75" customHeight="1">
      <c r="A926" s="3"/>
      <c r="B926" s="3"/>
      <c r="C926" s="3"/>
      <c r="D926" s="3"/>
      <c r="E926" s="3"/>
      <c r="F926" s="3"/>
      <c r="G926" s="3"/>
    </row>
    <row r="927" ht="12.75" customHeight="1">
      <c r="A927" s="3"/>
      <c r="B927" s="3"/>
      <c r="C927" s="3"/>
      <c r="D927" s="3"/>
      <c r="E927" s="3"/>
      <c r="F927" s="3"/>
      <c r="G927" s="3"/>
    </row>
    <row r="928" ht="12.75" customHeight="1">
      <c r="A928" s="3"/>
      <c r="B928" s="3"/>
      <c r="C928" s="3"/>
      <c r="D928" s="3"/>
      <c r="E928" s="3"/>
      <c r="F928" s="3"/>
      <c r="G928" s="3"/>
    </row>
    <row r="929" ht="12.75" customHeight="1">
      <c r="A929" s="3"/>
      <c r="B929" s="3"/>
      <c r="C929" s="3"/>
      <c r="D929" s="3"/>
      <c r="E929" s="3"/>
      <c r="F929" s="3"/>
      <c r="G929" s="3"/>
    </row>
    <row r="930" ht="12.75" customHeight="1">
      <c r="A930" s="3"/>
      <c r="B930" s="3"/>
      <c r="C930" s="3"/>
      <c r="D930" s="3"/>
      <c r="E930" s="3"/>
      <c r="F930" s="3"/>
      <c r="G930" s="3"/>
    </row>
    <row r="931" ht="12.75" customHeight="1">
      <c r="A931" s="3"/>
      <c r="B931" s="3"/>
      <c r="C931" s="3"/>
      <c r="D931" s="3"/>
      <c r="E931" s="3"/>
      <c r="F931" s="3"/>
      <c r="G931" s="3"/>
    </row>
    <row r="932" ht="12.75" customHeight="1">
      <c r="A932" s="3"/>
      <c r="B932" s="3"/>
      <c r="C932" s="3"/>
      <c r="D932" s="3"/>
      <c r="E932" s="3"/>
      <c r="F932" s="3"/>
      <c r="G932" s="3"/>
    </row>
    <row r="933" ht="12.75" customHeight="1">
      <c r="A933" s="3"/>
      <c r="B933" s="3"/>
      <c r="C933" s="3"/>
      <c r="D933" s="3"/>
      <c r="E933" s="3"/>
      <c r="F933" s="3"/>
      <c r="G933" s="3"/>
    </row>
    <row r="934" ht="12.75" customHeight="1">
      <c r="A934" s="3"/>
      <c r="B934" s="3"/>
      <c r="C934" s="3"/>
      <c r="D934" s="3"/>
      <c r="E934" s="3"/>
      <c r="F934" s="3"/>
      <c r="G934" s="3"/>
    </row>
    <row r="935" ht="12.75" customHeight="1">
      <c r="A935" s="3"/>
      <c r="B935" s="3"/>
      <c r="C935" s="3"/>
      <c r="D935" s="3"/>
      <c r="E935" s="3"/>
      <c r="F935" s="3"/>
      <c r="G935" s="3"/>
    </row>
    <row r="936" ht="12.75" customHeight="1">
      <c r="A936" s="3"/>
      <c r="B936" s="3"/>
      <c r="C936" s="3"/>
      <c r="D936" s="3"/>
      <c r="E936" s="3"/>
      <c r="F936" s="3"/>
      <c r="G936" s="3"/>
    </row>
    <row r="937" ht="12.75" customHeight="1">
      <c r="A937" s="3"/>
      <c r="B937" s="3"/>
      <c r="C937" s="3"/>
      <c r="D937" s="3"/>
      <c r="E937" s="3"/>
      <c r="F937" s="3"/>
      <c r="G937" s="3"/>
    </row>
    <row r="938" ht="12.75" customHeight="1">
      <c r="A938" s="3"/>
      <c r="B938" s="3"/>
      <c r="C938" s="3"/>
      <c r="D938" s="3"/>
      <c r="E938" s="3"/>
      <c r="F938" s="3"/>
      <c r="G938" s="3"/>
    </row>
    <row r="939" ht="12.75" customHeight="1">
      <c r="A939" s="3"/>
      <c r="B939" s="3"/>
      <c r="C939" s="3"/>
      <c r="D939" s="3"/>
      <c r="E939" s="3"/>
      <c r="F939" s="3"/>
      <c r="G939" s="3"/>
    </row>
    <row r="940" ht="12.75" customHeight="1">
      <c r="A940" s="3"/>
      <c r="B940" s="3"/>
      <c r="C940" s="3"/>
      <c r="D940" s="3"/>
      <c r="E940" s="3"/>
      <c r="F940" s="3"/>
      <c r="G940" s="3"/>
    </row>
    <row r="941" ht="12.75" customHeight="1">
      <c r="A941" s="3"/>
      <c r="B941" s="3"/>
      <c r="C941" s="3"/>
      <c r="D941" s="3"/>
      <c r="E941" s="3"/>
      <c r="F941" s="3"/>
      <c r="G941" s="3"/>
    </row>
    <row r="942" ht="12.75" customHeight="1">
      <c r="A942" s="3"/>
      <c r="B942" s="3"/>
      <c r="C942" s="3"/>
      <c r="D942" s="3"/>
      <c r="E942" s="3"/>
      <c r="F942" s="3"/>
      <c r="G942" s="3"/>
    </row>
    <row r="943" ht="12.75" customHeight="1">
      <c r="A943" s="3"/>
      <c r="B943" s="3"/>
      <c r="C943" s="3"/>
      <c r="D943" s="3"/>
      <c r="E943" s="3"/>
      <c r="F943" s="3"/>
      <c r="G943" s="3"/>
    </row>
    <row r="944" ht="12.75" customHeight="1">
      <c r="A944" s="3"/>
      <c r="B944" s="3"/>
      <c r="C944" s="3"/>
      <c r="D944" s="3"/>
      <c r="E944" s="3"/>
      <c r="F944" s="3"/>
      <c r="G944" s="3"/>
    </row>
    <row r="945" ht="12.75" customHeight="1">
      <c r="A945" s="3"/>
      <c r="B945" s="3"/>
      <c r="C945" s="3"/>
      <c r="D945" s="3"/>
      <c r="E945" s="3"/>
      <c r="F945" s="3"/>
      <c r="G945" s="3"/>
    </row>
    <row r="946" ht="12.75" customHeight="1">
      <c r="A946" s="3"/>
      <c r="B946" s="3"/>
      <c r="C946" s="3"/>
      <c r="D946" s="3"/>
      <c r="E946" s="3"/>
      <c r="F946" s="3"/>
      <c r="G946" s="3"/>
    </row>
    <row r="947" ht="12.75" customHeight="1">
      <c r="A947" s="3"/>
      <c r="B947" s="3"/>
      <c r="C947" s="3"/>
      <c r="D947" s="3"/>
      <c r="E947" s="3"/>
      <c r="F947" s="3"/>
      <c r="G947" s="3"/>
    </row>
    <row r="948" ht="12.75" customHeight="1">
      <c r="A948" s="3"/>
      <c r="B948" s="3"/>
      <c r="C948" s="3"/>
      <c r="D948" s="3"/>
      <c r="E948" s="3"/>
      <c r="F948" s="3"/>
      <c r="G948" s="3"/>
    </row>
    <row r="949" ht="12.75" customHeight="1">
      <c r="A949" s="3"/>
      <c r="B949" s="3"/>
      <c r="C949" s="3"/>
      <c r="D949" s="3"/>
      <c r="E949" s="3"/>
      <c r="F949" s="3"/>
      <c r="G949" s="3"/>
    </row>
    <row r="950" ht="12.75" customHeight="1">
      <c r="A950" s="3"/>
      <c r="B950" s="3"/>
      <c r="C950" s="3"/>
      <c r="D950" s="3"/>
      <c r="E950" s="3"/>
      <c r="F950" s="3"/>
      <c r="G950" s="3"/>
    </row>
    <row r="951" ht="12.75" customHeight="1">
      <c r="A951" s="3"/>
      <c r="B951" s="3"/>
      <c r="C951" s="3"/>
      <c r="D951" s="3"/>
      <c r="E951" s="3"/>
      <c r="F951" s="3"/>
      <c r="G951" s="3"/>
    </row>
    <row r="952" ht="12.75" customHeight="1">
      <c r="A952" s="3"/>
      <c r="B952" s="3"/>
      <c r="C952" s="3"/>
      <c r="D952" s="3"/>
      <c r="E952" s="3"/>
      <c r="F952" s="3"/>
      <c r="G952" s="3"/>
    </row>
    <row r="953" ht="12.75" customHeight="1">
      <c r="A953" s="3"/>
      <c r="B953" s="3"/>
      <c r="C953" s="3"/>
      <c r="D953" s="3"/>
      <c r="E953" s="3"/>
      <c r="F953" s="3"/>
      <c r="G953" s="3"/>
    </row>
    <row r="954" ht="12.75" customHeight="1">
      <c r="A954" s="3"/>
      <c r="B954" s="3"/>
      <c r="C954" s="3"/>
      <c r="D954" s="3"/>
      <c r="E954" s="3"/>
      <c r="F954" s="3"/>
      <c r="G954" s="3"/>
    </row>
    <row r="955" ht="12.75" customHeight="1">
      <c r="A955" s="3"/>
      <c r="B955" s="3"/>
      <c r="C955" s="3"/>
      <c r="D955" s="3"/>
      <c r="E955" s="3"/>
      <c r="F955" s="3"/>
      <c r="G955" s="3"/>
    </row>
    <row r="956" ht="12.75" customHeight="1">
      <c r="A956" s="3"/>
      <c r="B956" s="3"/>
      <c r="C956" s="3"/>
      <c r="D956" s="3"/>
      <c r="E956" s="3"/>
      <c r="F956" s="3"/>
      <c r="G956" s="3"/>
    </row>
    <row r="957" ht="12.75" customHeight="1">
      <c r="A957" s="3"/>
      <c r="B957" s="3"/>
      <c r="C957" s="3"/>
      <c r="D957" s="3"/>
      <c r="E957" s="3"/>
      <c r="F957" s="3"/>
      <c r="G957" s="3"/>
    </row>
    <row r="958" ht="12.75" customHeight="1">
      <c r="A958" s="3"/>
      <c r="B958" s="3"/>
      <c r="C958" s="3"/>
      <c r="D958" s="3"/>
      <c r="E958" s="3"/>
      <c r="F958" s="3"/>
      <c r="G958" s="3"/>
    </row>
    <row r="959" ht="12.75" customHeight="1">
      <c r="A959" s="3"/>
      <c r="B959" s="3"/>
      <c r="C959" s="3"/>
      <c r="D959" s="3"/>
      <c r="E959" s="3"/>
      <c r="F959" s="3"/>
      <c r="G959" s="3"/>
    </row>
    <row r="960" ht="12.75" customHeight="1">
      <c r="A960" s="3"/>
      <c r="B960" s="3"/>
      <c r="C960" s="3"/>
      <c r="D960" s="3"/>
      <c r="E960" s="3"/>
      <c r="F960" s="3"/>
      <c r="G960" s="3"/>
    </row>
    <row r="961" ht="12.75" customHeight="1">
      <c r="A961" s="3"/>
      <c r="B961" s="3"/>
      <c r="C961" s="3"/>
      <c r="D961" s="3"/>
      <c r="E961" s="3"/>
      <c r="F961" s="3"/>
      <c r="G961" s="3"/>
    </row>
    <row r="962" ht="12.75" customHeight="1">
      <c r="A962" s="3"/>
      <c r="B962" s="3"/>
      <c r="C962" s="3"/>
      <c r="D962" s="3"/>
      <c r="E962" s="3"/>
      <c r="F962" s="3"/>
      <c r="G962" s="3"/>
    </row>
    <row r="963" ht="12.75" customHeight="1">
      <c r="A963" s="3"/>
      <c r="B963" s="3"/>
      <c r="C963" s="3"/>
      <c r="D963" s="3"/>
      <c r="E963" s="3"/>
      <c r="F963" s="3"/>
      <c r="G963" s="3"/>
    </row>
    <row r="964" ht="12.75" customHeight="1">
      <c r="A964" s="3"/>
      <c r="B964" s="3"/>
      <c r="C964" s="3"/>
      <c r="D964" s="3"/>
      <c r="E964" s="3"/>
      <c r="F964" s="3"/>
      <c r="G964" s="3"/>
    </row>
    <row r="965" ht="12.75" customHeight="1">
      <c r="A965" s="3"/>
      <c r="B965" s="3"/>
      <c r="C965" s="3"/>
      <c r="D965" s="3"/>
      <c r="E965" s="3"/>
      <c r="F965" s="3"/>
      <c r="G965" s="3"/>
    </row>
    <row r="966" ht="12.75" customHeight="1">
      <c r="A966" s="3"/>
      <c r="B966" s="3"/>
      <c r="C966" s="3"/>
      <c r="D966" s="3"/>
      <c r="E966" s="3"/>
      <c r="F966" s="3"/>
      <c r="G966" s="3"/>
    </row>
    <row r="967" ht="12.75" customHeight="1">
      <c r="A967" s="3"/>
      <c r="B967" s="3"/>
      <c r="C967" s="3"/>
      <c r="D967" s="3"/>
      <c r="E967" s="3"/>
      <c r="F967" s="3"/>
      <c r="G967" s="3"/>
    </row>
    <row r="968" ht="12.75" customHeight="1">
      <c r="A968" s="3"/>
      <c r="B968" s="3"/>
      <c r="C968" s="3"/>
      <c r="D968" s="3"/>
      <c r="E968" s="3"/>
      <c r="F968" s="3"/>
      <c r="G968" s="3"/>
    </row>
    <row r="969" ht="12.75" customHeight="1">
      <c r="A969" s="3"/>
      <c r="B969" s="3"/>
      <c r="C969" s="3"/>
      <c r="D969" s="3"/>
      <c r="E969" s="3"/>
      <c r="F969" s="3"/>
      <c r="G969" s="3"/>
    </row>
    <row r="970" ht="12.75" customHeight="1">
      <c r="A970" s="3"/>
      <c r="B970" s="3"/>
      <c r="C970" s="3"/>
      <c r="D970" s="3"/>
      <c r="E970" s="3"/>
      <c r="F970" s="3"/>
      <c r="G970" s="3"/>
    </row>
    <row r="971" ht="12.75" customHeight="1">
      <c r="A971" s="3"/>
      <c r="B971" s="3"/>
      <c r="C971" s="3"/>
      <c r="D971" s="3"/>
      <c r="E971" s="3"/>
      <c r="F971" s="3"/>
      <c r="G971" s="3"/>
    </row>
    <row r="972" ht="12.75" customHeight="1">
      <c r="A972" s="3"/>
      <c r="B972" s="3"/>
      <c r="C972" s="3"/>
      <c r="D972" s="3"/>
      <c r="E972" s="3"/>
      <c r="F972" s="3"/>
      <c r="G972" s="3"/>
    </row>
    <row r="973" ht="12.75" customHeight="1">
      <c r="A973" s="3"/>
      <c r="B973" s="3"/>
      <c r="C973" s="3"/>
      <c r="D973" s="3"/>
      <c r="E973" s="3"/>
      <c r="F973" s="3"/>
      <c r="G973" s="3"/>
    </row>
    <row r="974" ht="12.75" customHeight="1">
      <c r="A974" s="3"/>
      <c r="B974" s="3"/>
      <c r="C974" s="3"/>
      <c r="D974" s="3"/>
      <c r="E974" s="3"/>
      <c r="F974" s="3"/>
      <c r="G974" s="3"/>
    </row>
    <row r="975" ht="12.75" customHeight="1">
      <c r="A975" s="3"/>
      <c r="B975" s="3"/>
      <c r="C975" s="3"/>
      <c r="D975" s="3"/>
      <c r="E975" s="3"/>
      <c r="F975" s="3"/>
      <c r="G975" s="3"/>
    </row>
    <row r="976" ht="12.75" customHeight="1">
      <c r="A976" s="3"/>
      <c r="B976" s="3"/>
      <c r="C976" s="3"/>
      <c r="D976" s="3"/>
      <c r="E976" s="3"/>
      <c r="F976" s="3"/>
      <c r="G976" s="3"/>
    </row>
    <row r="977" ht="12.75" customHeight="1">
      <c r="A977" s="3"/>
      <c r="B977" s="3"/>
      <c r="C977" s="3"/>
      <c r="D977" s="3"/>
      <c r="E977" s="3"/>
      <c r="F977" s="3"/>
      <c r="G977" s="3"/>
    </row>
    <row r="978" ht="12.75" customHeight="1">
      <c r="A978" s="3"/>
      <c r="B978" s="3"/>
      <c r="C978" s="3"/>
      <c r="D978" s="3"/>
      <c r="E978" s="3"/>
      <c r="F978" s="3"/>
      <c r="G978" s="3"/>
    </row>
    <row r="979" ht="12.75" customHeight="1">
      <c r="A979" s="3"/>
      <c r="B979" s="3"/>
      <c r="C979" s="3"/>
      <c r="D979" s="3"/>
      <c r="E979" s="3"/>
      <c r="F979" s="3"/>
      <c r="G979" s="3"/>
    </row>
    <row r="980" ht="12.75" customHeight="1">
      <c r="A980" s="3"/>
      <c r="B980" s="3"/>
      <c r="C980" s="3"/>
      <c r="D980" s="3"/>
      <c r="E980" s="3"/>
      <c r="F980" s="3"/>
      <c r="G980" s="3"/>
    </row>
    <row r="981" ht="12.75" customHeight="1">
      <c r="A981" s="3"/>
      <c r="B981" s="3"/>
      <c r="C981" s="3"/>
      <c r="D981" s="3"/>
      <c r="E981" s="3"/>
      <c r="F981" s="3"/>
      <c r="G981" s="3"/>
    </row>
    <row r="982" ht="12.75" customHeight="1">
      <c r="A982" s="3"/>
      <c r="B982" s="3"/>
      <c r="C982" s="3"/>
      <c r="D982" s="3"/>
      <c r="E982" s="3"/>
      <c r="F982" s="3"/>
      <c r="G982" s="3"/>
    </row>
    <row r="983" ht="12.75" customHeight="1">
      <c r="A983" s="3"/>
      <c r="B983" s="3"/>
      <c r="C983" s="3"/>
      <c r="D983" s="3"/>
      <c r="E983" s="3"/>
      <c r="F983" s="3"/>
      <c r="G983" s="3"/>
    </row>
    <row r="984" ht="12.75" customHeight="1">
      <c r="A984" s="3"/>
      <c r="B984" s="3"/>
      <c r="C984" s="3"/>
      <c r="D984" s="3"/>
      <c r="E984" s="3"/>
      <c r="F984" s="3"/>
      <c r="G984" s="3"/>
    </row>
    <row r="985" ht="12.75" customHeight="1">
      <c r="A985" s="3"/>
      <c r="B985" s="3"/>
      <c r="C985" s="3"/>
      <c r="D985" s="3"/>
      <c r="E985" s="3"/>
      <c r="F985" s="3"/>
      <c r="G985" s="3"/>
    </row>
    <row r="986" ht="12.75" customHeight="1">
      <c r="A986" s="3"/>
      <c r="B986" s="3"/>
      <c r="C986" s="3"/>
      <c r="D986" s="3"/>
      <c r="E986" s="3"/>
      <c r="F986" s="3"/>
      <c r="G986" s="3"/>
    </row>
    <row r="987" ht="12.75" customHeight="1">
      <c r="A987" s="3"/>
      <c r="B987" s="3"/>
      <c r="C987" s="3"/>
      <c r="D987" s="3"/>
      <c r="E987" s="3"/>
      <c r="F987" s="3"/>
      <c r="G987" s="3"/>
    </row>
    <row r="988" ht="12.75" customHeight="1">
      <c r="A988" s="3"/>
      <c r="B988" s="3"/>
      <c r="C988" s="3"/>
      <c r="D988" s="3"/>
      <c r="E988" s="3"/>
      <c r="F988" s="3"/>
      <c r="G988" s="3"/>
    </row>
    <row r="989" ht="12.75" customHeight="1">
      <c r="A989" s="3"/>
      <c r="B989" s="3"/>
      <c r="C989" s="3"/>
      <c r="D989" s="3"/>
      <c r="E989" s="3"/>
      <c r="F989" s="3"/>
      <c r="G989" s="3"/>
    </row>
    <row r="990" ht="12.75" customHeight="1">
      <c r="A990" s="3"/>
      <c r="B990" s="3"/>
      <c r="C990" s="3"/>
      <c r="D990" s="3"/>
      <c r="E990" s="3"/>
      <c r="F990" s="3"/>
      <c r="G990" s="3"/>
    </row>
    <row r="991" ht="12.75" customHeight="1">
      <c r="A991" s="3"/>
      <c r="B991" s="3"/>
      <c r="C991" s="3"/>
      <c r="D991" s="3"/>
      <c r="E991" s="3"/>
      <c r="F991" s="3"/>
      <c r="G991" s="3"/>
    </row>
    <row r="992" ht="12.75" customHeight="1">
      <c r="A992" s="3"/>
      <c r="B992" s="3"/>
      <c r="C992" s="3"/>
      <c r="D992" s="3"/>
      <c r="E992" s="3"/>
      <c r="F992" s="3"/>
      <c r="G992" s="3"/>
    </row>
    <row r="993" ht="12.75" customHeight="1">
      <c r="A993" s="3"/>
      <c r="B993" s="3"/>
      <c r="C993" s="3"/>
      <c r="D993" s="3"/>
      <c r="E993" s="3"/>
      <c r="F993" s="3"/>
      <c r="G993" s="3"/>
    </row>
    <row r="994" ht="12.75" customHeight="1">
      <c r="A994" s="3"/>
      <c r="B994" s="3"/>
      <c r="C994" s="3"/>
      <c r="D994" s="3"/>
      <c r="E994" s="3"/>
      <c r="F994" s="3"/>
      <c r="G994" s="3"/>
    </row>
    <row r="995" ht="12.75" customHeight="1">
      <c r="A995" s="3"/>
      <c r="B995" s="3"/>
      <c r="C995" s="3"/>
      <c r="D995" s="3"/>
      <c r="E995" s="3"/>
      <c r="F995" s="3"/>
      <c r="G995" s="3"/>
    </row>
    <row r="996" ht="12.75" customHeight="1">
      <c r="A996" s="3"/>
      <c r="B996" s="3"/>
      <c r="C996" s="3"/>
      <c r="D996" s="3"/>
      <c r="E996" s="3"/>
      <c r="F996" s="3"/>
      <c r="G996" s="3"/>
    </row>
    <row r="997" ht="12.75" customHeight="1">
      <c r="A997" s="3"/>
      <c r="B997" s="3"/>
      <c r="C997" s="3"/>
      <c r="D997" s="3"/>
      <c r="E997" s="3"/>
      <c r="F997" s="3"/>
      <c r="G997" s="3"/>
    </row>
    <row r="998" ht="12.75" customHeight="1">
      <c r="A998" s="3"/>
      <c r="B998" s="3"/>
      <c r="C998" s="3"/>
      <c r="D998" s="3"/>
      <c r="E998" s="3"/>
      <c r="F998" s="3"/>
      <c r="G998" s="3"/>
    </row>
    <row r="999" ht="12.75" customHeight="1">
      <c r="A999" s="3"/>
      <c r="B999" s="3"/>
      <c r="C999" s="3"/>
      <c r="D999" s="3"/>
      <c r="E999" s="3"/>
      <c r="F999" s="3"/>
      <c r="G999" s="3"/>
    </row>
    <row r="1000" ht="12.75" customHeight="1">
      <c r="A1000" s="3"/>
      <c r="B1000" s="3"/>
      <c r="C1000" s="3"/>
      <c r="D1000" s="3"/>
      <c r="E1000" s="3"/>
      <c r="F1000" s="3"/>
      <c r="G1000" s="3"/>
    </row>
  </sheetData>
  <hyperlinks>
    <hyperlink r:id="rId1" ref="C7"/>
    <hyperlink r:id="rId2" ref="C13"/>
    <hyperlink r:id="rId3" ref="B46"/>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29"/>
    <col customWidth="1" min="2" max="2" width="81.71"/>
    <col customWidth="1" min="3" max="3" width="16.43"/>
    <col customWidth="1" min="4" max="26" width="8.86"/>
  </cols>
  <sheetData>
    <row r="1" ht="30.0" customHeight="1">
      <c r="A1" s="66" t="s">
        <v>75</v>
      </c>
      <c r="B1" s="67"/>
      <c r="C1" s="3"/>
      <c r="D1" s="3"/>
      <c r="E1" s="3"/>
      <c r="F1" s="3"/>
      <c r="G1" s="3"/>
      <c r="H1" s="3"/>
      <c r="I1" s="3"/>
      <c r="J1" s="3"/>
      <c r="K1" s="3"/>
      <c r="L1" s="3"/>
      <c r="M1" s="3"/>
      <c r="N1" s="3"/>
      <c r="O1" s="3"/>
      <c r="P1" s="3"/>
      <c r="Q1" s="3"/>
      <c r="R1" s="3"/>
      <c r="S1" s="3"/>
      <c r="T1" s="3"/>
      <c r="U1" s="3"/>
      <c r="V1" s="3"/>
      <c r="W1" s="3"/>
      <c r="X1" s="3"/>
      <c r="Y1" s="3"/>
      <c r="Z1" s="3"/>
    </row>
    <row r="2" ht="12.75" customHeight="1">
      <c r="A2" s="3" t="s">
        <v>76</v>
      </c>
      <c r="B2" s="68"/>
      <c r="C2" s="69"/>
      <c r="D2" s="3"/>
      <c r="E2" s="3"/>
      <c r="F2" s="3"/>
      <c r="G2" s="3"/>
      <c r="H2" s="3"/>
      <c r="I2" s="3"/>
      <c r="J2" s="3"/>
      <c r="K2" s="3"/>
      <c r="L2" s="3"/>
      <c r="M2" s="3"/>
      <c r="N2" s="3"/>
      <c r="O2" s="3"/>
      <c r="P2" s="3"/>
      <c r="Q2" s="3"/>
      <c r="R2" s="3"/>
      <c r="S2" s="3"/>
      <c r="T2" s="3"/>
      <c r="U2" s="3"/>
      <c r="V2" s="3"/>
      <c r="W2" s="3"/>
      <c r="X2" s="3"/>
      <c r="Y2" s="3"/>
      <c r="Z2" s="3"/>
    </row>
    <row r="3" ht="12.75" customHeight="1">
      <c r="A3" s="3"/>
      <c r="B3" s="68"/>
      <c r="C3" s="3"/>
      <c r="D3" s="3"/>
      <c r="E3" s="3"/>
      <c r="F3" s="3"/>
      <c r="G3" s="3"/>
      <c r="H3" s="3"/>
      <c r="I3" s="3"/>
      <c r="J3" s="3"/>
      <c r="K3" s="3"/>
      <c r="L3" s="3"/>
      <c r="M3" s="3"/>
      <c r="N3" s="3"/>
      <c r="O3" s="3"/>
      <c r="P3" s="3"/>
      <c r="Q3" s="3"/>
      <c r="R3" s="3"/>
      <c r="S3" s="3"/>
      <c r="T3" s="3"/>
      <c r="U3" s="3"/>
      <c r="V3" s="3"/>
      <c r="W3" s="3"/>
      <c r="X3" s="3"/>
      <c r="Y3" s="3"/>
      <c r="Z3" s="3"/>
    </row>
    <row r="4" ht="12.75" customHeight="1">
      <c r="A4" s="70" t="s">
        <v>77</v>
      </c>
      <c r="C4" s="3"/>
      <c r="D4" s="3"/>
      <c r="E4" s="3"/>
      <c r="F4" s="3"/>
      <c r="G4" s="3"/>
      <c r="H4" s="3"/>
      <c r="I4" s="3"/>
      <c r="J4" s="3"/>
      <c r="K4" s="3"/>
      <c r="L4" s="3"/>
      <c r="M4" s="3"/>
      <c r="N4" s="3"/>
      <c r="O4" s="3"/>
      <c r="P4" s="3"/>
      <c r="Q4" s="3"/>
      <c r="R4" s="3"/>
      <c r="S4" s="3"/>
      <c r="T4" s="3"/>
      <c r="U4" s="3"/>
      <c r="V4" s="3"/>
      <c r="W4" s="3"/>
      <c r="X4" s="3"/>
      <c r="Y4" s="3"/>
      <c r="Z4" s="3"/>
    </row>
    <row r="5" ht="12.75" customHeight="1">
      <c r="A5" s="3"/>
      <c r="B5" s="71" t="s">
        <v>78</v>
      </c>
      <c r="C5" s="3"/>
      <c r="D5" s="3"/>
      <c r="E5" s="3"/>
      <c r="F5" s="3"/>
      <c r="G5" s="3"/>
      <c r="H5" s="3"/>
      <c r="I5" s="3"/>
      <c r="J5" s="3"/>
      <c r="K5" s="3"/>
      <c r="L5" s="3"/>
      <c r="M5" s="3"/>
      <c r="N5" s="3"/>
      <c r="O5" s="3"/>
      <c r="P5" s="3"/>
      <c r="Q5" s="3"/>
      <c r="R5" s="3"/>
      <c r="S5" s="3"/>
      <c r="T5" s="3"/>
      <c r="U5" s="3"/>
      <c r="V5" s="3"/>
      <c r="W5" s="3"/>
      <c r="X5" s="3"/>
      <c r="Y5" s="3"/>
      <c r="Z5" s="3"/>
    </row>
    <row r="6" ht="12.75" customHeight="1">
      <c r="A6" s="3"/>
      <c r="B6" s="71" t="s">
        <v>79</v>
      </c>
      <c r="C6" s="3"/>
      <c r="D6" s="3"/>
      <c r="E6" s="3"/>
      <c r="F6" s="3"/>
      <c r="G6" s="3"/>
      <c r="H6" s="3"/>
      <c r="I6" s="3"/>
      <c r="J6" s="3"/>
      <c r="K6" s="3"/>
      <c r="L6" s="3"/>
      <c r="M6" s="3"/>
      <c r="N6" s="3"/>
      <c r="O6" s="3"/>
      <c r="P6" s="3"/>
      <c r="Q6" s="3"/>
      <c r="R6" s="3"/>
      <c r="S6" s="3"/>
      <c r="T6" s="3"/>
      <c r="U6" s="3"/>
      <c r="V6" s="3"/>
      <c r="W6" s="3"/>
      <c r="X6" s="3"/>
      <c r="Y6" s="3"/>
      <c r="Z6" s="3"/>
    </row>
    <row r="7" ht="12.75" customHeight="1">
      <c r="A7" s="3"/>
      <c r="B7" s="71" t="s">
        <v>80</v>
      </c>
      <c r="C7" s="3"/>
      <c r="D7" s="3"/>
      <c r="E7" s="3"/>
      <c r="F7" s="3"/>
      <c r="G7" s="3"/>
      <c r="H7" s="3"/>
      <c r="I7" s="3"/>
      <c r="J7" s="3"/>
      <c r="K7" s="3"/>
      <c r="L7" s="3"/>
      <c r="M7" s="3"/>
      <c r="N7" s="3"/>
      <c r="O7" s="3"/>
      <c r="P7" s="3"/>
      <c r="Q7" s="3"/>
      <c r="R7" s="3"/>
      <c r="S7" s="3"/>
      <c r="T7" s="3"/>
      <c r="U7" s="3"/>
      <c r="V7" s="3"/>
      <c r="W7" s="3"/>
      <c r="X7" s="3"/>
      <c r="Y7" s="3"/>
      <c r="Z7" s="3"/>
    </row>
    <row r="8" ht="12.75" customHeight="1">
      <c r="A8" s="3"/>
      <c r="B8" s="71" t="s">
        <v>81</v>
      </c>
      <c r="C8" s="3"/>
      <c r="D8" s="3"/>
      <c r="E8" s="3"/>
      <c r="F8" s="3"/>
      <c r="G8" s="3"/>
      <c r="H8" s="3"/>
      <c r="I8" s="3"/>
      <c r="J8" s="3"/>
      <c r="K8" s="3"/>
      <c r="L8" s="3"/>
      <c r="M8" s="3"/>
      <c r="N8" s="3"/>
      <c r="O8" s="3"/>
      <c r="P8" s="3"/>
      <c r="Q8" s="3"/>
      <c r="R8" s="3"/>
      <c r="S8" s="3"/>
      <c r="T8" s="3"/>
      <c r="U8" s="3"/>
      <c r="V8" s="3"/>
      <c r="W8" s="3"/>
      <c r="X8" s="3"/>
      <c r="Y8" s="3"/>
      <c r="Z8" s="3"/>
    </row>
    <row r="9" ht="12.75" customHeight="1">
      <c r="A9" s="3"/>
      <c r="B9" s="3"/>
      <c r="C9" s="3"/>
      <c r="D9" s="3"/>
      <c r="E9" s="3"/>
      <c r="F9" s="3"/>
      <c r="G9" s="3"/>
      <c r="H9" s="3"/>
      <c r="I9" s="3"/>
      <c r="J9" s="3"/>
      <c r="K9" s="3"/>
      <c r="L9" s="3"/>
      <c r="M9" s="3"/>
      <c r="N9" s="3"/>
      <c r="O9" s="3"/>
      <c r="P9" s="3"/>
      <c r="Q9" s="3"/>
      <c r="R9" s="3"/>
      <c r="S9" s="3"/>
      <c r="T9" s="3"/>
      <c r="U9" s="3"/>
      <c r="V9" s="3"/>
      <c r="W9" s="3"/>
      <c r="X9" s="3"/>
      <c r="Y9" s="3"/>
      <c r="Z9" s="3"/>
    </row>
    <row r="10" ht="12.75" customHeight="1">
      <c r="A10" s="3"/>
      <c r="B10" s="72" t="s">
        <v>82</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73" t="s">
        <v>83</v>
      </c>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t="s">
        <v>84</v>
      </c>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70" t="s">
        <v>85</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t="s">
        <v>86</v>
      </c>
      <c r="C17" s="74" t="s">
        <v>87</v>
      </c>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3" t="s">
        <v>88</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t="s">
        <v>89</v>
      </c>
      <c r="C19" s="75" t="s">
        <v>90</v>
      </c>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76" t="s">
        <v>91</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76" t="s">
        <v>92</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71" t="s">
        <v>93</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72" t="s">
        <v>94</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t="s">
        <v>95</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77" t="s">
        <v>96</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61"/>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70" t="s">
        <v>97</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78" t="s">
        <v>98</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76" t="s">
        <v>99</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76" t="s">
        <v>100</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76" t="s">
        <v>101</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76" t="s">
        <v>102</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79" t="s">
        <v>103</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76"/>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80" t="s">
        <v>104</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79" t="s">
        <v>105</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81"/>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79" t="s">
        <v>106</v>
      </c>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81"/>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79" t="s">
        <v>107</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80" t="s">
        <v>108</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79" t="s">
        <v>109</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70" t="s">
        <v>110</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79" t="s">
        <v>111</v>
      </c>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82" t="s">
        <v>112</v>
      </c>
      <c r="B50" s="83" t="s">
        <v>113</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82" t="s">
        <v>114</v>
      </c>
      <c r="B51" s="83" t="s">
        <v>115</v>
      </c>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82" t="s">
        <v>116</v>
      </c>
      <c r="B52" s="83" t="s">
        <v>117</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81"/>
      <c r="B53" s="84" t="s">
        <v>118</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81"/>
      <c r="B54" s="84" t="s">
        <v>119</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82" t="s">
        <v>120</v>
      </c>
      <c r="B55" s="83" t="s">
        <v>121</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81"/>
      <c r="B56" s="84" t="s">
        <v>122</v>
      </c>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81"/>
      <c r="B57" s="84" t="s">
        <v>123</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82" t="s">
        <v>124</v>
      </c>
      <c r="B58" s="83" t="s">
        <v>125</v>
      </c>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81"/>
      <c r="B59" s="84" t="s">
        <v>126</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82" t="s">
        <v>124</v>
      </c>
      <c r="B60" s="83" t="s">
        <v>127</v>
      </c>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85" t="s">
        <v>128</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72"/>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70" t="s">
        <v>129</v>
      </c>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85" t="s">
        <v>130</v>
      </c>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72"/>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70" t="s">
        <v>131</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85" t="s">
        <v>132</v>
      </c>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70" t="s">
        <v>133</v>
      </c>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86" t="s">
        <v>134</v>
      </c>
      <c r="B70" s="3" t="s">
        <v>135</v>
      </c>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72" t="s">
        <v>136</v>
      </c>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71"/>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86" t="s">
        <v>134</v>
      </c>
      <c r="B73" s="61" t="s">
        <v>137</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72" t="s">
        <v>138</v>
      </c>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87" t="s">
        <v>139</v>
      </c>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87" t="s">
        <v>140</v>
      </c>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87" t="s">
        <v>141</v>
      </c>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86" t="s">
        <v>134</v>
      </c>
      <c r="B79" s="3" t="s">
        <v>142</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71" t="s">
        <v>143</v>
      </c>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71" t="s">
        <v>144</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71" t="s">
        <v>145</v>
      </c>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86" t="s">
        <v>134</v>
      </c>
      <c r="B84" s="3" t="s">
        <v>146</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84" t="s">
        <v>147</v>
      </c>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71" t="s">
        <v>148</v>
      </c>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71"/>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88"/>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89" t="s">
        <v>134</v>
      </c>
      <c r="B98" s="83" t="s">
        <v>149</v>
      </c>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81"/>
      <c r="B99" s="84" t="s">
        <v>150</v>
      </c>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90"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4:B4"/>
    <mergeCell ref="A16:B16"/>
    <mergeCell ref="A27:B27"/>
    <mergeCell ref="A47:B47"/>
    <mergeCell ref="A63:B63"/>
    <mergeCell ref="A66:B66"/>
    <mergeCell ref="A69:B69"/>
  </mergeCells>
  <hyperlinks>
    <hyperlink r:id="rId2" ref="B12"/>
  </hyperlinks>
  <printOptions/>
  <pageMargins bottom="0.25" footer="0.0" header="0.0" left="0.5" right="0.5" top="0.2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43"/>
    <col customWidth="1" min="2" max="2" width="73.86"/>
    <col customWidth="1" min="3" max="26" width="8.86"/>
  </cols>
  <sheetData>
    <row r="1" ht="30.0" customHeight="1">
      <c r="A1" s="66" t="s">
        <v>152</v>
      </c>
      <c r="B1" s="66"/>
      <c r="C1" s="91"/>
      <c r="D1" s="3"/>
      <c r="E1" s="3"/>
      <c r="F1" s="3"/>
      <c r="G1" s="3"/>
      <c r="H1" s="3"/>
      <c r="I1" s="3"/>
      <c r="J1" s="3"/>
      <c r="K1" s="3"/>
      <c r="L1" s="3"/>
      <c r="M1" s="3"/>
      <c r="N1" s="3"/>
      <c r="O1" s="3"/>
      <c r="P1" s="3"/>
      <c r="Q1" s="3"/>
      <c r="R1" s="3"/>
      <c r="S1" s="3"/>
      <c r="T1" s="3"/>
      <c r="U1" s="3"/>
      <c r="V1" s="3"/>
      <c r="W1" s="3"/>
      <c r="X1" s="3"/>
      <c r="Y1" s="3"/>
      <c r="Z1" s="3"/>
    </row>
    <row r="2" ht="12.75" customHeight="1">
      <c r="A2" s="91"/>
      <c r="B2" s="92"/>
      <c r="C2" s="91"/>
      <c r="D2" s="3"/>
      <c r="E2" s="3"/>
      <c r="F2" s="3"/>
      <c r="G2" s="3"/>
      <c r="H2" s="3"/>
      <c r="I2" s="3"/>
      <c r="J2" s="3"/>
      <c r="K2" s="3"/>
      <c r="L2" s="3"/>
      <c r="M2" s="3"/>
      <c r="N2" s="3"/>
      <c r="O2" s="3"/>
      <c r="P2" s="3"/>
      <c r="Q2" s="3"/>
      <c r="R2" s="3"/>
      <c r="S2" s="3"/>
      <c r="T2" s="3"/>
      <c r="U2" s="3"/>
      <c r="V2" s="3"/>
      <c r="W2" s="3"/>
      <c r="X2" s="3"/>
      <c r="Y2" s="3"/>
      <c r="Z2" s="3"/>
    </row>
    <row r="3" ht="12.75" customHeight="1">
      <c r="A3" s="91"/>
      <c r="B3" s="93" t="s">
        <v>48</v>
      </c>
      <c r="C3" s="91"/>
      <c r="D3" s="3"/>
      <c r="E3" s="3"/>
      <c r="F3" s="3"/>
      <c r="G3" s="3"/>
      <c r="H3" s="3"/>
      <c r="I3" s="3"/>
      <c r="J3" s="3"/>
      <c r="K3" s="3"/>
      <c r="L3" s="3"/>
      <c r="M3" s="3"/>
      <c r="N3" s="3"/>
      <c r="O3" s="3"/>
      <c r="P3" s="3"/>
      <c r="Q3" s="3"/>
      <c r="R3" s="3"/>
      <c r="S3" s="3"/>
      <c r="T3" s="3"/>
      <c r="U3" s="3"/>
      <c r="V3" s="3"/>
      <c r="W3" s="3"/>
      <c r="X3" s="3"/>
      <c r="Y3" s="3"/>
      <c r="Z3" s="3"/>
    </row>
    <row r="4" ht="12.75" customHeight="1">
      <c r="A4" s="91"/>
      <c r="B4" s="94" t="s">
        <v>153</v>
      </c>
      <c r="C4" s="91"/>
      <c r="D4" s="3"/>
      <c r="E4" s="3"/>
      <c r="F4" s="3"/>
      <c r="G4" s="3"/>
      <c r="H4" s="3"/>
      <c r="I4" s="3"/>
      <c r="J4" s="3"/>
      <c r="K4" s="3"/>
      <c r="L4" s="3"/>
      <c r="M4" s="3"/>
      <c r="N4" s="3"/>
      <c r="O4" s="3"/>
      <c r="P4" s="3"/>
      <c r="Q4" s="3"/>
      <c r="R4" s="3"/>
      <c r="S4" s="3"/>
      <c r="T4" s="3"/>
      <c r="U4" s="3"/>
      <c r="V4" s="3"/>
      <c r="W4" s="3"/>
      <c r="X4" s="3"/>
      <c r="Y4" s="3"/>
      <c r="Z4" s="3"/>
    </row>
    <row r="5" ht="12.75" customHeight="1">
      <c r="A5" s="91"/>
      <c r="B5" s="92"/>
      <c r="C5" s="91"/>
      <c r="D5" s="3"/>
      <c r="E5" s="3"/>
      <c r="F5" s="3"/>
      <c r="G5" s="3"/>
      <c r="H5" s="3"/>
      <c r="I5" s="3"/>
      <c r="J5" s="3"/>
      <c r="K5" s="3"/>
      <c r="L5" s="3"/>
      <c r="M5" s="3"/>
      <c r="N5" s="3"/>
      <c r="O5" s="3"/>
      <c r="P5" s="3"/>
      <c r="Q5" s="3"/>
      <c r="R5" s="3"/>
      <c r="S5" s="3"/>
      <c r="T5" s="3"/>
      <c r="U5" s="3"/>
      <c r="V5" s="3"/>
      <c r="W5" s="3"/>
      <c r="X5" s="3"/>
      <c r="Y5" s="3"/>
      <c r="Z5" s="3"/>
    </row>
    <row r="6" ht="12.75" customHeight="1">
      <c r="A6" s="91"/>
      <c r="B6" s="95" t="s">
        <v>154</v>
      </c>
      <c r="C6" s="91"/>
      <c r="D6" s="3"/>
      <c r="E6" s="3"/>
      <c r="F6" s="3"/>
      <c r="G6" s="3"/>
      <c r="H6" s="3"/>
      <c r="I6" s="3"/>
      <c r="J6" s="3"/>
      <c r="K6" s="3"/>
      <c r="L6" s="3"/>
      <c r="M6" s="3"/>
      <c r="N6" s="3"/>
      <c r="O6" s="3"/>
      <c r="P6" s="3"/>
      <c r="Q6" s="3"/>
      <c r="R6" s="3"/>
      <c r="S6" s="3"/>
      <c r="T6" s="3"/>
      <c r="U6" s="3"/>
      <c r="V6" s="3"/>
      <c r="W6" s="3"/>
      <c r="X6" s="3"/>
      <c r="Y6" s="3"/>
      <c r="Z6" s="3"/>
    </row>
    <row r="7" ht="12.75" customHeight="1">
      <c r="A7" s="91"/>
      <c r="B7" s="92"/>
      <c r="C7" s="91"/>
      <c r="D7" s="3"/>
      <c r="E7" s="3"/>
      <c r="F7" s="3"/>
      <c r="G7" s="3"/>
      <c r="H7" s="3"/>
      <c r="I7" s="3"/>
      <c r="J7" s="3"/>
      <c r="K7" s="3"/>
      <c r="L7" s="3"/>
      <c r="M7" s="3"/>
      <c r="N7" s="3"/>
      <c r="O7" s="3"/>
      <c r="P7" s="3"/>
      <c r="Q7" s="3"/>
      <c r="R7" s="3"/>
      <c r="S7" s="3"/>
      <c r="T7" s="3"/>
      <c r="U7" s="3"/>
      <c r="V7" s="3"/>
      <c r="W7" s="3"/>
      <c r="X7" s="3"/>
      <c r="Y7" s="3"/>
      <c r="Z7" s="3"/>
    </row>
    <row r="8" ht="12.75" customHeight="1">
      <c r="A8" s="91"/>
      <c r="B8" s="92" t="s">
        <v>155</v>
      </c>
      <c r="C8" s="91"/>
      <c r="D8" s="3"/>
      <c r="E8" s="3"/>
      <c r="F8" s="3"/>
      <c r="G8" s="3"/>
      <c r="H8" s="3"/>
      <c r="I8" s="3"/>
      <c r="J8" s="3"/>
      <c r="K8" s="3"/>
      <c r="L8" s="3"/>
      <c r="M8" s="3"/>
      <c r="N8" s="3"/>
      <c r="O8" s="3"/>
      <c r="P8" s="3"/>
      <c r="Q8" s="3"/>
      <c r="R8" s="3"/>
      <c r="S8" s="3"/>
      <c r="T8" s="3"/>
      <c r="U8" s="3"/>
      <c r="V8" s="3"/>
      <c r="W8" s="3"/>
      <c r="X8" s="3"/>
      <c r="Y8" s="3"/>
      <c r="Z8" s="3"/>
    </row>
    <row r="9" ht="12.75" customHeight="1">
      <c r="A9" s="91"/>
      <c r="B9" s="92"/>
      <c r="C9" s="91"/>
      <c r="D9" s="3"/>
      <c r="E9" s="3"/>
      <c r="F9" s="3"/>
      <c r="G9" s="3"/>
      <c r="H9" s="3"/>
      <c r="I9" s="3"/>
      <c r="J9" s="3"/>
      <c r="K9" s="3"/>
      <c r="L9" s="3"/>
      <c r="M9" s="3"/>
      <c r="N9" s="3"/>
      <c r="O9" s="3"/>
      <c r="P9" s="3"/>
      <c r="Q9" s="3"/>
      <c r="R9" s="3"/>
      <c r="S9" s="3"/>
      <c r="T9" s="3"/>
      <c r="U9" s="3"/>
      <c r="V9" s="3"/>
      <c r="W9" s="3"/>
      <c r="X9" s="3"/>
      <c r="Y9" s="3"/>
      <c r="Z9" s="3"/>
    </row>
    <row r="10" ht="12.75" customHeight="1">
      <c r="A10" s="91"/>
      <c r="B10" s="92" t="s">
        <v>156</v>
      </c>
      <c r="C10" s="91"/>
      <c r="D10" s="3"/>
      <c r="E10" s="3"/>
      <c r="F10" s="3"/>
      <c r="G10" s="3"/>
      <c r="H10" s="3"/>
      <c r="I10" s="3"/>
      <c r="J10" s="3"/>
      <c r="K10" s="3"/>
      <c r="L10" s="3"/>
      <c r="M10" s="3"/>
      <c r="N10" s="3"/>
      <c r="O10" s="3"/>
      <c r="P10" s="3"/>
      <c r="Q10" s="3"/>
      <c r="R10" s="3"/>
      <c r="S10" s="3"/>
      <c r="T10" s="3"/>
      <c r="U10" s="3"/>
      <c r="V10" s="3"/>
      <c r="W10" s="3"/>
      <c r="X10" s="3"/>
      <c r="Y10" s="3"/>
      <c r="Z10" s="3"/>
    </row>
    <row r="11" ht="12.75" customHeight="1">
      <c r="A11" s="91"/>
      <c r="B11" s="92"/>
      <c r="C11" s="91"/>
      <c r="D11" s="3"/>
      <c r="E11" s="3"/>
      <c r="F11" s="3"/>
      <c r="G11" s="3"/>
      <c r="H11" s="3"/>
      <c r="I11" s="3"/>
      <c r="J11" s="3"/>
      <c r="K11" s="3"/>
      <c r="L11" s="3"/>
      <c r="M11" s="3"/>
      <c r="N11" s="3"/>
      <c r="O11" s="3"/>
      <c r="P11" s="3"/>
      <c r="Q11" s="3"/>
      <c r="R11" s="3"/>
      <c r="S11" s="3"/>
      <c r="T11" s="3"/>
      <c r="U11" s="3"/>
      <c r="V11" s="3"/>
      <c r="W11" s="3"/>
      <c r="X11" s="3"/>
      <c r="Y11" s="3"/>
      <c r="Z11" s="3"/>
    </row>
    <row r="12" ht="12.75" customHeight="1">
      <c r="A12" s="91"/>
      <c r="B12" s="92" t="s">
        <v>157</v>
      </c>
      <c r="C12" s="91"/>
      <c r="D12" s="3"/>
      <c r="E12" s="3"/>
      <c r="F12" s="3"/>
      <c r="G12" s="3"/>
      <c r="H12" s="3"/>
      <c r="I12" s="3"/>
      <c r="J12" s="3"/>
      <c r="K12" s="3"/>
      <c r="L12" s="3"/>
      <c r="M12" s="3"/>
      <c r="N12" s="3"/>
      <c r="O12" s="3"/>
      <c r="P12" s="3"/>
      <c r="Q12" s="3"/>
      <c r="R12" s="3"/>
      <c r="S12" s="3"/>
      <c r="T12" s="3"/>
      <c r="U12" s="3"/>
      <c r="V12" s="3"/>
      <c r="W12" s="3"/>
      <c r="X12" s="3"/>
      <c r="Y12" s="3"/>
      <c r="Z12" s="3"/>
    </row>
    <row r="13" ht="12.75" customHeight="1">
      <c r="A13" s="91"/>
      <c r="B13" s="92"/>
      <c r="C13" s="91"/>
      <c r="D13" s="3"/>
      <c r="E13" s="3"/>
      <c r="F13" s="3"/>
      <c r="G13" s="3"/>
      <c r="H13" s="3"/>
      <c r="I13" s="3"/>
      <c r="J13" s="3"/>
      <c r="K13" s="3"/>
      <c r="L13" s="3"/>
      <c r="M13" s="3"/>
      <c r="N13" s="3"/>
      <c r="O13" s="3"/>
      <c r="P13" s="3"/>
      <c r="Q13" s="3"/>
      <c r="R13" s="3"/>
      <c r="S13" s="3"/>
      <c r="T13" s="3"/>
      <c r="U13" s="3"/>
      <c r="V13" s="3"/>
      <c r="W13" s="3"/>
      <c r="X13" s="3"/>
      <c r="Y13" s="3"/>
      <c r="Z13" s="3"/>
    </row>
    <row r="14" ht="12.75" customHeight="1">
      <c r="A14" s="91"/>
      <c r="B14" s="96" t="s">
        <v>158</v>
      </c>
      <c r="C14" s="91"/>
      <c r="D14" s="3"/>
      <c r="E14" s="3"/>
      <c r="F14" s="3"/>
      <c r="G14" s="3"/>
      <c r="H14" s="3"/>
      <c r="I14" s="3"/>
      <c r="J14" s="3"/>
      <c r="K14" s="3"/>
      <c r="L14" s="3"/>
      <c r="M14" s="3"/>
      <c r="N14" s="3"/>
      <c r="O14" s="3"/>
      <c r="P14" s="3"/>
      <c r="Q14" s="3"/>
      <c r="R14" s="3"/>
      <c r="S14" s="3"/>
      <c r="T14" s="3"/>
      <c r="U14" s="3"/>
      <c r="V14" s="3"/>
      <c r="W14" s="3"/>
      <c r="X14" s="3"/>
      <c r="Y14" s="3"/>
      <c r="Z14" s="3"/>
    </row>
    <row r="15" ht="12.75" customHeight="1">
      <c r="A15" s="91"/>
      <c r="B15" s="92" t="s">
        <v>159</v>
      </c>
      <c r="C15" s="91"/>
      <c r="D15" s="3"/>
      <c r="E15" s="3"/>
      <c r="F15" s="3"/>
      <c r="G15" s="3"/>
      <c r="H15" s="3"/>
      <c r="I15" s="3"/>
      <c r="J15" s="3"/>
      <c r="K15" s="3"/>
      <c r="L15" s="3"/>
      <c r="M15" s="3"/>
      <c r="N15" s="3"/>
      <c r="O15" s="3"/>
      <c r="P15" s="3"/>
      <c r="Q15" s="3"/>
      <c r="R15" s="3"/>
      <c r="S15" s="3"/>
      <c r="T15" s="3"/>
      <c r="U15" s="3"/>
      <c r="V15" s="3"/>
      <c r="W15" s="3"/>
      <c r="X15" s="3"/>
      <c r="Y15" s="3"/>
      <c r="Z15" s="3"/>
    </row>
    <row r="16" ht="12.75" customHeight="1">
      <c r="A16" s="91"/>
      <c r="B16" s="97"/>
      <c r="C16" s="91"/>
      <c r="D16" s="3"/>
      <c r="E16" s="3"/>
      <c r="F16" s="3"/>
      <c r="G16" s="3"/>
      <c r="H16" s="3"/>
      <c r="I16" s="3"/>
      <c r="J16" s="3"/>
      <c r="K16" s="3"/>
      <c r="L16" s="3"/>
      <c r="M16" s="3"/>
      <c r="N16" s="3"/>
      <c r="O16" s="3"/>
      <c r="P16" s="3"/>
      <c r="Q16" s="3"/>
      <c r="R16" s="3"/>
      <c r="S16" s="3"/>
      <c r="T16" s="3"/>
      <c r="U16" s="3"/>
      <c r="V16" s="3"/>
      <c r="W16" s="3"/>
      <c r="X16" s="3"/>
      <c r="Y16" s="3"/>
      <c r="Z16" s="3"/>
    </row>
    <row r="17" ht="12.75" customHeight="1">
      <c r="A17" s="91"/>
      <c r="B17" s="92" t="s">
        <v>160</v>
      </c>
      <c r="C17" s="91"/>
      <c r="D17" s="3"/>
      <c r="E17" s="3"/>
      <c r="F17" s="3"/>
      <c r="G17" s="3"/>
      <c r="H17" s="3"/>
      <c r="I17" s="3"/>
      <c r="J17" s="3"/>
      <c r="K17" s="3"/>
      <c r="L17" s="3"/>
      <c r="M17" s="3"/>
      <c r="N17" s="3"/>
      <c r="O17" s="3"/>
      <c r="P17" s="3"/>
      <c r="Q17" s="3"/>
      <c r="R17" s="3"/>
      <c r="S17" s="3"/>
      <c r="T17" s="3"/>
      <c r="U17" s="3"/>
      <c r="V17" s="3"/>
      <c r="W17" s="3"/>
      <c r="X17" s="3"/>
      <c r="Y17" s="3"/>
      <c r="Z17" s="3"/>
    </row>
    <row r="18" ht="12.75" customHeight="1">
      <c r="A18" s="91"/>
      <c r="B18" s="91"/>
      <c r="C18" s="91"/>
      <c r="D18" s="3"/>
      <c r="E18" s="3"/>
      <c r="F18" s="3"/>
      <c r="G18" s="3"/>
      <c r="H18" s="3"/>
      <c r="I18" s="3"/>
      <c r="J18" s="3"/>
      <c r="K18" s="3"/>
      <c r="L18" s="3"/>
      <c r="M18" s="3"/>
      <c r="N18" s="3"/>
      <c r="O18" s="3"/>
      <c r="P18" s="3"/>
      <c r="Q18" s="3"/>
      <c r="R18" s="3"/>
      <c r="S18" s="3"/>
      <c r="T18" s="3"/>
      <c r="U18" s="3"/>
      <c r="V18" s="3"/>
      <c r="W18" s="3"/>
      <c r="X18" s="3"/>
      <c r="Y18" s="3"/>
      <c r="Z18" s="3"/>
    </row>
    <row r="19" ht="12.75" customHeight="1">
      <c r="A19" s="91"/>
      <c r="B19" s="91"/>
      <c r="C19" s="91"/>
      <c r="D19" s="3"/>
      <c r="E19" s="3"/>
      <c r="F19" s="3"/>
      <c r="G19" s="3"/>
      <c r="H19" s="3"/>
      <c r="I19" s="3"/>
      <c r="J19" s="3"/>
      <c r="K19" s="3"/>
      <c r="L19" s="3"/>
      <c r="M19" s="3"/>
      <c r="N19" s="3"/>
      <c r="O19" s="3"/>
      <c r="P19" s="3"/>
      <c r="Q19" s="3"/>
      <c r="R19" s="3"/>
      <c r="S19" s="3"/>
      <c r="T19" s="3"/>
      <c r="U19" s="3"/>
      <c r="V19" s="3"/>
      <c r="W19" s="3"/>
      <c r="X19" s="3"/>
      <c r="Y19" s="3"/>
      <c r="Z19" s="3"/>
    </row>
    <row r="20" ht="12.75" customHeight="1">
      <c r="A20" s="91"/>
      <c r="B20" s="91"/>
      <c r="C20" s="91"/>
      <c r="D20" s="3"/>
      <c r="E20" s="3"/>
      <c r="F20" s="3"/>
      <c r="G20" s="3"/>
      <c r="H20" s="3"/>
      <c r="I20" s="3"/>
      <c r="J20" s="3"/>
      <c r="K20" s="3"/>
      <c r="L20" s="3"/>
      <c r="M20" s="3"/>
      <c r="N20" s="3"/>
      <c r="O20" s="3"/>
      <c r="P20" s="3"/>
      <c r="Q20" s="3"/>
      <c r="R20" s="3"/>
      <c r="S20" s="3"/>
      <c r="T20" s="3"/>
      <c r="U20" s="3"/>
      <c r="V20" s="3"/>
      <c r="W20" s="3"/>
      <c r="X20" s="3"/>
      <c r="Y20" s="3"/>
      <c r="Z20" s="3"/>
    </row>
    <row r="21" ht="12.75" customHeight="1">
      <c r="A21" s="91"/>
      <c r="B21" s="91"/>
      <c r="C21" s="91"/>
      <c r="D21" s="3"/>
      <c r="E21" s="3"/>
      <c r="F21" s="3"/>
      <c r="G21" s="3"/>
      <c r="H21" s="3"/>
      <c r="I21" s="3"/>
      <c r="J21" s="3"/>
      <c r="K21" s="3"/>
      <c r="L21" s="3"/>
      <c r="M21" s="3"/>
      <c r="N21" s="3"/>
      <c r="O21" s="3"/>
      <c r="P21" s="3"/>
      <c r="Q21" s="3"/>
      <c r="R21" s="3"/>
      <c r="S21" s="3"/>
      <c r="T21" s="3"/>
      <c r="U21" s="3"/>
      <c r="V21" s="3"/>
      <c r="W21" s="3"/>
      <c r="X21" s="3"/>
      <c r="Y21" s="3"/>
      <c r="Z21" s="3"/>
    </row>
    <row r="22" ht="12.75" customHeight="1">
      <c r="A22" s="91"/>
      <c r="B22" s="91"/>
      <c r="C22" s="91"/>
      <c r="D22" s="3"/>
      <c r="E22" s="3"/>
      <c r="F22" s="3"/>
      <c r="G22" s="3"/>
      <c r="H22" s="3"/>
      <c r="I22" s="3"/>
      <c r="J22" s="3"/>
      <c r="K22" s="3"/>
      <c r="L22" s="3"/>
      <c r="M22" s="3"/>
      <c r="N22" s="3"/>
      <c r="O22" s="3"/>
      <c r="P22" s="3"/>
      <c r="Q22" s="3"/>
      <c r="R22" s="3"/>
      <c r="S22" s="3"/>
      <c r="T22" s="3"/>
      <c r="U22" s="3"/>
      <c r="V22" s="3"/>
      <c r="W22" s="3"/>
      <c r="X22" s="3"/>
      <c r="Y22" s="3"/>
      <c r="Z22" s="3"/>
    </row>
    <row r="23" ht="12.75" customHeight="1">
      <c r="A23" s="91"/>
      <c r="B23" s="91"/>
      <c r="C23" s="91"/>
      <c r="D23" s="3"/>
      <c r="E23" s="3"/>
      <c r="F23" s="3"/>
      <c r="G23" s="3"/>
      <c r="H23" s="3"/>
      <c r="I23" s="3"/>
      <c r="J23" s="3"/>
      <c r="K23" s="3"/>
      <c r="L23" s="3"/>
      <c r="M23" s="3"/>
      <c r="N23" s="3"/>
      <c r="O23" s="3"/>
      <c r="P23" s="3"/>
      <c r="Q23" s="3"/>
      <c r="R23" s="3"/>
      <c r="S23" s="3"/>
      <c r="T23" s="3"/>
      <c r="U23" s="3"/>
      <c r="V23" s="3"/>
      <c r="W23" s="3"/>
      <c r="X23" s="3"/>
      <c r="Y23" s="3"/>
      <c r="Z23" s="3"/>
    </row>
    <row r="24" ht="12.75" customHeight="1">
      <c r="A24" s="91"/>
      <c r="B24" s="91"/>
      <c r="C24" s="91"/>
      <c r="D24" s="3"/>
      <c r="E24" s="3"/>
      <c r="F24" s="3"/>
      <c r="G24" s="3"/>
      <c r="H24" s="3"/>
      <c r="I24" s="3"/>
      <c r="J24" s="3"/>
      <c r="K24" s="3"/>
      <c r="L24" s="3"/>
      <c r="M24" s="3"/>
      <c r="N24" s="3"/>
      <c r="O24" s="3"/>
      <c r="P24" s="3"/>
      <c r="Q24" s="3"/>
      <c r="R24" s="3"/>
      <c r="S24" s="3"/>
      <c r="T24" s="3"/>
      <c r="U24" s="3"/>
      <c r="V24" s="3"/>
      <c r="W24" s="3"/>
      <c r="X24" s="3"/>
      <c r="Y24" s="3"/>
      <c r="Z24" s="3"/>
    </row>
    <row r="25" ht="12.75" customHeight="1">
      <c r="A25" s="91"/>
      <c r="B25" s="91"/>
      <c r="C25" s="91"/>
      <c r="D25" s="3"/>
      <c r="E25" s="3"/>
      <c r="F25" s="3"/>
      <c r="G25" s="3"/>
      <c r="H25" s="3"/>
      <c r="I25" s="3"/>
      <c r="J25" s="3"/>
      <c r="K25" s="3"/>
      <c r="L25" s="3"/>
      <c r="M25" s="3"/>
      <c r="N25" s="3"/>
      <c r="O25" s="3"/>
      <c r="P25" s="3"/>
      <c r="Q25" s="3"/>
      <c r="R25" s="3"/>
      <c r="S25" s="3"/>
      <c r="T25" s="3"/>
      <c r="U25" s="3"/>
      <c r="V25" s="3"/>
      <c r="W25" s="3"/>
      <c r="X25" s="3"/>
      <c r="Y25" s="3"/>
      <c r="Z25" s="3"/>
    </row>
    <row r="26" ht="12.75" customHeight="1">
      <c r="A26" s="91"/>
      <c r="B26" s="91"/>
      <c r="C26" s="91"/>
      <c r="D26" s="3"/>
      <c r="E26" s="3"/>
      <c r="F26" s="3"/>
      <c r="G26" s="3"/>
      <c r="H26" s="3"/>
      <c r="I26" s="3"/>
      <c r="J26" s="3"/>
      <c r="K26" s="3"/>
      <c r="L26" s="3"/>
      <c r="M26" s="3"/>
      <c r="N26" s="3"/>
      <c r="O26" s="3"/>
      <c r="P26" s="3"/>
      <c r="Q26" s="3"/>
      <c r="R26" s="3"/>
      <c r="S26" s="3"/>
      <c r="T26" s="3"/>
      <c r="U26" s="3"/>
      <c r="V26" s="3"/>
      <c r="W26" s="3"/>
      <c r="X26" s="3"/>
      <c r="Y26" s="3"/>
      <c r="Z26" s="3"/>
    </row>
    <row r="27" ht="12.75" customHeight="1">
      <c r="A27" s="91"/>
      <c r="B27" s="91"/>
      <c r="C27" s="91"/>
      <c r="D27" s="3"/>
      <c r="E27" s="3"/>
      <c r="F27" s="3"/>
      <c r="G27" s="3"/>
      <c r="H27" s="3"/>
      <c r="I27" s="3"/>
      <c r="J27" s="3"/>
      <c r="K27" s="3"/>
      <c r="L27" s="3"/>
      <c r="M27" s="3"/>
      <c r="N27" s="3"/>
      <c r="O27" s="3"/>
      <c r="P27" s="3"/>
      <c r="Q27" s="3"/>
      <c r="R27" s="3"/>
      <c r="S27" s="3"/>
      <c r="T27" s="3"/>
      <c r="U27" s="3"/>
      <c r="V27" s="3"/>
      <c r="W27" s="3"/>
      <c r="X27" s="3"/>
      <c r="Y27" s="3"/>
      <c r="Z27" s="3"/>
    </row>
    <row r="28" ht="12.75" customHeight="1">
      <c r="A28" s="91"/>
      <c r="B28" s="91"/>
      <c r="C28" s="91"/>
      <c r="D28" s="3"/>
      <c r="E28" s="3"/>
      <c r="F28" s="3"/>
      <c r="G28" s="3"/>
      <c r="H28" s="3"/>
      <c r="I28" s="3"/>
      <c r="J28" s="3"/>
      <c r="K28" s="3"/>
      <c r="L28" s="3"/>
      <c r="M28" s="3"/>
      <c r="N28" s="3"/>
      <c r="O28" s="3"/>
      <c r="P28" s="3"/>
      <c r="Q28" s="3"/>
      <c r="R28" s="3"/>
      <c r="S28" s="3"/>
      <c r="T28" s="3"/>
      <c r="U28" s="3"/>
      <c r="V28" s="3"/>
      <c r="W28" s="3"/>
      <c r="X28" s="3"/>
      <c r="Y28" s="3"/>
      <c r="Z28" s="3"/>
    </row>
    <row r="29" ht="12.75" customHeight="1">
      <c r="A29" s="91"/>
      <c r="B29" s="91"/>
      <c r="C29" s="91"/>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3"/>
    <hyperlink r:id="rId2" ref="B14"/>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3.0.0</vt:lpwstr>
  </property>
</Properties>
</file>