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ownloads\Apuramento Conta de Luz 2\"/>
    </mc:Choice>
  </mc:AlternateContent>
  <xr:revisionPtr revIDLastSave="0" documentId="13_ncr:1_{ECEBDFD6-FCF8-4D0D-AD20-CB7D6718F256}" xr6:coauthVersionLast="47" xr6:coauthVersionMax="47" xr10:uidLastSave="{00000000-0000-0000-0000-000000000000}"/>
  <bookViews>
    <workbookView xWindow="-28920" yWindow="-5595" windowWidth="29040" windowHeight="15840" xr2:uid="{2D66F166-3E7A-45E8-A290-B57C67E96B85}"/>
  </bookViews>
  <sheets>
    <sheet name="Planilha1" sheetId="1" r:id="rId1"/>
    <sheet name="Planilha7" sheetId="7" r:id="rId2"/>
    <sheet name="Planilha6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8" i="1"/>
  <c r="M9" i="1"/>
  <c r="M10" i="1"/>
  <c r="M11" i="1"/>
  <c r="M12" i="1"/>
  <c r="M13" i="1"/>
  <c r="M2" i="1"/>
</calcChain>
</file>

<file path=xl/sharedStrings.xml><?xml version="1.0" encoding="utf-8"?>
<sst xmlns="http://schemas.openxmlformats.org/spreadsheetml/2006/main" count="114" uniqueCount="58">
  <si>
    <t>ICMS</t>
  </si>
  <si>
    <t>PIS</t>
  </si>
  <si>
    <t>COFINS</t>
  </si>
  <si>
    <t>Consumo(kWh)</t>
  </si>
  <si>
    <t>Vencimento</t>
  </si>
  <si>
    <t>Tipo</t>
  </si>
  <si>
    <t>Valor</t>
  </si>
  <si>
    <t>Pagamento</t>
  </si>
  <si>
    <t>151.00</t>
  </si>
  <si>
    <t>FATURA</t>
  </si>
  <si>
    <t>174.45</t>
  </si>
  <si>
    <t>EM ABERTO</t>
  </si>
  <si>
    <t>160.00</t>
  </si>
  <si>
    <t>182.87</t>
  </si>
  <si>
    <t>176.00</t>
  </si>
  <si>
    <t>244.98</t>
  </si>
  <si>
    <t>152.00</t>
  </si>
  <si>
    <t>214.28</t>
  </si>
  <si>
    <t>324.00</t>
  </si>
  <si>
    <t>352.74</t>
  </si>
  <si>
    <t>272.45</t>
  </si>
  <si>
    <t>159.00</t>
  </si>
  <si>
    <t>199.36</t>
  </si>
  <si>
    <t>150.00</t>
  </si>
  <si>
    <t>185.23</t>
  </si>
  <si>
    <t>156.00</t>
  </si>
  <si>
    <t>200.20</t>
  </si>
  <si>
    <t>161.00</t>
  </si>
  <si>
    <t>146.34</t>
  </si>
  <si>
    <t>174.00</t>
  </si>
  <si>
    <t>167.47</t>
  </si>
  <si>
    <t>Nº</t>
  </si>
  <si>
    <t>Data Leitura</t>
  </si>
  <si>
    <t>Leitura</t>
  </si>
  <si>
    <t>Referência</t>
  </si>
  <si>
    <t>REF</t>
  </si>
  <si>
    <t>ENERGIA</t>
  </si>
  <si>
    <t>DISTRIBUIÇÃO</t>
  </si>
  <si>
    <t>TRANSMISSÃO</t>
  </si>
  <si>
    <t>TRIBUTOS</t>
  </si>
  <si>
    <t>PERDAS</t>
  </si>
  <si>
    <t>DEMAIS ITENS</t>
  </si>
  <si>
    <t>TOTAL</t>
  </si>
  <si>
    <t>CONSUMO(KWH)</t>
  </si>
  <si>
    <t>TOTAL IMPOSTOS</t>
  </si>
  <si>
    <t>DEZ</t>
  </si>
  <si>
    <t>NOV</t>
  </si>
  <si>
    <t>OUT</t>
  </si>
  <si>
    <t>SET</t>
  </si>
  <si>
    <t>AGO</t>
  </si>
  <si>
    <t>JUN</t>
  </si>
  <si>
    <t>MAI</t>
  </si>
  <si>
    <t>ABR</t>
  </si>
  <si>
    <t>MAR</t>
  </si>
  <si>
    <t>FEV</t>
  </si>
  <si>
    <t>JAN</t>
  </si>
  <si>
    <t>JUL</t>
  </si>
  <si>
    <t>N°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</si>
</sst>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14" fontId="0" fillId="0" borderId="0" xfId="0" applyNumberFormat="1"/>
    <xf numFmtId="17" fontId="0" fillId="0" borderId="0" xfId="0" applyNumberFormat="1"/>
    <xf numFmtId="168" fontId="2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14" fontId="2" fillId="2" borderId="0" xfId="0" applyNumberFormat="1" applyFont="1" applyFill="1"/>
    <xf numFmtId="1" fontId="1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8" formatCode="_-[$R$-416]\ * #,##0.00_-;\-[$R$-416]\ * #,##0.00_-;_-[$R$-416]\ * &quot;-&quot;??_-;_-@_-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8" formatCode="_-[$R$-416]\ * #,##0.00_-;\-[$R$-416]\ * #,##0.00_-;_-[$R$-416]\ * &quot;-&quot;??_-;_-@_-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8" formatCode="_-[$R$-416]\ * #,##0.00_-;\-[$R$-416]\ * #,##0.00_-;_-[$R$-416]\ * &quot;-&quot;??_-;_-@_-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8" formatCode="_-[$R$-416]\ * #,##0.00_-;\-[$R$-416]\ * #,##0.00_-;_-[$R$-416]\ * &quot;-&quot;??_-;_-@_-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8" formatCode="_-[$R$-416]\ * #,##0.00_-;\-[$R$-416]\ * #,##0.00_-;_-[$R$-416]\ * &quot;-&quot;??_-;_-@_-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8" formatCode="_-[$R$-416]\ * #,##0.00_-;\-[$R$-416]\ * #,##0.00_-;_-[$R$-416]\ * &quot;-&quot;??_-;_-@_-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8" formatCode="_-[$R$-416]\ * #,##0.00_-;\-[$R$-416]\ * #,##0.00_-;_-[$R$-416]\ * &quot;-&quot;??_-;_-@_-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8" formatCode="_-[$R$-416]\ * #,##0.00_-;\-[$R$-416]\ * #,##0.00_-;_-[$R$-416]\ * &quot;-&quot;??_-;_-@_-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8" formatCode="_-[$R$-416]\ * #,##0.00_-;\-[$R$-416]\ * #,##0.00_-;_-[$R$-416]\ * &quot;-&quot;??_-;_-@_-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8" formatCode="_-[$R$-416]\ * #,##0.00_-;\-[$R$-416]\ * #,##0.00_-;_-[$R$-416]\ * &quot;-&quot;??_-;_-@_-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8" formatCode="_-[$R$-416]\ * #,##0.00_-;\-[$R$-416]\ * #,##0.00_-;_-[$R$-416]\ * &quot;-&quot;??_-;_-@_-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42E944-8392-4523-AD78-D40C316ED7A0}" name="Tabela1" displayName="Tabela1" ref="A1:N13" totalsRowShown="0" headerRowDxfId="5" dataDxfId="6">
  <autoFilter ref="A1:N13" xr:uid="{8042E944-8392-4523-AD78-D40C316ED7A0}"/>
  <tableColumns count="14">
    <tableColumn id="1" xr3:uid="{2E4976BF-A480-4747-A33A-668EBF171303}" name="REF" dataDxfId="4"/>
    <tableColumn id="14" xr3:uid="{89A8E543-9A98-474C-8FE2-239B507A8759}" name="N° MÊS" dataDxfId="2"/>
    <tableColumn id="2" xr3:uid="{E8A5C8F2-F138-4DAD-81EA-CE944528817D}" name="ENERGIA" dataDxfId="3"/>
    <tableColumn id="3" xr3:uid="{22C5D77E-1BAE-4C9C-983F-AD6B370083E7}" name="DISTRIBUIÇÃO" dataDxfId="15"/>
    <tableColumn id="4" xr3:uid="{6DE9C007-B67E-4129-947C-8846D1B4456C}" name="TRANSMISSÃO" dataDxfId="14"/>
    <tableColumn id="5" xr3:uid="{6175B3B9-BD00-486A-8C7D-598A03BFC303}" name="TRIBUTOS" dataDxfId="13"/>
    <tableColumn id="6" xr3:uid="{8EE7DF7A-4887-443F-94F3-B3813BE0DA13}" name="PERDAS" dataDxfId="12"/>
    <tableColumn id="7" xr3:uid="{9CCBD4D3-D550-4330-AAAF-9C2F3CFF4474}" name="ICMS" dataDxfId="11"/>
    <tableColumn id="8" xr3:uid="{1298C896-C4CB-49DD-B94D-2B7ADF194A66}" name="PIS" dataDxfId="10"/>
    <tableColumn id="9" xr3:uid="{65F53237-9881-45B0-A24B-5D2A2A70D846}" name="COFINS" dataDxfId="9"/>
    <tableColumn id="10" xr3:uid="{7CA89B64-82D5-441B-B592-2234E5E425A9}" name="DEMAIS ITENS" dataDxfId="8"/>
    <tableColumn id="11" xr3:uid="{470E492D-3EE1-4456-A67E-C8CEBA9A3256}" name="TOTAL" dataDxfId="7"/>
    <tableColumn id="12" xr3:uid="{E3F94FD6-4C12-42A9-8F38-D6F1518740F6}" name="TOTAL IMPOSTOS" dataDxfId="1">
      <calculatedColumnFormula>SUM(J2,I2,H2,F2)</calculatedColumnFormula>
    </tableColumn>
    <tableColumn id="15" xr3:uid="{B877E8FC-2C21-410C-AC82-EDED86C1ED1B}" name="CONSUMO(KWH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A84E6-9272-4914-8307-932116ECB117}">
  <dimension ref="A1:N13"/>
  <sheetViews>
    <sheetView tabSelected="1" topLeftCell="D1" zoomScale="160" zoomScaleNormal="160" workbookViewId="0">
      <selection activeCell="N7" sqref="N7"/>
    </sheetView>
  </sheetViews>
  <sheetFormatPr defaultRowHeight="15" x14ac:dyDescent="0.25"/>
  <cols>
    <col min="1" max="1" width="5.7109375" style="7" customWidth="1"/>
    <col min="2" max="2" width="7" style="10" customWidth="1"/>
    <col min="3" max="3" width="10.42578125" style="1" customWidth="1"/>
    <col min="4" max="4" width="14.5703125" style="1" customWidth="1"/>
    <col min="5" max="5" width="15" style="1" customWidth="1"/>
    <col min="6" max="6" width="10.7109375" style="1" customWidth="1"/>
    <col min="7" max="7" width="9.28515625" style="1" bestFit="1" customWidth="1"/>
    <col min="8" max="8" width="9.7109375" style="1" bestFit="1" customWidth="1"/>
    <col min="9" max="9" width="9.28515625" style="1" bestFit="1" customWidth="1"/>
    <col min="10" max="10" width="9.7109375" style="1" bestFit="1" customWidth="1"/>
    <col min="11" max="11" width="14.42578125" style="1" customWidth="1"/>
    <col min="12" max="12" width="10.7109375" style="1" bestFit="1" customWidth="1"/>
    <col min="13" max="13" width="17.5703125" style="1" customWidth="1"/>
    <col min="14" max="14" width="19.5703125" style="1" customWidth="1"/>
    <col min="15" max="16384" width="9.140625" style="1"/>
  </cols>
  <sheetData>
    <row r="1" spans="1:14" x14ac:dyDescent="0.25">
      <c r="A1" s="6" t="s">
        <v>35</v>
      </c>
      <c r="B1" s="8" t="s">
        <v>57</v>
      </c>
      <c r="C1" s="5" t="s">
        <v>36</v>
      </c>
      <c r="D1" s="5" t="s">
        <v>37</v>
      </c>
      <c r="E1" s="5" t="s">
        <v>38</v>
      </c>
      <c r="F1" s="5" t="s">
        <v>39</v>
      </c>
      <c r="G1" s="5" t="s">
        <v>40</v>
      </c>
      <c r="H1" s="5" t="s">
        <v>0</v>
      </c>
      <c r="I1" s="5" t="s">
        <v>1</v>
      </c>
      <c r="J1" s="5" t="s">
        <v>2</v>
      </c>
      <c r="K1" s="5" t="s">
        <v>41</v>
      </c>
      <c r="L1" s="5" t="s">
        <v>42</v>
      </c>
      <c r="M1" s="5" t="s">
        <v>44</v>
      </c>
      <c r="N1" s="5" t="s">
        <v>43</v>
      </c>
    </row>
    <row r="2" spans="1:14" x14ac:dyDescent="0.25">
      <c r="A2" s="6" t="s">
        <v>45</v>
      </c>
      <c r="B2" s="9">
        <v>12</v>
      </c>
      <c r="C2" s="4">
        <v>52.37</v>
      </c>
      <c r="D2" s="4">
        <v>78.05</v>
      </c>
      <c r="E2" s="4">
        <v>9.23</v>
      </c>
      <c r="F2" s="4">
        <v>34.24</v>
      </c>
      <c r="G2" s="4">
        <v>0</v>
      </c>
      <c r="H2" s="4">
        <v>27.91</v>
      </c>
      <c r="I2" s="4">
        <v>1.1299999999999999</v>
      </c>
      <c r="J2" s="4">
        <v>5.2</v>
      </c>
      <c r="K2" s="4">
        <v>27.58</v>
      </c>
      <c r="L2" s="4">
        <v>174.45</v>
      </c>
      <c r="M2" s="4">
        <f>SUM(J2,I2,H2,F2)</f>
        <v>68.48</v>
      </c>
      <c r="N2" s="11">
        <v>151</v>
      </c>
    </row>
    <row r="3" spans="1:14" x14ac:dyDescent="0.25">
      <c r="A3" s="6" t="s">
        <v>46</v>
      </c>
      <c r="B3" s="9">
        <v>11</v>
      </c>
      <c r="C3" s="4">
        <v>62.03</v>
      </c>
      <c r="D3" s="4">
        <v>86.04</v>
      </c>
      <c r="E3" s="4">
        <v>10.17</v>
      </c>
      <c r="F3" s="4">
        <v>42.55</v>
      </c>
      <c r="G3" s="4">
        <v>0</v>
      </c>
      <c r="H3" s="4">
        <v>30.76</v>
      </c>
      <c r="I3" s="4">
        <v>2.1</v>
      </c>
      <c r="J3" s="4">
        <v>9.69</v>
      </c>
      <c r="K3" s="4">
        <v>20.96</v>
      </c>
      <c r="L3" s="4">
        <v>182.87</v>
      </c>
      <c r="M3" s="4">
        <f t="shared" ref="M3:M13" si="0">SUM(J3,I3,H3,F3)</f>
        <v>85.1</v>
      </c>
      <c r="N3" s="11">
        <v>160</v>
      </c>
    </row>
    <row r="4" spans="1:14" x14ac:dyDescent="0.25">
      <c r="A4" s="6" t="s">
        <v>47</v>
      </c>
      <c r="B4" s="9">
        <v>10</v>
      </c>
      <c r="C4" s="4">
        <v>81.19</v>
      </c>
      <c r="D4" s="4">
        <v>85.92</v>
      </c>
      <c r="E4" s="4">
        <v>10.16</v>
      </c>
      <c r="F4" s="4">
        <v>41.18</v>
      </c>
      <c r="G4" s="4">
        <v>0</v>
      </c>
      <c r="H4" s="4">
        <v>31.92</v>
      </c>
      <c r="I4" s="4">
        <v>1.65</v>
      </c>
      <c r="J4" s="4">
        <v>7.61</v>
      </c>
      <c r="K4" s="4">
        <v>76.98</v>
      </c>
      <c r="L4" s="4">
        <v>244.98</v>
      </c>
      <c r="M4" s="4">
        <f t="shared" si="0"/>
        <v>82.36</v>
      </c>
      <c r="N4" s="11">
        <v>176</v>
      </c>
    </row>
    <row r="5" spans="1:14" x14ac:dyDescent="0.25">
      <c r="A5" s="6" t="s">
        <v>48</v>
      </c>
      <c r="B5" s="9">
        <v>9</v>
      </c>
      <c r="C5" s="4">
        <v>61.87</v>
      </c>
      <c r="D5" s="4">
        <v>69.790000000000006</v>
      </c>
      <c r="E5" s="4">
        <v>8.25</v>
      </c>
      <c r="F5" s="4">
        <v>30.67</v>
      </c>
      <c r="G5" s="4">
        <v>0</v>
      </c>
      <c r="H5" s="4">
        <v>26.35</v>
      </c>
      <c r="I5" s="4">
        <v>0.77</v>
      </c>
      <c r="J5" s="4">
        <v>3.55</v>
      </c>
      <c r="K5" s="4">
        <v>75.599999999999994</v>
      </c>
      <c r="L5" s="4">
        <v>214.28</v>
      </c>
      <c r="M5" s="4">
        <f t="shared" si="0"/>
        <v>61.34</v>
      </c>
      <c r="N5" s="11">
        <v>152</v>
      </c>
    </row>
    <row r="6" spans="1:14" x14ac:dyDescent="0.25">
      <c r="A6" s="6" t="s">
        <v>49</v>
      </c>
      <c r="B6" s="9">
        <v>8</v>
      </c>
      <c r="C6" s="4">
        <v>116.5</v>
      </c>
      <c r="D6" s="4">
        <v>150.81</v>
      </c>
      <c r="E6" s="4">
        <v>17.829999999999998</v>
      </c>
      <c r="F6" s="4">
        <v>69.41</v>
      </c>
      <c r="G6" s="4">
        <v>0</v>
      </c>
      <c r="H6" s="4">
        <v>56.94</v>
      </c>
      <c r="I6" s="4">
        <v>2.2200000000000002</v>
      </c>
      <c r="J6" s="4">
        <v>10.25</v>
      </c>
      <c r="K6" s="4">
        <v>53.08</v>
      </c>
      <c r="L6" s="4">
        <v>352.74</v>
      </c>
      <c r="M6" s="4">
        <f t="shared" si="0"/>
        <v>138.82</v>
      </c>
      <c r="N6" s="11">
        <v>324</v>
      </c>
    </row>
    <row r="7" spans="1:14" x14ac:dyDescent="0.25">
      <c r="A7" s="6" t="s">
        <v>56</v>
      </c>
      <c r="B7" s="9">
        <v>7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11">
        <v>0</v>
      </c>
    </row>
    <row r="8" spans="1:14" x14ac:dyDescent="0.25">
      <c r="A8" s="6" t="s">
        <v>50</v>
      </c>
      <c r="B8" s="9">
        <v>6</v>
      </c>
      <c r="C8" s="4">
        <v>57.65</v>
      </c>
      <c r="D8" s="4">
        <v>74.64</v>
      </c>
      <c r="E8" s="4">
        <v>8.83</v>
      </c>
      <c r="F8" s="4">
        <v>34.61</v>
      </c>
      <c r="G8" s="4">
        <v>0</v>
      </c>
      <c r="H8" s="4">
        <v>28.18</v>
      </c>
      <c r="I8" s="4">
        <v>1.1499999999999999</v>
      </c>
      <c r="J8" s="4">
        <v>5.28</v>
      </c>
      <c r="K8" s="4">
        <v>124.14</v>
      </c>
      <c r="L8" s="4">
        <v>272.45</v>
      </c>
      <c r="M8" s="4">
        <f t="shared" si="0"/>
        <v>69.22</v>
      </c>
      <c r="N8" s="11">
        <v>160</v>
      </c>
    </row>
    <row r="9" spans="1:14" x14ac:dyDescent="0.25">
      <c r="A9" s="6" t="s">
        <v>51</v>
      </c>
      <c r="B9" s="9">
        <v>5</v>
      </c>
      <c r="C9" s="4">
        <v>57.02</v>
      </c>
      <c r="D9" s="4">
        <v>73.83</v>
      </c>
      <c r="E9" s="4">
        <v>8.73</v>
      </c>
      <c r="F9" s="4">
        <v>33.71</v>
      </c>
      <c r="G9" s="4">
        <v>0</v>
      </c>
      <c r="H9" s="4">
        <v>27.87</v>
      </c>
      <c r="I9" s="4">
        <v>1.04</v>
      </c>
      <c r="J9" s="4">
        <v>4.8</v>
      </c>
      <c r="K9" s="4">
        <v>52.65</v>
      </c>
      <c r="L9" s="4">
        <v>199.36</v>
      </c>
      <c r="M9" s="4">
        <f t="shared" si="0"/>
        <v>67.42</v>
      </c>
      <c r="N9" s="11">
        <v>159</v>
      </c>
    </row>
    <row r="10" spans="1:14" x14ac:dyDescent="0.25">
      <c r="A10" s="6" t="s">
        <v>52</v>
      </c>
      <c r="B10" s="9">
        <v>4</v>
      </c>
      <c r="C10" s="4">
        <v>53.77</v>
      </c>
      <c r="D10" s="4">
        <v>69.61</v>
      </c>
      <c r="E10" s="4">
        <v>8.23</v>
      </c>
      <c r="F10" s="4">
        <v>31.75</v>
      </c>
      <c r="G10" s="4">
        <v>0</v>
      </c>
      <c r="H10" s="4">
        <v>26.19</v>
      </c>
      <c r="I10" s="4">
        <v>0.99</v>
      </c>
      <c r="J10" s="4">
        <v>4.57</v>
      </c>
      <c r="K10" s="4">
        <v>46.89</v>
      </c>
      <c r="L10" s="4">
        <v>185.23</v>
      </c>
      <c r="M10" s="4">
        <f t="shared" si="0"/>
        <v>63.5</v>
      </c>
      <c r="N10" s="11">
        <v>150</v>
      </c>
    </row>
    <row r="11" spans="1:14" x14ac:dyDescent="0.25">
      <c r="A11" s="6" t="s">
        <v>53</v>
      </c>
      <c r="B11" s="9">
        <v>3</v>
      </c>
      <c r="C11" s="4">
        <v>55.08</v>
      </c>
      <c r="D11" s="4">
        <v>71.3</v>
      </c>
      <c r="E11" s="4">
        <v>8.43</v>
      </c>
      <c r="F11" s="4">
        <v>30.83</v>
      </c>
      <c r="G11" s="4">
        <v>0</v>
      </c>
      <c r="H11" s="4">
        <v>24.09</v>
      </c>
      <c r="I11" s="4">
        <v>1.2</v>
      </c>
      <c r="J11" s="4">
        <v>5.54</v>
      </c>
      <c r="K11" s="4">
        <v>58.51</v>
      </c>
      <c r="L11" s="4">
        <v>200.2</v>
      </c>
      <c r="M11" s="4">
        <f t="shared" si="0"/>
        <v>61.66</v>
      </c>
      <c r="N11" s="11">
        <v>156</v>
      </c>
    </row>
    <row r="12" spans="1:14" x14ac:dyDescent="0.25">
      <c r="A12" s="6" t="s">
        <v>54</v>
      </c>
      <c r="B12" s="9">
        <v>2</v>
      </c>
      <c r="C12" s="4">
        <v>55.71</v>
      </c>
      <c r="D12" s="4">
        <v>72.12</v>
      </c>
      <c r="E12" s="4">
        <v>8.52</v>
      </c>
      <c r="F12" s="4">
        <v>28.91</v>
      </c>
      <c r="G12" s="4">
        <v>0</v>
      </c>
      <c r="H12" s="4">
        <v>24.36</v>
      </c>
      <c r="I12" s="4">
        <v>0.81</v>
      </c>
      <c r="J12" s="4">
        <v>3.74</v>
      </c>
      <c r="K12" s="4">
        <v>3.02</v>
      </c>
      <c r="L12" s="4">
        <v>146.34</v>
      </c>
      <c r="M12" s="4">
        <f t="shared" si="0"/>
        <v>57.82</v>
      </c>
      <c r="N12" s="11">
        <v>161</v>
      </c>
    </row>
    <row r="13" spans="1:14" x14ac:dyDescent="0.25">
      <c r="A13" s="6" t="s">
        <v>55</v>
      </c>
      <c r="B13" s="9">
        <v>1</v>
      </c>
      <c r="C13" s="4">
        <v>60.37</v>
      </c>
      <c r="D13" s="4">
        <v>78.150000000000006</v>
      </c>
      <c r="E13" s="4">
        <v>9.24</v>
      </c>
      <c r="F13" s="4">
        <v>31.66</v>
      </c>
      <c r="G13" s="4">
        <v>0</v>
      </c>
      <c r="H13" s="4">
        <v>26.4</v>
      </c>
      <c r="I13" s="4">
        <v>0.94</v>
      </c>
      <c r="J13" s="4">
        <v>4.32</v>
      </c>
      <c r="K13" s="4">
        <v>12.16</v>
      </c>
      <c r="L13" s="4">
        <v>167.47</v>
      </c>
      <c r="M13" s="4">
        <f t="shared" si="0"/>
        <v>63.319999999999993</v>
      </c>
      <c r="N13" s="11">
        <v>174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2C7B7-597D-4E47-886F-747CB40B5C16}">
  <dimension ref="A1:I12"/>
  <sheetViews>
    <sheetView zoomScale="145" zoomScaleNormal="145" workbookViewId="0">
      <selection activeCell="E1" sqref="E1:E12"/>
    </sheetView>
  </sheetViews>
  <sheetFormatPr defaultColWidth="15.7109375" defaultRowHeight="15" x14ac:dyDescent="0.25"/>
  <sheetData>
    <row r="1" spans="1:9" x14ac:dyDescent="0.25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s="2">
        <v>45656</v>
      </c>
      <c r="C2">
        <v>0</v>
      </c>
      <c r="D2" s="3">
        <v>45627</v>
      </c>
      <c r="E2" t="s">
        <v>8</v>
      </c>
      <c r="F2" s="2">
        <v>45682</v>
      </c>
      <c r="G2" t="s">
        <v>9</v>
      </c>
      <c r="H2" t="s">
        <v>10</v>
      </c>
      <c r="I2" t="s">
        <v>11</v>
      </c>
    </row>
    <row r="3" spans="1:9" x14ac:dyDescent="0.25">
      <c r="A3">
        <v>2</v>
      </c>
      <c r="B3" s="2">
        <v>45625</v>
      </c>
      <c r="C3">
        <v>0</v>
      </c>
      <c r="D3" s="3">
        <v>45597</v>
      </c>
      <c r="E3" t="s">
        <v>12</v>
      </c>
      <c r="F3" s="2">
        <v>45651</v>
      </c>
      <c r="G3" t="s">
        <v>9</v>
      </c>
      <c r="H3" t="s">
        <v>13</v>
      </c>
      <c r="I3" t="s">
        <v>11</v>
      </c>
    </row>
    <row r="4" spans="1:9" x14ac:dyDescent="0.25">
      <c r="A4">
        <v>3</v>
      </c>
      <c r="B4" s="2">
        <v>45595</v>
      </c>
      <c r="C4">
        <v>0</v>
      </c>
      <c r="D4" s="3">
        <v>45566</v>
      </c>
      <c r="E4" t="s">
        <v>14</v>
      </c>
      <c r="F4" s="2">
        <v>45621</v>
      </c>
      <c r="G4" t="s">
        <v>9</v>
      </c>
      <c r="H4" t="s">
        <v>15</v>
      </c>
      <c r="I4" s="2">
        <v>45630</v>
      </c>
    </row>
    <row r="5" spans="1:9" x14ac:dyDescent="0.25">
      <c r="A5">
        <v>4</v>
      </c>
      <c r="B5" s="2">
        <v>45563</v>
      </c>
      <c r="C5">
        <v>0</v>
      </c>
      <c r="D5" s="3">
        <v>45536</v>
      </c>
      <c r="E5" t="s">
        <v>16</v>
      </c>
      <c r="F5" s="2">
        <v>45590</v>
      </c>
      <c r="G5" t="s">
        <v>9</v>
      </c>
      <c r="H5" t="s">
        <v>17</v>
      </c>
      <c r="I5" s="2">
        <v>45622</v>
      </c>
    </row>
    <row r="6" spans="1:9" x14ac:dyDescent="0.25">
      <c r="A6">
        <v>5</v>
      </c>
      <c r="B6" s="2">
        <v>45533</v>
      </c>
      <c r="C6">
        <v>0</v>
      </c>
      <c r="D6" s="3">
        <v>45505</v>
      </c>
      <c r="E6" t="s">
        <v>18</v>
      </c>
      <c r="F6" s="2">
        <v>45560</v>
      </c>
      <c r="G6" t="s">
        <v>9</v>
      </c>
      <c r="H6" t="s">
        <v>19</v>
      </c>
      <c r="I6" s="2">
        <v>45565</v>
      </c>
    </row>
    <row r="7" spans="1:9" x14ac:dyDescent="0.25">
      <c r="A7">
        <v>6</v>
      </c>
      <c r="B7" s="2">
        <v>45471</v>
      </c>
      <c r="C7">
        <v>0</v>
      </c>
      <c r="D7" s="3">
        <v>45444</v>
      </c>
      <c r="E7" t="s">
        <v>12</v>
      </c>
      <c r="F7" s="2">
        <v>45498</v>
      </c>
      <c r="G7" t="s">
        <v>9</v>
      </c>
      <c r="H7" t="s">
        <v>20</v>
      </c>
      <c r="I7" s="2">
        <v>45539</v>
      </c>
    </row>
    <row r="8" spans="1:9" x14ac:dyDescent="0.25">
      <c r="A8">
        <v>7</v>
      </c>
      <c r="B8" s="2">
        <v>45441</v>
      </c>
      <c r="C8">
        <v>0</v>
      </c>
      <c r="D8" s="3">
        <v>45413</v>
      </c>
      <c r="E8" t="s">
        <v>21</v>
      </c>
      <c r="F8" s="2">
        <v>45468</v>
      </c>
      <c r="G8" t="s">
        <v>9</v>
      </c>
      <c r="H8" t="s">
        <v>22</v>
      </c>
      <c r="I8" s="2">
        <v>45503</v>
      </c>
    </row>
    <row r="9" spans="1:9" x14ac:dyDescent="0.25">
      <c r="A9">
        <v>8</v>
      </c>
      <c r="B9" s="2">
        <v>45411</v>
      </c>
      <c r="C9">
        <v>0</v>
      </c>
      <c r="D9" s="3">
        <v>45383</v>
      </c>
      <c r="E9" t="s">
        <v>23</v>
      </c>
      <c r="F9" s="2">
        <v>45437</v>
      </c>
      <c r="G9" t="s">
        <v>9</v>
      </c>
      <c r="H9" t="s">
        <v>24</v>
      </c>
      <c r="I9" s="2">
        <v>45454</v>
      </c>
    </row>
    <row r="10" spans="1:9" x14ac:dyDescent="0.25">
      <c r="A10">
        <v>9</v>
      </c>
      <c r="B10" s="2">
        <v>45381</v>
      </c>
      <c r="C10">
        <v>0</v>
      </c>
      <c r="D10" s="3">
        <v>45352</v>
      </c>
      <c r="E10" t="s">
        <v>25</v>
      </c>
      <c r="F10" s="2">
        <v>45407</v>
      </c>
      <c r="G10" t="s">
        <v>9</v>
      </c>
      <c r="H10" t="s">
        <v>26</v>
      </c>
      <c r="I10" s="2">
        <v>45417</v>
      </c>
    </row>
    <row r="11" spans="1:9" x14ac:dyDescent="0.25">
      <c r="A11">
        <v>10</v>
      </c>
      <c r="B11" s="2">
        <v>45350</v>
      </c>
      <c r="C11">
        <v>0</v>
      </c>
      <c r="D11" s="3">
        <v>45323</v>
      </c>
      <c r="E11" t="s">
        <v>27</v>
      </c>
      <c r="F11" s="2">
        <v>45376</v>
      </c>
      <c r="G11" t="s">
        <v>9</v>
      </c>
      <c r="H11" t="s">
        <v>28</v>
      </c>
      <c r="I11" s="2">
        <v>45454</v>
      </c>
    </row>
    <row r="12" spans="1:9" x14ac:dyDescent="0.25">
      <c r="A12">
        <v>11</v>
      </c>
      <c r="B12" s="2">
        <v>45321</v>
      </c>
      <c r="C12">
        <v>0</v>
      </c>
      <c r="D12" s="3">
        <v>45292</v>
      </c>
      <c r="E12" t="s">
        <v>29</v>
      </c>
      <c r="F12" s="2">
        <v>45347</v>
      </c>
      <c r="G12" t="s">
        <v>9</v>
      </c>
      <c r="H12" t="s">
        <v>30</v>
      </c>
      <c r="I12" s="2">
        <v>45349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E4DC9-2725-4A0C-9C37-867AB6DC1180}">
  <dimension ref="A1:I12"/>
  <sheetViews>
    <sheetView zoomScale="160" zoomScaleNormal="160" workbookViewId="0">
      <selection activeCell="E1" sqref="E1:E12"/>
    </sheetView>
  </sheetViews>
  <sheetFormatPr defaultColWidth="14.28515625" defaultRowHeight="15" x14ac:dyDescent="0.25"/>
  <sheetData>
    <row r="1" spans="1:9" x14ac:dyDescent="0.25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s="2">
        <v>45656</v>
      </c>
      <c r="C2">
        <v>0</v>
      </c>
      <c r="D2" s="3">
        <v>45627</v>
      </c>
      <c r="E2" t="s">
        <v>8</v>
      </c>
      <c r="F2" s="2">
        <v>45682</v>
      </c>
      <c r="G2" t="s">
        <v>9</v>
      </c>
      <c r="H2" t="s">
        <v>10</v>
      </c>
      <c r="I2" t="s">
        <v>11</v>
      </c>
    </row>
    <row r="3" spans="1:9" x14ac:dyDescent="0.25">
      <c r="A3">
        <v>2</v>
      </c>
      <c r="B3" s="2">
        <v>45625</v>
      </c>
      <c r="C3">
        <v>0</v>
      </c>
      <c r="D3" s="3">
        <v>45597</v>
      </c>
      <c r="E3" t="s">
        <v>12</v>
      </c>
      <c r="F3" s="2">
        <v>45651</v>
      </c>
      <c r="G3" t="s">
        <v>9</v>
      </c>
      <c r="H3" t="s">
        <v>13</v>
      </c>
      <c r="I3" t="s">
        <v>11</v>
      </c>
    </row>
    <row r="4" spans="1:9" x14ac:dyDescent="0.25">
      <c r="A4">
        <v>3</v>
      </c>
      <c r="B4" s="2">
        <v>45595</v>
      </c>
      <c r="C4">
        <v>0</v>
      </c>
      <c r="D4" s="3">
        <v>45566</v>
      </c>
      <c r="E4" t="s">
        <v>14</v>
      </c>
      <c r="F4" s="2">
        <v>45621</v>
      </c>
      <c r="G4" t="s">
        <v>9</v>
      </c>
      <c r="H4" t="s">
        <v>15</v>
      </c>
      <c r="I4" s="2">
        <v>45630</v>
      </c>
    </row>
    <row r="5" spans="1:9" x14ac:dyDescent="0.25">
      <c r="A5">
        <v>4</v>
      </c>
      <c r="B5" s="2">
        <v>45563</v>
      </c>
      <c r="C5">
        <v>0</v>
      </c>
      <c r="D5" s="3">
        <v>45536</v>
      </c>
      <c r="E5" t="s">
        <v>16</v>
      </c>
      <c r="F5" s="2">
        <v>45590</v>
      </c>
      <c r="G5" t="s">
        <v>9</v>
      </c>
      <c r="H5" t="s">
        <v>17</v>
      </c>
      <c r="I5" s="2">
        <v>45622</v>
      </c>
    </row>
    <row r="6" spans="1:9" x14ac:dyDescent="0.25">
      <c r="A6">
        <v>5</v>
      </c>
      <c r="B6" s="2">
        <v>45533</v>
      </c>
      <c r="C6">
        <v>0</v>
      </c>
      <c r="D6" s="3">
        <v>45505</v>
      </c>
      <c r="E6" t="s">
        <v>18</v>
      </c>
      <c r="F6" s="2">
        <v>45560</v>
      </c>
      <c r="G6" t="s">
        <v>9</v>
      </c>
      <c r="H6" t="s">
        <v>19</v>
      </c>
      <c r="I6" s="2">
        <v>45565</v>
      </c>
    </row>
    <row r="7" spans="1:9" x14ac:dyDescent="0.25">
      <c r="A7">
        <v>6</v>
      </c>
      <c r="B7" s="2">
        <v>45471</v>
      </c>
      <c r="C7">
        <v>0</v>
      </c>
      <c r="D7" s="3">
        <v>45444</v>
      </c>
      <c r="E7" t="s">
        <v>12</v>
      </c>
      <c r="F7" s="2">
        <v>45498</v>
      </c>
      <c r="G7" t="s">
        <v>9</v>
      </c>
      <c r="H7" t="s">
        <v>20</v>
      </c>
      <c r="I7" s="2">
        <v>45539</v>
      </c>
    </row>
    <row r="8" spans="1:9" x14ac:dyDescent="0.25">
      <c r="A8">
        <v>7</v>
      </c>
      <c r="B8" s="2">
        <v>45441</v>
      </c>
      <c r="C8">
        <v>0</v>
      </c>
      <c r="D8" s="3">
        <v>45413</v>
      </c>
      <c r="E8" t="s">
        <v>21</v>
      </c>
      <c r="F8" s="2">
        <v>45468</v>
      </c>
      <c r="G8" t="s">
        <v>9</v>
      </c>
      <c r="H8" t="s">
        <v>22</v>
      </c>
      <c r="I8" s="2">
        <v>45503</v>
      </c>
    </row>
    <row r="9" spans="1:9" x14ac:dyDescent="0.25">
      <c r="A9">
        <v>8</v>
      </c>
      <c r="B9" s="2">
        <v>45411</v>
      </c>
      <c r="C9">
        <v>0</v>
      </c>
      <c r="D9" s="3">
        <v>45383</v>
      </c>
      <c r="E9" t="s">
        <v>23</v>
      </c>
      <c r="F9" s="2">
        <v>45437</v>
      </c>
      <c r="G9" t="s">
        <v>9</v>
      </c>
      <c r="H9" t="s">
        <v>24</v>
      </c>
      <c r="I9" s="2">
        <v>45454</v>
      </c>
    </row>
    <row r="10" spans="1:9" x14ac:dyDescent="0.25">
      <c r="A10">
        <v>9</v>
      </c>
      <c r="B10" s="2">
        <v>45381</v>
      </c>
      <c r="C10">
        <v>0</v>
      </c>
      <c r="D10" s="3">
        <v>45352</v>
      </c>
      <c r="E10" t="s">
        <v>25</v>
      </c>
      <c r="F10" s="2">
        <v>45407</v>
      </c>
      <c r="G10" t="s">
        <v>9</v>
      </c>
      <c r="H10" t="s">
        <v>26</v>
      </c>
      <c r="I10" s="2">
        <v>45417</v>
      </c>
    </row>
    <row r="11" spans="1:9" x14ac:dyDescent="0.25">
      <c r="A11">
        <v>10</v>
      </c>
      <c r="B11" s="2">
        <v>45350</v>
      </c>
      <c r="C11">
        <v>0</v>
      </c>
      <c r="D11" s="3">
        <v>45323</v>
      </c>
      <c r="E11" t="s">
        <v>27</v>
      </c>
      <c r="F11" s="2">
        <v>45376</v>
      </c>
      <c r="G11" t="s">
        <v>9</v>
      </c>
      <c r="H11" t="s">
        <v>28</v>
      </c>
      <c r="I11" s="2">
        <v>45454</v>
      </c>
    </row>
    <row r="12" spans="1:9" x14ac:dyDescent="0.25">
      <c r="A12">
        <v>11</v>
      </c>
      <c r="B12" s="2">
        <v>45321</v>
      </c>
      <c r="C12">
        <v>0</v>
      </c>
      <c r="D12" s="3">
        <v>45292</v>
      </c>
      <c r="E12" t="s">
        <v>29</v>
      </c>
      <c r="F12" s="2">
        <v>45347</v>
      </c>
      <c r="G12" t="s">
        <v>9</v>
      </c>
      <c r="H12" t="s">
        <v>30</v>
      </c>
      <c r="I12" s="2">
        <v>45349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Planilha7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2025-01-04T14:57:53Z</dcterms:created>
  <dcterms:modified xsi:type="dcterms:W3CDTF">2025-01-04T19:29:05Z</dcterms:modified>
</cp:coreProperties>
</file>