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 Alura\Excel\"/>
    </mc:Choice>
  </mc:AlternateContent>
  <xr:revisionPtr revIDLastSave="0" documentId="13_ncr:1_{F6A55325-9C54-4318-AB68-35FB4BC404D8}" xr6:coauthVersionLast="47" xr6:coauthVersionMax="47" xr10:uidLastSave="{00000000-0000-0000-0000-000000000000}"/>
  <bookViews>
    <workbookView xWindow="-108" yWindow="-108" windowWidth="23256" windowHeight="12456" activeTab="1" xr2:uid="{78302196-6C53-4702-9123-B2DF02D95CB1}"/>
  </bookViews>
  <sheets>
    <sheet name="Dados visuais" sheetId="3" r:id="rId1"/>
    <sheet name="Produtos Infantis" sheetId="1" r:id="rId2"/>
    <sheet name="Produtos Adulto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D4" i="1"/>
  <c r="D5" i="1"/>
  <c r="D6" i="1"/>
  <c r="D7" i="1"/>
  <c r="D8" i="1"/>
  <c r="F8" i="1" s="1"/>
  <c r="D9" i="1"/>
  <c r="F9" i="1" s="1"/>
  <c r="D10" i="1"/>
  <c r="F10" i="1" s="1"/>
  <c r="D11" i="1"/>
  <c r="F11" i="1" s="1"/>
  <c r="D3" i="1"/>
  <c r="F7" i="1"/>
  <c r="F6" i="1"/>
  <c r="F5" i="1"/>
  <c r="F4" i="1"/>
  <c r="F3" i="1"/>
  <c r="D3" i="2"/>
  <c r="D4" i="2"/>
  <c r="D5" i="2"/>
  <c r="D6" i="2"/>
  <c r="D7" i="2"/>
  <c r="D8" i="2"/>
  <c r="D9" i="2"/>
  <c r="D10" i="2"/>
  <c r="E11" i="2"/>
  <c r="E12" i="1"/>
  <c r="F12" i="1" l="1"/>
  <c r="F11" i="2"/>
</calcChain>
</file>

<file path=xl/sharedStrings.xml><?xml version="1.0" encoding="utf-8"?>
<sst xmlns="http://schemas.openxmlformats.org/spreadsheetml/2006/main" count="35" uniqueCount="18">
  <si>
    <t>Tênis Infantil Vermelho</t>
  </si>
  <si>
    <t>Tênis Infantil Azul</t>
  </si>
  <si>
    <t>Tênis Infantil Rosa</t>
  </si>
  <si>
    <t>Descrição</t>
  </si>
  <si>
    <t>Sapato Social Masculino</t>
  </si>
  <si>
    <t>Sapato Social Feminino</t>
  </si>
  <si>
    <t>Tênis Adulto Masculino</t>
  </si>
  <si>
    <t>Tênis Adulto Feminino</t>
  </si>
  <si>
    <t>Tamanho</t>
  </si>
  <si>
    <t>Preço</t>
  </si>
  <si>
    <t>Total</t>
  </si>
  <si>
    <t>Lista de produtos Infantis</t>
  </si>
  <si>
    <t>Lista de produtos Adultos</t>
  </si>
  <si>
    <t>Quantidades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</si>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</sst>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Total -</a:t>
            </a:r>
            <a:r>
              <a:rPr lang="pt-BR" baseline="0"/>
              <a:t> Produtos Infantis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_("R$"* #,##0.00_);_("R$"* \(#,##0.00\);_("R$"* "-"??_);_(@_)</c:formatCode>
                <c:ptCount val="9"/>
                <c:pt idx="0">
                  <c:v>153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382.5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C-4E8B-9A3A-D9472C83F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5630752"/>
        <c:axId val="1715633248"/>
      </c:barChart>
      <c:catAx>
        <c:axId val="1715630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Descrição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5633248"/>
        <c:crosses val="autoZero"/>
        <c:auto val="1"/>
        <c:lblAlgn val="ctr"/>
        <c:lblOffset val="100"/>
        <c:noMultiLvlLbl val="0"/>
      </c:catAx>
      <c:valAx>
        <c:axId val="17156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56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92A373-9C4E-4D96-A490-53C9373CB5C5}">
  <sheetPr/>
  <sheetViews>
    <sheetView zoomScale="8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584" cy="60103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6E1EAA-78B1-477C-F337-D2A1CC51DD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E83DD7-C0F2-46F3-A13C-A3DA80786429}" name="Tabela2" displayName="Tabela2" ref="A2:F13" totalsRowShown="0">
  <autoFilter ref="A2:F13" xr:uid="{0FE83DD7-C0F2-46F3-A13C-A3DA80786429}"/>
  <tableColumns count="6">
    <tableColumn id="1" xr3:uid="{92E5F6B7-8411-4074-97B2-CF6363D7ADEB}" name="Descrição"/>
    <tableColumn id="2" xr3:uid="{922F27F3-39BC-41C1-AC28-62CA4F65B4C9}" name="Tamanho"/>
    <tableColumn id="5" xr3:uid="{5A73E0FC-45DB-47B0-BC59-7D5EA11A4D6C}" name="Preço Unitário"/>
    <tableColumn id="6" xr3:uid="{44EB1C76-B996-45CA-B3D5-9D3B7FE29988}" name="Valor do Desconto" dataDxfId="0" dataCellStyle="Moeda">
      <calculatedColumnFormula>$B$13*Tabela2[[#This Row],[Preço Unitário]]</calculatedColumnFormula>
    </tableColumn>
    <tableColumn id="4" xr3:uid="{7B7DAE99-BD58-44C6-8D48-47FEF1BDC2D2}" name="Quantidades"/>
    <tableColumn id="3" xr3:uid="{871F2ED4-F562-4ABD-A4C5-73DE2EA568E6}" name="Valor Total" dataCellStyle="Moed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C45C84-158F-4369-8D7C-1FA32E427106}" name="Tabela24" displayName="Tabela24" ref="A2:F12" totalsRowShown="0">
  <autoFilter ref="A2:F12" xr:uid="{0FE83DD7-C0F2-46F3-A13C-A3DA80786429}"/>
  <tableColumns count="6">
    <tableColumn id="1" xr3:uid="{FCDD699F-22C3-474C-B74C-EABF0AC3163D}" name="Descrição"/>
    <tableColumn id="2" xr3:uid="{9EF922C5-B9C4-4638-905E-4A110F9F83C5}" name="Tamanho"/>
    <tableColumn id="5" xr3:uid="{75D66A59-02D3-4F17-80FA-B31CAAA17C67}" name="Preço Unitário"/>
    <tableColumn id="6" xr3:uid="{31F86E5E-3998-412F-A24E-47B9FCE06AF7}" name="Valor do Desconto" dataDxfId="1" dataCellStyle="Moeda">
      <calculatedColumnFormula>$B$12*Tabela24[[#This Row],[Preço Unitário]]</calculatedColumnFormula>
    </tableColumn>
    <tableColumn id="4" xr3:uid="{1A6FC546-AC7C-4E17-953A-9A7C5209D662}" name="Quantidades"/>
    <tableColumn id="3" xr3:uid="{966CC637-1C9B-4891-BD17-230889D5E35D}" name="Preço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EEFF-A26D-4E50-83ED-935890FFDE40}">
  <dimension ref="A1:F13"/>
  <sheetViews>
    <sheetView tabSelected="1" workbookViewId="0">
      <selection activeCell="B18" sqref="B18"/>
    </sheetView>
  </sheetViews>
  <sheetFormatPr defaultRowHeight="14.4" x14ac:dyDescent="0.3"/>
  <cols>
    <col min="1" max="1" width="21.88671875" bestFit="1" customWidth="1"/>
    <col min="2" max="2" width="11.21875" bestFit="1" customWidth="1"/>
    <col min="3" max="3" width="15.33203125" bestFit="1" customWidth="1"/>
    <col min="4" max="4" width="18.77734375" bestFit="1" customWidth="1"/>
    <col min="5" max="5" width="13.88671875" bestFit="1" customWidth="1"/>
    <col min="6" max="6" width="12.33203125" bestFit="1" customWidth="1"/>
  </cols>
  <sheetData>
    <row r="1" spans="1:6" x14ac:dyDescent="0.3">
      <c r="A1" t="s">
        <v>11</v>
      </c>
    </row>
    <row r="2" spans="1:6" x14ac:dyDescent="0.3">
      <c r="A2" t="s">
        <v>3</v>
      </c>
      <c r="B2" t="s">
        <v>8</v>
      </c>
      <c r="C2" t="s">
        <v>14</v>
      </c>
      <c r="D2" t="s">
        <v>17</v>
      </c>
      <c r="E2" t="s">
        <v>13</v>
      </c>
      <c r="F2" t="s">
        <v>15</v>
      </c>
    </row>
    <row r="3" spans="1:6" x14ac:dyDescent="0.3">
      <c r="A3" t="s">
        <v>0</v>
      </c>
      <c r="B3">
        <v>27</v>
      </c>
      <c r="C3" s="1">
        <v>85</v>
      </c>
      <c r="D3" s="1">
        <f>$B$13*Tabela2[[#This Row],[Preço Unitário]]</f>
        <v>8.5</v>
      </c>
      <c r="E3">
        <v>2</v>
      </c>
      <c r="F3" s="1">
        <f>(Tabela2[[#This Row],[Preço Unitário]]-Tabela2[[#This Row],[Valor do Desconto]])*Tabela2[[#This Row],[Quantidades]]</f>
        <v>153</v>
      </c>
    </row>
    <row r="4" spans="1:6" x14ac:dyDescent="0.3">
      <c r="A4" t="s">
        <v>0</v>
      </c>
      <c r="B4">
        <v>28</v>
      </c>
      <c r="C4" s="1">
        <v>89.9</v>
      </c>
      <c r="D4" s="1">
        <f>$B$13*Tabela2[[#This Row],[Preço Unitário]]</f>
        <v>8.99</v>
      </c>
      <c r="E4">
        <v>3</v>
      </c>
      <c r="F4" s="1">
        <f>(Tabela2[[#This Row],[Preço Unitário]]-Tabela2[[#This Row],[Valor do Desconto]])*Tabela2[[#This Row],[Quantidades]]</f>
        <v>242.73000000000002</v>
      </c>
    </row>
    <row r="5" spans="1:6" x14ac:dyDescent="0.3">
      <c r="A5" t="s">
        <v>0</v>
      </c>
      <c r="B5">
        <v>29</v>
      </c>
      <c r="C5" s="1">
        <v>89.9</v>
      </c>
      <c r="D5" s="1">
        <f>$B$13*Tabela2[[#This Row],[Preço Unitário]]</f>
        <v>8.99</v>
      </c>
      <c r="E5">
        <v>1</v>
      </c>
      <c r="F5" s="1">
        <f>(Tabela2[[#This Row],[Preço Unitário]]-Tabela2[[#This Row],[Valor do Desconto]])*Tabela2[[#This Row],[Quantidades]]</f>
        <v>80.910000000000011</v>
      </c>
    </row>
    <row r="6" spans="1:6" x14ac:dyDescent="0.3">
      <c r="A6" t="s">
        <v>1</v>
      </c>
      <c r="B6">
        <v>27</v>
      </c>
      <c r="C6" s="1">
        <v>85</v>
      </c>
      <c r="D6" s="1">
        <f>$B$13*Tabela2[[#This Row],[Preço Unitário]]</f>
        <v>8.5</v>
      </c>
      <c r="E6">
        <v>5</v>
      </c>
      <c r="F6" s="1">
        <f>(Tabela2[[#This Row],[Preço Unitário]]-Tabela2[[#This Row],[Valor do Desconto]])*Tabela2[[#This Row],[Quantidades]]</f>
        <v>382.5</v>
      </c>
    </row>
    <row r="7" spans="1:6" x14ac:dyDescent="0.3">
      <c r="A7" t="s">
        <v>1</v>
      </c>
      <c r="B7">
        <v>28</v>
      </c>
      <c r="C7" s="1">
        <v>89.9</v>
      </c>
      <c r="D7" s="1">
        <f>$B$13*Tabela2[[#This Row],[Preço Unitário]]</f>
        <v>8.99</v>
      </c>
      <c r="E7">
        <v>3</v>
      </c>
      <c r="F7" s="1">
        <f>(Tabela2[[#This Row],[Preço Unitário]]-Tabela2[[#This Row],[Valor do Desconto]])*Tabela2[[#This Row],[Quantidades]]</f>
        <v>242.73000000000002</v>
      </c>
    </row>
    <row r="8" spans="1:6" x14ac:dyDescent="0.3">
      <c r="A8" t="s">
        <v>1</v>
      </c>
      <c r="B8">
        <v>29</v>
      </c>
      <c r="C8" s="1">
        <v>89.9</v>
      </c>
      <c r="D8" s="1">
        <f>$B$13*Tabela2[[#This Row],[Preço Unitário]]</f>
        <v>8.99</v>
      </c>
      <c r="E8">
        <v>3</v>
      </c>
      <c r="F8" s="1">
        <f>(Tabela2[[#This Row],[Preço Unitário]]-Tabela2[[#This Row],[Valor do Desconto]])*Tabela2[[#This Row],[Quantidades]]</f>
        <v>242.73000000000002</v>
      </c>
    </row>
    <row r="9" spans="1:6" x14ac:dyDescent="0.3">
      <c r="A9" t="s">
        <v>2</v>
      </c>
      <c r="B9">
        <v>27</v>
      </c>
      <c r="C9" s="1">
        <v>85</v>
      </c>
      <c r="D9" s="1">
        <f>$B$13*Tabela2[[#This Row],[Preço Unitário]]</f>
        <v>8.5</v>
      </c>
      <c r="E9">
        <v>1</v>
      </c>
      <c r="F9" s="1">
        <f>(Tabela2[[#This Row],[Preço Unitário]]-Tabela2[[#This Row],[Valor do Desconto]])*Tabela2[[#This Row],[Quantidades]]</f>
        <v>76.5</v>
      </c>
    </row>
    <row r="10" spans="1:6" x14ac:dyDescent="0.3">
      <c r="A10" t="s">
        <v>2</v>
      </c>
      <c r="B10">
        <v>28</v>
      </c>
      <c r="C10" s="1">
        <v>89.9</v>
      </c>
      <c r="D10" s="1">
        <f>$B$13*Tabela2[[#This Row],[Preço Unitário]]</f>
        <v>8.99</v>
      </c>
      <c r="E10">
        <v>2</v>
      </c>
      <c r="F10" s="1">
        <f>(Tabela2[[#This Row],[Preço Unitário]]-Tabela2[[#This Row],[Valor do Desconto]])*Tabela2[[#This Row],[Quantidades]]</f>
        <v>161.82000000000002</v>
      </c>
    </row>
    <row r="11" spans="1:6" x14ac:dyDescent="0.3">
      <c r="A11" t="s">
        <v>2</v>
      </c>
      <c r="B11">
        <v>29</v>
      </c>
      <c r="C11" s="1">
        <v>89.9</v>
      </c>
      <c r="D11" s="1">
        <f>$B$13*Tabela2[[#This Row],[Preço Unitário]]</f>
        <v>8.99</v>
      </c>
      <c r="E11">
        <v>3</v>
      </c>
      <c r="F11" s="1">
        <f>(Tabela2[[#This Row],[Preço Unitário]]-Tabela2[[#This Row],[Valor do Desconto]])*Tabela2[[#This Row],[Quantidades]]</f>
        <v>242.73000000000002</v>
      </c>
    </row>
    <row r="12" spans="1:6" x14ac:dyDescent="0.3">
      <c r="A12" t="s">
        <v>10</v>
      </c>
      <c r="D12" s="4"/>
      <c r="E12">
        <f>SUM(E3:E11)</f>
        <v>23</v>
      </c>
      <c r="F12" s="1">
        <f>SUBTOTAL(109,F3:F11)</f>
        <v>1825.65</v>
      </c>
    </row>
    <row r="13" spans="1:6" x14ac:dyDescent="0.3">
      <c r="A13" t="s">
        <v>16</v>
      </c>
      <c r="B13" s="2">
        <v>0.1</v>
      </c>
      <c r="D13" s="4"/>
      <c r="F1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304B-D813-4686-867A-D462C7FB9866}">
  <dimension ref="A1:F12"/>
  <sheetViews>
    <sheetView workbookViewId="0">
      <selection activeCell="E16" sqref="E16"/>
    </sheetView>
  </sheetViews>
  <sheetFormatPr defaultRowHeight="14.4" x14ac:dyDescent="0.3"/>
  <cols>
    <col min="1" max="1" width="21.88671875" bestFit="1" customWidth="1"/>
    <col min="2" max="2" width="11.21875" bestFit="1" customWidth="1"/>
    <col min="3" max="3" width="15.33203125" bestFit="1" customWidth="1"/>
    <col min="4" max="4" width="18.77734375" bestFit="1" customWidth="1"/>
    <col min="5" max="5" width="13.88671875" bestFit="1" customWidth="1"/>
    <col min="6" max="6" width="11.88671875" bestFit="1" customWidth="1"/>
  </cols>
  <sheetData>
    <row r="1" spans="1:6" x14ac:dyDescent="0.3">
      <c r="A1" t="s">
        <v>12</v>
      </c>
    </row>
    <row r="2" spans="1:6" x14ac:dyDescent="0.3">
      <c r="A2" t="s">
        <v>3</v>
      </c>
      <c r="B2" t="s">
        <v>8</v>
      </c>
      <c r="C2" t="s">
        <v>14</v>
      </c>
      <c r="D2" t="s">
        <v>17</v>
      </c>
      <c r="E2" t="s">
        <v>13</v>
      </c>
      <c r="F2" t="s">
        <v>9</v>
      </c>
    </row>
    <row r="3" spans="1:6" x14ac:dyDescent="0.3">
      <c r="A3" t="s">
        <v>4</v>
      </c>
      <c r="B3">
        <v>39</v>
      </c>
      <c r="C3" s="1">
        <v>123.5</v>
      </c>
      <c r="D3" s="1">
        <f>$B$12*Tabela24[[#This Row],[Preço Unitário]]</f>
        <v>12.350000000000001</v>
      </c>
      <c r="E3">
        <v>3</v>
      </c>
      <c r="F3" s="1">
        <f>(Tabela24[[#This Row],[Preço Unitário]]-Tabela24[[#This Row],[Valor do Desconto]])*Tabela24[[#This Row],[Quantidades]]</f>
        <v>333.45000000000005</v>
      </c>
    </row>
    <row r="4" spans="1:6" x14ac:dyDescent="0.3">
      <c r="A4" t="s">
        <v>4</v>
      </c>
      <c r="B4">
        <v>40</v>
      </c>
      <c r="C4" s="1">
        <v>123.5</v>
      </c>
      <c r="D4" s="1">
        <f>$B$12*Tabela24[[#This Row],[Preço Unitário]]</f>
        <v>12.350000000000001</v>
      </c>
      <c r="E4">
        <v>4</v>
      </c>
      <c r="F4" s="1">
        <f>(Tabela24[[#This Row],[Preço Unitário]]-Tabela24[[#This Row],[Valor do Desconto]])*Tabela24[[#This Row],[Quantidades]]</f>
        <v>444.6</v>
      </c>
    </row>
    <row r="5" spans="1:6" x14ac:dyDescent="0.3">
      <c r="A5" t="s">
        <v>4</v>
      </c>
      <c r="B5">
        <v>41</v>
      </c>
      <c r="C5" s="1">
        <v>123.5</v>
      </c>
      <c r="D5" s="1">
        <f>$B$12*Tabela24[[#This Row],[Preço Unitário]]</f>
        <v>12.350000000000001</v>
      </c>
      <c r="E5">
        <v>2</v>
      </c>
      <c r="F5" s="1">
        <f>(Tabela24[[#This Row],[Preço Unitário]]-Tabela24[[#This Row],[Valor do Desconto]])*Tabela24[[#This Row],[Quantidades]]</f>
        <v>222.3</v>
      </c>
    </row>
    <row r="6" spans="1:6" x14ac:dyDescent="0.3">
      <c r="A6" t="s">
        <v>5</v>
      </c>
      <c r="B6">
        <v>36</v>
      </c>
      <c r="C6" s="1">
        <v>233.9</v>
      </c>
      <c r="D6" s="1">
        <f>$B$12*Tabela24[[#This Row],[Preço Unitário]]</f>
        <v>23.39</v>
      </c>
      <c r="E6">
        <v>1</v>
      </c>
      <c r="F6" s="1">
        <f>(Tabela24[[#This Row],[Preço Unitário]]-Tabela24[[#This Row],[Valor do Desconto]])*Tabela24[[#This Row],[Quantidades]]</f>
        <v>210.51</v>
      </c>
    </row>
    <row r="7" spans="1:6" x14ac:dyDescent="0.3">
      <c r="A7" t="s">
        <v>5</v>
      </c>
      <c r="B7">
        <v>37</v>
      </c>
      <c r="C7" s="1">
        <v>233.9</v>
      </c>
      <c r="D7" s="1">
        <f>$B$12*Tabela24[[#This Row],[Preço Unitário]]</f>
        <v>23.39</v>
      </c>
      <c r="E7">
        <v>3</v>
      </c>
      <c r="F7" s="1">
        <f>(Tabela24[[#This Row],[Preço Unitário]]-Tabela24[[#This Row],[Valor do Desconto]])*Tabela24[[#This Row],[Quantidades]]</f>
        <v>631.53</v>
      </c>
    </row>
    <row r="8" spans="1:6" x14ac:dyDescent="0.3">
      <c r="A8" t="s">
        <v>5</v>
      </c>
      <c r="B8">
        <v>38</v>
      </c>
      <c r="C8" s="1">
        <v>233.9</v>
      </c>
      <c r="D8" s="1">
        <f>$B$12*Tabela24[[#This Row],[Preço Unitário]]</f>
        <v>23.39</v>
      </c>
      <c r="E8">
        <v>4</v>
      </c>
      <c r="F8" s="1">
        <f>(Tabela24[[#This Row],[Preço Unitário]]-Tabela24[[#This Row],[Valor do Desconto]])*Tabela24[[#This Row],[Quantidades]]</f>
        <v>842.04</v>
      </c>
    </row>
    <row r="9" spans="1:6" x14ac:dyDescent="0.3">
      <c r="A9" t="s">
        <v>6</v>
      </c>
      <c r="B9">
        <v>42</v>
      </c>
      <c r="C9" s="1">
        <v>99.99</v>
      </c>
      <c r="D9" s="1">
        <f>$B$12*Tabela24[[#This Row],[Preço Unitário]]</f>
        <v>9.9990000000000006</v>
      </c>
      <c r="E9">
        <v>2</v>
      </c>
      <c r="F9" s="1">
        <f>(Tabela24[[#This Row],[Preço Unitário]]-Tabela24[[#This Row],[Valor do Desconto]])*Tabela24[[#This Row],[Quantidades]]</f>
        <v>179.982</v>
      </c>
    </row>
    <row r="10" spans="1:6" x14ac:dyDescent="0.3">
      <c r="A10" t="s">
        <v>7</v>
      </c>
      <c r="B10">
        <v>37</v>
      </c>
      <c r="C10" s="1">
        <v>99.99</v>
      </c>
      <c r="D10" s="1">
        <f>$B$12*Tabela24[[#This Row],[Preço Unitário]]</f>
        <v>9.9990000000000006</v>
      </c>
      <c r="E10">
        <v>2</v>
      </c>
      <c r="F10" s="1">
        <f>(Tabela24[[#This Row],[Preço Unitário]]-Tabela24[[#This Row],[Valor do Desconto]])*Tabela24[[#This Row],[Quantidades]]</f>
        <v>179.982</v>
      </c>
    </row>
    <row r="11" spans="1:6" x14ac:dyDescent="0.3">
      <c r="A11" t="s">
        <v>10</v>
      </c>
      <c r="D11" s="3"/>
      <c r="E11">
        <f>SUBTOTAL(109,E3:E10)</f>
        <v>21</v>
      </c>
      <c r="F11" s="1">
        <f>SUBTOTAL(109,F3:F10)</f>
        <v>3044.3940000000002</v>
      </c>
    </row>
    <row r="12" spans="1:6" x14ac:dyDescent="0.3">
      <c r="A12" t="s">
        <v>16</v>
      </c>
      <c r="B12" s="2">
        <v>0.1</v>
      </c>
      <c r="D12" s="3"/>
      <c r="F12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Produtos Infantis</vt:lpstr>
      <vt:lpstr>Produtos Adultos</vt:lpstr>
      <vt:lpstr>Dados visuais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Belucci</dc:creator>
  <cp:lastModifiedBy>Lucas Belucci</cp:lastModifiedBy>
  <dcterms:created xsi:type="dcterms:W3CDTF">2023-04-13T13:49:58Z</dcterms:created>
  <dcterms:modified xsi:type="dcterms:W3CDTF">2023-04-13T15:11:41Z</dcterms:modified>
</cp:coreProperties>
</file>