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as\Desktop\Carreira\Cursos\Data\MovieDatabase with Excel\"/>
    </mc:Choice>
  </mc:AlternateContent>
  <xr:revisionPtr revIDLastSave="0" documentId="13_ncr:1_{68BB667E-19B5-4CCB-927D-E2A6E58E9428}" xr6:coauthVersionLast="47" xr6:coauthVersionMax="47" xr10:uidLastSave="{00000000-0000-0000-0000-000000000000}"/>
  <bookViews>
    <workbookView xWindow="-120" yWindow="-120" windowWidth="29040" windowHeight="15840" activeTab="2" xr2:uid="{3630AE1A-E692-44E3-9421-EE948A510191}"/>
  </bookViews>
  <sheets>
    <sheet name="Tabela" sheetId="2" r:id="rId1"/>
    <sheet name="Tab.dinâmica" sheetId="6" r:id="rId2"/>
    <sheet name="Dashboard" sheetId="5" r:id="rId3"/>
  </sheets>
  <definedNames>
    <definedName name="DadosExternos_1" localSheetId="0" hidden="1">Tabela!$A$1:$E$9348</definedName>
    <definedName name="SegmentaçãodeDados_release_year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" i="2" l="1"/>
  <c r="J13" i="2"/>
  <c r="J7" i="2"/>
  <c r="J6" i="2"/>
  <c r="F7917" i="2" s="1"/>
  <c r="F9345" i="2" l="1"/>
  <c r="F9329" i="2"/>
  <c r="F9313" i="2"/>
  <c r="F9297" i="2"/>
  <c r="F9281" i="2"/>
  <c r="F9265" i="2"/>
  <c r="F9249" i="2"/>
  <c r="F9233" i="2"/>
  <c r="F9217" i="2"/>
  <c r="F9201" i="2"/>
  <c r="F9185" i="2"/>
  <c r="F9169" i="2"/>
  <c r="F9153" i="2"/>
  <c r="F9137" i="2"/>
  <c r="F9121" i="2"/>
  <c r="F9105" i="2"/>
  <c r="F9089" i="2"/>
  <c r="F9073" i="2"/>
  <c r="F9057" i="2"/>
  <c r="F9041" i="2"/>
  <c r="F9025" i="2"/>
  <c r="F9009" i="2"/>
  <c r="F8993" i="2"/>
  <c r="F8977" i="2"/>
  <c r="F8961" i="2"/>
  <c r="F8945" i="2"/>
  <c r="F8929" i="2"/>
  <c r="F8913" i="2"/>
  <c r="F8897" i="2"/>
  <c r="F8881" i="2"/>
  <c r="F8865" i="2"/>
  <c r="F8849" i="2"/>
  <c r="F8833" i="2"/>
  <c r="F8817" i="2"/>
  <c r="F8801" i="2"/>
  <c r="F8785" i="2"/>
  <c r="F8769" i="2"/>
  <c r="F8753" i="2"/>
  <c r="F8737" i="2"/>
  <c r="F8721" i="2"/>
  <c r="F8705" i="2"/>
  <c r="F8689" i="2"/>
  <c r="F8673" i="2"/>
  <c r="F8657" i="2"/>
  <c r="F8641" i="2"/>
  <c r="F8625" i="2"/>
  <c r="F8609" i="2"/>
  <c r="F8593" i="2"/>
  <c r="F8577" i="2"/>
  <c r="F8561" i="2"/>
  <c r="F8545" i="2"/>
  <c r="F8529" i="2"/>
  <c r="F8513" i="2"/>
  <c r="F8497" i="2"/>
  <c r="F8481" i="2"/>
  <c r="F8463" i="2"/>
  <c r="F8445" i="2"/>
  <c r="F8427" i="2"/>
  <c r="F8409" i="2"/>
  <c r="F8391" i="2"/>
  <c r="F8371" i="2"/>
  <c r="F8353" i="2"/>
  <c r="F8335" i="2"/>
  <c r="F8317" i="2"/>
  <c r="F8299" i="2"/>
  <c r="F8280" i="2"/>
  <c r="F8258" i="2"/>
  <c r="F8238" i="2"/>
  <c r="F8218" i="2"/>
  <c r="F8190" i="2"/>
  <c r="F8158" i="2"/>
  <c r="F8126" i="2"/>
  <c r="F8094" i="2"/>
  <c r="F8048" i="2"/>
  <c r="F8011" i="2"/>
  <c r="F7965" i="2"/>
  <c r="F9344" i="2"/>
  <c r="F9328" i="2"/>
  <c r="F9312" i="2"/>
  <c r="F9296" i="2"/>
  <c r="F9280" i="2"/>
  <c r="F9264" i="2"/>
  <c r="F9248" i="2"/>
  <c r="F9232" i="2"/>
  <c r="F9216" i="2"/>
  <c r="F9200" i="2"/>
  <c r="F9184" i="2"/>
  <c r="F9168" i="2"/>
  <c r="F9152" i="2"/>
  <c r="F9136" i="2"/>
  <c r="F9120" i="2"/>
  <c r="F9104" i="2"/>
  <c r="F9088" i="2"/>
  <c r="F9072" i="2"/>
  <c r="F9056" i="2"/>
  <c r="F9040" i="2"/>
  <c r="F9024" i="2"/>
  <c r="F9008" i="2"/>
  <c r="F8992" i="2"/>
  <c r="F8976" i="2"/>
  <c r="F8960" i="2"/>
  <c r="F8944" i="2"/>
  <c r="F8928" i="2"/>
  <c r="F8912" i="2"/>
  <c r="F8896" i="2"/>
  <c r="F8880" i="2"/>
  <c r="F8864" i="2"/>
  <c r="F8848" i="2"/>
  <c r="F8832" i="2"/>
  <c r="F8816" i="2"/>
  <c r="F8800" i="2"/>
  <c r="F8784" i="2"/>
  <c r="F8768" i="2"/>
  <c r="F8752" i="2"/>
  <c r="F8736" i="2"/>
  <c r="F8720" i="2"/>
  <c r="F8704" i="2"/>
  <c r="F8688" i="2"/>
  <c r="F8672" i="2"/>
  <c r="F8656" i="2"/>
  <c r="F8640" i="2"/>
  <c r="F8624" i="2"/>
  <c r="F8608" i="2"/>
  <c r="F8592" i="2"/>
  <c r="F8576" i="2"/>
  <c r="F8560" i="2"/>
  <c r="F8544" i="2"/>
  <c r="F8528" i="2"/>
  <c r="F8512" i="2"/>
  <c r="F8496" i="2"/>
  <c r="F8480" i="2"/>
  <c r="F8462" i="2"/>
  <c r="F8444" i="2"/>
  <c r="F8426" i="2"/>
  <c r="F8408" i="2"/>
  <c r="F8390" i="2"/>
  <c r="F8370" i="2"/>
  <c r="F8352" i="2"/>
  <c r="F8334" i="2"/>
  <c r="F8316" i="2"/>
  <c r="F8298" i="2"/>
  <c r="F8279" i="2"/>
  <c r="F8257" i="2"/>
  <c r="F8237" i="2"/>
  <c r="F8217" i="2"/>
  <c r="F8189" i="2"/>
  <c r="F8157" i="2"/>
  <c r="F8125" i="2"/>
  <c r="F8093" i="2"/>
  <c r="F8047" i="2"/>
  <c r="F8003" i="2"/>
  <c r="F7952" i="2"/>
  <c r="F9343" i="2"/>
  <c r="F9327" i="2"/>
  <c r="F9311" i="2"/>
  <c r="F9295" i="2"/>
  <c r="F9279" i="2"/>
  <c r="F9263" i="2"/>
  <c r="F9247" i="2"/>
  <c r="F9231" i="2"/>
  <c r="F9215" i="2"/>
  <c r="F9199" i="2"/>
  <c r="F9183" i="2"/>
  <c r="F9167" i="2"/>
  <c r="F9151" i="2"/>
  <c r="F9135" i="2"/>
  <c r="F9119" i="2"/>
  <c r="F9103" i="2"/>
  <c r="F9087" i="2"/>
  <c r="F9071" i="2"/>
  <c r="F9055" i="2"/>
  <c r="F9039" i="2"/>
  <c r="F9023" i="2"/>
  <c r="F9007" i="2"/>
  <c r="F8991" i="2"/>
  <c r="F8975" i="2"/>
  <c r="F8959" i="2"/>
  <c r="F8943" i="2"/>
  <c r="F8927" i="2"/>
  <c r="F8911" i="2"/>
  <c r="F8895" i="2"/>
  <c r="F8879" i="2"/>
  <c r="F8863" i="2"/>
  <c r="F8847" i="2"/>
  <c r="F8831" i="2"/>
  <c r="F8815" i="2"/>
  <c r="F8799" i="2"/>
  <c r="F8783" i="2"/>
  <c r="F8767" i="2"/>
  <c r="F8751" i="2"/>
  <c r="F8735" i="2"/>
  <c r="F8719" i="2"/>
  <c r="F8703" i="2"/>
  <c r="F8687" i="2"/>
  <c r="F8671" i="2"/>
  <c r="F8655" i="2"/>
  <c r="F8639" i="2"/>
  <c r="F8623" i="2"/>
  <c r="F8607" i="2"/>
  <c r="F8591" i="2"/>
  <c r="F8575" i="2"/>
  <c r="F8559" i="2"/>
  <c r="F8543" i="2"/>
  <c r="F8527" i="2"/>
  <c r="F8511" i="2"/>
  <c r="F8495" i="2"/>
  <c r="F8479" i="2"/>
  <c r="F8461" i="2"/>
  <c r="F8443" i="2"/>
  <c r="F8425" i="2"/>
  <c r="F8407" i="2"/>
  <c r="F8387" i="2"/>
  <c r="F8369" i="2"/>
  <c r="F8351" i="2"/>
  <c r="F8333" i="2"/>
  <c r="F8315" i="2"/>
  <c r="F8297" i="2"/>
  <c r="F8275" i="2"/>
  <c r="F8256" i="2"/>
  <c r="F8236" i="2"/>
  <c r="F8216" i="2"/>
  <c r="F8188" i="2"/>
  <c r="F8156" i="2"/>
  <c r="F8124" i="2"/>
  <c r="F8091" i="2"/>
  <c r="F8046" i="2"/>
  <c r="F8000" i="2"/>
  <c r="F7951" i="2"/>
  <c r="F9342" i="2"/>
  <c r="F9326" i="2"/>
  <c r="F9310" i="2"/>
  <c r="F9294" i="2"/>
  <c r="F9278" i="2"/>
  <c r="F9262" i="2"/>
  <c r="F9246" i="2"/>
  <c r="F9230" i="2"/>
  <c r="F9214" i="2"/>
  <c r="F9198" i="2"/>
  <c r="F9182" i="2"/>
  <c r="F9166" i="2"/>
  <c r="F9150" i="2"/>
  <c r="F9134" i="2"/>
  <c r="F9118" i="2"/>
  <c r="F9102" i="2"/>
  <c r="F9086" i="2"/>
  <c r="F9070" i="2"/>
  <c r="F9054" i="2"/>
  <c r="F9038" i="2"/>
  <c r="F9022" i="2"/>
  <c r="F9006" i="2"/>
  <c r="F8990" i="2"/>
  <c r="F8974" i="2"/>
  <c r="F8958" i="2"/>
  <c r="F8942" i="2"/>
  <c r="F8926" i="2"/>
  <c r="F8910" i="2"/>
  <c r="F8894" i="2"/>
  <c r="F8878" i="2"/>
  <c r="F8862" i="2"/>
  <c r="F8846" i="2"/>
  <c r="F8830" i="2"/>
  <c r="F8814" i="2"/>
  <c r="F8798" i="2"/>
  <c r="F8782" i="2"/>
  <c r="F8766" i="2"/>
  <c r="F8750" i="2"/>
  <c r="F8734" i="2"/>
  <c r="F8718" i="2"/>
  <c r="F8702" i="2"/>
  <c r="F8686" i="2"/>
  <c r="F8670" i="2"/>
  <c r="F8654" i="2"/>
  <c r="F8638" i="2"/>
  <c r="F8622" i="2"/>
  <c r="F8606" i="2"/>
  <c r="F8590" i="2"/>
  <c r="F8574" i="2"/>
  <c r="F8558" i="2"/>
  <c r="F8542" i="2"/>
  <c r="F8526" i="2"/>
  <c r="F8510" i="2"/>
  <c r="F8494" i="2"/>
  <c r="F8478" i="2"/>
  <c r="F8460" i="2"/>
  <c r="F8442" i="2"/>
  <c r="F8424" i="2"/>
  <c r="F8406" i="2"/>
  <c r="F8386" i="2"/>
  <c r="F8368" i="2"/>
  <c r="F8350" i="2"/>
  <c r="F8332" i="2"/>
  <c r="F8314" i="2"/>
  <c r="F8296" i="2"/>
  <c r="F8274" i="2"/>
  <c r="F8255" i="2"/>
  <c r="F8235" i="2"/>
  <c r="F8211" i="2"/>
  <c r="F8187" i="2"/>
  <c r="F8155" i="2"/>
  <c r="F8123" i="2"/>
  <c r="F8083" i="2"/>
  <c r="F8045" i="2"/>
  <c r="F7999" i="2"/>
  <c r="F7949" i="2"/>
  <c r="F9325" i="2"/>
  <c r="F9309" i="2"/>
  <c r="F9293" i="2"/>
  <c r="F9277" i="2"/>
  <c r="F9261" i="2"/>
  <c r="F9245" i="2"/>
  <c r="F9229" i="2"/>
  <c r="F9213" i="2"/>
  <c r="F9197" i="2"/>
  <c r="F9181" i="2"/>
  <c r="F9165" i="2"/>
  <c r="F9149" i="2"/>
  <c r="F9133" i="2"/>
  <c r="F9117" i="2"/>
  <c r="F9101" i="2"/>
  <c r="F9085" i="2"/>
  <c r="F9069" i="2"/>
  <c r="F9053" i="2"/>
  <c r="F9037" i="2"/>
  <c r="F9021" i="2"/>
  <c r="F9005" i="2"/>
  <c r="F8989" i="2"/>
  <c r="F8973" i="2"/>
  <c r="F8957" i="2"/>
  <c r="F8941" i="2"/>
  <c r="F8925" i="2"/>
  <c r="F8909" i="2"/>
  <c r="F8893" i="2"/>
  <c r="F8877" i="2"/>
  <c r="F8861" i="2"/>
  <c r="F8845" i="2"/>
  <c r="F8829" i="2"/>
  <c r="F8813" i="2"/>
  <c r="F8797" i="2"/>
  <c r="F8781" i="2"/>
  <c r="F8765" i="2"/>
  <c r="F8749" i="2"/>
  <c r="F8733" i="2"/>
  <c r="F8717" i="2"/>
  <c r="F8701" i="2"/>
  <c r="F8685" i="2"/>
  <c r="F8669" i="2"/>
  <c r="F8653" i="2"/>
  <c r="F8637" i="2"/>
  <c r="F8621" i="2"/>
  <c r="F8605" i="2"/>
  <c r="F8589" i="2"/>
  <c r="F8573" i="2"/>
  <c r="F8557" i="2"/>
  <c r="F8541" i="2"/>
  <c r="F8525" i="2"/>
  <c r="F8509" i="2"/>
  <c r="F8493" i="2"/>
  <c r="F8477" i="2"/>
  <c r="F8459" i="2"/>
  <c r="F8441" i="2"/>
  <c r="F8423" i="2"/>
  <c r="F8403" i="2"/>
  <c r="F8385" i="2"/>
  <c r="F8367" i="2"/>
  <c r="F8349" i="2"/>
  <c r="F8331" i="2"/>
  <c r="F8313" i="2"/>
  <c r="F8295" i="2"/>
  <c r="F8273" i="2"/>
  <c r="F8254" i="2"/>
  <c r="F8234" i="2"/>
  <c r="F8210" i="2"/>
  <c r="F8184" i="2"/>
  <c r="F8152" i="2"/>
  <c r="F8120" i="2"/>
  <c r="F8080" i="2"/>
  <c r="F8043" i="2"/>
  <c r="F7998" i="2"/>
  <c r="F7936" i="2"/>
  <c r="F9341" i="2"/>
  <c r="F9340" i="2"/>
  <c r="F9324" i="2"/>
  <c r="F9308" i="2"/>
  <c r="F9292" i="2"/>
  <c r="F9276" i="2"/>
  <c r="F9260" i="2"/>
  <c r="F9244" i="2"/>
  <c r="F9228" i="2"/>
  <c r="F9212" i="2"/>
  <c r="F9196" i="2"/>
  <c r="F9180" i="2"/>
  <c r="F9164" i="2"/>
  <c r="F9148" i="2"/>
  <c r="F9132" i="2"/>
  <c r="F9116" i="2"/>
  <c r="F9100" i="2"/>
  <c r="F9084" i="2"/>
  <c r="F9068" i="2"/>
  <c r="F9052" i="2"/>
  <c r="F9036" i="2"/>
  <c r="F9020" i="2"/>
  <c r="F9004" i="2"/>
  <c r="F8988" i="2"/>
  <c r="F8972" i="2"/>
  <c r="F8956" i="2"/>
  <c r="F8940" i="2"/>
  <c r="F8924" i="2"/>
  <c r="F8908" i="2"/>
  <c r="F8892" i="2"/>
  <c r="F8876" i="2"/>
  <c r="F8860" i="2"/>
  <c r="F8844" i="2"/>
  <c r="F8828" i="2"/>
  <c r="F8812" i="2"/>
  <c r="F8796" i="2"/>
  <c r="F8780" i="2"/>
  <c r="F8764" i="2"/>
  <c r="F8748" i="2"/>
  <c r="F8732" i="2"/>
  <c r="F8716" i="2"/>
  <c r="F8700" i="2"/>
  <c r="F8684" i="2"/>
  <c r="F8668" i="2"/>
  <c r="F8652" i="2"/>
  <c r="F8636" i="2"/>
  <c r="F8620" i="2"/>
  <c r="F8604" i="2"/>
  <c r="F8588" i="2"/>
  <c r="F8572" i="2"/>
  <c r="F8556" i="2"/>
  <c r="F8540" i="2"/>
  <c r="F8524" i="2"/>
  <c r="F8508" i="2"/>
  <c r="F8492" i="2"/>
  <c r="F8476" i="2"/>
  <c r="F8458" i="2"/>
  <c r="F8440" i="2"/>
  <c r="F8422" i="2"/>
  <c r="F8402" i="2"/>
  <c r="F8384" i="2"/>
  <c r="F8366" i="2"/>
  <c r="F8348" i="2"/>
  <c r="F8330" i="2"/>
  <c r="F8312" i="2"/>
  <c r="F8291" i="2"/>
  <c r="F8272" i="2"/>
  <c r="F8253" i="2"/>
  <c r="F8233" i="2"/>
  <c r="F8208" i="2"/>
  <c r="F8179" i="2"/>
  <c r="F8147" i="2"/>
  <c r="F8115" i="2"/>
  <c r="F8079" i="2"/>
  <c r="F8035" i="2"/>
  <c r="F7997" i="2"/>
  <c r="F7935" i="2"/>
  <c r="F9339" i="2"/>
  <c r="F9323" i="2"/>
  <c r="F9307" i="2"/>
  <c r="F9291" i="2"/>
  <c r="F9275" i="2"/>
  <c r="F9259" i="2"/>
  <c r="F9243" i="2"/>
  <c r="F9227" i="2"/>
  <c r="F9211" i="2"/>
  <c r="F9195" i="2"/>
  <c r="F9179" i="2"/>
  <c r="F9163" i="2"/>
  <c r="F9147" i="2"/>
  <c r="F9131" i="2"/>
  <c r="F9115" i="2"/>
  <c r="F9099" i="2"/>
  <c r="F9083" i="2"/>
  <c r="F9067" i="2"/>
  <c r="F9051" i="2"/>
  <c r="F9035" i="2"/>
  <c r="F9019" i="2"/>
  <c r="F9003" i="2"/>
  <c r="F8987" i="2"/>
  <c r="F8971" i="2"/>
  <c r="F8955" i="2"/>
  <c r="F8939" i="2"/>
  <c r="F8923" i="2"/>
  <c r="F8907" i="2"/>
  <c r="F8891" i="2"/>
  <c r="F8875" i="2"/>
  <c r="F8859" i="2"/>
  <c r="F8843" i="2"/>
  <c r="F8827" i="2"/>
  <c r="F8811" i="2"/>
  <c r="F8795" i="2"/>
  <c r="F8779" i="2"/>
  <c r="F8763" i="2"/>
  <c r="F8747" i="2"/>
  <c r="F8731" i="2"/>
  <c r="F8715" i="2"/>
  <c r="F8699" i="2"/>
  <c r="F8683" i="2"/>
  <c r="F8667" i="2"/>
  <c r="F8651" i="2"/>
  <c r="F8635" i="2"/>
  <c r="F8619" i="2"/>
  <c r="F8603" i="2"/>
  <c r="F8587" i="2"/>
  <c r="F8571" i="2"/>
  <c r="F8555" i="2"/>
  <c r="F8539" i="2"/>
  <c r="F8523" i="2"/>
  <c r="F8507" i="2"/>
  <c r="F8491" i="2"/>
  <c r="F8475" i="2"/>
  <c r="F8457" i="2"/>
  <c r="F8439" i="2"/>
  <c r="F8419" i="2"/>
  <c r="F8401" i="2"/>
  <c r="F8383" i="2"/>
  <c r="F8365" i="2"/>
  <c r="F8347" i="2"/>
  <c r="F8329" i="2"/>
  <c r="F8311" i="2"/>
  <c r="F8290" i="2"/>
  <c r="F8271" i="2"/>
  <c r="F8252" i="2"/>
  <c r="F8232" i="2"/>
  <c r="F8207" i="2"/>
  <c r="F8176" i="2"/>
  <c r="F8144" i="2"/>
  <c r="F8112" i="2"/>
  <c r="F8078" i="2"/>
  <c r="F8032" i="2"/>
  <c r="F7995" i="2"/>
  <c r="F7933" i="2"/>
  <c r="F9338" i="2"/>
  <c r="F9322" i="2"/>
  <c r="F9306" i="2"/>
  <c r="F9290" i="2"/>
  <c r="F9274" i="2"/>
  <c r="F9258" i="2"/>
  <c r="F9242" i="2"/>
  <c r="F9226" i="2"/>
  <c r="F9210" i="2"/>
  <c r="F9194" i="2"/>
  <c r="F9178" i="2"/>
  <c r="F9162" i="2"/>
  <c r="F9146" i="2"/>
  <c r="F9130" i="2"/>
  <c r="F9114" i="2"/>
  <c r="F9098" i="2"/>
  <c r="F9082" i="2"/>
  <c r="F9066" i="2"/>
  <c r="F9050" i="2"/>
  <c r="F9034" i="2"/>
  <c r="F9018" i="2"/>
  <c r="F9002" i="2"/>
  <c r="F8986" i="2"/>
  <c r="F8970" i="2"/>
  <c r="F8954" i="2"/>
  <c r="F8938" i="2"/>
  <c r="F8922" i="2"/>
  <c r="F8906" i="2"/>
  <c r="F8890" i="2"/>
  <c r="F8874" i="2"/>
  <c r="F8858" i="2"/>
  <c r="F8842" i="2"/>
  <c r="F8826" i="2"/>
  <c r="F8810" i="2"/>
  <c r="F8794" i="2"/>
  <c r="F8778" i="2"/>
  <c r="F8762" i="2"/>
  <c r="F8746" i="2"/>
  <c r="F8730" i="2"/>
  <c r="F8714" i="2"/>
  <c r="F8698" i="2"/>
  <c r="F8682" i="2"/>
  <c r="F8666" i="2"/>
  <c r="F8650" i="2"/>
  <c r="F8634" i="2"/>
  <c r="F8618" i="2"/>
  <c r="F8602" i="2"/>
  <c r="F8586" i="2"/>
  <c r="F8570" i="2"/>
  <c r="F8554" i="2"/>
  <c r="F8538" i="2"/>
  <c r="F8522" i="2"/>
  <c r="F8506" i="2"/>
  <c r="F8490" i="2"/>
  <c r="F8474" i="2"/>
  <c r="F8456" i="2"/>
  <c r="F8438" i="2"/>
  <c r="F8418" i="2"/>
  <c r="F8400" i="2"/>
  <c r="F8382" i="2"/>
  <c r="F8364" i="2"/>
  <c r="F8346" i="2"/>
  <c r="F8328" i="2"/>
  <c r="F8310" i="2"/>
  <c r="F8289" i="2"/>
  <c r="F8270" i="2"/>
  <c r="F8251" i="2"/>
  <c r="F8227" i="2"/>
  <c r="F8206" i="2"/>
  <c r="F8175" i="2"/>
  <c r="F8143" i="2"/>
  <c r="F8111" i="2"/>
  <c r="F8077" i="2"/>
  <c r="F8031" i="2"/>
  <c r="F7987" i="2"/>
  <c r="F7920" i="2"/>
  <c r="F9337" i="2"/>
  <c r="F9321" i="2"/>
  <c r="F9305" i="2"/>
  <c r="F9289" i="2"/>
  <c r="F9273" i="2"/>
  <c r="F9257" i="2"/>
  <c r="F9241" i="2"/>
  <c r="F9225" i="2"/>
  <c r="F9209" i="2"/>
  <c r="F9193" i="2"/>
  <c r="F9177" i="2"/>
  <c r="F9161" i="2"/>
  <c r="F9145" i="2"/>
  <c r="F9129" i="2"/>
  <c r="F9113" i="2"/>
  <c r="F9097" i="2"/>
  <c r="F9081" i="2"/>
  <c r="F9065" i="2"/>
  <c r="F9049" i="2"/>
  <c r="F9033" i="2"/>
  <c r="F9017" i="2"/>
  <c r="F9001" i="2"/>
  <c r="F8985" i="2"/>
  <c r="F8969" i="2"/>
  <c r="F8953" i="2"/>
  <c r="F8937" i="2"/>
  <c r="F8921" i="2"/>
  <c r="F8905" i="2"/>
  <c r="F8889" i="2"/>
  <c r="F8873" i="2"/>
  <c r="F8857" i="2"/>
  <c r="F8841" i="2"/>
  <c r="F8825" i="2"/>
  <c r="F8809" i="2"/>
  <c r="F8793" i="2"/>
  <c r="F8777" i="2"/>
  <c r="F8761" i="2"/>
  <c r="F8745" i="2"/>
  <c r="F8729" i="2"/>
  <c r="F8713" i="2"/>
  <c r="F8697" i="2"/>
  <c r="F8681" i="2"/>
  <c r="F8665" i="2"/>
  <c r="F8649" i="2"/>
  <c r="F8633" i="2"/>
  <c r="F8617" i="2"/>
  <c r="F8601" i="2"/>
  <c r="F8585" i="2"/>
  <c r="F8569" i="2"/>
  <c r="F8553" i="2"/>
  <c r="F8537" i="2"/>
  <c r="F8521" i="2"/>
  <c r="F8505" i="2"/>
  <c r="F8489" i="2"/>
  <c r="F8473" i="2"/>
  <c r="F8455" i="2"/>
  <c r="F8435" i="2"/>
  <c r="F8417" i="2"/>
  <c r="F8399" i="2"/>
  <c r="F8381" i="2"/>
  <c r="F8363" i="2"/>
  <c r="F8345" i="2"/>
  <c r="F8327" i="2"/>
  <c r="F8307" i="2"/>
  <c r="F8288" i="2"/>
  <c r="F8269" i="2"/>
  <c r="F8250" i="2"/>
  <c r="F8226" i="2"/>
  <c r="F8205" i="2"/>
  <c r="F8174" i="2"/>
  <c r="F8142" i="2"/>
  <c r="F8110" i="2"/>
  <c r="F8075" i="2"/>
  <c r="F8030" i="2"/>
  <c r="F7984" i="2"/>
  <c r="F7919" i="2"/>
  <c r="F9336" i="2"/>
  <c r="F9320" i="2"/>
  <c r="F9304" i="2"/>
  <c r="F9288" i="2"/>
  <c r="F9272" i="2"/>
  <c r="F9256" i="2"/>
  <c r="F9240" i="2"/>
  <c r="F9224" i="2"/>
  <c r="F9208" i="2"/>
  <c r="F9192" i="2"/>
  <c r="F9176" i="2"/>
  <c r="F9160" i="2"/>
  <c r="F9144" i="2"/>
  <c r="F9128" i="2"/>
  <c r="F9112" i="2"/>
  <c r="F9096" i="2"/>
  <c r="F9080" i="2"/>
  <c r="F9064" i="2"/>
  <c r="F9048" i="2"/>
  <c r="F9032" i="2"/>
  <c r="F9016" i="2"/>
  <c r="F9000" i="2"/>
  <c r="F8984" i="2"/>
  <c r="F8968" i="2"/>
  <c r="F8952" i="2"/>
  <c r="F8936" i="2"/>
  <c r="F8920" i="2"/>
  <c r="F8904" i="2"/>
  <c r="F8888" i="2"/>
  <c r="F8872" i="2"/>
  <c r="F8856" i="2"/>
  <c r="F8840" i="2"/>
  <c r="F8824" i="2"/>
  <c r="F8808" i="2"/>
  <c r="F8792" i="2"/>
  <c r="F8776" i="2"/>
  <c r="F8760" i="2"/>
  <c r="F8744" i="2"/>
  <c r="F8728" i="2"/>
  <c r="F8712" i="2"/>
  <c r="F8696" i="2"/>
  <c r="F8680" i="2"/>
  <c r="F8664" i="2"/>
  <c r="F8648" i="2"/>
  <c r="F8632" i="2"/>
  <c r="F8616" i="2"/>
  <c r="F8600" i="2"/>
  <c r="F8584" i="2"/>
  <c r="F8568" i="2"/>
  <c r="F8552" i="2"/>
  <c r="F8536" i="2"/>
  <c r="F8520" i="2"/>
  <c r="F8504" i="2"/>
  <c r="F8488" i="2"/>
  <c r="F8472" i="2"/>
  <c r="F8454" i="2"/>
  <c r="F8434" i="2"/>
  <c r="F8416" i="2"/>
  <c r="F8398" i="2"/>
  <c r="F8380" i="2"/>
  <c r="F8362" i="2"/>
  <c r="F8344" i="2"/>
  <c r="F8326" i="2"/>
  <c r="F8306" i="2"/>
  <c r="F8287" i="2"/>
  <c r="F8268" i="2"/>
  <c r="F8249" i="2"/>
  <c r="F8225" i="2"/>
  <c r="F8204" i="2"/>
  <c r="F8173" i="2"/>
  <c r="F8141" i="2"/>
  <c r="F8109" i="2"/>
  <c r="F8067" i="2"/>
  <c r="F8029" i="2"/>
  <c r="F7983" i="2"/>
  <c r="F2" i="2"/>
  <c r="F18" i="2"/>
  <c r="F34" i="2"/>
  <c r="F50" i="2"/>
  <c r="F66" i="2"/>
  <c r="F82" i="2"/>
  <c r="F98" i="2"/>
  <c r="F114" i="2"/>
  <c r="F130" i="2"/>
  <c r="F146" i="2"/>
  <c r="F162" i="2"/>
  <c r="F178" i="2"/>
  <c r="F194" i="2"/>
  <c r="F210" i="2"/>
  <c r="F226" i="2"/>
  <c r="F242" i="2"/>
  <c r="F258" i="2"/>
  <c r="F274" i="2"/>
  <c r="F290" i="2"/>
  <c r="F306" i="2"/>
  <c r="F322" i="2"/>
  <c r="F338" i="2"/>
  <c r="F354" i="2"/>
  <c r="F370" i="2"/>
  <c r="F386" i="2"/>
  <c r="F402" i="2"/>
  <c r="F418" i="2"/>
  <c r="F434" i="2"/>
  <c r="F450" i="2"/>
  <c r="F466" i="2"/>
  <c r="F482" i="2"/>
  <c r="F498" i="2"/>
  <c r="F514" i="2"/>
  <c r="F530" i="2"/>
  <c r="F546" i="2"/>
  <c r="F562" i="2"/>
  <c r="F578" i="2"/>
  <c r="F594" i="2"/>
  <c r="F610" i="2"/>
  <c r="F626" i="2"/>
  <c r="F642" i="2"/>
  <c r="F658" i="2"/>
  <c r="F674" i="2"/>
  <c r="F690" i="2"/>
  <c r="F706" i="2"/>
  <c r="F722" i="2"/>
  <c r="F738" i="2"/>
  <c r="F754" i="2"/>
  <c r="F770" i="2"/>
  <c r="F786" i="2"/>
  <c r="F802" i="2"/>
  <c r="F818" i="2"/>
  <c r="F834" i="2"/>
  <c r="F850" i="2"/>
  <c r="F866" i="2"/>
  <c r="F882" i="2"/>
  <c r="F898" i="2"/>
  <c r="F914" i="2"/>
  <c r="F930" i="2"/>
  <c r="F946" i="2"/>
  <c r="F962" i="2"/>
  <c r="F978" i="2"/>
  <c r="F994" i="2"/>
  <c r="F1010" i="2"/>
  <c r="F1026" i="2"/>
  <c r="F1042" i="2"/>
  <c r="F1058" i="2"/>
  <c r="F1074" i="2"/>
  <c r="F1090" i="2"/>
  <c r="F1106" i="2"/>
  <c r="F1122" i="2"/>
  <c r="F1138" i="2"/>
  <c r="F1154" i="2"/>
  <c r="F1170" i="2"/>
  <c r="F1186" i="2"/>
  <c r="F1202" i="2"/>
  <c r="F1218" i="2"/>
  <c r="F1234" i="2"/>
  <c r="F1250" i="2"/>
  <c r="F1266" i="2"/>
  <c r="F1282" i="2"/>
  <c r="F1298" i="2"/>
  <c r="F1314" i="2"/>
  <c r="F3" i="2"/>
  <c r="F19" i="2"/>
  <c r="F35" i="2"/>
  <c r="F51" i="2"/>
  <c r="F67" i="2"/>
  <c r="F83" i="2"/>
  <c r="F99" i="2"/>
  <c r="F115" i="2"/>
  <c r="F131" i="2"/>
  <c r="F147" i="2"/>
  <c r="F163" i="2"/>
  <c r="F179" i="2"/>
  <c r="F195" i="2"/>
  <c r="F211" i="2"/>
  <c r="F227" i="2"/>
  <c r="F243" i="2"/>
  <c r="F259" i="2"/>
  <c r="F275" i="2"/>
  <c r="F291" i="2"/>
  <c r="F307" i="2"/>
  <c r="F323" i="2"/>
  <c r="F339" i="2"/>
  <c r="F355" i="2"/>
  <c r="F371" i="2"/>
  <c r="F387" i="2"/>
  <c r="F403" i="2"/>
  <c r="F419" i="2"/>
  <c r="F435" i="2"/>
  <c r="F451" i="2"/>
  <c r="F467" i="2"/>
  <c r="F483" i="2"/>
  <c r="F499" i="2"/>
  <c r="F515" i="2"/>
  <c r="F531" i="2"/>
  <c r="F547" i="2"/>
  <c r="F563" i="2"/>
  <c r="F579" i="2"/>
  <c r="F595" i="2"/>
  <c r="F611" i="2"/>
  <c r="F627" i="2"/>
  <c r="F643" i="2"/>
  <c r="F659" i="2"/>
  <c r="F675" i="2"/>
  <c r="F691" i="2"/>
  <c r="F707" i="2"/>
  <c r="F723" i="2"/>
  <c r="F739" i="2"/>
  <c r="F755" i="2"/>
  <c r="F771" i="2"/>
  <c r="F787" i="2"/>
  <c r="F803" i="2"/>
  <c r="F819" i="2"/>
  <c r="F835" i="2"/>
  <c r="F851" i="2"/>
  <c r="F867" i="2"/>
  <c r="F883" i="2"/>
  <c r="F899" i="2"/>
  <c r="F915" i="2"/>
  <c r="F931" i="2"/>
  <c r="F947" i="2"/>
  <c r="F963" i="2"/>
  <c r="F979" i="2"/>
  <c r="F995" i="2"/>
  <c r="F1011" i="2"/>
  <c r="F1027" i="2"/>
  <c r="F1043" i="2"/>
  <c r="F1059" i="2"/>
  <c r="F1075" i="2"/>
  <c r="F1091" i="2"/>
  <c r="F1107" i="2"/>
  <c r="F1123" i="2"/>
  <c r="F1139" i="2"/>
  <c r="F1155" i="2"/>
  <c r="F1171" i="2"/>
  <c r="F1187" i="2"/>
  <c r="F1203" i="2"/>
  <c r="F1219" i="2"/>
  <c r="F1235" i="2"/>
  <c r="F1251" i="2"/>
  <c r="F4" i="2"/>
  <c r="F20" i="2"/>
  <c r="F36" i="2"/>
  <c r="F52" i="2"/>
  <c r="F68" i="2"/>
  <c r="F84" i="2"/>
  <c r="F100" i="2"/>
  <c r="F116" i="2"/>
  <c r="F132" i="2"/>
  <c r="F148" i="2"/>
  <c r="F164" i="2"/>
  <c r="F180" i="2"/>
  <c r="F196" i="2"/>
  <c r="F212" i="2"/>
  <c r="F228" i="2"/>
  <c r="F244" i="2"/>
  <c r="F260" i="2"/>
  <c r="F276" i="2"/>
  <c r="F292" i="2"/>
  <c r="F308" i="2"/>
  <c r="F324" i="2"/>
  <c r="F340" i="2"/>
  <c r="F356" i="2"/>
  <c r="F372" i="2"/>
  <c r="F388" i="2"/>
  <c r="F404" i="2"/>
  <c r="F420" i="2"/>
  <c r="F436" i="2"/>
  <c r="F452" i="2"/>
  <c r="F468" i="2"/>
  <c r="F484" i="2"/>
  <c r="F500" i="2"/>
  <c r="F516" i="2"/>
  <c r="F532" i="2"/>
  <c r="F548" i="2"/>
  <c r="F564" i="2"/>
  <c r="F580" i="2"/>
  <c r="F596" i="2"/>
  <c r="F612" i="2"/>
  <c r="F628" i="2"/>
  <c r="F644" i="2"/>
  <c r="F660" i="2"/>
  <c r="F676" i="2"/>
  <c r="F692" i="2"/>
  <c r="F708" i="2"/>
  <c r="F724" i="2"/>
  <c r="F740" i="2"/>
  <c r="F756" i="2"/>
  <c r="F772" i="2"/>
  <c r="F788" i="2"/>
  <c r="F804" i="2"/>
  <c r="F820" i="2"/>
  <c r="F836" i="2"/>
  <c r="F852" i="2"/>
  <c r="F868" i="2"/>
  <c r="F884" i="2"/>
  <c r="F900" i="2"/>
  <c r="F916" i="2"/>
  <c r="F932" i="2"/>
  <c r="F948" i="2"/>
  <c r="F964" i="2"/>
  <c r="F980" i="2"/>
  <c r="F996" i="2"/>
  <c r="F1012" i="2"/>
  <c r="F1028" i="2"/>
  <c r="F1044" i="2"/>
  <c r="F1060" i="2"/>
  <c r="F1076" i="2"/>
  <c r="F1092" i="2"/>
  <c r="F1108" i="2"/>
  <c r="F1124" i="2"/>
  <c r="F1140" i="2"/>
  <c r="F1156" i="2"/>
  <c r="F1172" i="2"/>
  <c r="F5" i="2"/>
  <c r="F21" i="2"/>
  <c r="F37" i="2"/>
  <c r="F53" i="2"/>
  <c r="F69" i="2"/>
  <c r="F85" i="2"/>
  <c r="F101" i="2"/>
  <c r="F117" i="2"/>
  <c r="F133" i="2"/>
  <c r="F149" i="2"/>
  <c r="F165" i="2"/>
  <c r="F181" i="2"/>
  <c r="F197" i="2"/>
  <c r="F213" i="2"/>
  <c r="F229" i="2"/>
  <c r="F245" i="2"/>
  <c r="F261" i="2"/>
  <c r="F277" i="2"/>
  <c r="F293" i="2"/>
  <c r="F309" i="2"/>
  <c r="F325" i="2"/>
  <c r="F341" i="2"/>
  <c r="F357" i="2"/>
  <c r="F373" i="2"/>
  <c r="F389" i="2"/>
  <c r="F405" i="2"/>
  <c r="F421" i="2"/>
  <c r="F437" i="2"/>
  <c r="F453" i="2"/>
  <c r="F469" i="2"/>
  <c r="F485" i="2"/>
  <c r="F501" i="2"/>
  <c r="F517" i="2"/>
  <c r="F533" i="2"/>
  <c r="F549" i="2"/>
  <c r="F565" i="2"/>
  <c r="F581" i="2"/>
  <c r="F597" i="2"/>
  <c r="F613" i="2"/>
  <c r="F629" i="2"/>
  <c r="F645" i="2"/>
  <c r="F661" i="2"/>
  <c r="F677" i="2"/>
  <c r="F693" i="2"/>
  <c r="F709" i="2"/>
  <c r="F725" i="2"/>
  <c r="F741" i="2"/>
  <c r="F757" i="2"/>
  <c r="F773" i="2"/>
  <c r="F789" i="2"/>
  <c r="F805" i="2"/>
  <c r="F821" i="2"/>
  <c r="F837" i="2"/>
  <c r="F853" i="2"/>
  <c r="F869" i="2"/>
  <c r="F885" i="2"/>
  <c r="F901" i="2"/>
  <c r="F917" i="2"/>
  <c r="F933" i="2"/>
  <c r="F949" i="2"/>
  <c r="F965" i="2"/>
  <c r="F981" i="2"/>
  <c r="F997" i="2"/>
  <c r="F1013" i="2"/>
  <c r="F1029" i="2"/>
  <c r="F1045" i="2"/>
  <c r="F1061" i="2"/>
  <c r="F1077" i="2"/>
  <c r="F1093" i="2"/>
  <c r="F1109" i="2"/>
  <c r="F1125" i="2"/>
  <c r="F1141" i="2"/>
  <c r="F1157" i="2"/>
  <c r="F1173" i="2"/>
  <c r="F6" i="2"/>
  <c r="F22" i="2"/>
  <c r="F38" i="2"/>
  <c r="F54" i="2"/>
  <c r="F70" i="2"/>
  <c r="F86" i="2"/>
  <c r="F102" i="2"/>
  <c r="F118" i="2"/>
  <c r="F134" i="2"/>
  <c r="F150" i="2"/>
  <c r="F166" i="2"/>
  <c r="F182" i="2"/>
  <c r="F198" i="2"/>
  <c r="F214" i="2"/>
  <c r="F230" i="2"/>
  <c r="F246" i="2"/>
  <c r="F262" i="2"/>
  <c r="F278" i="2"/>
  <c r="F294" i="2"/>
  <c r="F310" i="2"/>
  <c r="F326" i="2"/>
  <c r="F342" i="2"/>
  <c r="F358" i="2"/>
  <c r="F374" i="2"/>
  <c r="F390" i="2"/>
  <c r="F406" i="2"/>
  <c r="F422" i="2"/>
  <c r="F438" i="2"/>
  <c r="F454" i="2"/>
  <c r="F470" i="2"/>
  <c r="F486" i="2"/>
  <c r="F502" i="2"/>
  <c r="F518" i="2"/>
  <c r="F534" i="2"/>
  <c r="F550" i="2"/>
  <c r="F566" i="2"/>
  <c r="F582" i="2"/>
  <c r="F598" i="2"/>
  <c r="F614" i="2"/>
  <c r="F630" i="2"/>
  <c r="F646" i="2"/>
  <c r="F662" i="2"/>
  <c r="F678" i="2"/>
  <c r="F694" i="2"/>
  <c r="F710" i="2"/>
  <c r="F726" i="2"/>
  <c r="F742" i="2"/>
  <c r="F758" i="2"/>
  <c r="F774" i="2"/>
  <c r="F790" i="2"/>
  <c r="F806" i="2"/>
  <c r="F822" i="2"/>
  <c r="F838" i="2"/>
  <c r="F854" i="2"/>
  <c r="F870" i="2"/>
  <c r="F886" i="2"/>
  <c r="F902" i="2"/>
  <c r="F918" i="2"/>
  <c r="F934" i="2"/>
  <c r="F950" i="2"/>
  <c r="F966" i="2"/>
  <c r="F982" i="2"/>
  <c r="F998" i="2"/>
  <c r="F1014" i="2"/>
  <c r="F1030" i="2"/>
  <c r="F1046" i="2"/>
  <c r="F1062" i="2"/>
  <c r="F1078" i="2"/>
  <c r="F1094" i="2"/>
  <c r="F1110" i="2"/>
  <c r="F1126" i="2"/>
  <c r="F1142" i="2"/>
  <c r="F1158" i="2"/>
  <c r="F7" i="2"/>
  <c r="F23" i="2"/>
  <c r="F39" i="2"/>
  <c r="F55" i="2"/>
  <c r="F71" i="2"/>
  <c r="F87" i="2"/>
  <c r="F103" i="2"/>
  <c r="F119" i="2"/>
  <c r="F135" i="2"/>
  <c r="F151" i="2"/>
  <c r="F167" i="2"/>
  <c r="F183" i="2"/>
  <c r="F199" i="2"/>
  <c r="F215" i="2"/>
  <c r="F231" i="2"/>
  <c r="F247" i="2"/>
  <c r="F263" i="2"/>
  <c r="F279" i="2"/>
  <c r="F295" i="2"/>
  <c r="F311" i="2"/>
  <c r="F327" i="2"/>
  <c r="F343" i="2"/>
  <c r="F359" i="2"/>
  <c r="F375" i="2"/>
  <c r="F391" i="2"/>
  <c r="F407" i="2"/>
  <c r="F423" i="2"/>
  <c r="F439" i="2"/>
  <c r="F455" i="2"/>
  <c r="F471" i="2"/>
  <c r="F487" i="2"/>
  <c r="F503" i="2"/>
  <c r="F519" i="2"/>
  <c r="F53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903" i="2"/>
  <c r="F919" i="2"/>
  <c r="F935" i="2"/>
  <c r="F951" i="2"/>
  <c r="F967" i="2"/>
  <c r="F983" i="2"/>
  <c r="F999" i="2"/>
  <c r="F101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3" i="2"/>
  <c r="F1239" i="2"/>
  <c r="F8" i="2"/>
  <c r="F24" i="2"/>
  <c r="F40" i="2"/>
  <c r="F56" i="2"/>
  <c r="F72" i="2"/>
  <c r="F88" i="2"/>
  <c r="F104" i="2"/>
  <c r="F120" i="2"/>
  <c r="F136" i="2"/>
  <c r="F152" i="2"/>
  <c r="F168" i="2"/>
  <c r="F184" i="2"/>
  <c r="F200" i="2"/>
  <c r="F216" i="2"/>
  <c r="F232" i="2"/>
  <c r="F248" i="2"/>
  <c r="F264" i="2"/>
  <c r="F280" i="2"/>
  <c r="F296" i="2"/>
  <c r="F312" i="2"/>
  <c r="F328" i="2"/>
  <c r="F344" i="2"/>
  <c r="F360" i="2"/>
  <c r="F376" i="2"/>
  <c r="F392" i="2"/>
  <c r="F408" i="2"/>
  <c r="F424" i="2"/>
  <c r="F440" i="2"/>
  <c r="F456" i="2"/>
  <c r="F472" i="2"/>
  <c r="F488" i="2"/>
  <c r="F504" i="2"/>
  <c r="F520" i="2"/>
  <c r="F536" i="2"/>
  <c r="F552" i="2"/>
  <c r="F568" i="2"/>
  <c r="F584" i="2"/>
  <c r="F600" i="2"/>
  <c r="F616" i="2"/>
  <c r="F632" i="2"/>
  <c r="F648" i="2"/>
  <c r="F664" i="2"/>
  <c r="F680" i="2"/>
  <c r="F696" i="2"/>
  <c r="F712" i="2"/>
  <c r="F728" i="2"/>
  <c r="F744" i="2"/>
  <c r="F760" i="2"/>
  <c r="F776" i="2"/>
  <c r="F792" i="2"/>
  <c r="F808" i="2"/>
  <c r="F824" i="2"/>
  <c r="F840" i="2"/>
  <c r="F856" i="2"/>
  <c r="F872" i="2"/>
  <c r="F888" i="2"/>
  <c r="F904" i="2"/>
  <c r="F920" i="2"/>
  <c r="F936" i="2"/>
  <c r="F952" i="2"/>
  <c r="F968" i="2"/>
  <c r="F984" i="2"/>
  <c r="F1000" i="2"/>
  <c r="F1016" i="2"/>
  <c r="F1032" i="2"/>
  <c r="F1048" i="2"/>
  <c r="F1064" i="2"/>
  <c r="F1080" i="2"/>
  <c r="F1096" i="2"/>
  <c r="F1112" i="2"/>
  <c r="F1128" i="2"/>
  <c r="F1144" i="2"/>
  <c r="F1160" i="2"/>
  <c r="F1176" i="2"/>
  <c r="F1192" i="2"/>
  <c r="F1208" i="2"/>
  <c r="F1224" i="2"/>
  <c r="F1240" i="2"/>
  <c r="F1256" i="2"/>
  <c r="F1272" i="2"/>
  <c r="F1288" i="2"/>
  <c r="F1304" i="2"/>
  <c r="F9" i="2"/>
  <c r="F25" i="2"/>
  <c r="F41" i="2"/>
  <c r="F57" i="2"/>
  <c r="F73" i="2"/>
  <c r="F89" i="2"/>
  <c r="F105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41" i="2"/>
  <c r="F857" i="2"/>
  <c r="F873" i="2"/>
  <c r="F889" i="2"/>
  <c r="F905" i="2"/>
  <c r="F921" i="2"/>
  <c r="F937" i="2"/>
  <c r="F953" i="2"/>
  <c r="F969" i="2"/>
  <c r="F985" i="2"/>
  <c r="F1001" i="2"/>
  <c r="F1017" i="2"/>
  <c r="F1033" i="2"/>
  <c r="F1049" i="2"/>
  <c r="F1065" i="2"/>
  <c r="F1081" i="2"/>
  <c r="F1097" i="2"/>
  <c r="F10" i="2"/>
  <c r="F26" i="2"/>
  <c r="F42" i="2"/>
  <c r="F58" i="2"/>
  <c r="F74" i="2"/>
  <c r="F90" i="2"/>
  <c r="F106" i="2"/>
  <c r="F122" i="2"/>
  <c r="F138" i="2"/>
  <c r="F154" i="2"/>
  <c r="F170" i="2"/>
  <c r="F186" i="2"/>
  <c r="F202" i="2"/>
  <c r="F218" i="2"/>
  <c r="F234" i="2"/>
  <c r="F250" i="2"/>
  <c r="F266" i="2"/>
  <c r="F282" i="2"/>
  <c r="F298" i="2"/>
  <c r="F314" i="2"/>
  <c r="F330" i="2"/>
  <c r="F346" i="2"/>
  <c r="F362" i="2"/>
  <c r="F378" i="2"/>
  <c r="F394" i="2"/>
  <c r="F410" i="2"/>
  <c r="F426" i="2"/>
  <c r="F442" i="2"/>
  <c r="F458" i="2"/>
  <c r="F474" i="2"/>
  <c r="F490" i="2"/>
  <c r="F506" i="2"/>
  <c r="F522" i="2"/>
  <c r="F538" i="2"/>
  <c r="F554" i="2"/>
  <c r="F570" i="2"/>
  <c r="F586" i="2"/>
  <c r="F602" i="2"/>
  <c r="F618" i="2"/>
  <c r="F634" i="2"/>
  <c r="F650" i="2"/>
  <c r="F666" i="2"/>
  <c r="F682" i="2"/>
  <c r="F698" i="2"/>
  <c r="F714" i="2"/>
  <c r="F730" i="2"/>
  <c r="F746" i="2"/>
  <c r="F762" i="2"/>
  <c r="F778" i="2"/>
  <c r="F794" i="2"/>
  <c r="F810" i="2"/>
  <c r="F826" i="2"/>
  <c r="F842" i="2"/>
  <c r="F858" i="2"/>
  <c r="F874" i="2"/>
  <c r="F890" i="2"/>
  <c r="F906" i="2"/>
  <c r="F922" i="2"/>
  <c r="F938" i="2"/>
  <c r="F954" i="2"/>
  <c r="F970" i="2"/>
  <c r="F986" i="2"/>
  <c r="F1002" i="2"/>
  <c r="F1018" i="2"/>
  <c r="F1034" i="2"/>
  <c r="F1050" i="2"/>
  <c r="F1066" i="2"/>
  <c r="F1082" i="2"/>
  <c r="F1098" i="2"/>
  <c r="F1114" i="2"/>
  <c r="F1130" i="2"/>
  <c r="F1146" i="2"/>
  <c r="F1162" i="2"/>
  <c r="F1178" i="2"/>
  <c r="F1194" i="2"/>
  <c r="F1210" i="2"/>
  <c r="F1226" i="2"/>
  <c r="F11" i="2"/>
  <c r="F27" i="2"/>
  <c r="F43" i="2"/>
  <c r="F59" i="2"/>
  <c r="F75" i="2"/>
  <c r="F91" i="2"/>
  <c r="F107" i="2"/>
  <c r="F123" i="2"/>
  <c r="F139" i="2"/>
  <c r="F155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59" i="2"/>
  <c r="F475" i="2"/>
  <c r="F491" i="2"/>
  <c r="F507" i="2"/>
  <c r="F523" i="2"/>
  <c r="F539" i="2"/>
  <c r="F555" i="2"/>
  <c r="F571" i="2"/>
  <c r="F587" i="2"/>
  <c r="F603" i="2"/>
  <c r="F619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F827" i="2"/>
  <c r="F843" i="2"/>
  <c r="F859" i="2"/>
  <c r="F875" i="2"/>
  <c r="F891" i="2"/>
  <c r="F907" i="2"/>
  <c r="F923" i="2"/>
  <c r="F939" i="2"/>
  <c r="F955" i="2"/>
  <c r="F971" i="2"/>
  <c r="F987" i="2"/>
  <c r="F1003" i="2"/>
  <c r="F1019" i="2"/>
  <c r="F1035" i="2"/>
  <c r="F1051" i="2"/>
  <c r="F1067" i="2"/>
  <c r="F1083" i="2"/>
  <c r="F1099" i="2"/>
  <c r="F1115" i="2"/>
  <c r="F1131" i="2"/>
  <c r="F1147" i="2"/>
  <c r="F1163" i="2"/>
  <c r="F1179" i="2"/>
  <c r="F1195" i="2"/>
  <c r="F1211" i="2"/>
  <c r="F1227" i="2"/>
  <c r="F1243" i="2"/>
  <c r="F1259" i="2"/>
  <c r="F1275" i="2"/>
  <c r="F12" i="2"/>
  <c r="F28" i="2"/>
  <c r="F44" i="2"/>
  <c r="F60" i="2"/>
  <c r="F76" i="2"/>
  <c r="F92" i="2"/>
  <c r="F108" i="2"/>
  <c r="F124" i="2"/>
  <c r="F140" i="2"/>
  <c r="F156" i="2"/>
  <c r="F172" i="2"/>
  <c r="F188" i="2"/>
  <c r="F204" i="2"/>
  <c r="F220" i="2"/>
  <c r="F236" i="2"/>
  <c r="F252" i="2"/>
  <c r="F268" i="2"/>
  <c r="F284" i="2"/>
  <c r="F300" i="2"/>
  <c r="F316" i="2"/>
  <c r="F332" i="2"/>
  <c r="F348" i="2"/>
  <c r="F364" i="2"/>
  <c r="F380" i="2"/>
  <c r="F396" i="2"/>
  <c r="F412" i="2"/>
  <c r="F428" i="2"/>
  <c r="F444" i="2"/>
  <c r="F460" i="2"/>
  <c r="F476" i="2"/>
  <c r="F492" i="2"/>
  <c r="F508" i="2"/>
  <c r="F524" i="2"/>
  <c r="F540" i="2"/>
  <c r="F556" i="2"/>
  <c r="F572" i="2"/>
  <c r="F588" i="2"/>
  <c r="F604" i="2"/>
  <c r="F620" i="2"/>
  <c r="F636" i="2"/>
  <c r="F652" i="2"/>
  <c r="F668" i="2"/>
  <c r="F684" i="2"/>
  <c r="F700" i="2"/>
  <c r="F716" i="2"/>
  <c r="F732" i="2"/>
  <c r="F748" i="2"/>
  <c r="F764" i="2"/>
  <c r="F780" i="2"/>
  <c r="F796" i="2"/>
  <c r="F812" i="2"/>
  <c r="F828" i="2"/>
  <c r="F844" i="2"/>
  <c r="F860" i="2"/>
  <c r="F876" i="2"/>
  <c r="F892" i="2"/>
  <c r="F908" i="2"/>
  <c r="F924" i="2"/>
  <c r="F940" i="2"/>
  <c r="F956" i="2"/>
  <c r="F972" i="2"/>
  <c r="F988" i="2"/>
  <c r="F1004" i="2"/>
  <c r="F1020" i="2"/>
  <c r="F1036" i="2"/>
  <c r="F1052" i="2"/>
  <c r="F1068" i="2"/>
  <c r="F1084" i="2"/>
  <c r="F1100" i="2"/>
  <c r="F1116" i="2"/>
  <c r="F1132" i="2"/>
  <c r="F1148" i="2"/>
  <c r="F1164" i="2"/>
  <c r="F1180" i="2"/>
  <c r="F1196" i="2"/>
  <c r="F1212" i="2"/>
  <c r="F1228" i="2"/>
  <c r="F1244" i="2"/>
  <c r="F13" i="2"/>
  <c r="F29" i="2"/>
  <c r="F45" i="2"/>
  <c r="F61" i="2"/>
  <c r="F77" i="2"/>
  <c r="F93" i="2"/>
  <c r="F109" i="2"/>
  <c r="F125" i="2"/>
  <c r="F141" i="2"/>
  <c r="F157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41" i="2"/>
  <c r="F1357" i="2"/>
  <c r="F14" i="2"/>
  <c r="F30" i="2"/>
  <c r="F46" i="2"/>
  <c r="F62" i="2"/>
  <c r="F78" i="2"/>
  <c r="F94" i="2"/>
  <c r="F110" i="2"/>
  <c r="F126" i="2"/>
  <c r="F142" i="2"/>
  <c r="F158" i="2"/>
  <c r="F174" i="2"/>
  <c r="F190" i="2"/>
  <c r="F206" i="2"/>
  <c r="F222" i="2"/>
  <c r="F238" i="2"/>
  <c r="F254" i="2"/>
  <c r="F270" i="2"/>
  <c r="F286" i="2"/>
  <c r="F302" i="2"/>
  <c r="F318" i="2"/>
  <c r="F334" i="2"/>
  <c r="F16" i="2"/>
  <c r="F32" i="2"/>
  <c r="F48" i="2"/>
  <c r="F64" i="2"/>
  <c r="F80" i="2"/>
  <c r="F96" i="2"/>
  <c r="F112" i="2"/>
  <c r="F128" i="2"/>
  <c r="F144" i="2"/>
  <c r="F160" i="2"/>
  <c r="F176" i="2"/>
  <c r="F192" i="2"/>
  <c r="F208" i="2"/>
  <c r="F224" i="2"/>
  <c r="F240" i="2"/>
  <c r="F256" i="2"/>
  <c r="F272" i="2"/>
  <c r="F288" i="2"/>
  <c r="F304" i="2"/>
  <c r="F320" i="2"/>
  <c r="F336" i="2"/>
  <c r="F352" i="2"/>
  <c r="F368" i="2"/>
  <c r="F384" i="2"/>
  <c r="F400" i="2"/>
  <c r="F416" i="2"/>
  <c r="F432" i="2"/>
  <c r="F448" i="2"/>
  <c r="F464" i="2"/>
  <c r="F480" i="2"/>
  <c r="F496" i="2"/>
  <c r="F512" i="2"/>
  <c r="F528" i="2"/>
  <c r="F544" i="2"/>
  <c r="F560" i="2"/>
  <c r="F576" i="2"/>
  <c r="F592" i="2"/>
  <c r="F608" i="2"/>
  <c r="F624" i="2"/>
  <c r="F640" i="2"/>
  <c r="F656" i="2"/>
  <c r="F672" i="2"/>
  <c r="F688" i="2"/>
  <c r="F704" i="2"/>
  <c r="F720" i="2"/>
  <c r="F736" i="2"/>
  <c r="F752" i="2"/>
  <c r="F768" i="2"/>
  <c r="F784" i="2"/>
  <c r="F800" i="2"/>
  <c r="F816" i="2"/>
  <c r="F832" i="2"/>
  <c r="F848" i="2"/>
  <c r="F864" i="2"/>
  <c r="F880" i="2"/>
  <c r="F896" i="2"/>
  <c r="F912" i="2"/>
  <c r="F928" i="2"/>
  <c r="F944" i="2"/>
  <c r="F960" i="2"/>
  <c r="F976" i="2"/>
  <c r="F992" i="2"/>
  <c r="F1008" i="2"/>
  <c r="F1024" i="2"/>
  <c r="F1040" i="2"/>
  <c r="F1056" i="2"/>
  <c r="F1072" i="2"/>
  <c r="F1088" i="2"/>
  <c r="F1104" i="2"/>
  <c r="F1120" i="2"/>
  <c r="F1136" i="2"/>
  <c r="F1152" i="2"/>
  <c r="F1168" i="2"/>
  <c r="F1184" i="2"/>
  <c r="F1200" i="2"/>
  <c r="F1216" i="2"/>
  <c r="F1232" i="2"/>
  <c r="F1248" i="2"/>
  <c r="F1264" i="2"/>
  <c r="F1280" i="2"/>
  <c r="F1296" i="2"/>
  <c r="F1312" i="2"/>
  <c r="F1328" i="2"/>
  <c r="F1344" i="2"/>
  <c r="F1360" i="2"/>
  <c r="F15" i="2"/>
  <c r="F143" i="2"/>
  <c r="F271" i="2"/>
  <c r="F382" i="2"/>
  <c r="F463" i="2"/>
  <c r="F545" i="2"/>
  <c r="F638" i="2"/>
  <c r="F719" i="2"/>
  <c r="F801" i="2"/>
  <c r="F894" i="2"/>
  <c r="F975" i="2"/>
  <c r="F1057" i="2"/>
  <c r="F1135" i="2"/>
  <c r="F1189" i="2"/>
  <c r="F1225" i="2"/>
  <c r="F1257" i="2"/>
  <c r="F1281" i="2"/>
  <c r="F1302" i="2"/>
  <c r="F1322" i="2"/>
  <c r="F1340" i="2"/>
  <c r="F1359" i="2"/>
  <c r="F1376" i="2"/>
  <c r="F1392" i="2"/>
  <c r="F1408" i="2"/>
  <c r="F1424" i="2"/>
  <c r="F1440" i="2"/>
  <c r="F1456" i="2"/>
  <c r="F1472" i="2"/>
  <c r="F1488" i="2"/>
  <c r="F1504" i="2"/>
  <c r="F1520" i="2"/>
  <c r="F1536" i="2"/>
  <c r="F1552" i="2"/>
  <c r="F1568" i="2"/>
  <c r="F1584" i="2"/>
  <c r="F1600" i="2"/>
  <c r="F1616" i="2"/>
  <c r="F1632" i="2"/>
  <c r="F1648" i="2"/>
  <c r="F1664" i="2"/>
  <c r="F1680" i="2"/>
  <c r="F1696" i="2"/>
  <c r="F1712" i="2"/>
  <c r="F1728" i="2"/>
  <c r="F1744" i="2"/>
  <c r="F1760" i="2"/>
  <c r="F1776" i="2"/>
  <c r="F1792" i="2"/>
  <c r="F1808" i="2"/>
  <c r="F1824" i="2"/>
  <c r="F1840" i="2"/>
  <c r="F1856" i="2"/>
  <c r="F1872" i="2"/>
  <c r="F1888" i="2"/>
  <c r="F1904" i="2"/>
  <c r="F1920" i="2"/>
  <c r="F1936" i="2"/>
  <c r="F1952" i="2"/>
  <c r="F1968" i="2"/>
  <c r="F1984" i="2"/>
  <c r="F2000" i="2"/>
  <c r="F2016" i="2"/>
  <c r="F2032" i="2"/>
  <c r="F2048" i="2"/>
  <c r="F2064" i="2"/>
  <c r="F2080" i="2"/>
  <c r="F2096" i="2"/>
  <c r="F2112" i="2"/>
  <c r="F2128" i="2"/>
  <c r="F2144" i="2"/>
  <c r="F2160" i="2"/>
  <c r="F2176" i="2"/>
  <c r="F2192" i="2"/>
  <c r="F2208" i="2"/>
  <c r="F2224" i="2"/>
  <c r="F2240" i="2"/>
  <c r="F2256" i="2"/>
  <c r="F2272" i="2"/>
  <c r="F2288" i="2"/>
  <c r="F2304" i="2"/>
  <c r="F2320" i="2"/>
  <c r="F2336" i="2"/>
  <c r="F2352" i="2"/>
  <c r="F2368" i="2"/>
  <c r="F2384" i="2"/>
  <c r="F17" i="2"/>
  <c r="F145" i="2"/>
  <c r="F273" i="2"/>
  <c r="F383" i="2"/>
  <c r="F465" i="2"/>
  <c r="F558" i="2"/>
  <c r="F639" i="2"/>
  <c r="F721" i="2"/>
  <c r="F814" i="2"/>
  <c r="F895" i="2"/>
  <c r="F977" i="2"/>
  <c r="F1070" i="2"/>
  <c r="F1137" i="2"/>
  <c r="F1190" i="2"/>
  <c r="F1230" i="2"/>
  <c r="F1258" i="2"/>
  <c r="F1283" i="2"/>
  <c r="F1303" i="2"/>
  <c r="F1323" i="2"/>
  <c r="F1342" i="2"/>
  <c r="F1361" i="2"/>
  <c r="F1377" i="2"/>
  <c r="F1393" i="2"/>
  <c r="F1409" i="2"/>
  <c r="F1425" i="2"/>
  <c r="F1441" i="2"/>
  <c r="F1457" i="2"/>
  <c r="F1473" i="2"/>
  <c r="F1489" i="2"/>
  <c r="F1505" i="2"/>
  <c r="F1521" i="2"/>
  <c r="F1537" i="2"/>
  <c r="F1553" i="2"/>
  <c r="F1569" i="2"/>
  <c r="F1585" i="2"/>
  <c r="F1601" i="2"/>
  <c r="F1617" i="2"/>
  <c r="F1633" i="2"/>
  <c r="F1649" i="2"/>
  <c r="F1665" i="2"/>
  <c r="F1681" i="2"/>
  <c r="F1697" i="2"/>
  <c r="F1713" i="2"/>
  <c r="F1729" i="2"/>
  <c r="F1745" i="2"/>
  <c r="F1761" i="2"/>
  <c r="F1777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001" i="2"/>
  <c r="F2017" i="2"/>
  <c r="F2033" i="2"/>
  <c r="F2049" i="2"/>
  <c r="F2065" i="2"/>
  <c r="F2081" i="2"/>
  <c r="F2097" i="2"/>
  <c r="F2113" i="2"/>
  <c r="F2129" i="2"/>
  <c r="F2145" i="2"/>
  <c r="F2161" i="2"/>
  <c r="F2177" i="2"/>
  <c r="F2193" i="2"/>
  <c r="F2209" i="2"/>
  <c r="F2225" i="2"/>
  <c r="F2241" i="2"/>
  <c r="F2257" i="2"/>
  <c r="F2273" i="2"/>
  <c r="F2289" i="2"/>
  <c r="F2305" i="2"/>
  <c r="F2321" i="2"/>
  <c r="F2337" i="2"/>
  <c r="F2353" i="2"/>
  <c r="F2369" i="2"/>
  <c r="F2385" i="2"/>
  <c r="F31" i="2"/>
  <c r="F159" i="2"/>
  <c r="F287" i="2"/>
  <c r="F385" i="2"/>
  <c r="F478" i="2"/>
  <c r="F559" i="2"/>
  <c r="F641" i="2"/>
  <c r="F734" i="2"/>
  <c r="F815" i="2"/>
  <c r="F897" i="2"/>
  <c r="F990" i="2"/>
  <c r="F1071" i="2"/>
  <c r="F1145" i="2"/>
  <c r="F1193" i="2"/>
  <c r="F1231" i="2"/>
  <c r="F1260" i="2"/>
  <c r="F1284" i="2"/>
  <c r="F1305" i="2"/>
  <c r="F1324" i="2"/>
  <c r="F1343" i="2"/>
  <c r="F1362" i="2"/>
  <c r="F1378" i="2"/>
  <c r="F1394" i="2"/>
  <c r="F1410" i="2"/>
  <c r="F1426" i="2"/>
  <c r="F1442" i="2"/>
  <c r="F1458" i="2"/>
  <c r="F1474" i="2"/>
  <c r="F1490" i="2"/>
  <c r="F1506" i="2"/>
  <c r="F1522" i="2"/>
  <c r="F1538" i="2"/>
  <c r="F1554" i="2"/>
  <c r="F1570" i="2"/>
  <c r="F1586" i="2"/>
  <c r="F1602" i="2"/>
  <c r="F1618" i="2"/>
  <c r="F1634" i="2"/>
  <c r="F1650" i="2"/>
  <c r="F1666" i="2"/>
  <c r="F1682" i="2"/>
  <c r="F1698" i="2"/>
  <c r="F1714" i="2"/>
  <c r="F1730" i="2"/>
  <c r="F1746" i="2"/>
  <c r="F1762" i="2"/>
  <c r="F1778" i="2"/>
  <c r="F1794" i="2"/>
  <c r="F1810" i="2"/>
  <c r="F1826" i="2"/>
  <c r="F1842" i="2"/>
  <c r="F1858" i="2"/>
  <c r="F1874" i="2"/>
  <c r="F1890" i="2"/>
  <c r="F1906" i="2"/>
  <c r="F1922" i="2"/>
  <c r="F1938" i="2"/>
  <c r="F1954" i="2"/>
  <c r="F1970" i="2"/>
  <c r="F1986" i="2"/>
  <c r="F2002" i="2"/>
  <c r="F2018" i="2"/>
  <c r="F2034" i="2"/>
  <c r="F2050" i="2"/>
  <c r="F2066" i="2"/>
  <c r="F2082" i="2"/>
  <c r="F2098" i="2"/>
  <c r="F2114" i="2"/>
  <c r="F2130" i="2"/>
  <c r="F2146" i="2"/>
  <c r="F2162" i="2"/>
  <c r="F2178" i="2"/>
  <c r="F2194" i="2"/>
  <c r="F33" i="2"/>
  <c r="F161" i="2"/>
  <c r="F289" i="2"/>
  <c r="F398" i="2"/>
  <c r="F479" i="2"/>
  <c r="F561" i="2"/>
  <c r="F654" i="2"/>
  <c r="F735" i="2"/>
  <c r="F817" i="2"/>
  <c r="F910" i="2"/>
  <c r="F991" i="2"/>
  <c r="F1073" i="2"/>
  <c r="F1150" i="2"/>
  <c r="F1198" i="2"/>
  <c r="F1233" i="2"/>
  <c r="F1262" i="2"/>
  <c r="F1285" i="2"/>
  <c r="F1306" i="2"/>
  <c r="F1326" i="2"/>
  <c r="F1345" i="2"/>
  <c r="F1363" i="2"/>
  <c r="F1379" i="2"/>
  <c r="F1395" i="2"/>
  <c r="F1411" i="2"/>
  <c r="F1427" i="2"/>
  <c r="F1443" i="2"/>
  <c r="F1459" i="2"/>
  <c r="F1475" i="2"/>
  <c r="F1491" i="2"/>
  <c r="F1507" i="2"/>
  <c r="F1523" i="2"/>
  <c r="F1539" i="2"/>
  <c r="F1555" i="2"/>
  <c r="F1571" i="2"/>
  <c r="F1587" i="2"/>
  <c r="F1603" i="2"/>
  <c r="F1619" i="2"/>
  <c r="F1635" i="2"/>
  <c r="F1651" i="2"/>
  <c r="F1667" i="2"/>
  <c r="F1683" i="2"/>
  <c r="F1699" i="2"/>
  <c r="F1715" i="2"/>
  <c r="F1731" i="2"/>
  <c r="F1747" i="2"/>
  <c r="F1763" i="2"/>
  <c r="F1779" i="2"/>
  <c r="F1795" i="2"/>
  <c r="F1811" i="2"/>
  <c r="F1827" i="2"/>
  <c r="F1843" i="2"/>
  <c r="F1859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259" i="2"/>
  <c r="F2275" i="2"/>
  <c r="F2291" i="2"/>
  <c r="F2307" i="2"/>
  <c r="F2323" i="2"/>
  <c r="F2339" i="2"/>
  <c r="F47" i="2"/>
  <c r="F175" i="2"/>
  <c r="F303" i="2"/>
  <c r="F399" i="2"/>
  <c r="F481" i="2"/>
  <c r="F574" i="2"/>
  <c r="F655" i="2"/>
  <c r="F737" i="2"/>
  <c r="F830" i="2"/>
  <c r="F911" i="2"/>
  <c r="F993" i="2"/>
  <c r="F1086" i="2"/>
  <c r="F1151" i="2"/>
  <c r="F1199" i="2"/>
  <c r="F1236" i="2"/>
  <c r="F1263" i="2"/>
  <c r="F1286" i="2"/>
  <c r="F1307" i="2"/>
  <c r="F1327" i="2"/>
  <c r="F1346" i="2"/>
  <c r="F1364" i="2"/>
  <c r="F1380" i="2"/>
  <c r="F1396" i="2"/>
  <c r="F1412" i="2"/>
  <c r="F1428" i="2"/>
  <c r="F1444" i="2"/>
  <c r="F1460" i="2"/>
  <c r="F1476" i="2"/>
  <c r="F1492" i="2"/>
  <c r="F1508" i="2"/>
  <c r="F1524" i="2"/>
  <c r="F1540" i="2"/>
  <c r="F1556" i="2"/>
  <c r="F1572" i="2"/>
  <c r="F1588" i="2"/>
  <c r="F1604" i="2"/>
  <c r="F1620" i="2"/>
  <c r="F1636" i="2"/>
  <c r="F1652" i="2"/>
  <c r="F1668" i="2"/>
  <c r="F1684" i="2"/>
  <c r="F1700" i="2"/>
  <c r="F1716" i="2"/>
  <c r="F1732" i="2"/>
  <c r="F1748" i="2"/>
  <c r="F1764" i="2"/>
  <c r="F1780" i="2"/>
  <c r="F1796" i="2"/>
  <c r="F1812" i="2"/>
  <c r="F1828" i="2"/>
  <c r="F1844" i="2"/>
  <c r="F1860" i="2"/>
  <c r="F1876" i="2"/>
  <c r="F1892" i="2"/>
  <c r="F1908" i="2"/>
  <c r="F1924" i="2"/>
  <c r="F1940" i="2"/>
  <c r="F1956" i="2"/>
  <c r="F1972" i="2"/>
  <c r="F1988" i="2"/>
  <c r="F2004" i="2"/>
  <c r="F2020" i="2"/>
  <c r="F2036" i="2"/>
  <c r="F2052" i="2"/>
  <c r="F2068" i="2"/>
  <c r="F2084" i="2"/>
  <c r="F2100" i="2"/>
  <c r="F2116" i="2"/>
  <c r="F2132" i="2"/>
  <c r="F2148" i="2"/>
  <c r="F49" i="2"/>
  <c r="F177" i="2"/>
  <c r="F305" i="2"/>
  <c r="F401" i="2"/>
  <c r="F494" i="2"/>
  <c r="F575" i="2"/>
  <c r="F657" i="2"/>
  <c r="F750" i="2"/>
  <c r="F831" i="2"/>
  <c r="F913" i="2"/>
  <c r="F1006" i="2"/>
  <c r="F1087" i="2"/>
  <c r="F1153" i="2"/>
  <c r="F1201" i="2"/>
  <c r="F1237" i="2"/>
  <c r="F1265" i="2"/>
  <c r="F1287" i="2"/>
  <c r="F1308" i="2"/>
  <c r="F1329" i="2"/>
  <c r="F1347" i="2"/>
  <c r="F1365" i="2"/>
  <c r="F1381" i="2"/>
  <c r="F1397" i="2"/>
  <c r="F1413" i="2"/>
  <c r="F1429" i="2"/>
  <c r="F1445" i="2"/>
  <c r="F1461" i="2"/>
  <c r="F1477" i="2"/>
  <c r="F1493" i="2"/>
  <c r="F1509" i="2"/>
  <c r="F1525" i="2"/>
  <c r="F1541" i="2"/>
  <c r="F1557" i="2"/>
  <c r="F1573" i="2"/>
  <c r="F1589" i="2"/>
  <c r="F1605" i="2"/>
  <c r="F1621" i="2"/>
  <c r="F1637" i="2"/>
  <c r="F1653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005" i="2"/>
  <c r="F2021" i="2"/>
  <c r="F2037" i="2"/>
  <c r="F2053" i="2"/>
  <c r="F2069" i="2"/>
  <c r="F2085" i="2"/>
  <c r="F2101" i="2"/>
  <c r="F2117" i="2"/>
  <c r="F2133" i="2"/>
  <c r="F2149" i="2"/>
  <c r="F63" i="2"/>
  <c r="F191" i="2"/>
  <c r="F319" i="2"/>
  <c r="F414" i="2"/>
  <c r="F495" i="2"/>
  <c r="F577" i="2"/>
  <c r="F670" i="2"/>
  <c r="F751" i="2"/>
  <c r="F833" i="2"/>
  <c r="F926" i="2"/>
  <c r="F1007" i="2"/>
  <c r="F1089" i="2"/>
  <c r="F1161" i="2"/>
  <c r="F1204" i="2"/>
  <c r="F1238" i="2"/>
  <c r="F1267" i="2"/>
  <c r="F1289" i="2"/>
  <c r="F1310" i="2"/>
  <c r="F1330" i="2"/>
  <c r="F1348" i="2"/>
  <c r="F1366" i="2"/>
  <c r="F1382" i="2"/>
  <c r="F1398" i="2"/>
  <c r="F1414" i="2"/>
  <c r="F1430" i="2"/>
  <c r="F1446" i="2"/>
  <c r="F1462" i="2"/>
  <c r="F1478" i="2"/>
  <c r="F1494" i="2"/>
  <c r="F1510" i="2"/>
  <c r="F1526" i="2"/>
  <c r="F1542" i="2"/>
  <c r="F1558" i="2"/>
  <c r="F1574" i="2"/>
  <c r="F1590" i="2"/>
  <c r="F1606" i="2"/>
  <c r="F1622" i="2"/>
  <c r="F1638" i="2"/>
  <c r="F1654" i="2"/>
  <c r="F1670" i="2"/>
  <c r="F1686" i="2"/>
  <c r="F1702" i="2"/>
  <c r="F1718" i="2"/>
  <c r="F1734" i="2"/>
  <c r="F1750" i="2"/>
  <c r="F1766" i="2"/>
  <c r="F1782" i="2"/>
  <c r="F1798" i="2"/>
  <c r="F1814" i="2"/>
  <c r="F1830" i="2"/>
  <c r="F1846" i="2"/>
  <c r="F1862" i="2"/>
  <c r="F1878" i="2"/>
  <c r="F1894" i="2"/>
  <c r="F1910" i="2"/>
  <c r="F1926" i="2"/>
  <c r="F1942" i="2"/>
  <c r="F1958" i="2"/>
  <c r="F1974" i="2"/>
  <c r="F1990" i="2"/>
  <c r="F2006" i="2"/>
  <c r="F2022" i="2"/>
  <c r="F2038" i="2"/>
  <c r="F2054" i="2"/>
  <c r="F2070" i="2"/>
  <c r="F2086" i="2"/>
  <c r="F2102" i="2"/>
  <c r="F65" i="2"/>
  <c r="F193" i="2"/>
  <c r="F321" i="2"/>
  <c r="F415" i="2"/>
  <c r="F497" i="2"/>
  <c r="F590" i="2"/>
  <c r="F671" i="2"/>
  <c r="F753" i="2"/>
  <c r="F846" i="2"/>
  <c r="F927" i="2"/>
  <c r="F1009" i="2"/>
  <c r="F1102" i="2"/>
  <c r="F1166" i="2"/>
  <c r="F1205" i="2"/>
  <c r="F1241" i="2"/>
  <c r="F1268" i="2"/>
  <c r="F1290" i="2"/>
  <c r="F1311" i="2"/>
  <c r="F1331" i="2"/>
  <c r="F1349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575" i="2"/>
  <c r="F1591" i="2"/>
  <c r="F1607" i="2"/>
  <c r="F1623" i="2"/>
  <c r="F1639" i="2"/>
  <c r="F1655" i="2"/>
  <c r="F1671" i="2"/>
  <c r="F1687" i="2"/>
  <c r="F1703" i="2"/>
  <c r="F1719" i="2"/>
  <c r="F1735" i="2"/>
  <c r="F1751" i="2"/>
  <c r="F1767" i="2"/>
  <c r="F1783" i="2"/>
  <c r="F1799" i="2"/>
  <c r="F1815" i="2"/>
  <c r="F1831" i="2"/>
  <c r="F1847" i="2"/>
  <c r="F1863" i="2"/>
  <c r="F1879" i="2"/>
  <c r="F1895" i="2"/>
  <c r="F1911" i="2"/>
  <c r="F1927" i="2"/>
  <c r="F1943" i="2"/>
  <c r="F1959" i="2"/>
  <c r="F1975" i="2"/>
  <c r="F1991" i="2"/>
  <c r="F2007" i="2"/>
  <c r="F2023" i="2"/>
  <c r="F2039" i="2"/>
  <c r="F2055" i="2"/>
  <c r="F2071" i="2"/>
  <c r="F2087" i="2"/>
  <c r="F2103" i="2"/>
  <c r="F2119" i="2"/>
  <c r="F2135" i="2"/>
  <c r="F2151" i="2"/>
  <c r="F2167" i="2"/>
  <c r="F2183" i="2"/>
  <c r="F2199" i="2"/>
  <c r="F2215" i="2"/>
  <c r="F2231" i="2"/>
  <c r="F2247" i="2"/>
  <c r="F2263" i="2"/>
  <c r="F2279" i="2"/>
  <c r="F2295" i="2"/>
  <c r="F2311" i="2"/>
  <c r="F2327" i="2"/>
  <c r="F2343" i="2"/>
  <c r="F2359" i="2"/>
  <c r="F79" i="2"/>
  <c r="F207" i="2"/>
  <c r="F335" i="2"/>
  <c r="F417" i="2"/>
  <c r="F510" i="2"/>
  <c r="F591" i="2"/>
  <c r="F673" i="2"/>
  <c r="F766" i="2"/>
  <c r="F847" i="2"/>
  <c r="F929" i="2"/>
  <c r="F1022" i="2"/>
  <c r="F1103" i="2"/>
  <c r="F1167" i="2"/>
  <c r="F1206" i="2"/>
  <c r="F1242" i="2"/>
  <c r="F1269" i="2"/>
  <c r="F1291" i="2"/>
  <c r="F1313" i="2"/>
  <c r="F1332" i="2"/>
  <c r="F1350" i="2"/>
  <c r="F1368" i="2"/>
  <c r="F1384" i="2"/>
  <c r="F1400" i="2"/>
  <c r="F1416" i="2"/>
  <c r="F1432" i="2"/>
  <c r="F1448" i="2"/>
  <c r="F1464" i="2"/>
  <c r="F1480" i="2"/>
  <c r="F1496" i="2"/>
  <c r="F1512" i="2"/>
  <c r="F1528" i="2"/>
  <c r="F1544" i="2"/>
  <c r="F1560" i="2"/>
  <c r="F1576" i="2"/>
  <c r="F1592" i="2"/>
  <c r="F1608" i="2"/>
  <c r="F1624" i="2"/>
  <c r="F1640" i="2"/>
  <c r="F1656" i="2"/>
  <c r="F1672" i="2"/>
  <c r="F1688" i="2"/>
  <c r="F1704" i="2"/>
  <c r="F1720" i="2"/>
  <c r="F1736" i="2"/>
  <c r="F1752" i="2"/>
  <c r="F1768" i="2"/>
  <c r="F1784" i="2"/>
  <c r="F1800" i="2"/>
  <c r="F1816" i="2"/>
  <c r="F1832" i="2"/>
  <c r="F1848" i="2"/>
  <c r="F1864" i="2"/>
  <c r="F1880" i="2"/>
  <c r="F1896" i="2"/>
  <c r="F1912" i="2"/>
  <c r="F1928" i="2"/>
  <c r="F1944" i="2"/>
  <c r="F1960" i="2"/>
  <c r="F1976" i="2"/>
  <c r="F1992" i="2"/>
  <c r="F2008" i="2"/>
  <c r="F2024" i="2"/>
  <c r="F2040" i="2"/>
  <c r="F2056" i="2"/>
  <c r="F2072" i="2"/>
  <c r="F2088" i="2"/>
  <c r="F2104" i="2"/>
  <c r="F2120" i="2"/>
  <c r="F81" i="2"/>
  <c r="F209" i="2"/>
  <c r="F337" i="2"/>
  <c r="F430" i="2"/>
  <c r="F511" i="2"/>
  <c r="F593" i="2"/>
  <c r="F686" i="2"/>
  <c r="F767" i="2"/>
  <c r="F849" i="2"/>
  <c r="F942" i="2"/>
  <c r="F1023" i="2"/>
  <c r="F1105" i="2"/>
  <c r="F1169" i="2"/>
  <c r="F1209" i="2"/>
  <c r="F1246" i="2"/>
  <c r="F1270" i="2"/>
  <c r="F1292" i="2"/>
  <c r="F1315" i="2"/>
  <c r="F1333" i="2"/>
  <c r="F1351" i="2"/>
  <c r="F1369" i="2"/>
  <c r="F1385" i="2"/>
  <c r="F1401" i="2"/>
  <c r="F1417" i="2"/>
  <c r="F1433" i="2"/>
  <c r="F1449" i="2"/>
  <c r="F1465" i="2"/>
  <c r="F1481" i="2"/>
  <c r="F1497" i="2"/>
  <c r="F1513" i="2"/>
  <c r="F1529" i="2"/>
  <c r="F1545" i="2"/>
  <c r="F1561" i="2"/>
  <c r="F1577" i="2"/>
  <c r="F1593" i="2"/>
  <c r="F1609" i="2"/>
  <c r="F1625" i="2"/>
  <c r="F1641" i="2"/>
  <c r="F1657" i="2"/>
  <c r="F1673" i="2"/>
  <c r="F1689" i="2"/>
  <c r="F1705" i="2"/>
  <c r="F1721" i="2"/>
  <c r="F1737" i="2"/>
  <c r="F1753" i="2"/>
  <c r="F1769" i="2"/>
  <c r="F1785" i="2"/>
  <c r="F1801" i="2"/>
  <c r="F1817" i="2"/>
  <c r="F1833" i="2"/>
  <c r="F1849" i="2"/>
  <c r="F1865" i="2"/>
  <c r="F1881" i="2"/>
  <c r="F1897" i="2"/>
  <c r="F1913" i="2"/>
  <c r="F1929" i="2"/>
  <c r="F1945" i="2"/>
  <c r="F95" i="2"/>
  <c r="F223" i="2"/>
  <c r="F350" i="2"/>
  <c r="F431" i="2"/>
  <c r="F513" i="2"/>
  <c r="F606" i="2"/>
  <c r="F687" i="2"/>
  <c r="F769" i="2"/>
  <c r="F862" i="2"/>
  <c r="F943" i="2"/>
  <c r="F1025" i="2"/>
  <c r="F1113" i="2"/>
  <c r="F1174" i="2"/>
  <c r="F1214" i="2"/>
  <c r="F1247" i="2"/>
  <c r="F1271" i="2"/>
  <c r="F1294" i="2"/>
  <c r="F1316" i="2"/>
  <c r="F1334" i="2"/>
  <c r="F1352" i="2"/>
  <c r="F1370" i="2"/>
  <c r="F1386" i="2"/>
  <c r="F1402" i="2"/>
  <c r="F1418" i="2"/>
  <c r="F1434" i="2"/>
  <c r="F1450" i="2"/>
  <c r="F1466" i="2"/>
  <c r="F1482" i="2"/>
  <c r="F1498" i="2"/>
  <c r="F1514" i="2"/>
  <c r="F1530" i="2"/>
  <c r="F1546" i="2"/>
  <c r="F1562" i="2"/>
  <c r="F1578" i="2"/>
  <c r="F1594" i="2"/>
  <c r="F1610" i="2"/>
  <c r="F1626" i="2"/>
  <c r="F1642" i="2"/>
  <c r="F1658" i="2"/>
  <c r="F1674" i="2"/>
  <c r="F1690" i="2"/>
  <c r="F1706" i="2"/>
  <c r="F1722" i="2"/>
  <c r="F1738" i="2"/>
  <c r="F1754" i="2"/>
  <c r="F1770" i="2"/>
  <c r="F1786" i="2"/>
  <c r="F1802" i="2"/>
  <c r="F1818" i="2"/>
  <c r="F1834" i="2"/>
  <c r="F1850" i="2"/>
  <c r="F1866" i="2"/>
  <c r="F1882" i="2"/>
  <c r="F1898" i="2"/>
  <c r="F1914" i="2"/>
  <c r="F1930" i="2"/>
  <c r="F1946" i="2"/>
  <c r="F1962" i="2"/>
  <c r="F1978" i="2"/>
  <c r="F1994" i="2"/>
  <c r="F2010" i="2"/>
  <c r="F2026" i="2"/>
  <c r="F2042" i="2"/>
  <c r="F97" i="2"/>
  <c r="F225" i="2"/>
  <c r="F351" i="2"/>
  <c r="F433" i="2"/>
  <c r="F526" i="2"/>
  <c r="F607" i="2"/>
  <c r="F689" i="2"/>
  <c r="F782" i="2"/>
  <c r="F863" i="2"/>
  <c r="F945" i="2"/>
  <c r="F1038" i="2"/>
  <c r="F1118" i="2"/>
  <c r="F1177" i="2"/>
  <c r="F1215" i="2"/>
  <c r="F1249" i="2"/>
  <c r="F1273" i="2"/>
  <c r="F1295" i="2"/>
  <c r="F1317" i="2"/>
  <c r="F1335" i="2"/>
  <c r="F1353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1579" i="2"/>
  <c r="F1595" i="2"/>
  <c r="F1611" i="2"/>
  <c r="F1627" i="2"/>
  <c r="F1643" i="2"/>
  <c r="F1659" i="2"/>
  <c r="F1675" i="2"/>
  <c r="F1691" i="2"/>
  <c r="F1707" i="2"/>
  <c r="F1723" i="2"/>
  <c r="F1739" i="2"/>
  <c r="F1755" i="2"/>
  <c r="F1771" i="2"/>
  <c r="F1787" i="2"/>
  <c r="F1803" i="2"/>
  <c r="F1819" i="2"/>
  <c r="F1835" i="2"/>
  <c r="F1851" i="2"/>
  <c r="F1867" i="2"/>
  <c r="F1883" i="2"/>
  <c r="F1899" i="2"/>
  <c r="F1915" i="2"/>
  <c r="F1931" i="2"/>
  <c r="F1947" i="2"/>
  <c r="F1963" i="2"/>
  <c r="F1979" i="2"/>
  <c r="F1995" i="2"/>
  <c r="F2011" i="2"/>
  <c r="F111" i="2"/>
  <c r="F239" i="2"/>
  <c r="F353" i="2"/>
  <c r="F446" i="2"/>
  <c r="F527" i="2"/>
  <c r="F609" i="2"/>
  <c r="F702" i="2"/>
  <c r="F783" i="2"/>
  <c r="F865" i="2"/>
  <c r="F958" i="2"/>
  <c r="F1039" i="2"/>
  <c r="F1119" i="2"/>
  <c r="F1182" i="2"/>
  <c r="F1217" i="2"/>
  <c r="F1252" i="2"/>
  <c r="F1274" i="2"/>
  <c r="F1297" i="2"/>
  <c r="F1318" i="2"/>
  <c r="F1336" i="2"/>
  <c r="F1354" i="2"/>
  <c r="F1372" i="2"/>
  <c r="F1388" i="2"/>
  <c r="F1404" i="2"/>
  <c r="F1420" i="2"/>
  <c r="F1436" i="2"/>
  <c r="F1452" i="2"/>
  <c r="F1468" i="2"/>
  <c r="F1484" i="2"/>
  <c r="F1500" i="2"/>
  <c r="F1516" i="2"/>
  <c r="F1532" i="2"/>
  <c r="F1548" i="2"/>
  <c r="F1564" i="2"/>
  <c r="F1580" i="2"/>
  <c r="F1596" i="2"/>
  <c r="F1612" i="2"/>
  <c r="F1628" i="2"/>
  <c r="F1644" i="2"/>
  <c r="F1660" i="2"/>
  <c r="F1676" i="2"/>
  <c r="F1692" i="2"/>
  <c r="F1708" i="2"/>
  <c r="F1724" i="2"/>
  <c r="F1740" i="2"/>
  <c r="F1756" i="2"/>
  <c r="F1772" i="2"/>
  <c r="F1788" i="2"/>
  <c r="F1804" i="2"/>
  <c r="F1820" i="2"/>
  <c r="F1836" i="2"/>
  <c r="F1852" i="2"/>
  <c r="F1868" i="2"/>
  <c r="F1884" i="2"/>
  <c r="F1900" i="2"/>
  <c r="F1916" i="2"/>
  <c r="F1932" i="2"/>
  <c r="F1948" i="2"/>
  <c r="F113" i="2"/>
  <c r="F241" i="2"/>
  <c r="F366" i="2"/>
  <c r="F447" i="2"/>
  <c r="F529" i="2"/>
  <c r="F622" i="2"/>
  <c r="F703" i="2"/>
  <c r="F785" i="2"/>
  <c r="F878" i="2"/>
  <c r="F959" i="2"/>
  <c r="F1041" i="2"/>
  <c r="F1121" i="2"/>
  <c r="F1183" i="2"/>
  <c r="F1220" i="2"/>
  <c r="F1253" i="2"/>
  <c r="F1276" i="2"/>
  <c r="F1299" i="2"/>
  <c r="F1319" i="2"/>
  <c r="F1337" i="2"/>
  <c r="F1355" i="2"/>
  <c r="F1373" i="2"/>
  <c r="F1389" i="2"/>
  <c r="F1405" i="2"/>
  <c r="F1421" i="2"/>
  <c r="F1437" i="2"/>
  <c r="F1453" i="2"/>
  <c r="F1469" i="2"/>
  <c r="F1485" i="2"/>
  <c r="F1501" i="2"/>
  <c r="F1517" i="2"/>
  <c r="F1533" i="2"/>
  <c r="F1549" i="2"/>
  <c r="F1565" i="2"/>
  <c r="F1581" i="2"/>
  <c r="F1597" i="2"/>
  <c r="F1613" i="2"/>
  <c r="F1629" i="2"/>
  <c r="F1645" i="2"/>
  <c r="F1661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013" i="2"/>
  <c r="F2029" i="2"/>
  <c r="F127" i="2"/>
  <c r="F255" i="2"/>
  <c r="F367" i="2"/>
  <c r="F449" i="2"/>
  <c r="F542" i="2"/>
  <c r="F623" i="2"/>
  <c r="F705" i="2"/>
  <c r="F798" i="2"/>
  <c r="F879" i="2"/>
  <c r="F961" i="2"/>
  <c r="F1054" i="2"/>
  <c r="F1129" i="2"/>
  <c r="F1185" i="2"/>
  <c r="F1221" i="2"/>
  <c r="F1254" i="2"/>
  <c r="F1278" i="2"/>
  <c r="F1300" i="2"/>
  <c r="F1320" i="2"/>
  <c r="F1338" i="2"/>
  <c r="F1356" i="2"/>
  <c r="F1374" i="2"/>
  <c r="F1390" i="2"/>
  <c r="F1406" i="2"/>
  <c r="F1422" i="2"/>
  <c r="F1438" i="2"/>
  <c r="F1454" i="2"/>
  <c r="F1470" i="2"/>
  <c r="F1486" i="2"/>
  <c r="F1502" i="2"/>
  <c r="F1518" i="2"/>
  <c r="F1534" i="2"/>
  <c r="F1550" i="2"/>
  <c r="F1566" i="2"/>
  <c r="F1582" i="2"/>
  <c r="F1598" i="2"/>
  <c r="F1614" i="2"/>
  <c r="F1630" i="2"/>
  <c r="F1646" i="2"/>
  <c r="F1662" i="2"/>
  <c r="F1678" i="2"/>
  <c r="F1694" i="2"/>
  <c r="F1710" i="2"/>
  <c r="F1726" i="2"/>
  <c r="F1742" i="2"/>
  <c r="F1758" i="2"/>
  <c r="F1774" i="2"/>
  <c r="F1790" i="2"/>
  <c r="F1806" i="2"/>
  <c r="F1822" i="2"/>
  <c r="F1838" i="2"/>
  <c r="F1854" i="2"/>
  <c r="F1870" i="2"/>
  <c r="F1886" i="2"/>
  <c r="F1902" i="2"/>
  <c r="F1918" i="2"/>
  <c r="F1934" i="2"/>
  <c r="F1950" i="2"/>
  <c r="F1966" i="2"/>
  <c r="F1982" i="2"/>
  <c r="F1998" i="2"/>
  <c r="F2014" i="2"/>
  <c r="F2030" i="2"/>
  <c r="F2046" i="2"/>
  <c r="F2062" i="2"/>
  <c r="F2078" i="2"/>
  <c r="F129" i="2"/>
  <c r="F1301" i="2"/>
  <c r="F1567" i="2"/>
  <c r="F1823" i="2"/>
  <c r="F1996" i="2"/>
  <c r="F2059" i="2"/>
  <c r="F2095" i="2"/>
  <c r="F2134" i="2"/>
  <c r="F2158" i="2"/>
  <c r="F2184" i="2"/>
  <c r="F2205" i="2"/>
  <c r="F2228" i="2"/>
  <c r="F2249" i="2"/>
  <c r="F2269" i="2"/>
  <c r="F2292" i="2"/>
  <c r="F2313" i="2"/>
  <c r="F2333" i="2"/>
  <c r="F2355" i="2"/>
  <c r="F2374" i="2"/>
  <c r="F2392" i="2"/>
  <c r="F2408" i="2"/>
  <c r="F2424" i="2"/>
  <c r="F2440" i="2"/>
  <c r="F2456" i="2"/>
  <c r="F2472" i="2"/>
  <c r="F2488" i="2"/>
  <c r="F2504" i="2"/>
  <c r="F2520" i="2"/>
  <c r="F2536" i="2"/>
  <c r="F2552" i="2"/>
  <c r="F2568" i="2"/>
  <c r="F2584" i="2"/>
  <c r="F2600" i="2"/>
  <c r="F2616" i="2"/>
  <c r="F2632" i="2"/>
  <c r="F2648" i="2"/>
  <c r="F2664" i="2"/>
  <c r="F2680" i="2"/>
  <c r="F2696" i="2"/>
  <c r="F2712" i="2"/>
  <c r="F2728" i="2"/>
  <c r="F2744" i="2"/>
  <c r="F2760" i="2"/>
  <c r="F2776" i="2"/>
  <c r="F2792" i="2"/>
  <c r="F2808" i="2"/>
  <c r="F2824" i="2"/>
  <c r="F2840" i="2"/>
  <c r="F2856" i="2"/>
  <c r="F2872" i="2"/>
  <c r="F2888" i="2"/>
  <c r="F2904" i="2"/>
  <c r="F2920" i="2"/>
  <c r="F2936" i="2"/>
  <c r="F2952" i="2"/>
  <c r="F2968" i="2"/>
  <c r="F2984" i="2"/>
  <c r="F3000" i="2"/>
  <c r="F3016" i="2"/>
  <c r="F3032" i="2"/>
  <c r="F3048" i="2"/>
  <c r="F3064" i="2"/>
  <c r="F3080" i="2"/>
  <c r="F3096" i="2"/>
  <c r="F3112" i="2"/>
  <c r="F3128" i="2"/>
  <c r="F3144" i="2"/>
  <c r="F3160" i="2"/>
  <c r="F3176" i="2"/>
  <c r="F3192" i="2"/>
  <c r="F3208" i="2"/>
  <c r="F3224" i="2"/>
  <c r="F3240" i="2"/>
  <c r="F3256" i="2"/>
  <c r="F3272" i="2"/>
  <c r="F3288" i="2"/>
  <c r="F3304" i="2"/>
  <c r="F3320" i="2"/>
  <c r="F3336" i="2"/>
  <c r="F3352" i="2"/>
  <c r="F3368" i="2"/>
  <c r="F3384" i="2"/>
  <c r="F3400" i="2"/>
  <c r="F3416" i="2"/>
  <c r="F3432" i="2"/>
  <c r="F3448" i="2"/>
  <c r="F3464" i="2"/>
  <c r="F3480" i="2"/>
  <c r="F3496" i="2"/>
  <c r="F3512" i="2"/>
  <c r="F257" i="2"/>
  <c r="F1321" i="2"/>
  <c r="F1583" i="2"/>
  <c r="F1839" i="2"/>
  <c r="F1999" i="2"/>
  <c r="F2060" i="2"/>
  <c r="F2105" i="2"/>
  <c r="F2136" i="2"/>
  <c r="F2159" i="2"/>
  <c r="F2185" i="2"/>
  <c r="F2206" i="2"/>
  <c r="F2229" i="2"/>
  <c r="F2250" i="2"/>
  <c r="F2270" i="2"/>
  <c r="F2293" i="2"/>
  <c r="F2314" i="2"/>
  <c r="F2334" i="2"/>
  <c r="F2356" i="2"/>
  <c r="F2375" i="2"/>
  <c r="F2393" i="2"/>
  <c r="F2409" i="2"/>
  <c r="F2425" i="2"/>
  <c r="F2441" i="2"/>
  <c r="F2457" i="2"/>
  <c r="F2473" i="2"/>
  <c r="F2489" i="2"/>
  <c r="F2505" i="2"/>
  <c r="F2521" i="2"/>
  <c r="F2537" i="2"/>
  <c r="F2553" i="2"/>
  <c r="F2569" i="2"/>
  <c r="F2585" i="2"/>
  <c r="F2601" i="2"/>
  <c r="F2617" i="2"/>
  <c r="F2633" i="2"/>
  <c r="F2649" i="2"/>
  <c r="F2665" i="2"/>
  <c r="F2681" i="2"/>
  <c r="F2697" i="2"/>
  <c r="F2713" i="2"/>
  <c r="F2729" i="2"/>
  <c r="F2745" i="2"/>
  <c r="F2761" i="2"/>
  <c r="F2777" i="2"/>
  <c r="F2793" i="2"/>
  <c r="F2809" i="2"/>
  <c r="F2825" i="2"/>
  <c r="F2841" i="2"/>
  <c r="F2857" i="2"/>
  <c r="F2873" i="2"/>
  <c r="F2889" i="2"/>
  <c r="F2905" i="2"/>
  <c r="F2921" i="2"/>
  <c r="F2937" i="2"/>
  <c r="F2953" i="2"/>
  <c r="F2969" i="2"/>
  <c r="F2985" i="2"/>
  <c r="F3001" i="2"/>
  <c r="F3017" i="2"/>
  <c r="F3033" i="2"/>
  <c r="F3049" i="2"/>
  <c r="F3065" i="2"/>
  <c r="F3081" i="2"/>
  <c r="F3097" i="2"/>
  <c r="F3113" i="2"/>
  <c r="F3129" i="2"/>
  <c r="F3145" i="2"/>
  <c r="F3161" i="2"/>
  <c r="F3177" i="2"/>
  <c r="F3193" i="2"/>
  <c r="F3209" i="2"/>
  <c r="F3225" i="2"/>
  <c r="F3241" i="2"/>
  <c r="F3257" i="2"/>
  <c r="F3273" i="2"/>
  <c r="F3289" i="2"/>
  <c r="F3305" i="2"/>
  <c r="F3321" i="2"/>
  <c r="F3337" i="2"/>
  <c r="F3353" i="2"/>
  <c r="F3369" i="2"/>
  <c r="F3385" i="2"/>
  <c r="F3401" i="2"/>
  <c r="F3417" i="2"/>
  <c r="F3433" i="2"/>
  <c r="F3449" i="2"/>
  <c r="F3465" i="2"/>
  <c r="F3481" i="2"/>
  <c r="F3497" i="2"/>
  <c r="F3513" i="2"/>
  <c r="F3529" i="2"/>
  <c r="F369" i="2"/>
  <c r="F1339" i="2"/>
  <c r="F1599" i="2"/>
  <c r="F1855" i="2"/>
  <c r="F2009" i="2"/>
  <c r="F2061" i="2"/>
  <c r="F2106" i="2"/>
  <c r="F2137" i="2"/>
  <c r="F2164" i="2"/>
  <c r="F2186" i="2"/>
  <c r="F2207" i="2"/>
  <c r="F2230" i="2"/>
  <c r="F2251" i="2"/>
  <c r="F2271" i="2"/>
  <c r="F2294" i="2"/>
  <c r="F2315" i="2"/>
  <c r="F2335" i="2"/>
  <c r="F2357" i="2"/>
  <c r="F2376" i="2"/>
  <c r="F2394" i="2"/>
  <c r="F2410" i="2"/>
  <c r="F2426" i="2"/>
  <c r="F2442" i="2"/>
  <c r="F2458" i="2"/>
  <c r="F2474" i="2"/>
  <c r="F2490" i="2"/>
  <c r="F2506" i="2"/>
  <c r="F2522" i="2"/>
  <c r="F2538" i="2"/>
  <c r="F2554" i="2"/>
  <c r="F2570" i="2"/>
  <c r="F2586" i="2"/>
  <c r="F2602" i="2"/>
  <c r="F2618" i="2"/>
  <c r="F2634" i="2"/>
  <c r="F2650" i="2"/>
  <c r="F2666" i="2"/>
  <c r="F2682" i="2"/>
  <c r="F2698" i="2"/>
  <c r="F2714" i="2"/>
  <c r="F2730" i="2"/>
  <c r="F2746" i="2"/>
  <c r="F2762" i="2"/>
  <c r="F2778" i="2"/>
  <c r="F2794" i="2"/>
  <c r="F2810" i="2"/>
  <c r="F2826" i="2"/>
  <c r="F2842" i="2"/>
  <c r="F2858" i="2"/>
  <c r="F2874" i="2"/>
  <c r="F2890" i="2"/>
  <c r="F2906" i="2"/>
  <c r="F2922" i="2"/>
  <c r="F2938" i="2"/>
  <c r="F2954" i="2"/>
  <c r="F2970" i="2"/>
  <c r="F2986" i="2"/>
  <c r="F3002" i="2"/>
  <c r="F3018" i="2"/>
  <c r="F3034" i="2"/>
  <c r="F3050" i="2"/>
  <c r="F3066" i="2"/>
  <c r="F3082" i="2"/>
  <c r="F3098" i="2"/>
  <c r="F3114" i="2"/>
  <c r="F3130" i="2"/>
  <c r="F3146" i="2"/>
  <c r="F3162" i="2"/>
  <c r="F3178" i="2"/>
  <c r="F3194" i="2"/>
  <c r="F3210" i="2"/>
  <c r="F3226" i="2"/>
  <c r="F462" i="2"/>
  <c r="F1358" i="2"/>
  <c r="F1615" i="2"/>
  <c r="F1871" i="2"/>
  <c r="F2012" i="2"/>
  <c r="F2063" i="2"/>
  <c r="F2107" i="2"/>
  <c r="F2138" i="2"/>
  <c r="F2165" i="2"/>
  <c r="F2187" i="2"/>
  <c r="F2210" i="2"/>
  <c r="F2232" i="2"/>
  <c r="F2252" i="2"/>
  <c r="F2274" i="2"/>
  <c r="F2296" i="2"/>
  <c r="F2316" i="2"/>
  <c r="F2338" i="2"/>
  <c r="F2358" i="2"/>
  <c r="F2377" i="2"/>
  <c r="F2395" i="2"/>
  <c r="F2411" i="2"/>
  <c r="F2427" i="2"/>
  <c r="F2443" i="2"/>
  <c r="F2459" i="2"/>
  <c r="F2475" i="2"/>
  <c r="F2491" i="2"/>
  <c r="F2507" i="2"/>
  <c r="F2523" i="2"/>
  <c r="F2539" i="2"/>
  <c r="F2555" i="2"/>
  <c r="F2571" i="2"/>
  <c r="F2587" i="2"/>
  <c r="F2603" i="2"/>
  <c r="F2619" i="2"/>
  <c r="F2635" i="2"/>
  <c r="F2651" i="2"/>
  <c r="F2667" i="2"/>
  <c r="F2683" i="2"/>
  <c r="F2699" i="2"/>
  <c r="F2715" i="2"/>
  <c r="F2731" i="2"/>
  <c r="F2747" i="2"/>
  <c r="F2763" i="2"/>
  <c r="F2779" i="2"/>
  <c r="F2795" i="2"/>
  <c r="F2811" i="2"/>
  <c r="F2827" i="2"/>
  <c r="F2843" i="2"/>
  <c r="F2859" i="2"/>
  <c r="F2875" i="2"/>
  <c r="F2891" i="2"/>
  <c r="F2907" i="2"/>
  <c r="F2923" i="2"/>
  <c r="F2939" i="2"/>
  <c r="F2955" i="2"/>
  <c r="F2971" i="2"/>
  <c r="F2987" i="2"/>
  <c r="F3003" i="2"/>
  <c r="F3019" i="2"/>
  <c r="F3035" i="2"/>
  <c r="F3051" i="2"/>
  <c r="F3067" i="2"/>
  <c r="F3083" i="2"/>
  <c r="F3099" i="2"/>
  <c r="F3115" i="2"/>
  <c r="F3131" i="2"/>
  <c r="F3147" i="2"/>
  <c r="F3163" i="2"/>
  <c r="F3179" i="2"/>
  <c r="F3195" i="2"/>
  <c r="F3211" i="2"/>
  <c r="F3227" i="2"/>
  <c r="F3243" i="2"/>
  <c r="F3259" i="2"/>
  <c r="F3275" i="2"/>
  <c r="F3291" i="2"/>
  <c r="F3307" i="2"/>
  <c r="F3323" i="2"/>
  <c r="F3339" i="2"/>
  <c r="F3355" i="2"/>
  <c r="F3371" i="2"/>
  <c r="F3387" i="2"/>
  <c r="F3403" i="2"/>
  <c r="F3419" i="2"/>
  <c r="F3435" i="2"/>
  <c r="F543" i="2"/>
  <c r="F1375" i="2"/>
  <c r="F1631" i="2"/>
  <c r="F1887" i="2"/>
  <c r="F2015" i="2"/>
  <c r="F2073" i="2"/>
  <c r="F2108" i="2"/>
  <c r="F2139" i="2"/>
  <c r="F2166" i="2"/>
  <c r="F2188" i="2"/>
  <c r="F2212" i="2"/>
  <c r="F2233" i="2"/>
  <c r="F2253" i="2"/>
  <c r="F2276" i="2"/>
  <c r="F2297" i="2"/>
  <c r="F2317" i="2"/>
  <c r="F2340" i="2"/>
  <c r="F2360" i="2"/>
  <c r="F2378" i="2"/>
  <c r="F2396" i="2"/>
  <c r="F2412" i="2"/>
  <c r="F2428" i="2"/>
  <c r="F2444" i="2"/>
  <c r="F2460" i="2"/>
  <c r="F2476" i="2"/>
  <c r="F2492" i="2"/>
  <c r="F2508" i="2"/>
  <c r="F2524" i="2"/>
  <c r="F2540" i="2"/>
  <c r="F2556" i="2"/>
  <c r="F2572" i="2"/>
  <c r="F2588" i="2"/>
  <c r="F2604" i="2"/>
  <c r="F2620" i="2"/>
  <c r="F2636" i="2"/>
  <c r="F2652" i="2"/>
  <c r="F2668" i="2"/>
  <c r="F2684" i="2"/>
  <c r="F2700" i="2"/>
  <c r="F2716" i="2"/>
  <c r="F2732" i="2"/>
  <c r="F2748" i="2"/>
  <c r="F2764" i="2"/>
  <c r="F2780" i="2"/>
  <c r="F2796" i="2"/>
  <c r="F2812" i="2"/>
  <c r="F2828" i="2"/>
  <c r="F2844" i="2"/>
  <c r="F2860" i="2"/>
  <c r="F2876" i="2"/>
  <c r="F2892" i="2"/>
  <c r="F2908" i="2"/>
  <c r="F2924" i="2"/>
  <c r="F2940" i="2"/>
  <c r="F2956" i="2"/>
  <c r="F2972" i="2"/>
  <c r="F2988" i="2"/>
  <c r="F3004" i="2"/>
  <c r="F3020" i="2"/>
  <c r="F3036" i="2"/>
  <c r="F3052" i="2"/>
  <c r="F3068" i="2"/>
  <c r="F3084" i="2"/>
  <c r="F3100" i="2"/>
  <c r="F3116" i="2"/>
  <c r="F625" i="2"/>
  <c r="F1391" i="2"/>
  <c r="F1647" i="2"/>
  <c r="F1903" i="2"/>
  <c r="F2025" i="2"/>
  <c r="F2074" i="2"/>
  <c r="F2109" i="2"/>
  <c r="F2140" i="2"/>
  <c r="F2168" i="2"/>
  <c r="F2189" i="2"/>
  <c r="F2213" i="2"/>
  <c r="F2234" i="2"/>
  <c r="F2254" i="2"/>
  <c r="F2277" i="2"/>
  <c r="F2298" i="2"/>
  <c r="F2318" i="2"/>
  <c r="F2341" i="2"/>
  <c r="F2361" i="2"/>
  <c r="F2379" i="2"/>
  <c r="F2397" i="2"/>
  <c r="F2413" i="2"/>
  <c r="F2429" i="2"/>
  <c r="F2445" i="2"/>
  <c r="F2461" i="2"/>
  <c r="F2477" i="2"/>
  <c r="F2493" i="2"/>
  <c r="F2509" i="2"/>
  <c r="F2525" i="2"/>
  <c r="F2541" i="2"/>
  <c r="F2557" i="2"/>
  <c r="F2573" i="2"/>
  <c r="F2589" i="2"/>
  <c r="F2605" i="2"/>
  <c r="F2621" i="2"/>
  <c r="F2637" i="2"/>
  <c r="F2653" i="2"/>
  <c r="F2669" i="2"/>
  <c r="F2685" i="2"/>
  <c r="F2701" i="2"/>
  <c r="F2717" i="2"/>
  <c r="F2733" i="2"/>
  <c r="F2749" i="2"/>
  <c r="F2765" i="2"/>
  <c r="F2781" i="2"/>
  <c r="F2797" i="2"/>
  <c r="F2813" i="2"/>
  <c r="F2829" i="2"/>
  <c r="F2845" i="2"/>
  <c r="F2861" i="2"/>
  <c r="F2877" i="2"/>
  <c r="F2893" i="2"/>
  <c r="F2909" i="2"/>
  <c r="F2925" i="2"/>
  <c r="F2941" i="2"/>
  <c r="F2957" i="2"/>
  <c r="F2973" i="2"/>
  <c r="F2989" i="2"/>
  <c r="F3005" i="2"/>
  <c r="F3021" i="2"/>
  <c r="F3037" i="2"/>
  <c r="F3053" i="2"/>
  <c r="F3069" i="2"/>
  <c r="F3085" i="2"/>
  <c r="F3101" i="2"/>
  <c r="F3117" i="2"/>
  <c r="F3133" i="2"/>
  <c r="F3149" i="2"/>
  <c r="F718" i="2"/>
  <c r="F1407" i="2"/>
  <c r="F1663" i="2"/>
  <c r="F1919" i="2"/>
  <c r="F2027" i="2"/>
  <c r="F2075" i="2"/>
  <c r="F2110" i="2"/>
  <c r="F2141" i="2"/>
  <c r="F2169" i="2"/>
  <c r="F2190" i="2"/>
  <c r="F2214" i="2"/>
  <c r="F2235" i="2"/>
  <c r="F2255" i="2"/>
  <c r="F2278" i="2"/>
  <c r="F2299" i="2"/>
  <c r="F2319" i="2"/>
  <c r="F2342" i="2"/>
  <c r="F2362" i="2"/>
  <c r="F2380" i="2"/>
  <c r="F2398" i="2"/>
  <c r="F2414" i="2"/>
  <c r="F2430" i="2"/>
  <c r="F2446" i="2"/>
  <c r="F2462" i="2"/>
  <c r="F2478" i="2"/>
  <c r="F2494" i="2"/>
  <c r="F2510" i="2"/>
  <c r="F2526" i="2"/>
  <c r="F2542" i="2"/>
  <c r="F2558" i="2"/>
  <c r="F2574" i="2"/>
  <c r="F2590" i="2"/>
  <c r="F2606" i="2"/>
  <c r="F2622" i="2"/>
  <c r="F2638" i="2"/>
  <c r="F2654" i="2"/>
  <c r="F2670" i="2"/>
  <c r="F2686" i="2"/>
  <c r="F2702" i="2"/>
  <c r="F2718" i="2"/>
  <c r="F2734" i="2"/>
  <c r="F2750" i="2"/>
  <c r="F2766" i="2"/>
  <c r="F2782" i="2"/>
  <c r="F2798" i="2"/>
  <c r="F2814" i="2"/>
  <c r="F2830" i="2"/>
  <c r="F2846" i="2"/>
  <c r="F2862" i="2"/>
  <c r="F2878" i="2"/>
  <c r="F2894" i="2"/>
  <c r="F2910" i="2"/>
  <c r="F2926" i="2"/>
  <c r="F2942" i="2"/>
  <c r="F2958" i="2"/>
  <c r="F2974" i="2"/>
  <c r="F2990" i="2"/>
  <c r="F3006" i="2"/>
  <c r="F3022" i="2"/>
  <c r="F3038" i="2"/>
  <c r="F3054" i="2"/>
  <c r="F3070" i="2"/>
  <c r="F3086" i="2"/>
  <c r="F3102" i="2"/>
  <c r="F3118" i="2"/>
  <c r="F3134" i="2"/>
  <c r="F3150" i="2"/>
  <c r="F3166" i="2"/>
  <c r="F3182" i="2"/>
  <c r="F3198" i="2"/>
  <c r="F3214" i="2"/>
  <c r="F3230" i="2"/>
  <c r="F3246" i="2"/>
  <c r="F3262" i="2"/>
  <c r="F3278" i="2"/>
  <c r="F3294" i="2"/>
  <c r="F3310" i="2"/>
  <c r="F3326" i="2"/>
  <c r="F3342" i="2"/>
  <c r="F3358" i="2"/>
  <c r="F3374" i="2"/>
  <c r="F3390" i="2"/>
  <c r="F799" i="2"/>
  <c r="F1423" i="2"/>
  <c r="F1679" i="2"/>
  <c r="F1935" i="2"/>
  <c r="F2028" i="2"/>
  <c r="F2076" i="2"/>
  <c r="F2111" i="2"/>
  <c r="F2142" i="2"/>
  <c r="F2170" i="2"/>
  <c r="F2191" i="2"/>
  <c r="F2216" i="2"/>
  <c r="F2236" i="2"/>
  <c r="F2258" i="2"/>
  <c r="F2280" i="2"/>
  <c r="F2300" i="2"/>
  <c r="F2322" i="2"/>
  <c r="F2344" i="2"/>
  <c r="F2363" i="2"/>
  <c r="F2381" i="2"/>
  <c r="F2399" i="2"/>
  <c r="F2415" i="2"/>
  <c r="F2431" i="2"/>
  <c r="F2447" i="2"/>
  <c r="F2463" i="2"/>
  <c r="F2479" i="2"/>
  <c r="F2495" i="2"/>
  <c r="F2511" i="2"/>
  <c r="F2527" i="2"/>
  <c r="F2543" i="2"/>
  <c r="F2559" i="2"/>
  <c r="F2575" i="2"/>
  <c r="F2591" i="2"/>
  <c r="F2607" i="2"/>
  <c r="F2623" i="2"/>
  <c r="F2639" i="2"/>
  <c r="F2655" i="2"/>
  <c r="F2671" i="2"/>
  <c r="F2687" i="2"/>
  <c r="F2703" i="2"/>
  <c r="F2719" i="2"/>
  <c r="F2735" i="2"/>
  <c r="F2751" i="2"/>
  <c r="F2767" i="2"/>
  <c r="F2783" i="2"/>
  <c r="F2799" i="2"/>
  <c r="F2815" i="2"/>
  <c r="F2831" i="2"/>
  <c r="F2847" i="2"/>
  <c r="F2863" i="2"/>
  <c r="F2879" i="2"/>
  <c r="F2895" i="2"/>
  <c r="F2911" i="2"/>
  <c r="F2927" i="2"/>
  <c r="F2943" i="2"/>
  <c r="F2959" i="2"/>
  <c r="F2975" i="2"/>
  <c r="F2991" i="2"/>
  <c r="F3007" i="2"/>
  <c r="F3023" i="2"/>
  <c r="F3039" i="2"/>
  <c r="F3055" i="2"/>
  <c r="F3071" i="2"/>
  <c r="F3087" i="2"/>
  <c r="F3103" i="2"/>
  <c r="F3119" i="2"/>
  <c r="F3135" i="2"/>
  <c r="F3151" i="2"/>
  <c r="F3167" i="2"/>
  <c r="F3183" i="2"/>
  <c r="F3199" i="2"/>
  <c r="F3215" i="2"/>
  <c r="F3231" i="2"/>
  <c r="F3247" i="2"/>
  <c r="F3263" i="2"/>
  <c r="F3279" i="2"/>
  <c r="F3295" i="2"/>
  <c r="F3311" i="2"/>
  <c r="F3327" i="2"/>
  <c r="F3343" i="2"/>
  <c r="F3359" i="2"/>
  <c r="F3375" i="2"/>
  <c r="F3391" i="2"/>
  <c r="F881" i="2"/>
  <c r="F1439" i="2"/>
  <c r="F1695" i="2"/>
  <c r="F1951" i="2"/>
  <c r="F2031" i="2"/>
  <c r="F2077" i="2"/>
  <c r="F2118" i="2"/>
  <c r="F2143" i="2"/>
  <c r="F2171" i="2"/>
  <c r="F2196" i="2"/>
  <c r="F2217" i="2"/>
  <c r="F2237" i="2"/>
  <c r="F2260" i="2"/>
  <c r="F2281" i="2"/>
  <c r="F2301" i="2"/>
  <c r="F2324" i="2"/>
  <c r="F2345" i="2"/>
  <c r="F2364" i="2"/>
  <c r="F2382" i="2"/>
  <c r="F2400" i="2"/>
  <c r="F2416" i="2"/>
  <c r="F2432" i="2"/>
  <c r="F2448" i="2"/>
  <c r="F2464" i="2"/>
  <c r="F2480" i="2"/>
  <c r="F2496" i="2"/>
  <c r="F2512" i="2"/>
  <c r="F2528" i="2"/>
  <c r="F2544" i="2"/>
  <c r="F2560" i="2"/>
  <c r="F2576" i="2"/>
  <c r="F2592" i="2"/>
  <c r="F2608" i="2"/>
  <c r="F2624" i="2"/>
  <c r="F2640" i="2"/>
  <c r="F2656" i="2"/>
  <c r="F2672" i="2"/>
  <c r="F2688" i="2"/>
  <c r="F2704" i="2"/>
  <c r="F2720" i="2"/>
  <c r="F2736" i="2"/>
  <c r="F2752" i="2"/>
  <c r="F2768" i="2"/>
  <c r="F2784" i="2"/>
  <c r="F2800" i="2"/>
  <c r="F2816" i="2"/>
  <c r="F2832" i="2"/>
  <c r="F2848" i="2"/>
  <c r="F2864" i="2"/>
  <c r="F2880" i="2"/>
  <c r="F2896" i="2"/>
  <c r="F2912" i="2"/>
  <c r="F2928" i="2"/>
  <c r="F2944" i="2"/>
  <c r="F2960" i="2"/>
  <c r="F2976" i="2"/>
  <c r="F2992" i="2"/>
  <c r="F3008" i="2"/>
  <c r="F3024" i="2"/>
  <c r="F3040" i="2"/>
  <c r="F3056" i="2"/>
  <c r="F3072" i="2"/>
  <c r="F3088" i="2"/>
  <c r="F3104" i="2"/>
  <c r="F3120" i="2"/>
  <c r="F974" i="2"/>
  <c r="F1455" i="2"/>
  <c r="F1711" i="2"/>
  <c r="F1961" i="2"/>
  <c r="F2041" i="2"/>
  <c r="F2079" i="2"/>
  <c r="F2121" i="2"/>
  <c r="F2150" i="2"/>
  <c r="F2172" i="2"/>
  <c r="F2197" i="2"/>
  <c r="F2218" i="2"/>
  <c r="F2238" i="2"/>
  <c r="F2261" i="2"/>
  <c r="F2282" i="2"/>
  <c r="F2302" i="2"/>
  <c r="F2325" i="2"/>
  <c r="F2346" i="2"/>
  <c r="F2365" i="2"/>
  <c r="F2383" i="2"/>
  <c r="F2401" i="2"/>
  <c r="F2417" i="2"/>
  <c r="F2433" i="2"/>
  <c r="F2449" i="2"/>
  <c r="F2465" i="2"/>
  <c r="F2481" i="2"/>
  <c r="F2497" i="2"/>
  <c r="F2513" i="2"/>
  <c r="F2529" i="2"/>
  <c r="F2545" i="2"/>
  <c r="F2561" i="2"/>
  <c r="F2577" i="2"/>
  <c r="F2593" i="2"/>
  <c r="F2609" i="2"/>
  <c r="F2625" i="2"/>
  <c r="F2641" i="2"/>
  <c r="F2657" i="2"/>
  <c r="F2673" i="2"/>
  <c r="F2689" i="2"/>
  <c r="F2705" i="2"/>
  <c r="F2721" i="2"/>
  <c r="F2737" i="2"/>
  <c r="F2753" i="2"/>
  <c r="F2769" i="2"/>
  <c r="F2785" i="2"/>
  <c r="F2801" i="2"/>
  <c r="F2817" i="2"/>
  <c r="F2833" i="2"/>
  <c r="F2849" i="2"/>
  <c r="F2865" i="2"/>
  <c r="F2881" i="2"/>
  <c r="F2897" i="2"/>
  <c r="F2913" i="2"/>
  <c r="F2929" i="2"/>
  <c r="F2945" i="2"/>
  <c r="F2961" i="2"/>
  <c r="F2977" i="2"/>
  <c r="F2993" i="2"/>
  <c r="F1055" i="2"/>
  <c r="F1471" i="2"/>
  <c r="F1727" i="2"/>
  <c r="F1964" i="2"/>
  <c r="F2043" i="2"/>
  <c r="F2089" i="2"/>
  <c r="F2122" i="2"/>
  <c r="F2152" i="2"/>
  <c r="F2173" i="2"/>
  <c r="F2198" i="2"/>
  <c r="F2219" i="2"/>
  <c r="F2239" i="2"/>
  <c r="F2262" i="2"/>
  <c r="F2283" i="2"/>
  <c r="F2303" i="2"/>
  <c r="F2326" i="2"/>
  <c r="F2347" i="2"/>
  <c r="F2366" i="2"/>
  <c r="F2386" i="2"/>
  <c r="F2402" i="2"/>
  <c r="F2418" i="2"/>
  <c r="F2434" i="2"/>
  <c r="F2450" i="2"/>
  <c r="F2466" i="2"/>
  <c r="F2482" i="2"/>
  <c r="F2498" i="2"/>
  <c r="F2514" i="2"/>
  <c r="F2530" i="2"/>
  <c r="F2546" i="2"/>
  <c r="F2562" i="2"/>
  <c r="F2578" i="2"/>
  <c r="F2594" i="2"/>
  <c r="F2610" i="2"/>
  <c r="F2626" i="2"/>
  <c r="F2642" i="2"/>
  <c r="F2658" i="2"/>
  <c r="F2674" i="2"/>
  <c r="F2690" i="2"/>
  <c r="F2706" i="2"/>
  <c r="F2722" i="2"/>
  <c r="F2738" i="2"/>
  <c r="F2754" i="2"/>
  <c r="F2770" i="2"/>
  <c r="F2786" i="2"/>
  <c r="F2802" i="2"/>
  <c r="F2818" i="2"/>
  <c r="F2834" i="2"/>
  <c r="F2850" i="2"/>
  <c r="F2866" i="2"/>
  <c r="F2882" i="2"/>
  <c r="F2898" i="2"/>
  <c r="F2914" i="2"/>
  <c r="F2930" i="2"/>
  <c r="F2946" i="2"/>
  <c r="F2962" i="2"/>
  <c r="F2978" i="2"/>
  <c r="F2994" i="2"/>
  <c r="F3010" i="2"/>
  <c r="F3026" i="2"/>
  <c r="F3042" i="2"/>
  <c r="F3058" i="2"/>
  <c r="F1134" i="2"/>
  <c r="F1487" i="2"/>
  <c r="F1743" i="2"/>
  <c r="F1967" i="2"/>
  <c r="F2044" i="2"/>
  <c r="F2090" i="2"/>
  <c r="F2123" i="2"/>
  <c r="F2153" i="2"/>
  <c r="F2174" i="2"/>
  <c r="F2200" i="2"/>
  <c r="F2220" i="2"/>
  <c r="F2242" i="2"/>
  <c r="F2264" i="2"/>
  <c r="F2284" i="2"/>
  <c r="F2306" i="2"/>
  <c r="F2328" i="2"/>
  <c r="F2348" i="2"/>
  <c r="F2367" i="2"/>
  <c r="F2387" i="2"/>
  <c r="F2403" i="2"/>
  <c r="F2419" i="2"/>
  <c r="F2435" i="2"/>
  <c r="F2451" i="2"/>
  <c r="F2467" i="2"/>
  <c r="F2483" i="2"/>
  <c r="F2499" i="2"/>
  <c r="F2515" i="2"/>
  <c r="F2531" i="2"/>
  <c r="F2547" i="2"/>
  <c r="F2563" i="2"/>
  <c r="F2579" i="2"/>
  <c r="F2595" i="2"/>
  <c r="F2611" i="2"/>
  <c r="F2627" i="2"/>
  <c r="F2643" i="2"/>
  <c r="F2659" i="2"/>
  <c r="F2675" i="2"/>
  <c r="F2691" i="2"/>
  <c r="F2707" i="2"/>
  <c r="F2723" i="2"/>
  <c r="F2739" i="2"/>
  <c r="F2755" i="2"/>
  <c r="F2771" i="2"/>
  <c r="F2787" i="2"/>
  <c r="F2803" i="2"/>
  <c r="F2819" i="2"/>
  <c r="F2835" i="2"/>
  <c r="F2851" i="2"/>
  <c r="F2867" i="2"/>
  <c r="F2883" i="2"/>
  <c r="F2899" i="2"/>
  <c r="F2915" i="2"/>
  <c r="F2931" i="2"/>
  <c r="F2947" i="2"/>
  <c r="F2963" i="2"/>
  <c r="F2979" i="2"/>
  <c r="F2995" i="2"/>
  <c r="F3011" i="2"/>
  <c r="F3027" i="2"/>
  <c r="F1188" i="2"/>
  <c r="F1503" i="2"/>
  <c r="F1759" i="2"/>
  <c r="F1977" i="2"/>
  <c r="F2045" i="2"/>
  <c r="F2091" i="2"/>
  <c r="F2124" i="2"/>
  <c r="F2154" i="2"/>
  <c r="F2175" i="2"/>
  <c r="F2201" i="2"/>
  <c r="F2221" i="2"/>
  <c r="F2244" i="2"/>
  <c r="F2265" i="2"/>
  <c r="F2285" i="2"/>
  <c r="F2308" i="2"/>
  <c r="F2329" i="2"/>
  <c r="F2349" i="2"/>
  <c r="F2370" i="2"/>
  <c r="F2388" i="2"/>
  <c r="F2404" i="2"/>
  <c r="F2420" i="2"/>
  <c r="F2436" i="2"/>
  <c r="F2452" i="2"/>
  <c r="F2468" i="2"/>
  <c r="F2484" i="2"/>
  <c r="F2500" i="2"/>
  <c r="F2516" i="2"/>
  <c r="F2532" i="2"/>
  <c r="F2548" i="2"/>
  <c r="F2564" i="2"/>
  <c r="F2580" i="2"/>
  <c r="F2596" i="2"/>
  <c r="F2612" i="2"/>
  <c r="F2628" i="2"/>
  <c r="F2644" i="2"/>
  <c r="F2660" i="2"/>
  <c r="F2676" i="2"/>
  <c r="F2692" i="2"/>
  <c r="F2708" i="2"/>
  <c r="F2724" i="2"/>
  <c r="F2740" i="2"/>
  <c r="F2756" i="2"/>
  <c r="F2772" i="2"/>
  <c r="F2788" i="2"/>
  <c r="F2804" i="2"/>
  <c r="F2820" i="2"/>
  <c r="F2836" i="2"/>
  <c r="F2852" i="2"/>
  <c r="F2868" i="2"/>
  <c r="F2884" i="2"/>
  <c r="F2900" i="2"/>
  <c r="F2916" i="2"/>
  <c r="F2932" i="2"/>
  <c r="F2948" i="2"/>
  <c r="F2964" i="2"/>
  <c r="F2980" i="2"/>
  <c r="F2996" i="2"/>
  <c r="F1222" i="2"/>
  <c r="F1519" i="2"/>
  <c r="F1775" i="2"/>
  <c r="F1980" i="2"/>
  <c r="F2047" i="2"/>
  <c r="F2092" i="2"/>
  <c r="F2125" i="2"/>
  <c r="F2155" i="2"/>
  <c r="F2180" i="2"/>
  <c r="F2202" i="2"/>
  <c r="F2222" i="2"/>
  <c r="F2245" i="2"/>
  <c r="F2266" i="2"/>
  <c r="F2286" i="2"/>
  <c r="F2309" i="2"/>
  <c r="F2330" i="2"/>
  <c r="F2350" i="2"/>
  <c r="F2371" i="2"/>
  <c r="F2389" i="2"/>
  <c r="F2405" i="2"/>
  <c r="F2421" i="2"/>
  <c r="F2437" i="2"/>
  <c r="F2453" i="2"/>
  <c r="F2469" i="2"/>
  <c r="F2485" i="2"/>
  <c r="F2501" i="2"/>
  <c r="F2517" i="2"/>
  <c r="F2533" i="2"/>
  <c r="F2549" i="2"/>
  <c r="F2565" i="2"/>
  <c r="F2581" i="2"/>
  <c r="F2597" i="2"/>
  <c r="F2613" i="2"/>
  <c r="F2629" i="2"/>
  <c r="F2645" i="2"/>
  <c r="F2661" i="2"/>
  <c r="F2677" i="2"/>
  <c r="F2693" i="2"/>
  <c r="F2709" i="2"/>
  <c r="F2725" i="2"/>
  <c r="F2741" i="2"/>
  <c r="F2757" i="2"/>
  <c r="F2773" i="2"/>
  <c r="F2789" i="2"/>
  <c r="F2805" i="2"/>
  <c r="F2821" i="2"/>
  <c r="F2837" i="2"/>
  <c r="F2853" i="2"/>
  <c r="F2869" i="2"/>
  <c r="F2885" i="2"/>
  <c r="F2901" i="2"/>
  <c r="F2917" i="2"/>
  <c r="F2933" i="2"/>
  <c r="F2949" i="2"/>
  <c r="F2965" i="2"/>
  <c r="F2981" i="2"/>
  <c r="F2997" i="2"/>
  <c r="F3013" i="2"/>
  <c r="F3029" i="2"/>
  <c r="F3045" i="2"/>
  <c r="F3061" i="2"/>
  <c r="F3077" i="2"/>
  <c r="F3093" i="2"/>
  <c r="F3109" i="2"/>
  <c r="F3125" i="2"/>
  <c r="F1255" i="2"/>
  <c r="F1535" i="2"/>
  <c r="F1791" i="2"/>
  <c r="F1983" i="2"/>
  <c r="F2057" i="2"/>
  <c r="F2093" i="2"/>
  <c r="F2126" i="2"/>
  <c r="F2156" i="2"/>
  <c r="F2181" i="2"/>
  <c r="F2203" i="2"/>
  <c r="F2223" i="2"/>
  <c r="F2246" i="2"/>
  <c r="F2267" i="2"/>
  <c r="F2287" i="2"/>
  <c r="F2310" i="2"/>
  <c r="F2331" i="2"/>
  <c r="F2351" i="2"/>
  <c r="F2372" i="2"/>
  <c r="F2390" i="2"/>
  <c r="F2406" i="2"/>
  <c r="F2422" i="2"/>
  <c r="F2438" i="2"/>
  <c r="F2454" i="2"/>
  <c r="F2470" i="2"/>
  <c r="F2486" i="2"/>
  <c r="F2502" i="2"/>
  <c r="F2518" i="2"/>
  <c r="F2534" i="2"/>
  <c r="F2550" i="2"/>
  <c r="F2566" i="2"/>
  <c r="F2582" i="2"/>
  <c r="F2598" i="2"/>
  <c r="F2614" i="2"/>
  <c r="F2630" i="2"/>
  <c r="F2646" i="2"/>
  <c r="F2662" i="2"/>
  <c r="F2678" i="2"/>
  <c r="F2694" i="2"/>
  <c r="F2710" i="2"/>
  <c r="F2726" i="2"/>
  <c r="F2742" i="2"/>
  <c r="F2758" i="2"/>
  <c r="F2774" i="2"/>
  <c r="F2790" i="2"/>
  <c r="F2806" i="2"/>
  <c r="F2822" i="2"/>
  <c r="F2838" i="2"/>
  <c r="F2854" i="2"/>
  <c r="F2870" i="2"/>
  <c r="F2886" i="2"/>
  <c r="F2902" i="2"/>
  <c r="F2918" i="2"/>
  <c r="F2934" i="2"/>
  <c r="F2950" i="2"/>
  <c r="F2966" i="2"/>
  <c r="F2982" i="2"/>
  <c r="F2998" i="2"/>
  <c r="F3014" i="2"/>
  <c r="F3030" i="2"/>
  <c r="F3046" i="2"/>
  <c r="F3062" i="2"/>
  <c r="F3078" i="2"/>
  <c r="F3094" i="2"/>
  <c r="F3110" i="2"/>
  <c r="F3126" i="2"/>
  <c r="F3142" i="2"/>
  <c r="F1279" i="2"/>
  <c r="F2354" i="2"/>
  <c r="F2615" i="2"/>
  <c r="F2871" i="2"/>
  <c r="F3043" i="2"/>
  <c r="F3095" i="2"/>
  <c r="F3140" i="2"/>
  <c r="F3170" i="2"/>
  <c r="F3196" i="2"/>
  <c r="F3220" i="2"/>
  <c r="F3245" i="2"/>
  <c r="F3268" i="2"/>
  <c r="F3292" i="2"/>
  <c r="F3315" i="2"/>
  <c r="F3338" i="2"/>
  <c r="F3362" i="2"/>
  <c r="F3383" i="2"/>
  <c r="F3407" i="2"/>
  <c r="F3426" i="2"/>
  <c r="F3445" i="2"/>
  <c r="F3463" i="2"/>
  <c r="F3483" i="2"/>
  <c r="F3501" i="2"/>
  <c r="F3519" i="2"/>
  <c r="F3536" i="2"/>
  <c r="F3552" i="2"/>
  <c r="F3568" i="2"/>
  <c r="F3584" i="2"/>
  <c r="F3600" i="2"/>
  <c r="F3616" i="2"/>
  <c r="F3632" i="2"/>
  <c r="F3648" i="2"/>
  <c r="F3664" i="2"/>
  <c r="F3680" i="2"/>
  <c r="F3696" i="2"/>
  <c r="F3712" i="2"/>
  <c r="F3728" i="2"/>
  <c r="F3744" i="2"/>
  <c r="F3760" i="2"/>
  <c r="F3776" i="2"/>
  <c r="F3792" i="2"/>
  <c r="F3808" i="2"/>
  <c r="F3824" i="2"/>
  <c r="F3840" i="2"/>
  <c r="F3856" i="2"/>
  <c r="F3872" i="2"/>
  <c r="F3888" i="2"/>
  <c r="F3904" i="2"/>
  <c r="F3920" i="2"/>
  <c r="F3936" i="2"/>
  <c r="F3952" i="2"/>
  <c r="F3968" i="2"/>
  <c r="F3984" i="2"/>
  <c r="F4000" i="2"/>
  <c r="F4016" i="2"/>
  <c r="F4032" i="2"/>
  <c r="F4048" i="2"/>
  <c r="F4064" i="2"/>
  <c r="F4080" i="2"/>
  <c r="F4096" i="2"/>
  <c r="F4112" i="2"/>
  <c r="F4128" i="2"/>
  <c r="F4144" i="2"/>
  <c r="F4160" i="2"/>
  <c r="F4176" i="2"/>
  <c r="F4192" i="2"/>
  <c r="F4208" i="2"/>
  <c r="F4224" i="2"/>
  <c r="F4240" i="2"/>
  <c r="F4256" i="2"/>
  <c r="F4272" i="2"/>
  <c r="F4288" i="2"/>
  <c r="F4304" i="2"/>
  <c r="F4320" i="2"/>
  <c r="F4336" i="2"/>
  <c r="F4352" i="2"/>
  <c r="F4368" i="2"/>
  <c r="F4384" i="2"/>
  <c r="F4400" i="2"/>
  <c r="F4416" i="2"/>
  <c r="F4432" i="2"/>
  <c r="F4448" i="2"/>
  <c r="F4464" i="2"/>
  <c r="F4480" i="2"/>
  <c r="F4496" i="2"/>
  <c r="F4512" i="2"/>
  <c r="F4528" i="2"/>
  <c r="F4544" i="2"/>
  <c r="F4560" i="2"/>
  <c r="F4576" i="2"/>
  <c r="F4592" i="2"/>
  <c r="F4608" i="2"/>
  <c r="F4624" i="2"/>
  <c r="F4640" i="2"/>
  <c r="F4656" i="2"/>
  <c r="F4672" i="2"/>
  <c r="F4688" i="2"/>
  <c r="F4704" i="2"/>
  <c r="F4720" i="2"/>
  <c r="F1551" i="2"/>
  <c r="F2373" i="2"/>
  <c r="F2631" i="2"/>
  <c r="F2887" i="2"/>
  <c r="F3044" i="2"/>
  <c r="F3105" i="2"/>
  <c r="F3141" i="2"/>
  <c r="F3171" i="2"/>
  <c r="F3197" i="2"/>
  <c r="F3221" i="2"/>
  <c r="F3248" i="2"/>
  <c r="F3269" i="2"/>
  <c r="F3293" i="2"/>
  <c r="F3316" i="2"/>
  <c r="F3340" i="2"/>
  <c r="F3363" i="2"/>
  <c r="F3386" i="2"/>
  <c r="F3408" i="2"/>
  <c r="F3427" i="2"/>
  <c r="F3446" i="2"/>
  <c r="F3466" i="2"/>
  <c r="F3484" i="2"/>
  <c r="F3502" i="2"/>
  <c r="F3520" i="2"/>
  <c r="F3537" i="2"/>
  <c r="F3553" i="2"/>
  <c r="F3569" i="2"/>
  <c r="F3585" i="2"/>
  <c r="F3601" i="2"/>
  <c r="F3617" i="2"/>
  <c r="F3633" i="2"/>
  <c r="F3649" i="2"/>
  <c r="F3665" i="2"/>
  <c r="F3681" i="2"/>
  <c r="F3697" i="2"/>
  <c r="F3713" i="2"/>
  <c r="F3729" i="2"/>
  <c r="F3745" i="2"/>
  <c r="F3761" i="2"/>
  <c r="F3777" i="2"/>
  <c r="F3793" i="2"/>
  <c r="F3809" i="2"/>
  <c r="F3825" i="2"/>
  <c r="F3841" i="2"/>
  <c r="F3857" i="2"/>
  <c r="F3873" i="2"/>
  <c r="F3889" i="2"/>
  <c r="F3905" i="2"/>
  <c r="F3921" i="2"/>
  <c r="F3937" i="2"/>
  <c r="F3953" i="2"/>
  <c r="F3969" i="2"/>
  <c r="F3985" i="2"/>
  <c r="F4001" i="2"/>
  <c r="F4017" i="2"/>
  <c r="F4033" i="2"/>
  <c r="F4049" i="2"/>
  <c r="F4065" i="2"/>
  <c r="F4081" i="2"/>
  <c r="F4097" i="2"/>
  <c r="F4113" i="2"/>
  <c r="F4129" i="2"/>
  <c r="F4145" i="2"/>
  <c r="F4161" i="2"/>
  <c r="F4177" i="2"/>
  <c r="F4193" i="2"/>
  <c r="F4209" i="2"/>
  <c r="F4225" i="2"/>
  <c r="F4241" i="2"/>
  <c r="F4257" i="2"/>
  <c r="F4273" i="2"/>
  <c r="F4289" i="2"/>
  <c r="F4305" i="2"/>
  <c r="F4321" i="2"/>
  <c r="F4337" i="2"/>
  <c r="F4353" i="2"/>
  <c r="F4369" i="2"/>
  <c r="F4385" i="2"/>
  <c r="F4401" i="2"/>
  <c r="F4417" i="2"/>
  <c r="F4433" i="2"/>
  <c r="F4449" i="2"/>
  <c r="F4465" i="2"/>
  <c r="F4481" i="2"/>
  <c r="F4497" i="2"/>
  <c r="F4513" i="2"/>
  <c r="F4529" i="2"/>
  <c r="F4545" i="2"/>
  <c r="F4561" i="2"/>
  <c r="F4577" i="2"/>
  <c r="F4593" i="2"/>
  <c r="F4609" i="2"/>
  <c r="F4625" i="2"/>
  <c r="F4641" i="2"/>
  <c r="F4657" i="2"/>
  <c r="F4673" i="2"/>
  <c r="F4689" i="2"/>
  <c r="F4705" i="2"/>
  <c r="F4721" i="2"/>
  <c r="F1807" i="2"/>
  <c r="F2391" i="2"/>
  <c r="F2647" i="2"/>
  <c r="F2903" i="2"/>
  <c r="F3047" i="2"/>
  <c r="F3106" i="2"/>
  <c r="F3143" i="2"/>
  <c r="F3172" i="2"/>
  <c r="F3200" i="2"/>
  <c r="F3222" i="2"/>
  <c r="F3249" i="2"/>
  <c r="F3270" i="2"/>
  <c r="F3296" i="2"/>
  <c r="F3317" i="2"/>
  <c r="F3341" i="2"/>
  <c r="F3364" i="2"/>
  <c r="F3388" i="2"/>
  <c r="F3409" i="2"/>
  <c r="F3428" i="2"/>
  <c r="F3447" i="2"/>
  <c r="F3467" i="2"/>
  <c r="F3485" i="2"/>
  <c r="F3503" i="2"/>
  <c r="F3521" i="2"/>
  <c r="F3538" i="2"/>
  <c r="F3554" i="2"/>
  <c r="F3570" i="2"/>
  <c r="F3586" i="2"/>
  <c r="F3602" i="2"/>
  <c r="F3618" i="2"/>
  <c r="F3634" i="2"/>
  <c r="F3650" i="2"/>
  <c r="F3666" i="2"/>
  <c r="F3682" i="2"/>
  <c r="F3698" i="2"/>
  <c r="F3714" i="2"/>
  <c r="F3730" i="2"/>
  <c r="F3746" i="2"/>
  <c r="F3762" i="2"/>
  <c r="F3778" i="2"/>
  <c r="F3794" i="2"/>
  <c r="F3810" i="2"/>
  <c r="F3826" i="2"/>
  <c r="F3842" i="2"/>
  <c r="F3858" i="2"/>
  <c r="F3874" i="2"/>
  <c r="F3890" i="2"/>
  <c r="F3906" i="2"/>
  <c r="F3922" i="2"/>
  <c r="F3938" i="2"/>
  <c r="F3954" i="2"/>
  <c r="F3970" i="2"/>
  <c r="F3986" i="2"/>
  <c r="F4002" i="2"/>
  <c r="F4018" i="2"/>
  <c r="F4034" i="2"/>
  <c r="F4050" i="2"/>
  <c r="F4066" i="2"/>
  <c r="F4082" i="2"/>
  <c r="F4098" i="2"/>
  <c r="F4114" i="2"/>
  <c r="F4130" i="2"/>
  <c r="F4146" i="2"/>
  <c r="F4162" i="2"/>
  <c r="F4178" i="2"/>
  <c r="F4194" i="2"/>
  <c r="F4210" i="2"/>
  <c r="F4226" i="2"/>
  <c r="F4242" i="2"/>
  <c r="F4258" i="2"/>
  <c r="F4274" i="2"/>
  <c r="F4290" i="2"/>
  <c r="F4306" i="2"/>
  <c r="F4322" i="2"/>
  <c r="F4338" i="2"/>
  <c r="F4354" i="2"/>
  <c r="F4370" i="2"/>
  <c r="F4386" i="2"/>
  <c r="F4402" i="2"/>
  <c r="F4418" i="2"/>
  <c r="F4434" i="2"/>
  <c r="F4450" i="2"/>
  <c r="F4466" i="2"/>
  <c r="F4482" i="2"/>
  <c r="F4498" i="2"/>
  <c r="F1993" i="2"/>
  <c r="F2407" i="2"/>
  <c r="F2663" i="2"/>
  <c r="F2919" i="2"/>
  <c r="F3057" i="2"/>
  <c r="F3107" i="2"/>
  <c r="F3148" i="2"/>
  <c r="F3173" i="2"/>
  <c r="F3201" i="2"/>
  <c r="F3223" i="2"/>
  <c r="F3250" i="2"/>
  <c r="F3271" i="2"/>
  <c r="F3297" i="2"/>
  <c r="F3318" i="2"/>
  <c r="F3344" i="2"/>
  <c r="F3365" i="2"/>
  <c r="F3389" i="2"/>
  <c r="F3410" i="2"/>
  <c r="F3429" i="2"/>
  <c r="F3450" i="2"/>
  <c r="F3468" i="2"/>
  <c r="F3486" i="2"/>
  <c r="F3504" i="2"/>
  <c r="F3522" i="2"/>
  <c r="F3539" i="2"/>
  <c r="F3555" i="2"/>
  <c r="F3571" i="2"/>
  <c r="F3587" i="2"/>
  <c r="F3603" i="2"/>
  <c r="F3619" i="2"/>
  <c r="F3635" i="2"/>
  <c r="F3651" i="2"/>
  <c r="F3667" i="2"/>
  <c r="F3683" i="2"/>
  <c r="F3699" i="2"/>
  <c r="F3715" i="2"/>
  <c r="F3731" i="2"/>
  <c r="F3747" i="2"/>
  <c r="F3763" i="2"/>
  <c r="F3779" i="2"/>
  <c r="F3795" i="2"/>
  <c r="F3811" i="2"/>
  <c r="F3827" i="2"/>
  <c r="F3843" i="2"/>
  <c r="F3859" i="2"/>
  <c r="F3875" i="2"/>
  <c r="F3891" i="2"/>
  <c r="F3907" i="2"/>
  <c r="F3923" i="2"/>
  <c r="F3939" i="2"/>
  <c r="F3955" i="2"/>
  <c r="F3971" i="2"/>
  <c r="F3987" i="2"/>
  <c r="F4003" i="2"/>
  <c r="F4019" i="2"/>
  <c r="F4035" i="2"/>
  <c r="F4051" i="2"/>
  <c r="F4067" i="2"/>
  <c r="F4083" i="2"/>
  <c r="F4099" i="2"/>
  <c r="F4115" i="2"/>
  <c r="F4131" i="2"/>
  <c r="F4147" i="2"/>
  <c r="F4163" i="2"/>
  <c r="F4179" i="2"/>
  <c r="F4195" i="2"/>
  <c r="F4211" i="2"/>
  <c r="F4227" i="2"/>
  <c r="F4243" i="2"/>
  <c r="F4259" i="2"/>
  <c r="F4275" i="2"/>
  <c r="F4291" i="2"/>
  <c r="F4307" i="2"/>
  <c r="F4323" i="2"/>
  <c r="F4339" i="2"/>
  <c r="F4355" i="2"/>
  <c r="F4371" i="2"/>
  <c r="F4387" i="2"/>
  <c r="F4403" i="2"/>
  <c r="F4419" i="2"/>
  <c r="F4435" i="2"/>
  <c r="F4451" i="2"/>
  <c r="F4467" i="2"/>
  <c r="F4483" i="2"/>
  <c r="F4499" i="2"/>
  <c r="F4515" i="2"/>
  <c r="F4531" i="2"/>
  <c r="F2058" i="2"/>
  <c r="F2423" i="2"/>
  <c r="F2679" i="2"/>
  <c r="F2935" i="2"/>
  <c r="F3059" i="2"/>
  <c r="F3108" i="2"/>
  <c r="F3152" i="2"/>
  <c r="F3174" i="2"/>
  <c r="F3202" i="2"/>
  <c r="F3228" i="2"/>
  <c r="F3251" i="2"/>
  <c r="F3274" i="2"/>
  <c r="F3298" i="2"/>
  <c r="F3319" i="2"/>
  <c r="F3345" i="2"/>
  <c r="F3366" i="2"/>
  <c r="F3392" i="2"/>
  <c r="F3411" i="2"/>
  <c r="F3430" i="2"/>
  <c r="F3451" i="2"/>
  <c r="F3469" i="2"/>
  <c r="F3487" i="2"/>
  <c r="F3505" i="2"/>
  <c r="F3523" i="2"/>
  <c r="F3540" i="2"/>
  <c r="F3556" i="2"/>
  <c r="F3572" i="2"/>
  <c r="F3588" i="2"/>
  <c r="F3604" i="2"/>
  <c r="F3620" i="2"/>
  <c r="F3636" i="2"/>
  <c r="F3652" i="2"/>
  <c r="F3668" i="2"/>
  <c r="F3684" i="2"/>
  <c r="F3700" i="2"/>
  <c r="F3716" i="2"/>
  <c r="F3732" i="2"/>
  <c r="F3748" i="2"/>
  <c r="F3764" i="2"/>
  <c r="F3780" i="2"/>
  <c r="F3796" i="2"/>
  <c r="F3812" i="2"/>
  <c r="F3828" i="2"/>
  <c r="F3844" i="2"/>
  <c r="F3860" i="2"/>
  <c r="F3876" i="2"/>
  <c r="F3892" i="2"/>
  <c r="F3908" i="2"/>
  <c r="F3924" i="2"/>
  <c r="F3940" i="2"/>
  <c r="F3956" i="2"/>
  <c r="F3972" i="2"/>
  <c r="F3988" i="2"/>
  <c r="F4004" i="2"/>
  <c r="F4020" i="2"/>
  <c r="F4036" i="2"/>
  <c r="F4052" i="2"/>
  <c r="F4068" i="2"/>
  <c r="F4084" i="2"/>
  <c r="F4100" i="2"/>
  <c r="F4116" i="2"/>
  <c r="F4132" i="2"/>
  <c r="F4148" i="2"/>
  <c r="F4164" i="2"/>
  <c r="F4180" i="2"/>
  <c r="F4196" i="2"/>
  <c r="F4212" i="2"/>
  <c r="F4228" i="2"/>
  <c r="F4244" i="2"/>
  <c r="F4260" i="2"/>
  <c r="F4276" i="2"/>
  <c r="F4292" i="2"/>
  <c r="F4308" i="2"/>
  <c r="F4324" i="2"/>
  <c r="F4340" i="2"/>
  <c r="F4356" i="2"/>
  <c r="F2094" i="2"/>
  <c r="F2439" i="2"/>
  <c r="F2695" i="2"/>
  <c r="F2951" i="2"/>
  <c r="F3060" i="2"/>
  <c r="F3111" i="2"/>
  <c r="F3153" i="2"/>
  <c r="F3175" i="2"/>
  <c r="F3203" i="2"/>
  <c r="F3229" i="2"/>
  <c r="F3252" i="2"/>
  <c r="F3276" i="2"/>
  <c r="F3299" i="2"/>
  <c r="F3322" i="2"/>
  <c r="F3346" i="2"/>
  <c r="F3367" i="2"/>
  <c r="F3393" i="2"/>
  <c r="F3412" i="2"/>
  <c r="F3431" i="2"/>
  <c r="F3452" i="2"/>
  <c r="F3470" i="2"/>
  <c r="F3488" i="2"/>
  <c r="F3506" i="2"/>
  <c r="F3524" i="2"/>
  <c r="F3541" i="2"/>
  <c r="F3557" i="2"/>
  <c r="F3573" i="2"/>
  <c r="F3589" i="2"/>
  <c r="F3605" i="2"/>
  <c r="F3621" i="2"/>
  <c r="F3637" i="2"/>
  <c r="F3653" i="2"/>
  <c r="F3669" i="2"/>
  <c r="F3685" i="2"/>
  <c r="F3701" i="2"/>
  <c r="F3717" i="2"/>
  <c r="F3733" i="2"/>
  <c r="F3749" i="2"/>
  <c r="F3765" i="2"/>
  <c r="F3781" i="2"/>
  <c r="F3797" i="2"/>
  <c r="F3813" i="2"/>
  <c r="F3829" i="2"/>
  <c r="F3845" i="2"/>
  <c r="F3861" i="2"/>
  <c r="F3877" i="2"/>
  <c r="F3893" i="2"/>
  <c r="F3909" i="2"/>
  <c r="F3925" i="2"/>
  <c r="F3941" i="2"/>
  <c r="F3957" i="2"/>
  <c r="F3973" i="2"/>
  <c r="F3989" i="2"/>
  <c r="F4005" i="2"/>
  <c r="F4021" i="2"/>
  <c r="F4037" i="2"/>
  <c r="F4053" i="2"/>
  <c r="F4069" i="2"/>
  <c r="F4085" i="2"/>
  <c r="F4101" i="2"/>
  <c r="F4117" i="2"/>
  <c r="F4133" i="2"/>
  <c r="F4149" i="2"/>
  <c r="F4165" i="2"/>
  <c r="F4181" i="2"/>
  <c r="F4197" i="2"/>
  <c r="F4213" i="2"/>
  <c r="F4229" i="2"/>
  <c r="F4245" i="2"/>
  <c r="F4261" i="2"/>
  <c r="F4277" i="2"/>
  <c r="F4293" i="2"/>
  <c r="F4309" i="2"/>
  <c r="F4325" i="2"/>
  <c r="F4341" i="2"/>
  <c r="F4357" i="2"/>
  <c r="F2127" i="2"/>
  <c r="F2455" i="2"/>
  <c r="F2711" i="2"/>
  <c r="F2967" i="2"/>
  <c r="F3063" i="2"/>
  <c r="F3121" i="2"/>
  <c r="F3154" i="2"/>
  <c r="F3180" i="2"/>
  <c r="F3204" i="2"/>
  <c r="F3232" i="2"/>
  <c r="F3253" i="2"/>
  <c r="F3277" i="2"/>
  <c r="F3300" i="2"/>
  <c r="F3324" i="2"/>
  <c r="F3347" i="2"/>
  <c r="F3370" i="2"/>
  <c r="F3394" i="2"/>
  <c r="F3413" i="2"/>
  <c r="F3434" i="2"/>
  <c r="F3453" i="2"/>
  <c r="F3471" i="2"/>
  <c r="F3489" i="2"/>
  <c r="F3507" i="2"/>
  <c r="F3525" i="2"/>
  <c r="F3542" i="2"/>
  <c r="F3558" i="2"/>
  <c r="F3574" i="2"/>
  <c r="F3590" i="2"/>
  <c r="F3606" i="2"/>
  <c r="F3622" i="2"/>
  <c r="F3638" i="2"/>
  <c r="F3654" i="2"/>
  <c r="F3670" i="2"/>
  <c r="F3686" i="2"/>
  <c r="F3702" i="2"/>
  <c r="F3718" i="2"/>
  <c r="F3734" i="2"/>
  <c r="F3750" i="2"/>
  <c r="F3766" i="2"/>
  <c r="F3782" i="2"/>
  <c r="F3798" i="2"/>
  <c r="F3814" i="2"/>
  <c r="F3830" i="2"/>
  <c r="F3846" i="2"/>
  <c r="F3862" i="2"/>
  <c r="F3878" i="2"/>
  <c r="F3894" i="2"/>
  <c r="F3910" i="2"/>
  <c r="F3926" i="2"/>
  <c r="F3942" i="2"/>
  <c r="F3958" i="2"/>
  <c r="F3974" i="2"/>
  <c r="F3990" i="2"/>
  <c r="F4006" i="2"/>
  <c r="F4022" i="2"/>
  <c r="F4038" i="2"/>
  <c r="F4054" i="2"/>
  <c r="F4070" i="2"/>
  <c r="F4086" i="2"/>
  <c r="F4102" i="2"/>
  <c r="F4118" i="2"/>
  <c r="F4134" i="2"/>
  <c r="F4150" i="2"/>
  <c r="F4166" i="2"/>
  <c r="F4182" i="2"/>
  <c r="F4198" i="2"/>
  <c r="F4214" i="2"/>
  <c r="F4230" i="2"/>
  <c r="F4246" i="2"/>
  <c r="F4262" i="2"/>
  <c r="F4278" i="2"/>
  <c r="F4294" i="2"/>
  <c r="F2157" i="2"/>
  <c r="F2471" i="2"/>
  <c r="F2727" i="2"/>
  <c r="F2983" i="2"/>
  <c r="F3073" i="2"/>
  <c r="F3122" i="2"/>
  <c r="F3155" i="2"/>
  <c r="F3181" i="2"/>
  <c r="F3205" i="2"/>
  <c r="F3233" i="2"/>
  <c r="F3254" i="2"/>
  <c r="F3280" i="2"/>
  <c r="F3301" i="2"/>
  <c r="F3325" i="2"/>
  <c r="F3348" i="2"/>
  <c r="F3372" i="2"/>
  <c r="F3395" i="2"/>
  <c r="F3414" i="2"/>
  <c r="F3436" i="2"/>
  <c r="F3454" i="2"/>
  <c r="F3472" i="2"/>
  <c r="F3490" i="2"/>
  <c r="F3508" i="2"/>
  <c r="F3526" i="2"/>
  <c r="F3543" i="2"/>
  <c r="F3559" i="2"/>
  <c r="F3575" i="2"/>
  <c r="F3591" i="2"/>
  <c r="F3607" i="2"/>
  <c r="F3623" i="2"/>
  <c r="F3639" i="2"/>
  <c r="F3655" i="2"/>
  <c r="F3671" i="2"/>
  <c r="F3687" i="2"/>
  <c r="F3703" i="2"/>
  <c r="F3719" i="2"/>
  <c r="F3735" i="2"/>
  <c r="F3751" i="2"/>
  <c r="F3767" i="2"/>
  <c r="F3783" i="2"/>
  <c r="F3799" i="2"/>
  <c r="F3815" i="2"/>
  <c r="F3831" i="2"/>
  <c r="F3847" i="2"/>
  <c r="F3863" i="2"/>
  <c r="F3879" i="2"/>
  <c r="F3895" i="2"/>
  <c r="F3911" i="2"/>
  <c r="F3927" i="2"/>
  <c r="F3943" i="2"/>
  <c r="F3959" i="2"/>
  <c r="F3975" i="2"/>
  <c r="F3991" i="2"/>
  <c r="F4007" i="2"/>
  <c r="F4023" i="2"/>
  <c r="F4039" i="2"/>
  <c r="F4055" i="2"/>
  <c r="F4071" i="2"/>
  <c r="F4087" i="2"/>
  <c r="F4103" i="2"/>
  <c r="F4119" i="2"/>
  <c r="F4135" i="2"/>
  <c r="F4151" i="2"/>
  <c r="F4167" i="2"/>
  <c r="F4183" i="2"/>
  <c r="F4199" i="2"/>
  <c r="F4215" i="2"/>
  <c r="F4231" i="2"/>
  <c r="F4247" i="2"/>
  <c r="F4263" i="2"/>
  <c r="F4279" i="2"/>
  <c r="F4295" i="2"/>
  <c r="F2182" i="2"/>
  <c r="F2487" i="2"/>
  <c r="F2743" i="2"/>
  <c r="F2999" i="2"/>
  <c r="F3074" i="2"/>
  <c r="F3123" i="2"/>
  <c r="F3156" i="2"/>
  <c r="F3184" i="2"/>
  <c r="F3206" i="2"/>
  <c r="F3234" i="2"/>
  <c r="F3255" i="2"/>
  <c r="F3281" i="2"/>
  <c r="F3302" i="2"/>
  <c r="F3328" i="2"/>
  <c r="F3349" i="2"/>
  <c r="F3373" i="2"/>
  <c r="F3396" i="2"/>
  <c r="F3415" i="2"/>
  <c r="F3437" i="2"/>
  <c r="F3455" i="2"/>
  <c r="F3473" i="2"/>
  <c r="F3491" i="2"/>
  <c r="F3509" i="2"/>
  <c r="F3527" i="2"/>
  <c r="F3544" i="2"/>
  <c r="F3560" i="2"/>
  <c r="F3576" i="2"/>
  <c r="F3592" i="2"/>
  <c r="F3608" i="2"/>
  <c r="F3624" i="2"/>
  <c r="F3640" i="2"/>
  <c r="F3656" i="2"/>
  <c r="F3672" i="2"/>
  <c r="F3688" i="2"/>
  <c r="F3704" i="2"/>
  <c r="F3720" i="2"/>
  <c r="F3736" i="2"/>
  <c r="F3752" i="2"/>
  <c r="F3768" i="2"/>
  <c r="F3784" i="2"/>
  <c r="F3800" i="2"/>
  <c r="F3816" i="2"/>
  <c r="F3832" i="2"/>
  <c r="F3848" i="2"/>
  <c r="F3864" i="2"/>
  <c r="F3880" i="2"/>
  <c r="F3896" i="2"/>
  <c r="F3912" i="2"/>
  <c r="F3928" i="2"/>
  <c r="F3944" i="2"/>
  <c r="F3960" i="2"/>
  <c r="F3976" i="2"/>
  <c r="F3992" i="2"/>
  <c r="F4008" i="2"/>
  <c r="F4024" i="2"/>
  <c r="F4040" i="2"/>
  <c r="F4056" i="2"/>
  <c r="F4072" i="2"/>
  <c r="F4088" i="2"/>
  <c r="F4104" i="2"/>
  <c r="F4120" i="2"/>
  <c r="F4136" i="2"/>
  <c r="F4152" i="2"/>
  <c r="F4168" i="2"/>
  <c r="F4184" i="2"/>
  <c r="F4200" i="2"/>
  <c r="F4216" i="2"/>
  <c r="F4232" i="2"/>
  <c r="F4248" i="2"/>
  <c r="F2204" i="2"/>
  <c r="F2503" i="2"/>
  <c r="F2759" i="2"/>
  <c r="F3009" i="2"/>
  <c r="F3075" i="2"/>
  <c r="F3124" i="2"/>
  <c r="F3157" i="2"/>
  <c r="F3185" i="2"/>
  <c r="F3207" i="2"/>
  <c r="F3235" i="2"/>
  <c r="F3258" i="2"/>
  <c r="F3282" i="2"/>
  <c r="F3303" i="2"/>
  <c r="F3329" i="2"/>
  <c r="F3350" i="2"/>
  <c r="F3376" i="2"/>
  <c r="F3397" i="2"/>
  <c r="F3418" i="2"/>
  <c r="F3438" i="2"/>
  <c r="F3456" i="2"/>
  <c r="F3474" i="2"/>
  <c r="F3492" i="2"/>
  <c r="F3510" i="2"/>
  <c r="F3528" i="2"/>
  <c r="F3545" i="2"/>
  <c r="F3561" i="2"/>
  <c r="F3577" i="2"/>
  <c r="F3593" i="2"/>
  <c r="F3609" i="2"/>
  <c r="F3625" i="2"/>
  <c r="F3641" i="2"/>
  <c r="F3657" i="2"/>
  <c r="F3673" i="2"/>
  <c r="F3689" i="2"/>
  <c r="F3705" i="2"/>
  <c r="F3721" i="2"/>
  <c r="F3737" i="2"/>
  <c r="F3753" i="2"/>
  <c r="F3769" i="2"/>
  <c r="F3785" i="2"/>
  <c r="F3801" i="2"/>
  <c r="F3817" i="2"/>
  <c r="F3833" i="2"/>
  <c r="F3849" i="2"/>
  <c r="F3865" i="2"/>
  <c r="F3881" i="2"/>
  <c r="F3897" i="2"/>
  <c r="F3913" i="2"/>
  <c r="F3929" i="2"/>
  <c r="F3945" i="2"/>
  <c r="F3961" i="2"/>
  <c r="F3977" i="2"/>
  <c r="F3993" i="2"/>
  <c r="F4009" i="2"/>
  <c r="F4025" i="2"/>
  <c r="F4041" i="2"/>
  <c r="F4057" i="2"/>
  <c r="F4073" i="2"/>
  <c r="F2226" i="2"/>
  <c r="F2519" i="2"/>
  <c r="F2775" i="2"/>
  <c r="F3012" i="2"/>
  <c r="F3076" i="2"/>
  <c r="F3127" i="2"/>
  <c r="F3158" i="2"/>
  <c r="F3186" i="2"/>
  <c r="F3212" i="2"/>
  <c r="F3236" i="2"/>
  <c r="F3260" i="2"/>
  <c r="F3283" i="2"/>
  <c r="F3306" i="2"/>
  <c r="F3330" i="2"/>
  <c r="F3351" i="2"/>
  <c r="F3377" i="2"/>
  <c r="F3398" i="2"/>
  <c r="F3420" i="2"/>
  <c r="F3439" i="2"/>
  <c r="F3457" i="2"/>
  <c r="F3475" i="2"/>
  <c r="F3493" i="2"/>
  <c r="F3511" i="2"/>
  <c r="F3530" i="2"/>
  <c r="F3546" i="2"/>
  <c r="F3562" i="2"/>
  <c r="F3578" i="2"/>
  <c r="F3594" i="2"/>
  <c r="F3610" i="2"/>
  <c r="F3626" i="2"/>
  <c r="F3642" i="2"/>
  <c r="F3658" i="2"/>
  <c r="F3674" i="2"/>
  <c r="F3690" i="2"/>
  <c r="F3706" i="2"/>
  <c r="F3722" i="2"/>
  <c r="F3738" i="2"/>
  <c r="F3754" i="2"/>
  <c r="F3770" i="2"/>
  <c r="F3786" i="2"/>
  <c r="F3802" i="2"/>
  <c r="F3818" i="2"/>
  <c r="F3834" i="2"/>
  <c r="F3850" i="2"/>
  <c r="F3866" i="2"/>
  <c r="F3882" i="2"/>
  <c r="F3898" i="2"/>
  <c r="F3914" i="2"/>
  <c r="F3930" i="2"/>
  <c r="F3946" i="2"/>
  <c r="F3962" i="2"/>
  <c r="F3978" i="2"/>
  <c r="F3994" i="2"/>
  <c r="F4010" i="2"/>
  <c r="F4026" i="2"/>
  <c r="F4042" i="2"/>
  <c r="F4058" i="2"/>
  <c r="F4074" i="2"/>
  <c r="F4090" i="2"/>
  <c r="F4106" i="2"/>
  <c r="F4122" i="2"/>
  <c r="F4138" i="2"/>
  <c r="F4154" i="2"/>
  <c r="F4170" i="2"/>
  <c r="F2248" i="2"/>
  <c r="F2535" i="2"/>
  <c r="F2791" i="2"/>
  <c r="F3015" i="2"/>
  <c r="F3079" i="2"/>
  <c r="F3132" i="2"/>
  <c r="F3159" i="2"/>
  <c r="F3187" i="2"/>
  <c r="F3213" i="2"/>
  <c r="F3237" i="2"/>
  <c r="F3261" i="2"/>
  <c r="F3284" i="2"/>
  <c r="F3308" i="2"/>
  <c r="F3331" i="2"/>
  <c r="F3354" i="2"/>
  <c r="F3378" i="2"/>
  <c r="F3399" i="2"/>
  <c r="F3421" i="2"/>
  <c r="F3440" i="2"/>
  <c r="F3458" i="2"/>
  <c r="F3476" i="2"/>
  <c r="F3494" i="2"/>
  <c r="F3514" i="2"/>
  <c r="F3531" i="2"/>
  <c r="F3547" i="2"/>
  <c r="F3563" i="2"/>
  <c r="F3579" i="2"/>
  <c r="F3595" i="2"/>
  <c r="F3611" i="2"/>
  <c r="F3627" i="2"/>
  <c r="F3643" i="2"/>
  <c r="F3659" i="2"/>
  <c r="F3675" i="2"/>
  <c r="F3691" i="2"/>
  <c r="F3707" i="2"/>
  <c r="F3723" i="2"/>
  <c r="F3739" i="2"/>
  <c r="F3755" i="2"/>
  <c r="F3771" i="2"/>
  <c r="F3787" i="2"/>
  <c r="F3803" i="2"/>
  <c r="F3819" i="2"/>
  <c r="F3835" i="2"/>
  <c r="F3851" i="2"/>
  <c r="F3867" i="2"/>
  <c r="F3883" i="2"/>
  <c r="F3899" i="2"/>
  <c r="F3915" i="2"/>
  <c r="F3931" i="2"/>
  <c r="F3947" i="2"/>
  <c r="F3963" i="2"/>
  <c r="F3979" i="2"/>
  <c r="F3995" i="2"/>
  <c r="F4011" i="2"/>
  <c r="F4027" i="2"/>
  <c r="F4043" i="2"/>
  <c r="F4059" i="2"/>
  <c r="F2268" i="2"/>
  <c r="F2551" i="2"/>
  <c r="F2807" i="2"/>
  <c r="F3025" i="2"/>
  <c r="F3089" i="2"/>
  <c r="F3136" i="2"/>
  <c r="F3164" i="2"/>
  <c r="F3188" i="2"/>
  <c r="F3216" i="2"/>
  <c r="F3238" i="2"/>
  <c r="F3264" i="2"/>
  <c r="F3285" i="2"/>
  <c r="F3309" i="2"/>
  <c r="F3332" i="2"/>
  <c r="F3356" i="2"/>
  <c r="F3379" i="2"/>
  <c r="F3402" i="2"/>
  <c r="F3422" i="2"/>
  <c r="F3441" i="2"/>
  <c r="F3459" i="2"/>
  <c r="F3477" i="2"/>
  <c r="F3495" i="2"/>
  <c r="F3515" i="2"/>
  <c r="F3532" i="2"/>
  <c r="F3548" i="2"/>
  <c r="F3564" i="2"/>
  <c r="F3580" i="2"/>
  <c r="F3596" i="2"/>
  <c r="F3612" i="2"/>
  <c r="F3628" i="2"/>
  <c r="F3644" i="2"/>
  <c r="F3660" i="2"/>
  <c r="F3676" i="2"/>
  <c r="F3692" i="2"/>
  <c r="F3708" i="2"/>
  <c r="F3724" i="2"/>
  <c r="F3740" i="2"/>
  <c r="F3756" i="2"/>
  <c r="F3772" i="2"/>
  <c r="F3788" i="2"/>
  <c r="F3804" i="2"/>
  <c r="F3820" i="2"/>
  <c r="F3836" i="2"/>
  <c r="F3852" i="2"/>
  <c r="F3868" i="2"/>
  <c r="F3884" i="2"/>
  <c r="F3900" i="2"/>
  <c r="F3916" i="2"/>
  <c r="F3932" i="2"/>
  <c r="F3948" i="2"/>
  <c r="F3964" i="2"/>
  <c r="F3980" i="2"/>
  <c r="F3996" i="2"/>
  <c r="F4012" i="2"/>
  <c r="F4028" i="2"/>
  <c r="F4044" i="2"/>
  <c r="F4060" i="2"/>
  <c r="F4076" i="2"/>
  <c r="F2290" i="2"/>
  <c r="F2567" i="2"/>
  <c r="F2823" i="2"/>
  <c r="F3028" i="2"/>
  <c r="F3090" i="2"/>
  <c r="F3137" i="2"/>
  <c r="F3165" i="2"/>
  <c r="F3189" i="2"/>
  <c r="F3217" i="2"/>
  <c r="F3239" i="2"/>
  <c r="F3265" i="2"/>
  <c r="F3286" i="2"/>
  <c r="F3312" i="2"/>
  <c r="F3333" i="2"/>
  <c r="F3357" i="2"/>
  <c r="F3380" i="2"/>
  <c r="F3404" i="2"/>
  <c r="F3423" i="2"/>
  <c r="F3442" i="2"/>
  <c r="F3460" i="2"/>
  <c r="F3478" i="2"/>
  <c r="F3498" i="2"/>
  <c r="F3516" i="2"/>
  <c r="F3533" i="2"/>
  <c r="F3549" i="2"/>
  <c r="F3565" i="2"/>
  <c r="F3581" i="2"/>
  <c r="F3597" i="2"/>
  <c r="F3613" i="2"/>
  <c r="F3629" i="2"/>
  <c r="F3645" i="2"/>
  <c r="F3661" i="2"/>
  <c r="F3677" i="2"/>
  <c r="F3693" i="2"/>
  <c r="F3709" i="2"/>
  <c r="F3725" i="2"/>
  <c r="F3741" i="2"/>
  <c r="F3757" i="2"/>
  <c r="F3773" i="2"/>
  <c r="F3789" i="2"/>
  <c r="F3805" i="2"/>
  <c r="F3821" i="2"/>
  <c r="F3837" i="2"/>
  <c r="F3853" i="2"/>
  <c r="F3869" i="2"/>
  <c r="F3885" i="2"/>
  <c r="F3901" i="2"/>
  <c r="F3917" i="2"/>
  <c r="F3933" i="2"/>
  <c r="F3949" i="2"/>
  <c r="F3965" i="2"/>
  <c r="F3981" i="2"/>
  <c r="F3997" i="2"/>
  <c r="F4013" i="2"/>
  <c r="F4029" i="2"/>
  <c r="F4045" i="2"/>
  <c r="F4061" i="2"/>
  <c r="F4077" i="2"/>
  <c r="F4093" i="2"/>
  <c r="F4109" i="2"/>
  <c r="F4125" i="2"/>
  <c r="F4141" i="2"/>
  <c r="F4157" i="2"/>
  <c r="F4173" i="2"/>
  <c r="F4189" i="2"/>
  <c r="F4205" i="2"/>
  <c r="F4221" i="2"/>
  <c r="F2312" i="2"/>
  <c r="F2583" i="2"/>
  <c r="F2839" i="2"/>
  <c r="F3031" i="2"/>
  <c r="F3091" i="2"/>
  <c r="F3138" i="2"/>
  <c r="F3168" i="2"/>
  <c r="F3190" i="2"/>
  <c r="F3218" i="2"/>
  <c r="F3242" i="2"/>
  <c r="F3266" i="2"/>
  <c r="F3287" i="2"/>
  <c r="F3313" i="2"/>
  <c r="F3334" i="2"/>
  <c r="F3360" i="2"/>
  <c r="F3381" i="2"/>
  <c r="F3405" i="2"/>
  <c r="F3424" i="2"/>
  <c r="F3443" i="2"/>
  <c r="F3461" i="2"/>
  <c r="F3479" i="2"/>
  <c r="F3499" i="2"/>
  <c r="F3517" i="2"/>
  <c r="F3534" i="2"/>
  <c r="F3550" i="2"/>
  <c r="F3566" i="2"/>
  <c r="F3582" i="2"/>
  <c r="F3598" i="2"/>
  <c r="F3614" i="2"/>
  <c r="F3630" i="2"/>
  <c r="F3646" i="2"/>
  <c r="F3662" i="2"/>
  <c r="F3678" i="2"/>
  <c r="F3694" i="2"/>
  <c r="F3710" i="2"/>
  <c r="F3726" i="2"/>
  <c r="F3742" i="2"/>
  <c r="F3758" i="2"/>
  <c r="F3774" i="2"/>
  <c r="F3790" i="2"/>
  <c r="F3806" i="2"/>
  <c r="F3822" i="2"/>
  <c r="F3838" i="2"/>
  <c r="F3854" i="2"/>
  <c r="F3870" i="2"/>
  <c r="F3886" i="2"/>
  <c r="F3902" i="2"/>
  <c r="F3918" i="2"/>
  <c r="F3934" i="2"/>
  <c r="F3950" i="2"/>
  <c r="F3966" i="2"/>
  <c r="F3982" i="2"/>
  <c r="F3998" i="2"/>
  <c r="F4014" i="2"/>
  <c r="F4030" i="2"/>
  <c r="F4046" i="2"/>
  <c r="F4062" i="2"/>
  <c r="F4078" i="2"/>
  <c r="F4094" i="2"/>
  <c r="F4110" i="2"/>
  <c r="F4126" i="2"/>
  <c r="F4142" i="2"/>
  <c r="F4158" i="2"/>
  <c r="F4174" i="2"/>
  <c r="F4190" i="2"/>
  <c r="F4206" i="2"/>
  <c r="F4222" i="2"/>
  <c r="F4238" i="2"/>
  <c r="F4254" i="2"/>
  <c r="F2332" i="2"/>
  <c r="F3406" i="2"/>
  <c r="F3679" i="2"/>
  <c r="F3935" i="2"/>
  <c r="F4107" i="2"/>
  <c r="F4171" i="2"/>
  <c r="F4220" i="2"/>
  <c r="F4266" i="2"/>
  <c r="F4298" i="2"/>
  <c r="F4326" i="2"/>
  <c r="F4348" i="2"/>
  <c r="F4374" i="2"/>
  <c r="F4394" i="2"/>
  <c r="F4414" i="2"/>
  <c r="F4438" i="2"/>
  <c r="F4458" i="2"/>
  <c r="F4478" i="2"/>
  <c r="F4502" i="2"/>
  <c r="F4521" i="2"/>
  <c r="F4540" i="2"/>
  <c r="F4558" i="2"/>
  <c r="F4578" i="2"/>
  <c r="F4596" i="2"/>
  <c r="F4614" i="2"/>
  <c r="F4632" i="2"/>
  <c r="F4650" i="2"/>
  <c r="F4668" i="2"/>
  <c r="F4686" i="2"/>
  <c r="F4706" i="2"/>
  <c r="F4724" i="2"/>
  <c r="F4740" i="2"/>
  <c r="F4756" i="2"/>
  <c r="F4772" i="2"/>
  <c r="F4788" i="2"/>
  <c r="F4804" i="2"/>
  <c r="F4820" i="2"/>
  <c r="F4836" i="2"/>
  <c r="F4852" i="2"/>
  <c r="F4868" i="2"/>
  <c r="F4884" i="2"/>
  <c r="F4900" i="2"/>
  <c r="F4916" i="2"/>
  <c r="F4932" i="2"/>
  <c r="F4948" i="2"/>
  <c r="F4964" i="2"/>
  <c r="F4980" i="2"/>
  <c r="F4996" i="2"/>
  <c r="F5012" i="2"/>
  <c r="F5028" i="2"/>
  <c r="F5044" i="2"/>
  <c r="F5060" i="2"/>
  <c r="F5076" i="2"/>
  <c r="F5092" i="2"/>
  <c r="F5108" i="2"/>
  <c r="F5124" i="2"/>
  <c r="F5140" i="2"/>
  <c r="F5156" i="2"/>
  <c r="F5172" i="2"/>
  <c r="F5188" i="2"/>
  <c r="F5204" i="2"/>
  <c r="F5220" i="2"/>
  <c r="F5236" i="2"/>
  <c r="F5252" i="2"/>
  <c r="F5268" i="2"/>
  <c r="F5284" i="2"/>
  <c r="F5300" i="2"/>
  <c r="F5316" i="2"/>
  <c r="F5332" i="2"/>
  <c r="F5348" i="2"/>
  <c r="F5364" i="2"/>
  <c r="F5380" i="2"/>
  <c r="F5396" i="2"/>
  <c r="F5412" i="2"/>
  <c r="F5428" i="2"/>
  <c r="F5444" i="2"/>
  <c r="F5460" i="2"/>
  <c r="F5476" i="2"/>
  <c r="F5492" i="2"/>
  <c r="F5508" i="2"/>
  <c r="F5524" i="2"/>
  <c r="F5540" i="2"/>
  <c r="F5556" i="2"/>
  <c r="F5572" i="2"/>
  <c r="F5588" i="2"/>
  <c r="F5604" i="2"/>
  <c r="F5620" i="2"/>
  <c r="F5636" i="2"/>
  <c r="F5652" i="2"/>
  <c r="F5668" i="2"/>
  <c r="F5684" i="2"/>
  <c r="F5700" i="2"/>
  <c r="F5716" i="2"/>
  <c r="F5732" i="2"/>
  <c r="F5748" i="2"/>
  <c r="F5764" i="2"/>
  <c r="F5780" i="2"/>
  <c r="F5796" i="2"/>
  <c r="F5812" i="2"/>
  <c r="F5828" i="2"/>
  <c r="F5844" i="2"/>
  <c r="F5860" i="2"/>
  <c r="F5876" i="2"/>
  <c r="F5892" i="2"/>
  <c r="F5908" i="2"/>
  <c r="F5924" i="2"/>
  <c r="F5940" i="2"/>
  <c r="F5956" i="2"/>
  <c r="F5972" i="2"/>
  <c r="F2599" i="2"/>
  <c r="F3425" i="2"/>
  <c r="F3695" i="2"/>
  <c r="F3951" i="2"/>
  <c r="F4108" i="2"/>
  <c r="F4172" i="2"/>
  <c r="F4223" i="2"/>
  <c r="F4267" i="2"/>
  <c r="F4299" i="2"/>
  <c r="F4327" i="2"/>
  <c r="F4349" i="2"/>
  <c r="F4375" i="2"/>
  <c r="F4395" i="2"/>
  <c r="F4415" i="2"/>
  <c r="F4439" i="2"/>
  <c r="F4459" i="2"/>
  <c r="F4479" i="2"/>
  <c r="F4503" i="2"/>
  <c r="F4522" i="2"/>
  <c r="F4541" i="2"/>
  <c r="F4559" i="2"/>
  <c r="F4579" i="2"/>
  <c r="F4597" i="2"/>
  <c r="F4615" i="2"/>
  <c r="F4633" i="2"/>
  <c r="F4651" i="2"/>
  <c r="F4669" i="2"/>
  <c r="F4687" i="2"/>
  <c r="F4707" i="2"/>
  <c r="F4725" i="2"/>
  <c r="F4741" i="2"/>
  <c r="F4757" i="2"/>
  <c r="F4773" i="2"/>
  <c r="F4789" i="2"/>
  <c r="F4805" i="2"/>
  <c r="F4821" i="2"/>
  <c r="F4837" i="2"/>
  <c r="F4853" i="2"/>
  <c r="F4869" i="2"/>
  <c r="F4885" i="2"/>
  <c r="F4901" i="2"/>
  <c r="F4917" i="2"/>
  <c r="F4933" i="2"/>
  <c r="F4949" i="2"/>
  <c r="F4965" i="2"/>
  <c r="F4981" i="2"/>
  <c r="F4997" i="2"/>
  <c r="F5013" i="2"/>
  <c r="F5029" i="2"/>
  <c r="F5045" i="2"/>
  <c r="F5061" i="2"/>
  <c r="F5077" i="2"/>
  <c r="F5093" i="2"/>
  <c r="F5109" i="2"/>
  <c r="F5125" i="2"/>
  <c r="F5141" i="2"/>
  <c r="F5157" i="2"/>
  <c r="F5173" i="2"/>
  <c r="F5189" i="2"/>
  <c r="F5205" i="2"/>
  <c r="F5221" i="2"/>
  <c r="F5237" i="2"/>
  <c r="F5253" i="2"/>
  <c r="F5269" i="2"/>
  <c r="F5285" i="2"/>
  <c r="F5301" i="2"/>
  <c r="F5317" i="2"/>
  <c r="F5333" i="2"/>
  <c r="F5349" i="2"/>
  <c r="F5365" i="2"/>
  <c r="F5381" i="2"/>
  <c r="F5397" i="2"/>
  <c r="F5413" i="2"/>
  <c r="F5429" i="2"/>
  <c r="F5445" i="2"/>
  <c r="F5461" i="2"/>
  <c r="F5477" i="2"/>
  <c r="F5493" i="2"/>
  <c r="F5509" i="2"/>
  <c r="F5525" i="2"/>
  <c r="F5541" i="2"/>
  <c r="F5557" i="2"/>
  <c r="F5573" i="2"/>
  <c r="F5589" i="2"/>
  <c r="F5605" i="2"/>
  <c r="F5621" i="2"/>
  <c r="F5637" i="2"/>
  <c r="F5653" i="2"/>
  <c r="F5669" i="2"/>
  <c r="F5685" i="2"/>
  <c r="F5701" i="2"/>
  <c r="F5717" i="2"/>
  <c r="F5733" i="2"/>
  <c r="F5749" i="2"/>
  <c r="F5765" i="2"/>
  <c r="F5781" i="2"/>
  <c r="F5797" i="2"/>
  <c r="F5813" i="2"/>
  <c r="F5829" i="2"/>
  <c r="F5845" i="2"/>
  <c r="F5861" i="2"/>
  <c r="F5877" i="2"/>
  <c r="F5893" i="2"/>
  <c r="F5909" i="2"/>
  <c r="F5925" i="2"/>
  <c r="F5941" i="2"/>
  <c r="F5957" i="2"/>
  <c r="F5973" i="2"/>
  <c r="F2855" i="2"/>
  <c r="F3444" i="2"/>
  <c r="F3711" i="2"/>
  <c r="F3967" i="2"/>
  <c r="F4111" i="2"/>
  <c r="F4175" i="2"/>
  <c r="F4233" i="2"/>
  <c r="F4268" i="2"/>
  <c r="F4300" i="2"/>
  <c r="F4328" i="2"/>
  <c r="F4350" i="2"/>
  <c r="F4376" i="2"/>
  <c r="F4396" i="2"/>
  <c r="F4420" i="2"/>
  <c r="F4440" i="2"/>
  <c r="F4460" i="2"/>
  <c r="F4484" i="2"/>
  <c r="F4504" i="2"/>
  <c r="F4523" i="2"/>
  <c r="F4542" i="2"/>
  <c r="F4562" i="2"/>
  <c r="F4580" i="2"/>
  <c r="F4598" i="2"/>
  <c r="F4616" i="2"/>
  <c r="F4634" i="2"/>
  <c r="F4652" i="2"/>
  <c r="F4670" i="2"/>
  <c r="F4690" i="2"/>
  <c r="F4708" i="2"/>
  <c r="F4726" i="2"/>
  <c r="F4742" i="2"/>
  <c r="F4758" i="2"/>
  <c r="F4774" i="2"/>
  <c r="F4790" i="2"/>
  <c r="F4806" i="2"/>
  <c r="F4822" i="2"/>
  <c r="F4838" i="2"/>
  <c r="F4854" i="2"/>
  <c r="F4870" i="2"/>
  <c r="F4886" i="2"/>
  <c r="F4902" i="2"/>
  <c r="F4918" i="2"/>
  <c r="F4934" i="2"/>
  <c r="F4950" i="2"/>
  <c r="F4966" i="2"/>
  <c r="F4982" i="2"/>
  <c r="F4998" i="2"/>
  <c r="F5014" i="2"/>
  <c r="F5030" i="2"/>
  <c r="F5046" i="2"/>
  <c r="F5062" i="2"/>
  <c r="F5078" i="2"/>
  <c r="F5094" i="2"/>
  <c r="F5110" i="2"/>
  <c r="F5126" i="2"/>
  <c r="F5142" i="2"/>
  <c r="F5158" i="2"/>
  <c r="F5174" i="2"/>
  <c r="F5190" i="2"/>
  <c r="F5206" i="2"/>
  <c r="F5222" i="2"/>
  <c r="F5238" i="2"/>
  <c r="F5254" i="2"/>
  <c r="F5270" i="2"/>
  <c r="F5286" i="2"/>
  <c r="F5302" i="2"/>
  <c r="F5318" i="2"/>
  <c r="F5334" i="2"/>
  <c r="F5350" i="2"/>
  <c r="F5366" i="2"/>
  <c r="F5382" i="2"/>
  <c r="F5398" i="2"/>
  <c r="F5414" i="2"/>
  <c r="F5430" i="2"/>
  <c r="F5446" i="2"/>
  <c r="F5462" i="2"/>
  <c r="F5478" i="2"/>
  <c r="F5494" i="2"/>
  <c r="F5510" i="2"/>
  <c r="F5526" i="2"/>
  <c r="F5542" i="2"/>
  <c r="F5558" i="2"/>
  <c r="F5574" i="2"/>
  <c r="F5590" i="2"/>
  <c r="F5606" i="2"/>
  <c r="F5622" i="2"/>
  <c r="F5638" i="2"/>
  <c r="F5654" i="2"/>
  <c r="F5670" i="2"/>
  <c r="F3041" i="2"/>
  <c r="F3462" i="2"/>
  <c r="F3727" i="2"/>
  <c r="F3983" i="2"/>
  <c r="F4121" i="2"/>
  <c r="F4185" i="2"/>
  <c r="F4234" i="2"/>
  <c r="F4269" i="2"/>
  <c r="F4301" i="2"/>
  <c r="F4329" i="2"/>
  <c r="F4351" i="2"/>
  <c r="F4377" i="2"/>
  <c r="F4397" i="2"/>
  <c r="F4421" i="2"/>
  <c r="F4441" i="2"/>
  <c r="F4461" i="2"/>
  <c r="F4485" i="2"/>
  <c r="F4505" i="2"/>
  <c r="F4524" i="2"/>
  <c r="F4543" i="2"/>
  <c r="F4563" i="2"/>
  <c r="F4581" i="2"/>
  <c r="F4599" i="2"/>
  <c r="F4617" i="2"/>
  <c r="F4635" i="2"/>
  <c r="F4653" i="2"/>
  <c r="F4671" i="2"/>
  <c r="F4691" i="2"/>
  <c r="F4709" i="2"/>
  <c r="F4727" i="2"/>
  <c r="F4743" i="2"/>
  <c r="F4759" i="2"/>
  <c r="F4775" i="2"/>
  <c r="F4791" i="2"/>
  <c r="F4807" i="2"/>
  <c r="F4823" i="2"/>
  <c r="F4839" i="2"/>
  <c r="F4855" i="2"/>
  <c r="F4871" i="2"/>
  <c r="F4887" i="2"/>
  <c r="F4903" i="2"/>
  <c r="F4919" i="2"/>
  <c r="F4935" i="2"/>
  <c r="F4951" i="2"/>
  <c r="F4967" i="2"/>
  <c r="F4983" i="2"/>
  <c r="F4999" i="2"/>
  <c r="F5015" i="2"/>
  <c r="F5031" i="2"/>
  <c r="F5047" i="2"/>
  <c r="F5063" i="2"/>
  <c r="F5079" i="2"/>
  <c r="F5095" i="2"/>
  <c r="F5111" i="2"/>
  <c r="F5127" i="2"/>
  <c r="F5143" i="2"/>
  <c r="F5159" i="2"/>
  <c r="F5175" i="2"/>
  <c r="F5191" i="2"/>
  <c r="F5207" i="2"/>
  <c r="F5223" i="2"/>
  <c r="F5239" i="2"/>
  <c r="F5255" i="2"/>
  <c r="F5271" i="2"/>
  <c r="F5287" i="2"/>
  <c r="F5303" i="2"/>
  <c r="F5319" i="2"/>
  <c r="F5335" i="2"/>
  <c r="F5351" i="2"/>
  <c r="F5367" i="2"/>
  <c r="F5383" i="2"/>
  <c r="F5399" i="2"/>
  <c r="F5415" i="2"/>
  <c r="F5431" i="2"/>
  <c r="F5447" i="2"/>
  <c r="F5463" i="2"/>
  <c r="F5479" i="2"/>
  <c r="F5495" i="2"/>
  <c r="F5511" i="2"/>
  <c r="F5527" i="2"/>
  <c r="F5543" i="2"/>
  <c r="F5559" i="2"/>
  <c r="F5575" i="2"/>
  <c r="F5591" i="2"/>
  <c r="F5607" i="2"/>
  <c r="F5623" i="2"/>
  <c r="F5639" i="2"/>
  <c r="F5655" i="2"/>
  <c r="F5671" i="2"/>
  <c r="F5687" i="2"/>
  <c r="F5703" i="2"/>
  <c r="F5719" i="2"/>
  <c r="F5735" i="2"/>
  <c r="F5751" i="2"/>
  <c r="F5767" i="2"/>
  <c r="F5783" i="2"/>
  <c r="F5799" i="2"/>
  <c r="F3092" i="2"/>
  <c r="F3482" i="2"/>
  <c r="F3743" i="2"/>
  <c r="F3999" i="2"/>
  <c r="F4123" i="2"/>
  <c r="F4186" i="2"/>
  <c r="F4235" i="2"/>
  <c r="F4270" i="2"/>
  <c r="F4302" i="2"/>
  <c r="F4330" i="2"/>
  <c r="F4358" i="2"/>
  <c r="F4378" i="2"/>
  <c r="F4398" i="2"/>
  <c r="F4422" i="2"/>
  <c r="F4442" i="2"/>
  <c r="F4462" i="2"/>
  <c r="F4486" i="2"/>
  <c r="F4506" i="2"/>
  <c r="F4525" i="2"/>
  <c r="F4546" i="2"/>
  <c r="F4564" i="2"/>
  <c r="F4582" i="2"/>
  <c r="F4600" i="2"/>
  <c r="F4618" i="2"/>
  <c r="F4636" i="2"/>
  <c r="F4654" i="2"/>
  <c r="F4674" i="2"/>
  <c r="F4692" i="2"/>
  <c r="F4710" i="2"/>
  <c r="F4728" i="2"/>
  <c r="F4744" i="2"/>
  <c r="F4760" i="2"/>
  <c r="F4776" i="2"/>
  <c r="F4792" i="2"/>
  <c r="F4808" i="2"/>
  <c r="F4824" i="2"/>
  <c r="F4840" i="2"/>
  <c r="F4856" i="2"/>
  <c r="F4872" i="2"/>
  <c r="F4888" i="2"/>
  <c r="F4904" i="2"/>
  <c r="F4920" i="2"/>
  <c r="F4936" i="2"/>
  <c r="F4952" i="2"/>
  <c r="F4968" i="2"/>
  <c r="F4984" i="2"/>
  <c r="F5000" i="2"/>
  <c r="F5016" i="2"/>
  <c r="F5032" i="2"/>
  <c r="F5048" i="2"/>
  <c r="F5064" i="2"/>
  <c r="F5080" i="2"/>
  <c r="F5096" i="2"/>
  <c r="F5112" i="2"/>
  <c r="F5128" i="2"/>
  <c r="F5144" i="2"/>
  <c r="F5160" i="2"/>
  <c r="F5176" i="2"/>
  <c r="F5192" i="2"/>
  <c r="F5208" i="2"/>
  <c r="F5224" i="2"/>
  <c r="F5240" i="2"/>
  <c r="F5256" i="2"/>
  <c r="F5272" i="2"/>
  <c r="F5288" i="2"/>
  <c r="F5304" i="2"/>
  <c r="F5320" i="2"/>
  <c r="F5336" i="2"/>
  <c r="F5352" i="2"/>
  <c r="F5368" i="2"/>
  <c r="F5384" i="2"/>
  <c r="F5400" i="2"/>
  <c r="F5416" i="2"/>
  <c r="F5432" i="2"/>
  <c r="F5448" i="2"/>
  <c r="F5464" i="2"/>
  <c r="F5480" i="2"/>
  <c r="F5496" i="2"/>
  <c r="F5512" i="2"/>
  <c r="F5528" i="2"/>
  <c r="F5544" i="2"/>
  <c r="F5560" i="2"/>
  <c r="F5576" i="2"/>
  <c r="F5592" i="2"/>
  <c r="F5608" i="2"/>
  <c r="F3139" i="2"/>
  <c r="F3500" i="2"/>
  <c r="F3759" i="2"/>
  <c r="F4015" i="2"/>
  <c r="F4124" i="2"/>
  <c r="F4187" i="2"/>
  <c r="F4236" i="2"/>
  <c r="F4271" i="2"/>
  <c r="F4303" i="2"/>
  <c r="F4331" i="2"/>
  <c r="F4359" i="2"/>
  <c r="F4379" i="2"/>
  <c r="F4399" i="2"/>
  <c r="F4423" i="2"/>
  <c r="F4443" i="2"/>
  <c r="F4463" i="2"/>
  <c r="F4487" i="2"/>
  <c r="F4507" i="2"/>
  <c r="F4526" i="2"/>
  <c r="F4547" i="2"/>
  <c r="F4565" i="2"/>
  <c r="F4583" i="2"/>
  <c r="F4601" i="2"/>
  <c r="F4619" i="2"/>
  <c r="F4637" i="2"/>
  <c r="F4655" i="2"/>
  <c r="F4675" i="2"/>
  <c r="F4693" i="2"/>
  <c r="F4711" i="2"/>
  <c r="F4729" i="2"/>
  <c r="F4745" i="2"/>
  <c r="F4761" i="2"/>
  <c r="F4777" i="2"/>
  <c r="F4793" i="2"/>
  <c r="F4809" i="2"/>
  <c r="F4825" i="2"/>
  <c r="F4841" i="2"/>
  <c r="F4857" i="2"/>
  <c r="F4873" i="2"/>
  <c r="F4889" i="2"/>
  <c r="F4905" i="2"/>
  <c r="F4921" i="2"/>
  <c r="F4937" i="2"/>
  <c r="F4953" i="2"/>
  <c r="F4969" i="2"/>
  <c r="F4985" i="2"/>
  <c r="F5001" i="2"/>
  <c r="F5017" i="2"/>
  <c r="F5033" i="2"/>
  <c r="F5049" i="2"/>
  <c r="F5065" i="2"/>
  <c r="F5081" i="2"/>
  <c r="F5097" i="2"/>
  <c r="F5113" i="2"/>
  <c r="F5129" i="2"/>
  <c r="F5145" i="2"/>
  <c r="F5161" i="2"/>
  <c r="F5177" i="2"/>
  <c r="F5193" i="2"/>
  <c r="F5209" i="2"/>
  <c r="F5225" i="2"/>
  <c r="F5241" i="2"/>
  <c r="F5257" i="2"/>
  <c r="F5273" i="2"/>
  <c r="F5289" i="2"/>
  <c r="F5305" i="2"/>
  <c r="F5321" i="2"/>
  <c r="F5337" i="2"/>
  <c r="F5353" i="2"/>
  <c r="F5369" i="2"/>
  <c r="F5385" i="2"/>
  <c r="F5401" i="2"/>
  <c r="F5417" i="2"/>
  <c r="F5433" i="2"/>
  <c r="F5449" i="2"/>
  <c r="F5465" i="2"/>
  <c r="F5481" i="2"/>
  <c r="F5497" i="2"/>
  <c r="F5513" i="2"/>
  <c r="F5529" i="2"/>
  <c r="F5545" i="2"/>
  <c r="F5561" i="2"/>
  <c r="F5577" i="2"/>
  <c r="F5593" i="2"/>
  <c r="F3169" i="2"/>
  <c r="F3518" i="2"/>
  <c r="F3775" i="2"/>
  <c r="F4031" i="2"/>
  <c r="F4127" i="2"/>
  <c r="F4188" i="2"/>
  <c r="F4237" i="2"/>
  <c r="F4280" i="2"/>
  <c r="F4310" i="2"/>
  <c r="F4332" i="2"/>
  <c r="F4360" i="2"/>
  <c r="F4380" i="2"/>
  <c r="F4404" i="2"/>
  <c r="F4424" i="2"/>
  <c r="F4444" i="2"/>
  <c r="F4468" i="2"/>
  <c r="F4488" i="2"/>
  <c r="F4508" i="2"/>
  <c r="F4527" i="2"/>
  <c r="F4548" i="2"/>
  <c r="F4566" i="2"/>
  <c r="F4584" i="2"/>
  <c r="F4602" i="2"/>
  <c r="F4620" i="2"/>
  <c r="F4638" i="2"/>
  <c r="F4658" i="2"/>
  <c r="F4676" i="2"/>
  <c r="F4694" i="2"/>
  <c r="F4712" i="2"/>
  <c r="F4730" i="2"/>
  <c r="F4746" i="2"/>
  <c r="F4762" i="2"/>
  <c r="F4778" i="2"/>
  <c r="F4794" i="2"/>
  <c r="F4810" i="2"/>
  <c r="F4826" i="2"/>
  <c r="F4842" i="2"/>
  <c r="F4858" i="2"/>
  <c r="F4874" i="2"/>
  <c r="F4890" i="2"/>
  <c r="F4906" i="2"/>
  <c r="F4922" i="2"/>
  <c r="F4938" i="2"/>
  <c r="F4954" i="2"/>
  <c r="F4970" i="2"/>
  <c r="F4986" i="2"/>
  <c r="F5002" i="2"/>
  <c r="F5018" i="2"/>
  <c r="F5034" i="2"/>
  <c r="F5050" i="2"/>
  <c r="F5066" i="2"/>
  <c r="F5082" i="2"/>
  <c r="F5098" i="2"/>
  <c r="F5114" i="2"/>
  <c r="F5130" i="2"/>
  <c r="F5146" i="2"/>
  <c r="F5162" i="2"/>
  <c r="F5178" i="2"/>
  <c r="F5194" i="2"/>
  <c r="F5210" i="2"/>
  <c r="F5226" i="2"/>
  <c r="F5242" i="2"/>
  <c r="F5258" i="2"/>
  <c r="F5274" i="2"/>
  <c r="F5290" i="2"/>
  <c r="F5306" i="2"/>
  <c r="F5322" i="2"/>
  <c r="F5338" i="2"/>
  <c r="F5354" i="2"/>
  <c r="F5370" i="2"/>
  <c r="F5386" i="2"/>
  <c r="F5402" i="2"/>
  <c r="F5418" i="2"/>
  <c r="F5434" i="2"/>
  <c r="F5450" i="2"/>
  <c r="F5466" i="2"/>
  <c r="F5482" i="2"/>
  <c r="F5498" i="2"/>
  <c r="F5514" i="2"/>
  <c r="F5530" i="2"/>
  <c r="F5546" i="2"/>
  <c r="F5562" i="2"/>
  <c r="F5578" i="2"/>
  <c r="F3191" i="2"/>
  <c r="F3535" i="2"/>
  <c r="F3791" i="2"/>
  <c r="F4047" i="2"/>
  <c r="F4137" i="2"/>
  <c r="F4191" i="2"/>
  <c r="F4239" i="2"/>
  <c r="F4281" i="2"/>
  <c r="F4311" i="2"/>
  <c r="F4333" i="2"/>
  <c r="F4361" i="2"/>
  <c r="F4381" i="2"/>
  <c r="F4405" i="2"/>
  <c r="F4425" i="2"/>
  <c r="F4445" i="2"/>
  <c r="F4469" i="2"/>
  <c r="F4489" i="2"/>
  <c r="F4509" i="2"/>
  <c r="F4530" i="2"/>
  <c r="F4549" i="2"/>
  <c r="F4567" i="2"/>
  <c r="F4585" i="2"/>
  <c r="F4603" i="2"/>
  <c r="F4621" i="2"/>
  <c r="F4639" i="2"/>
  <c r="F4659" i="2"/>
  <c r="F4677" i="2"/>
  <c r="F4695" i="2"/>
  <c r="F4713" i="2"/>
  <c r="F4731" i="2"/>
  <c r="F4747" i="2"/>
  <c r="F4763" i="2"/>
  <c r="F4779" i="2"/>
  <c r="F4795" i="2"/>
  <c r="F4811" i="2"/>
  <c r="F4827" i="2"/>
  <c r="F4843" i="2"/>
  <c r="F4859" i="2"/>
  <c r="F4875" i="2"/>
  <c r="F4891" i="2"/>
  <c r="F4907" i="2"/>
  <c r="F4923" i="2"/>
  <c r="F4939" i="2"/>
  <c r="F4955" i="2"/>
  <c r="F4971" i="2"/>
  <c r="F4987" i="2"/>
  <c r="F5003" i="2"/>
  <c r="F5019" i="2"/>
  <c r="F5035" i="2"/>
  <c r="F5051" i="2"/>
  <c r="F5067" i="2"/>
  <c r="F5083" i="2"/>
  <c r="F5099" i="2"/>
  <c r="F5115" i="2"/>
  <c r="F5131" i="2"/>
  <c r="F5147" i="2"/>
  <c r="F5163" i="2"/>
  <c r="F5179" i="2"/>
  <c r="F5195" i="2"/>
  <c r="F5211" i="2"/>
  <c r="F5227" i="2"/>
  <c r="F5243" i="2"/>
  <c r="F5259" i="2"/>
  <c r="F5275" i="2"/>
  <c r="F5291" i="2"/>
  <c r="F5307" i="2"/>
  <c r="F5323" i="2"/>
  <c r="F5339" i="2"/>
  <c r="F5355" i="2"/>
  <c r="F5371" i="2"/>
  <c r="F5387" i="2"/>
  <c r="F5403" i="2"/>
  <c r="F5419" i="2"/>
  <c r="F5435" i="2"/>
  <c r="F5451" i="2"/>
  <c r="F5467" i="2"/>
  <c r="F5483" i="2"/>
  <c r="F5499" i="2"/>
  <c r="F5515" i="2"/>
  <c r="F5531" i="2"/>
  <c r="F5547" i="2"/>
  <c r="F5563" i="2"/>
  <c r="F5579" i="2"/>
  <c r="F5595" i="2"/>
  <c r="F5611" i="2"/>
  <c r="F3219" i="2"/>
  <c r="F3551" i="2"/>
  <c r="F3807" i="2"/>
  <c r="F4063" i="2"/>
  <c r="F4139" i="2"/>
  <c r="F4201" i="2"/>
  <c r="F4249" i="2"/>
  <c r="F4282" i="2"/>
  <c r="F4312" i="2"/>
  <c r="F4334" i="2"/>
  <c r="F4362" i="2"/>
  <c r="F4382" i="2"/>
  <c r="F4406" i="2"/>
  <c r="F4426" i="2"/>
  <c r="F4446" i="2"/>
  <c r="F4470" i="2"/>
  <c r="F4490" i="2"/>
  <c r="F4510" i="2"/>
  <c r="F4532" i="2"/>
  <c r="F4550" i="2"/>
  <c r="F4568" i="2"/>
  <c r="F4586" i="2"/>
  <c r="F4604" i="2"/>
  <c r="F4622" i="2"/>
  <c r="F4642" i="2"/>
  <c r="F4660" i="2"/>
  <c r="F4678" i="2"/>
  <c r="F4696" i="2"/>
  <c r="F4714" i="2"/>
  <c r="F4732" i="2"/>
  <c r="F4748" i="2"/>
  <c r="F4764" i="2"/>
  <c r="F4780" i="2"/>
  <c r="F4796" i="2"/>
  <c r="F4812" i="2"/>
  <c r="F4828" i="2"/>
  <c r="F4844" i="2"/>
  <c r="F4860" i="2"/>
  <c r="F4876" i="2"/>
  <c r="F4892" i="2"/>
  <c r="F4908" i="2"/>
  <c r="F4924" i="2"/>
  <c r="F4940" i="2"/>
  <c r="F4956" i="2"/>
  <c r="F4972" i="2"/>
  <c r="F4988" i="2"/>
  <c r="F5004" i="2"/>
  <c r="F5020" i="2"/>
  <c r="F5036" i="2"/>
  <c r="F5052" i="2"/>
  <c r="F5068" i="2"/>
  <c r="F5084" i="2"/>
  <c r="F5100" i="2"/>
  <c r="F5116" i="2"/>
  <c r="F5132" i="2"/>
  <c r="F5148" i="2"/>
  <c r="F5164" i="2"/>
  <c r="F5180" i="2"/>
  <c r="F5196" i="2"/>
  <c r="F5212" i="2"/>
  <c r="F5228" i="2"/>
  <c r="F5244" i="2"/>
  <c r="F5260" i="2"/>
  <c r="F5276" i="2"/>
  <c r="F5292" i="2"/>
  <c r="F5308" i="2"/>
  <c r="F5324" i="2"/>
  <c r="F5340" i="2"/>
  <c r="F5356" i="2"/>
  <c r="F5372" i="2"/>
  <c r="F5388" i="2"/>
  <c r="F5404" i="2"/>
  <c r="F5420" i="2"/>
  <c r="F5436" i="2"/>
  <c r="F5452" i="2"/>
  <c r="F5468" i="2"/>
  <c r="F5484" i="2"/>
  <c r="F5500" i="2"/>
  <c r="F5516" i="2"/>
  <c r="F5532" i="2"/>
  <c r="F5548" i="2"/>
  <c r="F5564" i="2"/>
  <c r="F3244" i="2"/>
  <c r="F3567" i="2"/>
  <c r="F3823" i="2"/>
  <c r="F4075" i="2"/>
  <c r="F4140" i="2"/>
  <c r="F4202" i="2"/>
  <c r="F4250" i="2"/>
  <c r="F4283" i="2"/>
  <c r="F4313" i="2"/>
  <c r="F4335" i="2"/>
  <c r="F4363" i="2"/>
  <c r="F4383" i="2"/>
  <c r="F4407" i="2"/>
  <c r="F4427" i="2"/>
  <c r="F4447" i="2"/>
  <c r="F4471" i="2"/>
  <c r="F4491" i="2"/>
  <c r="F4511" i="2"/>
  <c r="F4533" i="2"/>
  <c r="F4551" i="2"/>
  <c r="F4569" i="2"/>
  <c r="F4587" i="2"/>
  <c r="F4605" i="2"/>
  <c r="F4623" i="2"/>
  <c r="F4643" i="2"/>
  <c r="F4661" i="2"/>
  <c r="F4679" i="2"/>
  <c r="F4697" i="2"/>
  <c r="F4715" i="2"/>
  <c r="F4733" i="2"/>
  <c r="F4749" i="2"/>
  <c r="F4765" i="2"/>
  <c r="F4781" i="2"/>
  <c r="F4797" i="2"/>
  <c r="F4813" i="2"/>
  <c r="F4829" i="2"/>
  <c r="F4845" i="2"/>
  <c r="F4861" i="2"/>
  <c r="F4877" i="2"/>
  <c r="F4893" i="2"/>
  <c r="F4909" i="2"/>
  <c r="F4925" i="2"/>
  <c r="F4941" i="2"/>
  <c r="F4957" i="2"/>
  <c r="F4973" i="2"/>
  <c r="F4989" i="2"/>
  <c r="F5005" i="2"/>
  <c r="F5021" i="2"/>
  <c r="F5037" i="2"/>
  <c r="F5053" i="2"/>
  <c r="F5069" i="2"/>
  <c r="F5085" i="2"/>
  <c r="F5101" i="2"/>
  <c r="F5117" i="2"/>
  <c r="F5133" i="2"/>
  <c r="F5149" i="2"/>
  <c r="F5165" i="2"/>
  <c r="F5181" i="2"/>
  <c r="F5197" i="2"/>
  <c r="F5213" i="2"/>
  <c r="F5229" i="2"/>
  <c r="F5245" i="2"/>
  <c r="F5261" i="2"/>
  <c r="F5277" i="2"/>
  <c r="F5293" i="2"/>
  <c r="F5309" i="2"/>
  <c r="F5325" i="2"/>
  <c r="F5341" i="2"/>
  <c r="F5357" i="2"/>
  <c r="F3267" i="2"/>
  <c r="F3583" i="2"/>
  <c r="F3839" i="2"/>
  <c r="F4079" i="2"/>
  <c r="F4143" i="2"/>
  <c r="F4203" i="2"/>
  <c r="F4251" i="2"/>
  <c r="F4284" i="2"/>
  <c r="F4314" i="2"/>
  <c r="F4342" i="2"/>
  <c r="F4364" i="2"/>
  <c r="F4388" i="2"/>
  <c r="F4408" i="2"/>
  <c r="F4428" i="2"/>
  <c r="F4452" i="2"/>
  <c r="F4472" i="2"/>
  <c r="F4492" i="2"/>
  <c r="F4514" i="2"/>
  <c r="F4534" i="2"/>
  <c r="F4552" i="2"/>
  <c r="F4570" i="2"/>
  <c r="F4588" i="2"/>
  <c r="F4606" i="2"/>
  <c r="F4626" i="2"/>
  <c r="F4644" i="2"/>
  <c r="F4662" i="2"/>
  <c r="F4680" i="2"/>
  <c r="F4698" i="2"/>
  <c r="F4716" i="2"/>
  <c r="F4734" i="2"/>
  <c r="F4750" i="2"/>
  <c r="F4766" i="2"/>
  <c r="F4782" i="2"/>
  <c r="F4798" i="2"/>
  <c r="F4814" i="2"/>
  <c r="F4830" i="2"/>
  <c r="F4846" i="2"/>
  <c r="F4862" i="2"/>
  <c r="F4878" i="2"/>
  <c r="F4894" i="2"/>
  <c r="F4910" i="2"/>
  <c r="F4926" i="2"/>
  <c r="F4942" i="2"/>
  <c r="F4958" i="2"/>
  <c r="F4974" i="2"/>
  <c r="F4990" i="2"/>
  <c r="F5006" i="2"/>
  <c r="F5022" i="2"/>
  <c r="F5038" i="2"/>
  <c r="F5054" i="2"/>
  <c r="F5070" i="2"/>
  <c r="F5086" i="2"/>
  <c r="F5102" i="2"/>
  <c r="F5118" i="2"/>
  <c r="F5134" i="2"/>
  <c r="F5150" i="2"/>
  <c r="F5166" i="2"/>
  <c r="F5182" i="2"/>
  <c r="F5198" i="2"/>
  <c r="F5214" i="2"/>
  <c r="F5230" i="2"/>
  <c r="F5246" i="2"/>
  <c r="F5262" i="2"/>
  <c r="F5278" i="2"/>
  <c r="F5294" i="2"/>
  <c r="F5310" i="2"/>
  <c r="F5326" i="2"/>
  <c r="F5342" i="2"/>
  <c r="F5358" i="2"/>
  <c r="F5374" i="2"/>
  <c r="F5390" i="2"/>
  <c r="F5406" i="2"/>
  <c r="F5422" i="2"/>
  <c r="F5438" i="2"/>
  <c r="F5454" i="2"/>
  <c r="F3290" i="2"/>
  <c r="F3599" i="2"/>
  <c r="F3855" i="2"/>
  <c r="F4089" i="2"/>
  <c r="F4153" i="2"/>
  <c r="F4204" i="2"/>
  <c r="F4252" i="2"/>
  <c r="F4285" i="2"/>
  <c r="F4315" i="2"/>
  <c r="F4343" i="2"/>
  <c r="F4365" i="2"/>
  <c r="F4389" i="2"/>
  <c r="F4409" i="2"/>
  <c r="F4429" i="2"/>
  <c r="F4453" i="2"/>
  <c r="F4473" i="2"/>
  <c r="F4493" i="2"/>
  <c r="F4516" i="2"/>
  <c r="F4535" i="2"/>
  <c r="F4553" i="2"/>
  <c r="F4571" i="2"/>
  <c r="F4589" i="2"/>
  <c r="F4607" i="2"/>
  <c r="F4627" i="2"/>
  <c r="F4645" i="2"/>
  <c r="F4663" i="2"/>
  <c r="F4681" i="2"/>
  <c r="F4699" i="2"/>
  <c r="F4717" i="2"/>
  <c r="F4735" i="2"/>
  <c r="F4751" i="2"/>
  <c r="F4767" i="2"/>
  <c r="F4783" i="2"/>
  <c r="F4799" i="2"/>
  <c r="F4815" i="2"/>
  <c r="F4831" i="2"/>
  <c r="F4847" i="2"/>
  <c r="F4863" i="2"/>
  <c r="F4879" i="2"/>
  <c r="F4895" i="2"/>
  <c r="F4911" i="2"/>
  <c r="F4927" i="2"/>
  <c r="F4943" i="2"/>
  <c r="F4959" i="2"/>
  <c r="F4975" i="2"/>
  <c r="F4991" i="2"/>
  <c r="F5007" i="2"/>
  <c r="F5023" i="2"/>
  <c r="F5039" i="2"/>
  <c r="F5055" i="2"/>
  <c r="F5071" i="2"/>
  <c r="F5087" i="2"/>
  <c r="F5103" i="2"/>
  <c r="F5119" i="2"/>
  <c r="F5135" i="2"/>
  <c r="F5151" i="2"/>
  <c r="F5167" i="2"/>
  <c r="F5183" i="2"/>
  <c r="F5199" i="2"/>
  <c r="F5215" i="2"/>
  <c r="F5231" i="2"/>
  <c r="F5247" i="2"/>
  <c r="F5263" i="2"/>
  <c r="F5279" i="2"/>
  <c r="F5295" i="2"/>
  <c r="F5311" i="2"/>
  <c r="F5327" i="2"/>
  <c r="F5343" i="2"/>
  <c r="F5359" i="2"/>
  <c r="F5375" i="2"/>
  <c r="F5391" i="2"/>
  <c r="F5407" i="2"/>
  <c r="F5423" i="2"/>
  <c r="F5439" i="2"/>
  <c r="F5455" i="2"/>
  <c r="F5471" i="2"/>
  <c r="F5487" i="2"/>
  <c r="F5503" i="2"/>
  <c r="F3314" i="2"/>
  <c r="F3615" i="2"/>
  <c r="F3871" i="2"/>
  <c r="F4091" i="2"/>
  <c r="F4155" i="2"/>
  <c r="F4207" i="2"/>
  <c r="F4253" i="2"/>
  <c r="F4286" i="2"/>
  <c r="F4316" i="2"/>
  <c r="F4344" i="2"/>
  <c r="F4366" i="2"/>
  <c r="F4390" i="2"/>
  <c r="F4410" i="2"/>
  <c r="F4430" i="2"/>
  <c r="F4454" i="2"/>
  <c r="F4474" i="2"/>
  <c r="F4494" i="2"/>
  <c r="F4517" i="2"/>
  <c r="F4536" i="2"/>
  <c r="F4554" i="2"/>
  <c r="F4572" i="2"/>
  <c r="F4590" i="2"/>
  <c r="F4610" i="2"/>
  <c r="F4628" i="2"/>
  <c r="F4646" i="2"/>
  <c r="F4664" i="2"/>
  <c r="F4682" i="2"/>
  <c r="F4700" i="2"/>
  <c r="F4718" i="2"/>
  <c r="F4736" i="2"/>
  <c r="F4752" i="2"/>
  <c r="F4768" i="2"/>
  <c r="F4784" i="2"/>
  <c r="F4800" i="2"/>
  <c r="F4816" i="2"/>
  <c r="F4832" i="2"/>
  <c r="F4848" i="2"/>
  <c r="F4864" i="2"/>
  <c r="F4880" i="2"/>
  <c r="F4896" i="2"/>
  <c r="F4912" i="2"/>
  <c r="F4928" i="2"/>
  <c r="F4944" i="2"/>
  <c r="F4960" i="2"/>
  <c r="F4976" i="2"/>
  <c r="F4992" i="2"/>
  <c r="F5008" i="2"/>
  <c r="F5024" i="2"/>
  <c r="F5040" i="2"/>
  <c r="F5056" i="2"/>
  <c r="F5072" i="2"/>
  <c r="F5088" i="2"/>
  <c r="F5104" i="2"/>
  <c r="F5120" i="2"/>
  <c r="F5136" i="2"/>
  <c r="F5152" i="2"/>
  <c r="F5168" i="2"/>
  <c r="F5184" i="2"/>
  <c r="F5200" i="2"/>
  <c r="F5216" i="2"/>
  <c r="F5232" i="2"/>
  <c r="F5248" i="2"/>
  <c r="F5264" i="2"/>
  <c r="F5280" i="2"/>
  <c r="F5296" i="2"/>
  <c r="F5312" i="2"/>
  <c r="F5328" i="2"/>
  <c r="F5344" i="2"/>
  <c r="F5360" i="2"/>
  <c r="F3335" i="2"/>
  <c r="F3631" i="2"/>
  <c r="F3887" i="2"/>
  <c r="F4092" i="2"/>
  <c r="F4156" i="2"/>
  <c r="F4217" i="2"/>
  <c r="F4255" i="2"/>
  <c r="F4287" i="2"/>
  <c r="F4317" i="2"/>
  <c r="F4345" i="2"/>
  <c r="F4367" i="2"/>
  <c r="F4391" i="2"/>
  <c r="F4411" i="2"/>
  <c r="F4431" i="2"/>
  <c r="F4455" i="2"/>
  <c r="F4475" i="2"/>
  <c r="F4495" i="2"/>
  <c r="F4518" i="2"/>
  <c r="F4537" i="2"/>
  <c r="F4555" i="2"/>
  <c r="F4573" i="2"/>
  <c r="F4591" i="2"/>
  <c r="F4611" i="2"/>
  <c r="F4629" i="2"/>
  <c r="F4647" i="2"/>
  <c r="F4665" i="2"/>
  <c r="F4683" i="2"/>
  <c r="F4701" i="2"/>
  <c r="F4719" i="2"/>
  <c r="F4737" i="2"/>
  <c r="F4753" i="2"/>
  <c r="F4769" i="2"/>
  <c r="F4785" i="2"/>
  <c r="F4801" i="2"/>
  <c r="F4817" i="2"/>
  <c r="F4833" i="2"/>
  <c r="F4849" i="2"/>
  <c r="F4865" i="2"/>
  <c r="F4881" i="2"/>
  <c r="F4897" i="2"/>
  <c r="F4913" i="2"/>
  <c r="F4929" i="2"/>
  <c r="F4945" i="2"/>
  <c r="F4961" i="2"/>
  <c r="F4977" i="2"/>
  <c r="F4993" i="2"/>
  <c r="F5009" i="2"/>
  <c r="F5025" i="2"/>
  <c r="F5041" i="2"/>
  <c r="F5057" i="2"/>
  <c r="F5073" i="2"/>
  <c r="F5089" i="2"/>
  <c r="F5105" i="2"/>
  <c r="F5121" i="2"/>
  <c r="F5137" i="2"/>
  <c r="F5153" i="2"/>
  <c r="F5169" i="2"/>
  <c r="F5185" i="2"/>
  <c r="F5201" i="2"/>
  <c r="F5217" i="2"/>
  <c r="F5233" i="2"/>
  <c r="F5249" i="2"/>
  <c r="F5265" i="2"/>
  <c r="F5281" i="2"/>
  <c r="F5297" i="2"/>
  <c r="F5313" i="2"/>
  <c r="F5329" i="2"/>
  <c r="F5345" i="2"/>
  <c r="F5361" i="2"/>
  <c r="F5377" i="2"/>
  <c r="F5393" i="2"/>
  <c r="F5409" i="2"/>
  <c r="F5425" i="2"/>
  <c r="F5441" i="2"/>
  <c r="F5457" i="2"/>
  <c r="F5473" i="2"/>
  <c r="F5489" i="2"/>
  <c r="F5505" i="2"/>
  <c r="F5521" i="2"/>
  <c r="F5537" i="2"/>
  <c r="F5553" i="2"/>
  <c r="F5569" i="2"/>
  <c r="F5585" i="2"/>
  <c r="F5601" i="2"/>
  <c r="F3361" i="2"/>
  <c r="F3647" i="2"/>
  <c r="F3903" i="2"/>
  <c r="F4095" i="2"/>
  <c r="F4159" i="2"/>
  <c r="F4218" i="2"/>
  <c r="F4264" i="2"/>
  <c r="F4296" i="2"/>
  <c r="F4318" i="2"/>
  <c r="F4346" i="2"/>
  <c r="F4372" i="2"/>
  <c r="F4392" i="2"/>
  <c r="F4412" i="2"/>
  <c r="F4436" i="2"/>
  <c r="F4456" i="2"/>
  <c r="F4476" i="2"/>
  <c r="F4500" i="2"/>
  <c r="F4519" i="2"/>
  <c r="F4538" i="2"/>
  <c r="F4556" i="2"/>
  <c r="F4574" i="2"/>
  <c r="F4594" i="2"/>
  <c r="F4612" i="2"/>
  <c r="F4630" i="2"/>
  <c r="F4648" i="2"/>
  <c r="F4666" i="2"/>
  <c r="F4684" i="2"/>
  <c r="F4702" i="2"/>
  <c r="F4722" i="2"/>
  <c r="F4738" i="2"/>
  <c r="F4754" i="2"/>
  <c r="F4770" i="2"/>
  <c r="F4786" i="2"/>
  <c r="F4802" i="2"/>
  <c r="F4818" i="2"/>
  <c r="F4834" i="2"/>
  <c r="F4850" i="2"/>
  <c r="F4866" i="2"/>
  <c r="F4882" i="2"/>
  <c r="F4898" i="2"/>
  <c r="F4914" i="2"/>
  <c r="F4930" i="2"/>
  <c r="F4946" i="2"/>
  <c r="F4962" i="2"/>
  <c r="F4978" i="2"/>
  <c r="F4994" i="2"/>
  <c r="F5010" i="2"/>
  <c r="F5026" i="2"/>
  <c r="F5042" i="2"/>
  <c r="F5058" i="2"/>
  <c r="F5074" i="2"/>
  <c r="F5090" i="2"/>
  <c r="F5106" i="2"/>
  <c r="F5122" i="2"/>
  <c r="F5138" i="2"/>
  <c r="F5154" i="2"/>
  <c r="F5170" i="2"/>
  <c r="F5186" i="2"/>
  <c r="F5202" i="2"/>
  <c r="F5218" i="2"/>
  <c r="F5234" i="2"/>
  <c r="F5250" i="2"/>
  <c r="F5266" i="2"/>
  <c r="F5282" i="2"/>
  <c r="F5298" i="2"/>
  <c r="F5314" i="2"/>
  <c r="F5330" i="2"/>
  <c r="F5346" i="2"/>
  <c r="F5362" i="2"/>
  <c r="F5378" i="2"/>
  <c r="F5394" i="2"/>
  <c r="F5410" i="2"/>
  <c r="F5426" i="2"/>
  <c r="F5442" i="2"/>
  <c r="F5458" i="2"/>
  <c r="F5474" i="2"/>
  <c r="F5490" i="2"/>
  <c r="F5506" i="2"/>
  <c r="F5522" i="2"/>
  <c r="F5538" i="2"/>
  <c r="F5554" i="2"/>
  <c r="F5570" i="2"/>
  <c r="F5586" i="2"/>
  <c r="F5602" i="2"/>
  <c r="F5618" i="2"/>
  <c r="F5634" i="2"/>
  <c r="F3382" i="2"/>
  <c r="F3663" i="2"/>
  <c r="F3919" i="2"/>
  <c r="F4105" i="2"/>
  <c r="F4169" i="2"/>
  <c r="F4219" i="2"/>
  <c r="F4265" i="2"/>
  <c r="F4297" i="2"/>
  <c r="F4319" i="2"/>
  <c r="F4347" i="2"/>
  <c r="F4373" i="2"/>
  <c r="F4393" i="2"/>
  <c r="F4413" i="2"/>
  <c r="F4437" i="2"/>
  <c r="F4457" i="2"/>
  <c r="F4477" i="2"/>
  <c r="F4501" i="2"/>
  <c r="F4520" i="2"/>
  <c r="F4539" i="2"/>
  <c r="F4557" i="2"/>
  <c r="F4575" i="2"/>
  <c r="F4595" i="2"/>
  <c r="F4613" i="2"/>
  <c r="F4631" i="2"/>
  <c r="F4649" i="2"/>
  <c r="F4667" i="2"/>
  <c r="F4685" i="2"/>
  <c r="F4703" i="2"/>
  <c r="F4723" i="2"/>
  <c r="F4739" i="2"/>
  <c r="F4755" i="2"/>
  <c r="F4771" i="2"/>
  <c r="F4787" i="2"/>
  <c r="F5043" i="2"/>
  <c r="F5299" i="2"/>
  <c r="F5427" i="2"/>
  <c r="F5502" i="2"/>
  <c r="F5552" i="2"/>
  <c r="F5598" i="2"/>
  <c r="F5627" i="2"/>
  <c r="F5648" i="2"/>
  <c r="F5672" i="2"/>
  <c r="F5691" i="2"/>
  <c r="F5710" i="2"/>
  <c r="F5729" i="2"/>
  <c r="F5750" i="2"/>
  <c r="F5770" i="2"/>
  <c r="F5789" i="2"/>
  <c r="F5808" i="2"/>
  <c r="F5826" i="2"/>
  <c r="F5846" i="2"/>
  <c r="F5864" i="2"/>
  <c r="F5882" i="2"/>
  <c r="F5900" i="2"/>
  <c r="F5918" i="2"/>
  <c r="F5936" i="2"/>
  <c r="F5954" i="2"/>
  <c r="F5974" i="2"/>
  <c r="F5990" i="2"/>
  <c r="F6006" i="2"/>
  <c r="F6022" i="2"/>
  <c r="F6038" i="2"/>
  <c r="F6054" i="2"/>
  <c r="F6070" i="2"/>
  <c r="F6086" i="2"/>
  <c r="F6102" i="2"/>
  <c r="F6118" i="2"/>
  <c r="F6134" i="2"/>
  <c r="F6150" i="2"/>
  <c r="F6166" i="2"/>
  <c r="F6182" i="2"/>
  <c r="F6198" i="2"/>
  <c r="F6214" i="2"/>
  <c r="F6230" i="2"/>
  <c r="F6246" i="2"/>
  <c r="F6262" i="2"/>
  <c r="F6278" i="2"/>
  <c r="F6294" i="2"/>
  <c r="F6310" i="2"/>
  <c r="F6326" i="2"/>
  <c r="F6342" i="2"/>
  <c r="F6358" i="2"/>
  <c r="F6374" i="2"/>
  <c r="F6390" i="2"/>
  <c r="F6406" i="2"/>
  <c r="F6422" i="2"/>
  <c r="F6438" i="2"/>
  <c r="F6454" i="2"/>
  <c r="F6470" i="2"/>
  <c r="F6486" i="2"/>
  <c r="F6502" i="2"/>
  <c r="F6518" i="2"/>
  <c r="F6534" i="2"/>
  <c r="F6550" i="2"/>
  <c r="F6566" i="2"/>
  <c r="F6582" i="2"/>
  <c r="F6598" i="2"/>
  <c r="F6614" i="2"/>
  <c r="F6630" i="2"/>
  <c r="F6646" i="2"/>
  <c r="F6662" i="2"/>
  <c r="F6678" i="2"/>
  <c r="F6694" i="2"/>
  <c r="F6710" i="2"/>
  <c r="F6726" i="2"/>
  <c r="F6742" i="2"/>
  <c r="F6758" i="2"/>
  <c r="F6774" i="2"/>
  <c r="F6790" i="2"/>
  <c r="F6806" i="2"/>
  <c r="F6822" i="2"/>
  <c r="F6838" i="2"/>
  <c r="F6854" i="2"/>
  <c r="F6870" i="2"/>
  <c r="F6886" i="2"/>
  <c r="F6902" i="2"/>
  <c r="F6918" i="2"/>
  <c r="F6934" i="2"/>
  <c r="F6950" i="2"/>
  <c r="F6966" i="2"/>
  <c r="F6982" i="2"/>
  <c r="F6998" i="2"/>
  <c r="F7014" i="2"/>
  <c r="F7030" i="2"/>
  <c r="F7046" i="2"/>
  <c r="F7062" i="2"/>
  <c r="F7078" i="2"/>
  <c r="F7094" i="2"/>
  <c r="F7110" i="2"/>
  <c r="F7126" i="2"/>
  <c r="F7142" i="2"/>
  <c r="F7158" i="2"/>
  <c r="F7174" i="2"/>
  <c r="F7190" i="2"/>
  <c r="F7206" i="2"/>
  <c r="F4803" i="2"/>
  <c r="F5059" i="2"/>
  <c r="F5315" i="2"/>
  <c r="F5437" i="2"/>
  <c r="F5504" i="2"/>
  <c r="F5555" i="2"/>
  <c r="F5599" i="2"/>
  <c r="F5628" i="2"/>
  <c r="F5649" i="2"/>
  <c r="F5673" i="2"/>
  <c r="F5692" i="2"/>
  <c r="F5711" i="2"/>
  <c r="F5730" i="2"/>
  <c r="F5752" i="2"/>
  <c r="F5771" i="2"/>
  <c r="F5790" i="2"/>
  <c r="F5809" i="2"/>
  <c r="F5827" i="2"/>
  <c r="F5847" i="2"/>
  <c r="F5865" i="2"/>
  <c r="F5883" i="2"/>
  <c r="F5901" i="2"/>
  <c r="F5919" i="2"/>
  <c r="F5937" i="2"/>
  <c r="F5955" i="2"/>
  <c r="F5975" i="2"/>
  <c r="F5991" i="2"/>
  <c r="F6007" i="2"/>
  <c r="F6023" i="2"/>
  <c r="F6039" i="2"/>
  <c r="F6055" i="2"/>
  <c r="F6071" i="2"/>
  <c r="F6087" i="2"/>
  <c r="F6103" i="2"/>
  <c r="F6119" i="2"/>
  <c r="F6135" i="2"/>
  <c r="F6151" i="2"/>
  <c r="F6167" i="2"/>
  <c r="F6183" i="2"/>
  <c r="F6199" i="2"/>
  <c r="F6215" i="2"/>
  <c r="F6231" i="2"/>
  <c r="F6247" i="2"/>
  <c r="F6263" i="2"/>
  <c r="F6279" i="2"/>
  <c r="F6295" i="2"/>
  <c r="F6311" i="2"/>
  <c r="F6327" i="2"/>
  <c r="F6343" i="2"/>
  <c r="F6359" i="2"/>
  <c r="F6375" i="2"/>
  <c r="F6391" i="2"/>
  <c r="F6407" i="2"/>
  <c r="F6423" i="2"/>
  <c r="F6439" i="2"/>
  <c r="F6455" i="2"/>
  <c r="F6471" i="2"/>
  <c r="F6487" i="2"/>
  <c r="F6503" i="2"/>
  <c r="F6519" i="2"/>
  <c r="F6535" i="2"/>
  <c r="F6551" i="2"/>
  <c r="F6567" i="2"/>
  <c r="F6583" i="2"/>
  <c r="F6599" i="2"/>
  <c r="F6615" i="2"/>
  <c r="F6631" i="2"/>
  <c r="F6647" i="2"/>
  <c r="F6663" i="2"/>
  <c r="F6679" i="2"/>
  <c r="F6695" i="2"/>
  <c r="F6711" i="2"/>
  <c r="F6727" i="2"/>
  <c r="F6743" i="2"/>
  <c r="F6759" i="2"/>
  <c r="F6775" i="2"/>
  <c r="F6791" i="2"/>
  <c r="F6807" i="2"/>
  <c r="F6823" i="2"/>
  <c r="F6839" i="2"/>
  <c r="F6855" i="2"/>
  <c r="F6871" i="2"/>
  <c r="F6887" i="2"/>
  <c r="F6903" i="2"/>
  <c r="F6919" i="2"/>
  <c r="F6935" i="2"/>
  <c r="F6951" i="2"/>
  <c r="F6967" i="2"/>
  <c r="F6983" i="2"/>
  <c r="F6999" i="2"/>
  <c r="F7015" i="2"/>
  <c r="F7031" i="2"/>
  <c r="F7047" i="2"/>
  <c r="F7063" i="2"/>
  <c r="F7079" i="2"/>
  <c r="F7095" i="2"/>
  <c r="F7111" i="2"/>
  <c r="F7127" i="2"/>
  <c r="F7143" i="2"/>
  <c r="F7159" i="2"/>
  <c r="F7175" i="2"/>
  <c r="F7191" i="2"/>
  <c r="F7207" i="2"/>
  <c r="F7223" i="2"/>
  <c r="F4819" i="2"/>
  <c r="F5075" i="2"/>
  <c r="F5331" i="2"/>
  <c r="F5440" i="2"/>
  <c r="F5507" i="2"/>
  <c r="F5565" i="2"/>
  <c r="F5600" i="2"/>
  <c r="F5629" i="2"/>
  <c r="F5650" i="2"/>
  <c r="F5674" i="2"/>
  <c r="F5693" i="2"/>
  <c r="F5712" i="2"/>
  <c r="F5731" i="2"/>
  <c r="F5753" i="2"/>
  <c r="F5772" i="2"/>
  <c r="F5791" i="2"/>
  <c r="F5810" i="2"/>
  <c r="F5830" i="2"/>
  <c r="F5848" i="2"/>
  <c r="F5866" i="2"/>
  <c r="F5884" i="2"/>
  <c r="F5902" i="2"/>
  <c r="F5920" i="2"/>
  <c r="F5938" i="2"/>
  <c r="F5958" i="2"/>
  <c r="F5976" i="2"/>
  <c r="F5992" i="2"/>
  <c r="F6008" i="2"/>
  <c r="F6024" i="2"/>
  <c r="F6040" i="2"/>
  <c r="F6056" i="2"/>
  <c r="F6072" i="2"/>
  <c r="F6088" i="2"/>
  <c r="F6104" i="2"/>
  <c r="F6120" i="2"/>
  <c r="F6136" i="2"/>
  <c r="F6152" i="2"/>
  <c r="F6168" i="2"/>
  <c r="F6184" i="2"/>
  <c r="F6200" i="2"/>
  <c r="F6216" i="2"/>
  <c r="F6232" i="2"/>
  <c r="F6248" i="2"/>
  <c r="F6264" i="2"/>
  <c r="F6280" i="2"/>
  <c r="F6296" i="2"/>
  <c r="F6312" i="2"/>
  <c r="F6328" i="2"/>
  <c r="F6344" i="2"/>
  <c r="F6360" i="2"/>
  <c r="F6376" i="2"/>
  <c r="F6392" i="2"/>
  <c r="F6408" i="2"/>
  <c r="F6424" i="2"/>
  <c r="F6440" i="2"/>
  <c r="F6456" i="2"/>
  <c r="F6472" i="2"/>
  <c r="F6488" i="2"/>
  <c r="F6504" i="2"/>
  <c r="F6520" i="2"/>
  <c r="F6536" i="2"/>
  <c r="F6552" i="2"/>
  <c r="F6568" i="2"/>
  <c r="F6584" i="2"/>
  <c r="F6600" i="2"/>
  <c r="F6616" i="2"/>
  <c r="F6632" i="2"/>
  <c r="F6648" i="2"/>
  <c r="F6664" i="2"/>
  <c r="F6680" i="2"/>
  <c r="F6696" i="2"/>
  <c r="F6712" i="2"/>
  <c r="F6728" i="2"/>
  <c r="F6744" i="2"/>
  <c r="F6760" i="2"/>
  <c r="F6776" i="2"/>
  <c r="F6792" i="2"/>
  <c r="F6808" i="2"/>
  <c r="F6824" i="2"/>
  <c r="F6840" i="2"/>
  <c r="F6856" i="2"/>
  <c r="F6872" i="2"/>
  <c r="F4835" i="2"/>
  <c r="F5091" i="2"/>
  <c r="F5347" i="2"/>
  <c r="F5443" i="2"/>
  <c r="F5517" i="2"/>
  <c r="F5566" i="2"/>
  <c r="F5603" i="2"/>
  <c r="F5630" i="2"/>
  <c r="F5651" i="2"/>
  <c r="F5675" i="2"/>
  <c r="F5694" i="2"/>
  <c r="F5713" i="2"/>
  <c r="F5734" i="2"/>
  <c r="F5754" i="2"/>
  <c r="F5773" i="2"/>
  <c r="F5792" i="2"/>
  <c r="F5811" i="2"/>
  <c r="F5831" i="2"/>
  <c r="F5849" i="2"/>
  <c r="F5867" i="2"/>
  <c r="F5885" i="2"/>
  <c r="F5903" i="2"/>
  <c r="F5921" i="2"/>
  <c r="F5939" i="2"/>
  <c r="F5959" i="2"/>
  <c r="F5977" i="2"/>
  <c r="F5993" i="2"/>
  <c r="F6009" i="2"/>
  <c r="F6025" i="2"/>
  <c r="F6041" i="2"/>
  <c r="F6057" i="2"/>
  <c r="F6073" i="2"/>
  <c r="F6089" i="2"/>
  <c r="F6105" i="2"/>
  <c r="F6121" i="2"/>
  <c r="F6137" i="2"/>
  <c r="F6153" i="2"/>
  <c r="F6169" i="2"/>
  <c r="F6185" i="2"/>
  <c r="F6201" i="2"/>
  <c r="F6217" i="2"/>
  <c r="F6233" i="2"/>
  <c r="F6249" i="2"/>
  <c r="F6265" i="2"/>
  <c r="F6281" i="2"/>
  <c r="F6297" i="2"/>
  <c r="F6313" i="2"/>
  <c r="F6329" i="2"/>
  <c r="F6345" i="2"/>
  <c r="F6361" i="2"/>
  <c r="F6377" i="2"/>
  <c r="F6393" i="2"/>
  <c r="F6409" i="2"/>
  <c r="F6425" i="2"/>
  <c r="F6441" i="2"/>
  <c r="F6457" i="2"/>
  <c r="F6473" i="2"/>
  <c r="F6489" i="2"/>
  <c r="F6505" i="2"/>
  <c r="F6521" i="2"/>
  <c r="F6537" i="2"/>
  <c r="F6553" i="2"/>
  <c r="F6569" i="2"/>
  <c r="F6585" i="2"/>
  <c r="F6601" i="2"/>
  <c r="F6617" i="2"/>
  <c r="F6633" i="2"/>
  <c r="F6649" i="2"/>
  <c r="F6665" i="2"/>
  <c r="F6681" i="2"/>
  <c r="F6697" i="2"/>
  <c r="F6713" i="2"/>
  <c r="F6729" i="2"/>
  <c r="F6745" i="2"/>
  <c r="F6761" i="2"/>
  <c r="F6777" i="2"/>
  <c r="F6793" i="2"/>
  <c r="F6809" i="2"/>
  <c r="F6825" i="2"/>
  <c r="F6841" i="2"/>
  <c r="F6857" i="2"/>
  <c r="F6873" i="2"/>
  <c r="F6889" i="2"/>
  <c r="F6905" i="2"/>
  <c r="F6921" i="2"/>
  <c r="F6937" i="2"/>
  <c r="F6953" i="2"/>
  <c r="F6969" i="2"/>
  <c r="F6985" i="2"/>
  <c r="F7001" i="2"/>
  <c r="F4851" i="2"/>
  <c r="F5107" i="2"/>
  <c r="F5363" i="2"/>
  <c r="F5453" i="2"/>
  <c r="F5518" i="2"/>
  <c r="F5567" i="2"/>
  <c r="F5609" i="2"/>
  <c r="F5631" i="2"/>
  <c r="F5656" i="2"/>
  <c r="F5676" i="2"/>
  <c r="F5695" i="2"/>
  <c r="F5714" i="2"/>
  <c r="F5736" i="2"/>
  <c r="F5755" i="2"/>
  <c r="F5774" i="2"/>
  <c r="F5793" i="2"/>
  <c r="F5814" i="2"/>
  <c r="F5832" i="2"/>
  <c r="F5850" i="2"/>
  <c r="F5868" i="2"/>
  <c r="F5886" i="2"/>
  <c r="F5904" i="2"/>
  <c r="F5922" i="2"/>
  <c r="F5942" i="2"/>
  <c r="F5960" i="2"/>
  <c r="F5978" i="2"/>
  <c r="F5994" i="2"/>
  <c r="F6010" i="2"/>
  <c r="F6026" i="2"/>
  <c r="F6042" i="2"/>
  <c r="F6058" i="2"/>
  <c r="F6074" i="2"/>
  <c r="F6090" i="2"/>
  <c r="F6106" i="2"/>
  <c r="F6122" i="2"/>
  <c r="F6138" i="2"/>
  <c r="F6154" i="2"/>
  <c r="F6170" i="2"/>
  <c r="F6186" i="2"/>
  <c r="F6202" i="2"/>
  <c r="F6218" i="2"/>
  <c r="F6234" i="2"/>
  <c r="F6250" i="2"/>
  <c r="F6266" i="2"/>
  <c r="F6282" i="2"/>
  <c r="F6298" i="2"/>
  <c r="F6314" i="2"/>
  <c r="F6330" i="2"/>
  <c r="F6346" i="2"/>
  <c r="F6362" i="2"/>
  <c r="F6378" i="2"/>
  <c r="F6394" i="2"/>
  <c r="F6410" i="2"/>
  <c r="F6426" i="2"/>
  <c r="F6442" i="2"/>
  <c r="F6458" i="2"/>
  <c r="F6474" i="2"/>
  <c r="F6490" i="2"/>
  <c r="F6506" i="2"/>
  <c r="F6522" i="2"/>
  <c r="F6538" i="2"/>
  <c r="F6554" i="2"/>
  <c r="F6570" i="2"/>
  <c r="F6586" i="2"/>
  <c r="F6602" i="2"/>
  <c r="F6618" i="2"/>
  <c r="F6634" i="2"/>
  <c r="F6650" i="2"/>
  <c r="F6666" i="2"/>
  <c r="F6682" i="2"/>
  <c r="F6698" i="2"/>
  <c r="F6714" i="2"/>
  <c r="F6730" i="2"/>
  <c r="F6746" i="2"/>
  <c r="F6762" i="2"/>
  <c r="F6778" i="2"/>
  <c r="F6794" i="2"/>
  <c r="F6810" i="2"/>
  <c r="F6826" i="2"/>
  <c r="F6842" i="2"/>
  <c r="F6858" i="2"/>
  <c r="F4867" i="2"/>
  <c r="F5123" i="2"/>
  <c r="F5373" i="2"/>
  <c r="F5456" i="2"/>
  <c r="F5519" i="2"/>
  <c r="F5568" i="2"/>
  <c r="F5610" i="2"/>
  <c r="F5632" i="2"/>
  <c r="F5657" i="2"/>
  <c r="F5677" i="2"/>
  <c r="F5696" i="2"/>
  <c r="F5715" i="2"/>
  <c r="F5737" i="2"/>
  <c r="F5756" i="2"/>
  <c r="F5775" i="2"/>
  <c r="F5794" i="2"/>
  <c r="F5815" i="2"/>
  <c r="F5833" i="2"/>
  <c r="F5851" i="2"/>
  <c r="F5869" i="2"/>
  <c r="F5887" i="2"/>
  <c r="F5905" i="2"/>
  <c r="F5923" i="2"/>
  <c r="F5943" i="2"/>
  <c r="F5961" i="2"/>
  <c r="F5979" i="2"/>
  <c r="F5995" i="2"/>
  <c r="F6011" i="2"/>
  <c r="F6027" i="2"/>
  <c r="F6043" i="2"/>
  <c r="F6059" i="2"/>
  <c r="F6075" i="2"/>
  <c r="F6091" i="2"/>
  <c r="F6107" i="2"/>
  <c r="F6123" i="2"/>
  <c r="F6139" i="2"/>
  <c r="F6155" i="2"/>
  <c r="F6171" i="2"/>
  <c r="F6187" i="2"/>
  <c r="F6203" i="2"/>
  <c r="F6219" i="2"/>
  <c r="F6235" i="2"/>
  <c r="F6251" i="2"/>
  <c r="F6267" i="2"/>
  <c r="F6283" i="2"/>
  <c r="F6299" i="2"/>
  <c r="F6315" i="2"/>
  <c r="F6331" i="2"/>
  <c r="F6347" i="2"/>
  <c r="F6363" i="2"/>
  <c r="F6379" i="2"/>
  <c r="F6395" i="2"/>
  <c r="F6411" i="2"/>
  <c r="F6427" i="2"/>
  <c r="F6443" i="2"/>
  <c r="F6459" i="2"/>
  <c r="F6475" i="2"/>
  <c r="F6491" i="2"/>
  <c r="F6507" i="2"/>
  <c r="F6523" i="2"/>
  <c r="F6539" i="2"/>
  <c r="F6555" i="2"/>
  <c r="F6571" i="2"/>
  <c r="F6587" i="2"/>
  <c r="F6603" i="2"/>
  <c r="F6619" i="2"/>
  <c r="F6635" i="2"/>
  <c r="F6651" i="2"/>
  <c r="F6667" i="2"/>
  <c r="F6683" i="2"/>
  <c r="F6699" i="2"/>
  <c r="F6715" i="2"/>
  <c r="F6731" i="2"/>
  <c r="F6747" i="2"/>
  <c r="F6763" i="2"/>
  <c r="F6779" i="2"/>
  <c r="F6795" i="2"/>
  <c r="F6811" i="2"/>
  <c r="F6827" i="2"/>
  <c r="F6843" i="2"/>
  <c r="F6859" i="2"/>
  <c r="F6875" i="2"/>
  <c r="F6891" i="2"/>
  <c r="F6907" i="2"/>
  <c r="F6923" i="2"/>
  <c r="F4883" i="2"/>
  <c r="F5139" i="2"/>
  <c r="F5376" i="2"/>
  <c r="F5459" i="2"/>
  <c r="F5520" i="2"/>
  <c r="F5571" i="2"/>
  <c r="F5612" i="2"/>
  <c r="F5633" i="2"/>
  <c r="F5658" i="2"/>
  <c r="F5678" i="2"/>
  <c r="F5697" i="2"/>
  <c r="F5718" i="2"/>
  <c r="F5738" i="2"/>
  <c r="F5757" i="2"/>
  <c r="F5776" i="2"/>
  <c r="F5795" i="2"/>
  <c r="F5816" i="2"/>
  <c r="F5834" i="2"/>
  <c r="F5852" i="2"/>
  <c r="F5870" i="2"/>
  <c r="F5888" i="2"/>
  <c r="F5906" i="2"/>
  <c r="F5926" i="2"/>
  <c r="F5944" i="2"/>
  <c r="F5962" i="2"/>
  <c r="F5980" i="2"/>
  <c r="F5996" i="2"/>
  <c r="F6012" i="2"/>
  <c r="F6028" i="2"/>
  <c r="F6044" i="2"/>
  <c r="F6060" i="2"/>
  <c r="F6076" i="2"/>
  <c r="F6092" i="2"/>
  <c r="F6108" i="2"/>
  <c r="F6124" i="2"/>
  <c r="F6140" i="2"/>
  <c r="F6156" i="2"/>
  <c r="F6172" i="2"/>
  <c r="F6188" i="2"/>
  <c r="F6204" i="2"/>
  <c r="F6220" i="2"/>
  <c r="F6236" i="2"/>
  <c r="F6252" i="2"/>
  <c r="F6268" i="2"/>
  <c r="F6284" i="2"/>
  <c r="F6300" i="2"/>
  <c r="F6316" i="2"/>
  <c r="F6332" i="2"/>
  <c r="F6348" i="2"/>
  <c r="F6364" i="2"/>
  <c r="F6380" i="2"/>
  <c r="F6396" i="2"/>
  <c r="F6412" i="2"/>
  <c r="F6428" i="2"/>
  <c r="F6444" i="2"/>
  <c r="F6460" i="2"/>
  <c r="F6476" i="2"/>
  <c r="F6492" i="2"/>
  <c r="F6508" i="2"/>
  <c r="F6524" i="2"/>
  <c r="F6540" i="2"/>
  <c r="F6556" i="2"/>
  <c r="F6572" i="2"/>
  <c r="F6588" i="2"/>
  <c r="F6604" i="2"/>
  <c r="F6620" i="2"/>
  <c r="F6636" i="2"/>
  <c r="F6652" i="2"/>
  <c r="F6668" i="2"/>
  <c r="F6684" i="2"/>
  <c r="F6700" i="2"/>
  <c r="F6716" i="2"/>
  <c r="F6732" i="2"/>
  <c r="F6748" i="2"/>
  <c r="F6764" i="2"/>
  <c r="F6780" i="2"/>
  <c r="F6796" i="2"/>
  <c r="F6812" i="2"/>
  <c r="F6828" i="2"/>
  <c r="F6844" i="2"/>
  <c r="F6860" i="2"/>
  <c r="F6876" i="2"/>
  <c r="F6892" i="2"/>
  <c r="F6908" i="2"/>
  <c r="F6924" i="2"/>
  <c r="F4899" i="2"/>
  <c r="F5155" i="2"/>
  <c r="F5379" i="2"/>
  <c r="F5469" i="2"/>
  <c r="F5523" i="2"/>
  <c r="F5580" i="2"/>
  <c r="F5613" i="2"/>
  <c r="F5635" i="2"/>
  <c r="F5659" i="2"/>
  <c r="F5679" i="2"/>
  <c r="F5698" i="2"/>
  <c r="F5720" i="2"/>
  <c r="F5739" i="2"/>
  <c r="F5758" i="2"/>
  <c r="F5777" i="2"/>
  <c r="F5798" i="2"/>
  <c r="F5817" i="2"/>
  <c r="F5835" i="2"/>
  <c r="F5853" i="2"/>
  <c r="F5871" i="2"/>
  <c r="F5889" i="2"/>
  <c r="F5907" i="2"/>
  <c r="F5927" i="2"/>
  <c r="F5945" i="2"/>
  <c r="F5963" i="2"/>
  <c r="F5981" i="2"/>
  <c r="F5997" i="2"/>
  <c r="F6013" i="2"/>
  <c r="F6029" i="2"/>
  <c r="F6045" i="2"/>
  <c r="F6061" i="2"/>
  <c r="F6077" i="2"/>
  <c r="F6093" i="2"/>
  <c r="F6109" i="2"/>
  <c r="F6125" i="2"/>
  <c r="F6141" i="2"/>
  <c r="F6157" i="2"/>
  <c r="F6173" i="2"/>
  <c r="F6189" i="2"/>
  <c r="F6205" i="2"/>
  <c r="F6221" i="2"/>
  <c r="F6237" i="2"/>
  <c r="F6253" i="2"/>
  <c r="F6269" i="2"/>
  <c r="F6285" i="2"/>
  <c r="F6301" i="2"/>
  <c r="F6317" i="2"/>
  <c r="F6333" i="2"/>
  <c r="F6349" i="2"/>
  <c r="F6365" i="2"/>
  <c r="F6381" i="2"/>
  <c r="F6397" i="2"/>
  <c r="F6413" i="2"/>
  <c r="F6429" i="2"/>
  <c r="F6445" i="2"/>
  <c r="F6461" i="2"/>
  <c r="F6477" i="2"/>
  <c r="F6493" i="2"/>
  <c r="F6509" i="2"/>
  <c r="F6525" i="2"/>
  <c r="F6541" i="2"/>
  <c r="F6557" i="2"/>
  <c r="F6573" i="2"/>
  <c r="F6589" i="2"/>
  <c r="F6605" i="2"/>
  <c r="F6621" i="2"/>
  <c r="F6637" i="2"/>
  <c r="F6653" i="2"/>
  <c r="F6669" i="2"/>
  <c r="F6685" i="2"/>
  <c r="F6701" i="2"/>
  <c r="F6717" i="2"/>
  <c r="F4915" i="2"/>
  <c r="F5171" i="2"/>
  <c r="F5389" i="2"/>
  <c r="F5470" i="2"/>
  <c r="F5533" i="2"/>
  <c r="F5581" i="2"/>
  <c r="F5614" i="2"/>
  <c r="F5640" i="2"/>
  <c r="F5660" i="2"/>
  <c r="F5680" i="2"/>
  <c r="F5699" i="2"/>
  <c r="F5721" i="2"/>
  <c r="F5740" i="2"/>
  <c r="F5759" i="2"/>
  <c r="F5778" i="2"/>
  <c r="F5800" i="2"/>
  <c r="F5818" i="2"/>
  <c r="F5836" i="2"/>
  <c r="F5854" i="2"/>
  <c r="F5872" i="2"/>
  <c r="F5890" i="2"/>
  <c r="F5910" i="2"/>
  <c r="F5928" i="2"/>
  <c r="F5946" i="2"/>
  <c r="F5964" i="2"/>
  <c r="F5982" i="2"/>
  <c r="F5998" i="2"/>
  <c r="F6014" i="2"/>
  <c r="F6030" i="2"/>
  <c r="F6046" i="2"/>
  <c r="F6062" i="2"/>
  <c r="F6078" i="2"/>
  <c r="F6094" i="2"/>
  <c r="F6110" i="2"/>
  <c r="F6126" i="2"/>
  <c r="F6142" i="2"/>
  <c r="F6158" i="2"/>
  <c r="F6174" i="2"/>
  <c r="F6190" i="2"/>
  <c r="F6206" i="2"/>
  <c r="F6222" i="2"/>
  <c r="F6238" i="2"/>
  <c r="F6254" i="2"/>
  <c r="F6270" i="2"/>
  <c r="F6286" i="2"/>
  <c r="F6302" i="2"/>
  <c r="F6318" i="2"/>
  <c r="F6334" i="2"/>
  <c r="F6350" i="2"/>
  <c r="F6366" i="2"/>
  <c r="F6382" i="2"/>
  <c r="F6398" i="2"/>
  <c r="F6414" i="2"/>
  <c r="F6430" i="2"/>
  <c r="F6446" i="2"/>
  <c r="F6462" i="2"/>
  <c r="F6478" i="2"/>
  <c r="F6494" i="2"/>
  <c r="F6510" i="2"/>
  <c r="F6526" i="2"/>
  <c r="F6542" i="2"/>
  <c r="F6558" i="2"/>
  <c r="F6574" i="2"/>
  <c r="F6590" i="2"/>
  <c r="F6606" i="2"/>
  <c r="F6622" i="2"/>
  <c r="F6638" i="2"/>
  <c r="F6654" i="2"/>
  <c r="F6670" i="2"/>
  <c r="F6686" i="2"/>
  <c r="F6702" i="2"/>
  <c r="F6718" i="2"/>
  <c r="F6734" i="2"/>
  <c r="F6750" i="2"/>
  <c r="F6766" i="2"/>
  <c r="F6782" i="2"/>
  <c r="F6798" i="2"/>
  <c r="F6814" i="2"/>
  <c r="F4931" i="2"/>
  <c r="F5187" i="2"/>
  <c r="F5392" i="2"/>
  <c r="F5472" i="2"/>
  <c r="F5534" i="2"/>
  <c r="F5582" i="2"/>
  <c r="F5615" i="2"/>
  <c r="F5641" i="2"/>
  <c r="F5661" i="2"/>
  <c r="F5681" i="2"/>
  <c r="F5702" i="2"/>
  <c r="F5722" i="2"/>
  <c r="F5741" i="2"/>
  <c r="F5760" i="2"/>
  <c r="F5779" i="2"/>
  <c r="F5801" i="2"/>
  <c r="F5819" i="2"/>
  <c r="F5837" i="2"/>
  <c r="F5855" i="2"/>
  <c r="F5873" i="2"/>
  <c r="F5891" i="2"/>
  <c r="F5911" i="2"/>
  <c r="F5929" i="2"/>
  <c r="F5947" i="2"/>
  <c r="F5965" i="2"/>
  <c r="F5983" i="2"/>
  <c r="F5999" i="2"/>
  <c r="F6015" i="2"/>
  <c r="F6031" i="2"/>
  <c r="F6047" i="2"/>
  <c r="F6063" i="2"/>
  <c r="F6079" i="2"/>
  <c r="F6095" i="2"/>
  <c r="F6111" i="2"/>
  <c r="F6127" i="2"/>
  <c r="F6143" i="2"/>
  <c r="F6159" i="2"/>
  <c r="F6175" i="2"/>
  <c r="F6191" i="2"/>
  <c r="F6207" i="2"/>
  <c r="F6223" i="2"/>
  <c r="F6239" i="2"/>
  <c r="F6255" i="2"/>
  <c r="F6271" i="2"/>
  <c r="F6287" i="2"/>
  <c r="F6303" i="2"/>
  <c r="F6319" i="2"/>
  <c r="F6335" i="2"/>
  <c r="F6351" i="2"/>
  <c r="F6367" i="2"/>
  <c r="F6383" i="2"/>
  <c r="F6399" i="2"/>
  <c r="F6415" i="2"/>
  <c r="F6431" i="2"/>
  <c r="F6447" i="2"/>
  <c r="F6463" i="2"/>
  <c r="F6479" i="2"/>
  <c r="F6495" i="2"/>
  <c r="F6511" i="2"/>
  <c r="F6527" i="2"/>
  <c r="F6543" i="2"/>
  <c r="F6559" i="2"/>
  <c r="F6575" i="2"/>
  <c r="F6591" i="2"/>
  <c r="F6607" i="2"/>
  <c r="F4947" i="2"/>
  <c r="F5203" i="2"/>
  <c r="F5395" i="2"/>
  <c r="F5475" i="2"/>
  <c r="F5535" i="2"/>
  <c r="F5583" i="2"/>
  <c r="F5616" i="2"/>
  <c r="F5642" i="2"/>
  <c r="F5662" i="2"/>
  <c r="F5682" i="2"/>
  <c r="F5704" i="2"/>
  <c r="F5723" i="2"/>
  <c r="F5742" i="2"/>
  <c r="F5761" i="2"/>
  <c r="F5782" i="2"/>
  <c r="F5802" i="2"/>
  <c r="F5820" i="2"/>
  <c r="F5838" i="2"/>
  <c r="F5856" i="2"/>
  <c r="F5874" i="2"/>
  <c r="F5894" i="2"/>
  <c r="F5912" i="2"/>
  <c r="F5930" i="2"/>
  <c r="F5948" i="2"/>
  <c r="F5966" i="2"/>
  <c r="F5984" i="2"/>
  <c r="F6000" i="2"/>
  <c r="F6016" i="2"/>
  <c r="F6032" i="2"/>
  <c r="F6048" i="2"/>
  <c r="F6064" i="2"/>
  <c r="F6080" i="2"/>
  <c r="F6096" i="2"/>
  <c r="F6112" i="2"/>
  <c r="F6128" i="2"/>
  <c r="F6144" i="2"/>
  <c r="F6160" i="2"/>
  <c r="F6176" i="2"/>
  <c r="F6192" i="2"/>
  <c r="F6208" i="2"/>
  <c r="F6224" i="2"/>
  <c r="F6240" i="2"/>
  <c r="F6256" i="2"/>
  <c r="F6272" i="2"/>
  <c r="F6288" i="2"/>
  <c r="F6304" i="2"/>
  <c r="F6320" i="2"/>
  <c r="F6336" i="2"/>
  <c r="F6352" i="2"/>
  <c r="F6368" i="2"/>
  <c r="F6384" i="2"/>
  <c r="F6400" i="2"/>
  <c r="F6416" i="2"/>
  <c r="F6432" i="2"/>
  <c r="F6448" i="2"/>
  <c r="F6464" i="2"/>
  <c r="F6480" i="2"/>
  <c r="F6496" i="2"/>
  <c r="F6512" i="2"/>
  <c r="F6528" i="2"/>
  <c r="F6544" i="2"/>
  <c r="F6560" i="2"/>
  <c r="F6576" i="2"/>
  <c r="F6592" i="2"/>
  <c r="F6608" i="2"/>
  <c r="F6624" i="2"/>
  <c r="F6640" i="2"/>
  <c r="F6656" i="2"/>
  <c r="F6672" i="2"/>
  <c r="F6688" i="2"/>
  <c r="F6704" i="2"/>
  <c r="F6720" i="2"/>
  <c r="F6736" i="2"/>
  <c r="F4963" i="2"/>
  <c r="F5219" i="2"/>
  <c r="F5405" i="2"/>
  <c r="F5485" i="2"/>
  <c r="F5536" i="2"/>
  <c r="F5584" i="2"/>
  <c r="F5617" i="2"/>
  <c r="F5643" i="2"/>
  <c r="F5663" i="2"/>
  <c r="F5683" i="2"/>
  <c r="F5705" i="2"/>
  <c r="F5724" i="2"/>
  <c r="F5743" i="2"/>
  <c r="F5762" i="2"/>
  <c r="F5784" i="2"/>
  <c r="F5803" i="2"/>
  <c r="F5821" i="2"/>
  <c r="F5839" i="2"/>
  <c r="F5857" i="2"/>
  <c r="F5875" i="2"/>
  <c r="F5895" i="2"/>
  <c r="F5913" i="2"/>
  <c r="F5931" i="2"/>
  <c r="F5949" i="2"/>
  <c r="F5967" i="2"/>
  <c r="F5985" i="2"/>
  <c r="F6001" i="2"/>
  <c r="F6017" i="2"/>
  <c r="F6033" i="2"/>
  <c r="F6049" i="2"/>
  <c r="F6065" i="2"/>
  <c r="F6081" i="2"/>
  <c r="F6097" i="2"/>
  <c r="F6113" i="2"/>
  <c r="F6129" i="2"/>
  <c r="F6145" i="2"/>
  <c r="F6161" i="2"/>
  <c r="F6177" i="2"/>
  <c r="F6193" i="2"/>
  <c r="F6209" i="2"/>
  <c r="F6225" i="2"/>
  <c r="F6241" i="2"/>
  <c r="F6257" i="2"/>
  <c r="F6273" i="2"/>
  <c r="F6289" i="2"/>
  <c r="F6305" i="2"/>
  <c r="F6321" i="2"/>
  <c r="F6337" i="2"/>
  <c r="F6353" i="2"/>
  <c r="F6369" i="2"/>
  <c r="F6385" i="2"/>
  <c r="F6401" i="2"/>
  <c r="F6417" i="2"/>
  <c r="F6433" i="2"/>
  <c r="F6449" i="2"/>
  <c r="F6465" i="2"/>
  <c r="F6481" i="2"/>
  <c r="F6497" i="2"/>
  <c r="F6513" i="2"/>
  <c r="F6529" i="2"/>
  <c r="F6545" i="2"/>
  <c r="F6561" i="2"/>
  <c r="F6577" i="2"/>
  <c r="F6593" i="2"/>
  <c r="F6609" i="2"/>
  <c r="F6625" i="2"/>
  <c r="F6641" i="2"/>
  <c r="F6657" i="2"/>
  <c r="F6673" i="2"/>
  <c r="F6689" i="2"/>
  <c r="F4979" i="2"/>
  <c r="F5235" i="2"/>
  <c r="F5408" i="2"/>
  <c r="F5486" i="2"/>
  <c r="F5539" i="2"/>
  <c r="F5587" i="2"/>
  <c r="F5619" i="2"/>
  <c r="F5644" i="2"/>
  <c r="F5664" i="2"/>
  <c r="F5686" i="2"/>
  <c r="F5706" i="2"/>
  <c r="F5725" i="2"/>
  <c r="F5744" i="2"/>
  <c r="F5763" i="2"/>
  <c r="F5785" i="2"/>
  <c r="F5804" i="2"/>
  <c r="F5822" i="2"/>
  <c r="F5840" i="2"/>
  <c r="F5858" i="2"/>
  <c r="F5878" i="2"/>
  <c r="F5896" i="2"/>
  <c r="F5914" i="2"/>
  <c r="F5932" i="2"/>
  <c r="F5950" i="2"/>
  <c r="F5968" i="2"/>
  <c r="F5986" i="2"/>
  <c r="F6002" i="2"/>
  <c r="F6018" i="2"/>
  <c r="F6034" i="2"/>
  <c r="F6050" i="2"/>
  <c r="F6066" i="2"/>
  <c r="F6082" i="2"/>
  <c r="F6098" i="2"/>
  <c r="F6114" i="2"/>
  <c r="F6130" i="2"/>
  <c r="F6146" i="2"/>
  <c r="F6162" i="2"/>
  <c r="F6178" i="2"/>
  <c r="F6194" i="2"/>
  <c r="F6210" i="2"/>
  <c r="F6226" i="2"/>
  <c r="F6242" i="2"/>
  <c r="F6258" i="2"/>
  <c r="F6274" i="2"/>
  <c r="F6290" i="2"/>
  <c r="F6306" i="2"/>
  <c r="F6322" i="2"/>
  <c r="F6338" i="2"/>
  <c r="F6354" i="2"/>
  <c r="F6370" i="2"/>
  <c r="F6386" i="2"/>
  <c r="F6402" i="2"/>
  <c r="F6418" i="2"/>
  <c r="F6434" i="2"/>
  <c r="F6450" i="2"/>
  <c r="F6466" i="2"/>
  <c r="F6482" i="2"/>
  <c r="F6498" i="2"/>
  <c r="F6514" i="2"/>
  <c r="F6530" i="2"/>
  <c r="F6546" i="2"/>
  <c r="F6562" i="2"/>
  <c r="F6578" i="2"/>
  <c r="F6594" i="2"/>
  <c r="F6610" i="2"/>
  <c r="F6626" i="2"/>
  <c r="F6642" i="2"/>
  <c r="F6658" i="2"/>
  <c r="F4995" i="2"/>
  <c r="F5251" i="2"/>
  <c r="F5411" i="2"/>
  <c r="F5488" i="2"/>
  <c r="F5549" i="2"/>
  <c r="F5594" i="2"/>
  <c r="F5624" i="2"/>
  <c r="F5645" i="2"/>
  <c r="F5665" i="2"/>
  <c r="F5688" i="2"/>
  <c r="F5707" i="2"/>
  <c r="F5726" i="2"/>
  <c r="F5745" i="2"/>
  <c r="F5766" i="2"/>
  <c r="F5786" i="2"/>
  <c r="F5805" i="2"/>
  <c r="F5823" i="2"/>
  <c r="F5841" i="2"/>
  <c r="F5859" i="2"/>
  <c r="F5879" i="2"/>
  <c r="F5897" i="2"/>
  <c r="F5915" i="2"/>
  <c r="F5933" i="2"/>
  <c r="F5951" i="2"/>
  <c r="F5969" i="2"/>
  <c r="F5987" i="2"/>
  <c r="F6003" i="2"/>
  <c r="F6019" i="2"/>
  <c r="F6035" i="2"/>
  <c r="F6051" i="2"/>
  <c r="F6067" i="2"/>
  <c r="F6083" i="2"/>
  <c r="F6099" i="2"/>
  <c r="F6115" i="2"/>
  <c r="F6131" i="2"/>
  <c r="F6147" i="2"/>
  <c r="F6163" i="2"/>
  <c r="F6179" i="2"/>
  <c r="F6195" i="2"/>
  <c r="F6211" i="2"/>
  <c r="F6227" i="2"/>
  <c r="F6243" i="2"/>
  <c r="F6259" i="2"/>
  <c r="F6275" i="2"/>
  <c r="F6291" i="2"/>
  <c r="F6307" i="2"/>
  <c r="F6323" i="2"/>
  <c r="F6339" i="2"/>
  <c r="F6355" i="2"/>
  <c r="F6371" i="2"/>
  <c r="F6387" i="2"/>
  <c r="F6403" i="2"/>
  <c r="F6419" i="2"/>
  <c r="F6435" i="2"/>
  <c r="F6451" i="2"/>
  <c r="F6467" i="2"/>
  <c r="F6483" i="2"/>
  <c r="F6499" i="2"/>
  <c r="F6515" i="2"/>
  <c r="F6531" i="2"/>
  <c r="F6547" i="2"/>
  <c r="F6563" i="2"/>
  <c r="F6579" i="2"/>
  <c r="F6595" i="2"/>
  <c r="F6611" i="2"/>
  <c r="F6627" i="2"/>
  <c r="F6643" i="2"/>
  <c r="F6659" i="2"/>
  <c r="F6675" i="2"/>
  <c r="F6691" i="2"/>
  <c r="F6707" i="2"/>
  <c r="F6723" i="2"/>
  <c r="F6739" i="2"/>
  <c r="F6755" i="2"/>
  <c r="F6771" i="2"/>
  <c r="F6787" i="2"/>
  <c r="F6803" i="2"/>
  <c r="F5011" i="2"/>
  <c r="F5267" i="2"/>
  <c r="F5421" i="2"/>
  <c r="F5491" i="2"/>
  <c r="F5550" i="2"/>
  <c r="F5596" i="2"/>
  <c r="F5625" i="2"/>
  <c r="F5646" i="2"/>
  <c r="F5666" i="2"/>
  <c r="F5689" i="2"/>
  <c r="F5708" i="2"/>
  <c r="F5727" i="2"/>
  <c r="F5746" i="2"/>
  <c r="F5768" i="2"/>
  <c r="F5787" i="2"/>
  <c r="F5806" i="2"/>
  <c r="F5824" i="2"/>
  <c r="F5842" i="2"/>
  <c r="F5862" i="2"/>
  <c r="F5880" i="2"/>
  <c r="F5898" i="2"/>
  <c r="F5916" i="2"/>
  <c r="F5934" i="2"/>
  <c r="F5952" i="2"/>
  <c r="F5970" i="2"/>
  <c r="F5988" i="2"/>
  <c r="F6004" i="2"/>
  <c r="F6020" i="2"/>
  <c r="F6036" i="2"/>
  <c r="F6052" i="2"/>
  <c r="F6068" i="2"/>
  <c r="F6084" i="2"/>
  <c r="F6100" i="2"/>
  <c r="F6116" i="2"/>
  <c r="F6132" i="2"/>
  <c r="F6148" i="2"/>
  <c r="F6164" i="2"/>
  <c r="F6180" i="2"/>
  <c r="F6196" i="2"/>
  <c r="F6212" i="2"/>
  <c r="F6228" i="2"/>
  <c r="F6244" i="2"/>
  <c r="F6260" i="2"/>
  <c r="F6276" i="2"/>
  <c r="F6292" i="2"/>
  <c r="F6308" i="2"/>
  <c r="F6324" i="2"/>
  <c r="F6340" i="2"/>
  <c r="F6356" i="2"/>
  <c r="F6372" i="2"/>
  <c r="F6388" i="2"/>
  <c r="F6404" i="2"/>
  <c r="F6420" i="2"/>
  <c r="F6436" i="2"/>
  <c r="F6452" i="2"/>
  <c r="F6468" i="2"/>
  <c r="F6484" i="2"/>
  <c r="F6500" i="2"/>
  <c r="F6516" i="2"/>
  <c r="F6532" i="2"/>
  <c r="F6548" i="2"/>
  <c r="F6564" i="2"/>
  <c r="F6580" i="2"/>
  <c r="F6596" i="2"/>
  <c r="F6612" i="2"/>
  <c r="F6628" i="2"/>
  <c r="F6644" i="2"/>
  <c r="F6660" i="2"/>
  <c r="F6676" i="2"/>
  <c r="F6692" i="2"/>
  <c r="F6708" i="2"/>
  <c r="F6724" i="2"/>
  <c r="F6740" i="2"/>
  <c r="F5027" i="2"/>
  <c r="F5283" i="2"/>
  <c r="F5424" i="2"/>
  <c r="F5501" i="2"/>
  <c r="F5551" i="2"/>
  <c r="F5597" i="2"/>
  <c r="F5626" i="2"/>
  <c r="F5647" i="2"/>
  <c r="F5667" i="2"/>
  <c r="F5690" i="2"/>
  <c r="F5709" i="2"/>
  <c r="F5728" i="2"/>
  <c r="F5747" i="2"/>
  <c r="F5769" i="2"/>
  <c r="F5788" i="2"/>
  <c r="F5807" i="2"/>
  <c r="F5825" i="2"/>
  <c r="F5843" i="2"/>
  <c r="F5863" i="2"/>
  <c r="F5881" i="2"/>
  <c r="F5899" i="2"/>
  <c r="F5917" i="2"/>
  <c r="F5935" i="2"/>
  <c r="F5953" i="2"/>
  <c r="F5971" i="2"/>
  <c r="F5989" i="2"/>
  <c r="F6005" i="2"/>
  <c r="F6021" i="2"/>
  <c r="F6037" i="2"/>
  <c r="F6053" i="2"/>
  <c r="F6069" i="2"/>
  <c r="F6085" i="2"/>
  <c r="F6101" i="2"/>
  <c r="F6117" i="2"/>
  <c r="F6133" i="2"/>
  <c r="F6149" i="2"/>
  <c r="F6165" i="2"/>
  <c r="F6181" i="2"/>
  <c r="F6197" i="2"/>
  <c r="F6213" i="2"/>
  <c r="F6229" i="2"/>
  <c r="F6245" i="2"/>
  <c r="F6261" i="2"/>
  <c r="F6277" i="2"/>
  <c r="F6293" i="2"/>
  <c r="F6309" i="2"/>
  <c r="F6325" i="2"/>
  <c r="F6341" i="2"/>
  <c r="F6357" i="2"/>
  <c r="F6373" i="2"/>
  <c r="F6389" i="2"/>
  <c r="F6405" i="2"/>
  <c r="F6421" i="2"/>
  <c r="F6437" i="2"/>
  <c r="F6453" i="2"/>
  <c r="F6469" i="2"/>
  <c r="F6485" i="2"/>
  <c r="F6501" i="2"/>
  <c r="F6517" i="2"/>
  <c r="F6533" i="2"/>
  <c r="F6549" i="2"/>
  <c r="F6565" i="2"/>
  <c r="F6581" i="2"/>
  <c r="F6597" i="2"/>
  <c r="F6613" i="2"/>
  <c r="F6629" i="2"/>
  <c r="F6645" i="2"/>
  <c r="F6661" i="2"/>
  <c r="F6677" i="2"/>
  <c r="F6693" i="2"/>
  <c r="F6709" i="2"/>
  <c r="F6725" i="2"/>
  <c r="F6623" i="2"/>
  <c r="F6738" i="2"/>
  <c r="F6781" i="2"/>
  <c r="F6816" i="2"/>
  <c r="F6846" i="2"/>
  <c r="F6869" i="2"/>
  <c r="F6896" i="2"/>
  <c r="F6917" i="2"/>
  <c r="F6941" i="2"/>
  <c r="F6960" i="2"/>
  <c r="F6979" i="2"/>
  <c r="F7000" i="2"/>
  <c r="F7019" i="2"/>
  <c r="F7037" i="2"/>
  <c r="F7055" i="2"/>
  <c r="F7073" i="2"/>
  <c r="F7091" i="2"/>
  <c r="F7109" i="2"/>
  <c r="F7129" i="2"/>
  <c r="F7147" i="2"/>
  <c r="F7165" i="2"/>
  <c r="F7183" i="2"/>
  <c r="F7201" i="2"/>
  <c r="F7219" i="2"/>
  <c r="F7236" i="2"/>
  <c r="F7252" i="2"/>
  <c r="F7268" i="2"/>
  <c r="F7284" i="2"/>
  <c r="F7300" i="2"/>
  <c r="F7316" i="2"/>
  <c r="F7332" i="2"/>
  <c r="F7348" i="2"/>
  <c r="F7364" i="2"/>
  <c r="F7380" i="2"/>
  <c r="F7396" i="2"/>
  <c r="F7412" i="2"/>
  <c r="F7428" i="2"/>
  <c r="F7444" i="2"/>
  <c r="F7460" i="2"/>
  <c r="F7476" i="2"/>
  <c r="F7492" i="2"/>
  <c r="F7508" i="2"/>
  <c r="F7524" i="2"/>
  <c r="F7540" i="2"/>
  <c r="F7556" i="2"/>
  <c r="F7572" i="2"/>
  <c r="F7588" i="2"/>
  <c r="F7604" i="2"/>
  <c r="F7620" i="2"/>
  <c r="F7636" i="2"/>
  <c r="F7652" i="2"/>
  <c r="F7668" i="2"/>
  <c r="F7684" i="2"/>
  <c r="F7700" i="2"/>
  <c r="F7716" i="2"/>
  <c r="F7732" i="2"/>
  <c r="F7748" i="2"/>
  <c r="F7764" i="2"/>
  <c r="F7780" i="2"/>
  <c r="F7796" i="2"/>
  <c r="F7812" i="2"/>
  <c r="F7828" i="2"/>
  <c r="F7844" i="2"/>
  <c r="F7860" i="2"/>
  <c r="F7876" i="2"/>
  <c r="F7892" i="2"/>
  <c r="F7908" i="2"/>
  <c r="F7924" i="2"/>
  <c r="F7940" i="2"/>
  <c r="F7956" i="2"/>
  <c r="F7972" i="2"/>
  <c r="F7988" i="2"/>
  <c r="F8004" i="2"/>
  <c r="F8020" i="2"/>
  <c r="F8036" i="2"/>
  <c r="F8052" i="2"/>
  <c r="F8068" i="2"/>
  <c r="F8084" i="2"/>
  <c r="F8100" i="2"/>
  <c r="F8116" i="2"/>
  <c r="F8132" i="2"/>
  <c r="F8148" i="2"/>
  <c r="F8164" i="2"/>
  <c r="F8180" i="2"/>
  <c r="F8196" i="2"/>
  <c r="F8212" i="2"/>
  <c r="F8228" i="2"/>
  <c r="F8244" i="2"/>
  <c r="F8260" i="2"/>
  <c r="F8276" i="2"/>
  <c r="F8292" i="2"/>
  <c r="F8308" i="2"/>
  <c r="F8324" i="2"/>
  <c r="F8340" i="2"/>
  <c r="F8356" i="2"/>
  <c r="F8372" i="2"/>
  <c r="F8388" i="2"/>
  <c r="F8404" i="2"/>
  <c r="F8420" i="2"/>
  <c r="F8436" i="2"/>
  <c r="F8452" i="2"/>
  <c r="F8468" i="2"/>
  <c r="F6639" i="2"/>
  <c r="F6741" i="2"/>
  <c r="F6783" i="2"/>
  <c r="F6817" i="2"/>
  <c r="F6847" i="2"/>
  <c r="F6874" i="2"/>
  <c r="F6897" i="2"/>
  <c r="F6920" i="2"/>
  <c r="F6942" i="2"/>
  <c r="F6961" i="2"/>
  <c r="F6980" i="2"/>
  <c r="F7002" i="2"/>
  <c r="F7020" i="2"/>
  <c r="F7038" i="2"/>
  <c r="F7056" i="2"/>
  <c r="F7074" i="2"/>
  <c r="F7092" i="2"/>
  <c r="F7112" i="2"/>
  <c r="F7130" i="2"/>
  <c r="F7148" i="2"/>
  <c r="F7166" i="2"/>
  <c r="F7184" i="2"/>
  <c r="F7202" i="2"/>
  <c r="F7220" i="2"/>
  <c r="F7237" i="2"/>
  <c r="F7253" i="2"/>
  <c r="F7269" i="2"/>
  <c r="F7285" i="2"/>
  <c r="F7301" i="2"/>
  <c r="F7317" i="2"/>
  <c r="F7333" i="2"/>
  <c r="F7349" i="2"/>
  <c r="F7365" i="2"/>
  <c r="F7381" i="2"/>
  <c r="F7397" i="2"/>
  <c r="F7413" i="2"/>
  <c r="F7429" i="2"/>
  <c r="F7445" i="2"/>
  <c r="F7461" i="2"/>
  <c r="F7477" i="2"/>
  <c r="F7493" i="2"/>
  <c r="F7509" i="2"/>
  <c r="F7525" i="2"/>
  <c r="F7541" i="2"/>
  <c r="F7557" i="2"/>
  <c r="F7573" i="2"/>
  <c r="F7589" i="2"/>
  <c r="F7605" i="2"/>
  <c r="F7621" i="2"/>
  <c r="F7637" i="2"/>
  <c r="F7653" i="2"/>
  <c r="F7669" i="2"/>
  <c r="F7685" i="2"/>
  <c r="F7701" i="2"/>
  <c r="F7717" i="2"/>
  <c r="F7733" i="2"/>
  <c r="F7749" i="2"/>
  <c r="F7765" i="2"/>
  <c r="F7781" i="2"/>
  <c r="F7797" i="2"/>
  <c r="F7813" i="2"/>
  <c r="F7829" i="2"/>
  <c r="F7845" i="2"/>
  <c r="F7861" i="2"/>
  <c r="F7877" i="2"/>
  <c r="F7893" i="2"/>
  <c r="F7909" i="2"/>
  <c r="F7925" i="2"/>
  <c r="F7941" i="2"/>
  <c r="F7957" i="2"/>
  <c r="F7973" i="2"/>
  <c r="F7989" i="2"/>
  <c r="F8005" i="2"/>
  <c r="F8021" i="2"/>
  <c r="F8037" i="2"/>
  <c r="F8053" i="2"/>
  <c r="F8069" i="2"/>
  <c r="F8085" i="2"/>
  <c r="F8101" i="2"/>
  <c r="F8117" i="2"/>
  <c r="F8133" i="2"/>
  <c r="F8149" i="2"/>
  <c r="F8165" i="2"/>
  <c r="F8181" i="2"/>
  <c r="F8197" i="2"/>
  <c r="F8213" i="2"/>
  <c r="F8229" i="2"/>
  <c r="F8245" i="2"/>
  <c r="F8261" i="2"/>
  <c r="F8277" i="2"/>
  <c r="F8293" i="2"/>
  <c r="F8309" i="2"/>
  <c r="F8325" i="2"/>
  <c r="F8341" i="2"/>
  <c r="F8357" i="2"/>
  <c r="F8373" i="2"/>
  <c r="F8389" i="2"/>
  <c r="F8405" i="2"/>
  <c r="F8421" i="2"/>
  <c r="F8437" i="2"/>
  <c r="F8453" i="2"/>
  <c r="F8469" i="2"/>
  <c r="F6655" i="2"/>
  <c r="F6749" i="2"/>
  <c r="F6784" i="2"/>
  <c r="F6818" i="2"/>
  <c r="F6848" i="2"/>
  <c r="F6877" i="2"/>
  <c r="F6898" i="2"/>
  <c r="F6922" i="2"/>
  <c r="F6943" i="2"/>
  <c r="F6962" i="2"/>
  <c r="F6981" i="2"/>
  <c r="F7003" i="2"/>
  <c r="F7021" i="2"/>
  <c r="F7039" i="2"/>
  <c r="F7057" i="2"/>
  <c r="F7075" i="2"/>
  <c r="F7093" i="2"/>
  <c r="F7113" i="2"/>
  <c r="F7131" i="2"/>
  <c r="F7149" i="2"/>
  <c r="F7167" i="2"/>
  <c r="F7185" i="2"/>
  <c r="F7203" i="2"/>
  <c r="F7221" i="2"/>
  <c r="F7238" i="2"/>
  <c r="F7254" i="2"/>
  <c r="F7270" i="2"/>
  <c r="F7286" i="2"/>
  <c r="F7302" i="2"/>
  <c r="F7318" i="2"/>
  <c r="F7334" i="2"/>
  <c r="F7350" i="2"/>
  <c r="F7366" i="2"/>
  <c r="F7382" i="2"/>
  <c r="F7398" i="2"/>
  <c r="F7414" i="2"/>
  <c r="F7430" i="2"/>
  <c r="F7446" i="2"/>
  <c r="F7462" i="2"/>
  <c r="F7478" i="2"/>
  <c r="F7494" i="2"/>
  <c r="F7510" i="2"/>
  <c r="F7526" i="2"/>
  <c r="F7542" i="2"/>
  <c r="F7558" i="2"/>
  <c r="F7574" i="2"/>
  <c r="F7590" i="2"/>
  <c r="F7606" i="2"/>
  <c r="F7622" i="2"/>
  <c r="F7638" i="2"/>
  <c r="F7654" i="2"/>
  <c r="F7670" i="2"/>
  <c r="F7686" i="2"/>
  <c r="F7702" i="2"/>
  <c r="F7718" i="2"/>
  <c r="F7734" i="2"/>
  <c r="F7750" i="2"/>
  <c r="F7766" i="2"/>
  <c r="F7782" i="2"/>
  <c r="F7798" i="2"/>
  <c r="F7814" i="2"/>
  <c r="F7830" i="2"/>
  <c r="F7846" i="2"/>
  <c r="F7862" i="2"/>
  <c r="F7878" i="2"/>
  <c r="F7894" i="2"/>
  <c r="F7910" i="2"/>
  <c r="F7926" i="2"/>
  <c r="F7942" i="2"/>
  <c r="F7958" i="2"/>
  <c r="F7974" i="2"/>
  <c r="F7990" i="2"/>
  <c r="F8006" i="2"/>
  <c r="F8022" i="2"/>
  <c r="F8038" i="2"/>
  <c r="F8054" i="2"/>
  <c r="F8070" i="2"/>
  <c r="F8086" i="2"/>
  <c r="F8102" i="2"/>
  <c r="F8118" i="2"/>
  <c r="F8134" i="2"/>
  <c r="F8150" i="2"/>
  <c r="F8166" i="2"/>
  <c r="F8182" i="2"/>
  <c r="F8198" i="2"/>
  <c r="F8214" i="2"/>
  <c r="F8230" i="2"/>
  <c r="F8246" i="2"/>
  <c r="F8262" i="2"/>
  <c r="F8278" i="2"/>
  <c r="F8294" i="2"/>
  <c r="F6671" i="2"/>
  <c r="F6751" i="2"/>
  <c r="F6785" i="2"/>
  <c r="F6819" i="2"/>
  <c r="F6849" i="2"/>
  <c r="F6878" i="2"/>
  <c r="F6899" i="2"/>
  <c r="F6925" i="2"/>
  <c r="F6944" i="2"/>
  <c r="F6963" i="2"/>
  <c r="F6984" i="2"/>
  <c r="F7004" i="2"/>
  <c r="F7022" i="2"/>
  <c r="F7040" i="2"/>
  <c r="F7058" i="2"/>
  <c r="F7076" i="2"/>
  <c r="F7096" i="2"/>
  <c r="F7114" i="2"/>
  <c r="F7132" i="2"/>
  <c r="F7150" i="2"/>
  <c r="F7168" i="2"/>
  <c r="F7186" i="2"/>
  <c r="F7204" i="2"/>
  <c r="F7222" i="2"/>
  <c r="F7239" i="2"/>
  <c r="F7255" i="2"/>
  <c r="F7271" i="2"/>
  <c r="F7287" i="2"/>
  <c r="F7303" i="2"/>
  <c r="F7319" i="2"/>
  <c r="F7335" i="2"/>
  <c r="F7351" i="2"/>
  <c r="F7367" i="2"/>
  <c r="F7383" i="2"/>
  <c r="F7399" i="2"/>
  <c r="F7415" i="2"/>
  <c r="F7431" i="2"/>
  <c r="F7447" i="2"/>
  <c r="F7463" i="2"/>
  <c r="F7479" i="2"/>
  <c r="F7495" i="2"/>
  <c r="F7511" i="2"/>
  <c r="F7527" i="2"/>
  <c r="F7543" i="2"/>
  <c r="F7559" i="2"/>
  <c r="F7575" i="2"/>
  <c r="F7591" i="2"/>
  <c r="F7607" i="2"/>
  <c r="F7623" i="2"/>
  <c r="F7639" i="2"/>
  <c r="F7655" i="2"/>
  <c r="F7671" i="2"/>
  <c r="F7687" i="2"/>
  <c r="F7703" i="2"/>
  <c r="F7719" i="2"/>
  <c r="F7735" i="2"/>
  <c r="F7751" i="2"/>
  <c r="F7767" i="2"/>
  <c r="F7783" i="2"/>
  <c r="F7799" i="2"/>
  <c r="F7815" i="2"/>
  <c r="F7831" i="2"/>
  <c r="F7847" i="2"/>
  <c r="F7863" i="2"/>
  <c r="F7879" i="2"/>
  <c r="F7895" i="2"/>
  <c r="F7911" i="2"/>
  <c r="F7927" i="2"/>
  <c r="F7943" i="2"/>
  <c r="F7959" i="2"/>
  <c r="F7975" i="2"/>
  <c r="F7991" i="2"/>
  <c r="F8007" i="2"/>
  <c r="F8023" i="2"/>
  <c r="F8039" i="2"/>
  <c r="F8055" i="2"/>
  <c r="F8071" i="2"/>
  <c r="F8087" i="2"/>
  <c r="F8103" i="2"/>
  <c r="F8119" i="2"/>
  <c r="F8135" i="2"/>
  <c r="F8151" i="2"/>
  <c r="F8167" i="2"/>
  <c r="F8183" i="2"/>
  <c r="F8199" i="2"/>
  <c r="F8215" i="2"/>
  <c r="F8231" i="2"/>
  <c r="F8247" i="2"/>
  <c r="F6674" i="2"/>
  <c r="F6752" i="2"/>
  <c r="F6786" i="2"/>
  <c r="F6820" i="2"/>
  <c r="F6850" i="2"/>
  <c r="F6879" i="2"/>
  <c r="F6900" i="2"/>
  <c r="F6926" i="2"/>
  <c r="F6945" i="2"/>
  <c r="F6964" i="2"/>
  <c r="F6986" i="2"/>
  <c r="F7005" i="2"/>
  <c r="F7023" i="2"/>
  <c r="F7041" i="2"/>
  <c r="F7059" i="2"/>
  <c r="F7077" i="2"/>
  <c r="F7097" i="2"/>
  <c r="F7115" i="2"/>
  <c r="F7133" i="2"/>
  <c r="F7151" i="2"/>
  <c r="F7169" i="2"/>
  <c r="F7187" i="2"/>
  <c r="F7205" i="2"/>
  <c r="F7224" i="2"/>
  <c r="F7240" i="2"/>
  <c r="F7256" i="2"/>
  <c r="F7272" i="2"/>
  <c r="F7288" i="2"/>
  <c r="F7304" i="2"/>
  <c r="F7320" i="2"/>
  <c r="F7336" i="2"/>
  <c r="F7352" i="2"/>
  <c r="F7368" i="2"/>
  <c r="F7384" i="2"/>
  <c r="F7400" i="2"/>
  <c r="F7416" i="2"/>
  <c r="F7432" i="2"/>
  <c r="F7448" i="2"/>
  <c r="F7464" i="2"/>
  <c r="F7480" i="2"/>
  <c r="F7496" i="2"/>
  <c r="F7512" i="2"/>
  <c r="F7528" i="2"/>
  <c r="F7544" i="2"/>
  <c r="F7560" i="2"/>
  <c r="F7576" i="2"/>
  <c r="F7592" i="2"/>
  <c r="F7608" i="2"/>
  <c r="F7624" i="2"/>
  <c r="F7640" i="2"/>
  <c r="F7656" i="2"/>
  <c r="F7672" i="2"/>
  <c r="F7688" i="2"/>
  <c r="F7704" i="2"/>
  <c r="F7720" i="2"/>
  <c r="F7736" i="2"/>
  <c r="F7752" i="2"/>
  <c r="F7768" i="2"/>
  <c r="F7784" i="2"/>
  <c r="F7800" i="2"/>
  <c r="F7816" i="2"/>
  <c r="F7832" i="2"/>
  <c r="F7848" i="2"/>
  <c r="F7864" i="2"/>
  <c r="F7880" i="2"/>
  <c r="F7896" i="2"/>
  <c r="F7912" i="2"/>
  <c r="F7928" i="2"/>
  <c r="F7944" i="2"/>
  <c r="F7960" i="2"/>
  <c r="F7976" i="2"/>
  <c r="F7992" i="2"/>
  <c r="F8008" i="2"/>
  <c r="F8024" i="2"/>
  <c r="F8040" i="2"/>
  <c r="F8056" i="2"/>
  <c r="F8072" i="2"/>
  <c r="F8088" i="2"/>
  <c r="F6687" i="2"/>
  <c r="F6753" i="2"/>
  <c r="F6788" i="2"/>
  <c r="F6821" i="2"/>
  <c r="F6851" i="2"/>
  <c r="F6880" i="2"/>
  <c r="F6901" i="2"/>
  <c r="F6927" i="2"/>
  <c r="F6946" i="2"/>
  <c r="F6965" i="2"/>
  <c r="F6987" i="2"/>
  <c r="F7006" i="2"/>
  <c r="F7024" i="2"/>
  <c r="F7042" i="2"/>
  <c r="F7060" i="2"/>
  <c r="F7080" i="2"/>
  <c r="F7098" i="2"/>
  <c r="F7116" i="2"/>
  <c r="F7134" i="2"/>
  <c r="F7152" i="2"/>
  <c r="F7170" i="2"/>
  <c r="F7188" i="2"/>
  <c r="F7208" i="2"/>
  <c r="F7225" i="2"/>
  <c r="F7241" i="2"/>
  <c r="F7257" i="2"/>
  <c r="F7273" i="2"/>
  <c r="F7289" i="2"/>
  <c r="F7305" i="2"/>
  <c r="F7321" i="2"/>
  <c r="F7337" i="2"/>
  <c r="F7353" i="2"/>
  <c r="F7369" i="2"/>
  <c r="F7385" i="2"/>
  <c r="F7401" i="2"/>
  <c r="F7417" i="2"/>
  <c r="F7433" i="2"/>
  <c r="F7449" i="2"/>
  <c r="F7465" i="2"/>
  <c r="F7481" i="2"/>
  <c r="F7497" i="2"/>
  <c r="F7513" i="2"/>
  <c r="F7529" i="2"/>
  <c r="F7545" i="2"/>
  <c r="F7561" i="2"/>
  <c r="F7577" i="2"/>
  <c r="F7593" i="2"/>
  <c r="F7609" i="2"/>
  <c r="F7625" i="2"/>
  <c r="F7641" i="2"/>
  <c r="F7657" i="2"/>
  <c r="F7673" i="2"/>
  <c r="F7689" i="2"/>
  <c r="F7705" i="2"/>
  <c r="F7721" i="2"/>
  <c r="F7737" i="2"/>
  <c r="F7753" i="2"/>
  <c r="F7769" i="2"/>
  <c r="F7785" i="2"/>
  <c r="F7801" i="2"/>
  <c r="F7817" i="2"/>
  <c r="F7833" i="2"/>
  <c r="F7849" i="2"/>
  <c r="F7865" i="2"/>
  <c r="F7881" i="2"/>
  <c r="F7897" i="2"/>
  <c r="F7913" i="2"/>
  <c r="F7929" i="2"/>
  <c r="F7945" i="2"/>
  <c r="F7961" i="2"/>
  <c r="F7977" i="2"/>
  <c r="F7993" i="2"/>
  <c r="F8009" i="2"/>
  <c r="F8025" i="2"/>
  <c r="F8041" i="2"/>
  <c r="F8057" i="2"/>
  <c r="F8073" i="2"/>
  <c r="F8089" i="2"/>
  <c r="F8105" i="2"/>
  <c r="F8121" i="2"/>
  <c r="F8137" i="2"/>
  <c r="F8153" i="2"/>
  <c r="F8169" i="2"/>
  <c r="F8185" i="2"/>
  <c r="F8201" i="2"/>
  <c r="F6690" i="2"/>
  <c r="F6754" i="2"/>
  <c r="F6789" i="2"/>
  <c r="F6829" i="2"/>
  <c r="F6852" i="2"/>
  <c r="F6881" i="2"/>
  <c r="F6904" i="2"/>
  <c r="F6928" i="2"/>
  <c r="F6947" i="2"/>
  <c r="F6968" i="2"/>
  <c r="F6988" i="2"/>
  <c r="F7007" i="2"/>
  <c r="F7025" i="2"/>
  <c r="F7043" i="2"/>
  <c r="F7061" i="2"/>
  <c r="F7081" i="2"/>
  <c r="F7099" i="2"/>
  <c r="F7117" i="2"/>
  <c r="F7135" i="2"/>
  <c r="F7153" i="2"/>
  <c r="F7171" i="2"/>
  <c r="F7189" i="2"/>
  <c r="F7209" i="2"/>
  <c r="F7226" i="2"/>
  <c r="F7242" i="2"/>
  <c r="F7258" i="2"/>
  <c r="F7274" i="2"/>
  <c r="F7290" i="2"/>
  <c r="F7306" i="2"/>
  <c r="F7322" i="2"/>
  <c r="F7338" i="2"/>
  <c r="F7354" i="2"/>
  <c r="F7370" i="2"/>
  <c r="F7386" i="2"/>
  <c r="F7402" i="2"/>
  <c r="F7418" i="2"/>
  <c r="F7434" i="2"/>
  <c r="F7450" i="2"/>
  <c r="F7466" i="2"/>
  <c r="F7482" i="2"/>
  <c r="F7498" i="2"/>
  <c r="F7514" i="2"/>
  <c r="F7530" i="2"/>
  <c r="F7546" i="2"/>
  <c r="F7562" i="2"/>
  <c r="F7578" i="2"/>
  <c r="F7594" i="2"/>
  <c r="F7610" i="2"/>
  <c r="F7626" i="2"/>
  <c r="F7642" i="2"/>
  <c r="F7658" i="2"/>
  <c r="F7674" i="2"/>
  <c r="F7690" i="2"/>
  <c r="F7706" i="2"/>
  <c r="F7722" i="2"/>
  <c r="F7738" i="2"/>
  <c r="F7754" i="2"/>
  <c r="F7770" i="2"/>
  <c r="F7786" i="2"/>
  <c r="F7802" i="2"/>
  <c r="F7818" i="2"/>
  <c r="F7834" i="2"/>
  <c r="F7850" i="2"/>
  <c r="F7866" i="2"/>
  <c r="F7882" i="2"/>
  <c r="F7898" i="2"/>
  <c r="F7914" i="2"/>
  <c r="F7930" i="2"/>
  <c r="F7946" i="2"/>
  <c r="F7962" i="2"/>
  <c r="F7978" i="2"/>
  <c r="F7994" i="2"/>
  <c r="F8010" i="2"/>
  <c r="F8026" i="2"/>
  <c r="F8042" i="2"/>
  <c r="F8058" i="2"/>
  <c r="F8074" i="2"/>
  <c r="F8090" i="2"/>
  <c r="F8106" i="2"/>
  <c r="F8122" i="2"/>
  <c r="F8138" i="2"/>
  <c r="F8154" i="2"/>
  <c r="F8170" i="2"/>
  <c r="F8186" i="2"/>
  <c r="F8202" i="2"/>
  <c r="F6703" i="2"/>
  <c r="F6756" i="2"/>
  <c r="F6797" i="2"/>
  <c r="F6830" i="2"/>
  <c r="F6853" i="2"/>
  <c r="F6882" i="2"/>
  <c r="F6906" i="2"/>
  <c r="F6929" i="2"/>
  <c r="F6948" i="2"/>
  <c r="F6970" i="2"/>
  <c r="F6989" i="2"/>
  <c r="F7008" i="2"/>
  <c r="F7026" i="2"/>
  <c r="F7044" i="2"/>
  <c r="F7064" i="2"/>
  <c r="F7082" i="2"/>
  <c r="F7100" i="2"/>
  <c r="F7118" i="2"/>
  <c r="F7136" i="2"/>
  <c r="F7154" i="2"/>
  <c r="F7172" i="2"/>
  <c r="F7192" i="2"/>
  <c r="F7210" i="2"/>
  <c r="F7227" i="2"/>
  <c r="F7243" i="2"/>
  <c r="F7259" i="2"/>
  <c r="F7275" i="2"/>
  <c r="F7291" i="2"/>
  <c r="F7307" i="2"/>
  <c r="F7323" i="2"/>
  <c r="F7339" i="2"/>
  <c r="F7355" i="2"/>
  <c r="F7371" i="2"/>
  <c r="F7387" i="2"/>
  <c r="F7403" i="2"/>
  <c r="F7419" i="2"/>
  <c r="F7435" i="2"/>
  <c r="F7451" i="2"/>
  <c r="F7467" i="2"/>
  <c r="F7483" i="2"/>
  <c r="F7499" i="2"/>
  <c r="F7515" i="2"/>
  <c r="F7531" i="2"/>
  <c r="F7547" i="2"/>
  <c r="F7563" i="2"/>
  <c r="F7579" i="2"/>
  <c r="F7595" i="2"/>
  <c r="F7611" i="2"/>
  <c r="F7627" i="2"/>
  <c r="F7643" i="2"/>
  <c r="F7659" i="2"/>
  <c r="F7675" i="2"/>
  <c r="F7691" i="2"/>
  <c r="F7707" i="2"/>
  <c r="F7723" i="2"/>
  <c r="F7739" i="2"/>
  <c r="F7755" i="2"/>
  <c r="F7771" i="2"/>
  <c r="F7787" i="2"/>
  <c r="F7803" i="2"/>
  <c r="F7819" i="2"/>
  <c r="F7835" i="2"/>
  <c r="F7851" i="2"/>
  <c r="F7867" i="2"/>
  <c r="F7883" i="2"/>
  <c r="F7899" i="2"/>
  <c r="F7915" i="2"/>
  <c r="F7931" i="2"/>
  <c r="F7947" i="2"/>
  <c r="F7963" i="2"/>
  <c r="F6705" i="2"/>
  <c r="F6757" i="2"/>
  <c r="F6799" i="2"/>
  <c r="F6831" i="2"/>
  <c r="F6861" i="2"/>
  <c r="F6883" i="2"/>
  <c r="F6909" i="2"/>
  <c r="F6930" i="2"/>
  <c r="F6949" i="2"/>
  <c r="F6971" i="2"/>
  <c r="F6990" i="2"/>
  <c r="F7009" i="2"/>
  <c r="F7027" i="2"/>
  <c r="F7045" i="2"/>
  <c r="F7065" i="2"/>
  <c r="F7083" i="2"/>
  <c r="F7101" i="2"/>
  <c r="F7119" i="2"/>
  <c r="F7137" i="2"/>
  <c r="F7155" i="2"/>
  <c r="F7173" i="2"/>
  <c r="F7193" i="2"/>
  <c r="F7211" i="2"/>
  <c r="F7228" i="2"/>
  <c r="F7244" i="2"/>
  <c r="F7260" i="2"/>
  <c r="F7276" i="2"/>
  <c r="F7292" i="2"/>
  <c r="F7308" i="2"/>
  <c r="F7324" i="2"/>
  <c r="F7340" i="2"/>
  <c r="F7356" i="2"/>
  <c r="F7372" i="2"/>
  <c r="F7388" i="2"/>
  <c r="F7404" i="2"/>
  <c r="F7420" i="2"/>
  <c r="F7436" i="2"/>
  <c r="F7452" i="2"/>
  <c r="F7468" i="2"/>
  <c r="F7484" i="2"/>
  <c r="F7500" i="2"/>
  <c r="F7516" i="2"/>
  <c r="F7532" i="2"/>
  <c r="F7548" i="2"/>
  <c r="F7564" i="2"/>
  <c r="F7580" i="2"/>
  <c r="F7596" i="2"/>
  <c r="F7612" i="2"/>
  <c r="F7628" i="2"/>
  <c r="F7644" i="2"/>
  <c r="F7660" i="2"/>
  <c r="F7676" i="2"/>
  <c r="F7692" i="2"/>
  <c r="F7708" i="2"/>
  <c r="F7724" i="2"/>
  <c r="F7740" i="2"/>
  <c r="F7756" i="2"/>
  <c r="F7772" i="2"/>
  <c r="F7788" i="2"/>
  <c r="F7804" i="2"/>
  <c r="F7820" i="2"/>
  <c r="F7836" i="2"/>
  <c r="F7852" i="2"/>
  <c r="F7868" i="2"/>
  <c r="F7884" i="2"/>
  <c r="F7900" i="2"/>
  <c r="F7916" i="2"/>
  <c r="F7932" i="2"/>
  <c r="F7948" i="2"/>
  <c r="F7964" i="2"/>
  <c r="F7980" i="2"/>
  <c r="F7996" i="2"/>
  <c r="F8012" i="2"/>
  <c r="F8028" i="2"/>
  <c r="F8044" i="2"/>
  <c r="F8060" i="2"/>
  <c r="F8076" i="2"/>
  <c r="F8092" i="2"/>
  <c r="F6706" i="2"/>
  <c r="F6765" i="2"/>
  <c r="F6800" i="2"/>
  <c r="F6832" i="2"/>
  <c r="F6862" i="2"/>
  <c r="F6884" i="2"/>
  <c r="F6910" i="2"/>
  <c r="F6931" i="2"/>
  <c r="F6952" i="2"/>
  <c r="F6972" i="2"/>
  <c r="F6991" i="2"/>
  <c r="F7010" i="2"/>
  <c r="F7028" i="2"/>
  <c r="F7048" i="2"/>
  <c r="F7066" i="2"/>
  <c r="F7084" i="2"/>
  <c r="F7102" i="2"/>
  <c r="F7120" i="2"/>
  <c r="F7138" i="2"/>
  <c r="F7156" i="2"/>
  <c r="F7176" i="2"/>
  <c r="F7194" i="2"/>
  <c r="F7212" i="2"/>
  <c r="F7229" i="2"/>
  <c r="F7245" i="2"/>
  <c r="F7261" i="2"/>
  <c r="F7277" i="2"/>
  <c r="F7293" i="2"/>
  <c r="F7309" i="2"/>
  <c r="F7325" i="2"/>
  <c r="F7341" i="2"/>
  <c r="F7357" i="2"/>
  <c r="F7373" i="2"/>
  <c r="F7389" i="2"/>
  <c r="F7405" i="2"/>
  <c r="F7421" i="2"/>
  <c r="F7437" i="2"/>
  <c r="F7453" i="2"/>
  <c r="F7469" i="2"/>
  <c r="F7485" i="2"/>
  <c r="F7501" i="2"/>
  <c r="F7517" i="2"/>
  <c r="F7533" i="2"/>
  <c r="F7549" i="2"/>
  <c r="F7565" i="2"/>
  <c r="F7581" i="2"/>
  <c r="F7597" i="2"/>
  <c r="F7613" i="2"/>
  <c r="F7629" i="2"/>
  <c r="F7645" i="2"/>
  <c r="F7661" i="2"/>
  <c r="F7677" i="2"/>
  <c r="F7693" i="2"/>
  <c r="F7709" i="2"/>
  <c r="F7725" i="2"/>
  <c r="F7741" i="2"/>
  <c r="F7757" i="2"/>
  <c r="F7773" i="2"/>
  <c r="F7789" i="2"/>
  <c r="F7805" i="2"/>
  <c r="F7821" i="2"/>
  <c r="F7837" i="2"/>
  <c r="F7853" i="2"/>
  <c r="F7869" i="2"/>
  <c r="F6719" i="2"/>
  <c r="F6767" i="2"/>
  <c r="F6801" i="2"/>
  <c r="F6833" i="2"/>
  <c r="F6863" i="2"/>
  <c r="F6885" i="2"/>
  <c r="F6911" i="2"/>
  <c r="F6932" i="2"/>
  <c r="F6954" i="2"/>
  <c r="F6973" i="2"/>
  <c r="F6992" i="2"/>
  <c r="F7011" i="2"/>
  <c r="F7029" i="2"/>
  <c r="F7049" i="2"/>
  <c r="F7067" i="2"/>
  <c r="F7085" i="2"/>
  <c r="F7103" i="2"/>
  <c r="F7121" i="2"/>
  <c r="F7139" i="2"/>
  <c r="F7157" i="2"/>
  <c r="F7177" i="2"/>
  <c r="F7195" i="2"/>
  <c r="F7213" i="2"/>
  <c r="F7230" i="2"/>
  <c r="F7246" i="2"/>
  <c r="F7262" i="2"/>
  <c r="F7278" i="2"/>
  <c r="F7294" i="2"/>
  <c r="F7310" i="2"/>
  <c r="F7326" i="2"/>
  <c r="F7342" i="2"/>
  <c r="F7358" i="2"/>
  <c r="F7374" i="2"/>
  <c r="F7390" i="2"/>
  <c r="F7406" i="2"/>
  <c r="F7422" i="2"/>
  <c r="F7438" i="2"/>
  <c r="F7454" i="2"/>
  <c r="F7470" i="2"/>
  <c r="F7486" i="2"/>
  <c r="F7502" i="2"/>
  <c r="F7518" i="2"/>
  <c r="F7534" i="2"/>
  <c r="F7550" i="2"/>
  <c r="F7566" i="2"/>
  <c r="F7582" i="2"/>
  <c r="F7598" i="2"/>
  <c r="F7614" i="2"/>
  <c r="F7630" i="2"/>
  <c r="F7646" i="2"/>
  <c r="F7662" i="2"/>
  <c r="F7678" i="2"/>
  <c r="F7694" i="2"/>
  <c r="F7710" i="2"/>
  <c r="F7726" i="2"/>
  <c r="F7742" i="2"/>
  <c r="F7758" i="2"/>
  <c r="F7774" i="2"/>
  <c r="F7790" i="2"/>
  <c r="F7806" i="2"/>
  <c r="F7822" i="2"/>
  <c r="F7838" i="2"/>
  <c r="F7854" i="2"/>
  <c r="F7870" i="2"/>
  <c r="F7886" i="2"/>
  <c r="F7902" i="2"/>
  <c r="F7918" i="2"/>
  <c r="F7934" i="2"/>
  <c r="F7950" i="2"/>
  <c r="F6721" i="2"/>
  <c r="F6768" i="2"/>
  <c r="F6802" i="2"/>
  <c r="F6834" i="2"/>
  <c r="F6864" i="2"/>
  <c r="F6888" i="2"/>
  <c r="F6912" i="2"/>
  <c r="F6933" i="2"/>
  <c r="F6955" i="2"/>
  <c r="F6974" i="2"/>
  <c r="F6993" i="2"/>
  <c r="F7012" i="2"/>
  <c r="F7032" i="2"/>
  <c r="F7050" i="2"/>
  <c r="F7068" i="2"/>
  <c r="F7086" i="2"/>
  <c r="F7104" i="2"/>
  <c r="F7122" i="2"/>
  <c r="F7140" i="2"/>
  <c r="F7160" i="2"/>
  <c r="F7178" i="2"/>
  <c r="F7196" i="2"/>
  <c r="F7214" i="2"/>
  <c r="F7231" i="2"/>
  <c r="F7247" i="2"/>
  <c r="F7263" i="2"/>
  <c r="F7279" i="2"/>
  <c r="F7295" i="2"/>
  <c r="F7311" i="2"/>
  <c r="F7327" i="2"/>
  <c r="F7343" i="2"/>
  <c r="F7359" i="2"/>
  <c r="F7375" i="2"/>
  <c r="F7391" i="2"/>
  <c r="F7407" i="2"/>
  <c r="F7423" i="2"/>
  <c r="F7439" i="2"/>
  <c r="F7455" i="2"/>
  <c r="F7471" i="2"/>
  <c r="F7487" i="2"/>
  <c r="F7503" i="2"/>
  <c r="F7519" i="2"/>
  <c r="F7535" i="2"/>
  <c r="F7551" i="2"/>
  <c r="F7567" i="2"/>
  <c r="F7583" i="2"/>
  <c r="F7599" i="2"/>
  <c r="F7615" i="2"/>
  <c r="F7631" i="2"/>
  <c r="F7647" i="2"/>
  <c r="F7663" i="2"/>
  <c r="F7679" i="2"/>
  <c r="F7695" i="2"/>
  <c r="F7711" i="2"/>
  <c r="F7727" i="2"/>
  <c r="F7743" i="2"/>
  <c r="F7759" i="2"/>
  <c r="F7775" i="2"/>
  <c r="F7791" i="2"/>
  <c r="F7807" i="2"/>
  <c r="F7823" i="2"/>
  <c r="F7839" i="2"/>
  <c r="F7855" i="2"/>
  <c r="F7871" i="2"/>
  <c r="F7887" i="2"/>
  <c r="F7903" i="2"/>
  <c r="F6722" i="2"/>
  <c r="F6769" i="2"/>
  <c r="F6804" i="2"/>
  <c r="F6835" i="2"/>
  <c r="F6865" i="2"/>
  <c r="F6890" i="2"/>
  <c r="F6913" i="2"/>
  <c r="F6936" i="2"/>
  <c r="F6956" i="2"/>
  <c r="F6975" i="2"/>
  <c r="F6994" i="2"/>
  <c r="F7013" i="2"/>
  <c r="F7033" i="2"/>
  <c r="F7051" i="2"/>
  <c r="F7069" i="2"/>
  <c r="F7087" i="2"/>
  <c r="F7105" i="2"/>
  <c r="F7123" i="2"/>
  <c r="F7141" i="2"/>
  <c r="F7161" i="2"/>
  <c r="F7179" i="2"/>
  <c r="F7197" i="2"/>
  <c r="F7215" i="2"/>
  <c r="F7232" i="2"/>
  <c r="F7248" i="2"/>
  <c r="F7264" i="2"/>
  <c r="F7280" i="2"/>
  <c r="F7296" i="2"/>
  <c r="F7312" i="2"/>
  <c r="F7328" i="2"/>
  <c r="F7344" i="2"/>
  <c r="F7360" i="2"/>
  <c r="F7376" i="2"/>
  <c r="F7392" i="2"/>
  <c r="F7408" i="2"/>
  <c r="F7424" i="2"/>
  <c r="F7440" i="2"/>
  <c r="F7456" i="2"/>
  <c r="F7472" i="2"/>
  <c r="F7488" i="2"/>
  <c r="F7504" i="2"/>
  <c r="F7520" i="2"/>
  <c r="F7536" i="2"/>
  <c r="F7552" i="2"/>
  <c r="F7568" i="2"/>
  <c r="F7584" i="2"/>
  <c r="F7600" i="2"/>
  <c r="F7616" i="2"/>
  <c r="F7632" i="2"/>
  <c r="F7648" i="2"/>
  <c r="F7664" i="2"/>
  <c r="F7680" i="2"/>
  <c r="F7696" i="2"/>
  <c r="F7712" i="2"/>
  <c r="F7728" i="2"/>
  <c r="F7744" i="2"/>
  <c r="F7760" i="2"/>
  <c r="F7776" i="2"/>
  <c r="F7792" i="2"/>
  <c r="F7808" i="2"/>
  <c r="F7824" i="2"/>
  <c r="F7840" i="2"/>
  <c r="F6733" i="2"/>
  <c r="F6770" i="2"/>
  <c r="F6805" i="2"/>
  <c r="F6836" i="2"/>
  <c r="F6866" i="2"/>
  <c r="F6893" i="2"/>
  <c r="F6914" i="2"/>
  <c r="F6938" i="2"/>
  <c r="F6957" i="2"/>
  <c r="F6976" i="2"/>
  <c r="F6995" i="2"/>
  <c r="F7016" i="2"/>
  <c r="F7034" i="2"/>
  <c r="F7052" i="2"/>
  <c r="F7070" i="2"/>
  <c r="F7088" i="2"/>
  <c r="F7106" i="2"/>
  <c r="F7124" i="2"/>
  <c r="F7144" i="2"/>
  <c r="F7162" i="2"/>
  <c r="F7180" i="2"/>
  <c r="F7198" i="2"/>
  <c r="F7216" i="2"/>
  <c r="F7233" i="2"/>
  <c r="F7249" i="2"/>
  <c r="F7265" i="2"/>
  <c r="F7281" i="2"/>
  <c r="F7297" i="2"/>
  <c r="F7313" i="2"/>
  <c r="F7329" i="2"/>
  <c r="F7345" i="2"/>
  <c r="F7361" i="2"/>
  <c r="F7377" i="2"/>
  <c r="F7393" i="2"/>
  <c r="F7409" i="2"/>
  <c r="F7425" i="2"/>
  <c r="F7441" i="2"/>
  <c r="F7457" i="2"/>
  <c r="F7473" i="2"/>
  <c r="F7489" i="2"/>
  <c r="F7505" i="2"/>
  <c r="F7521" i="2"/>
  <c r="F7537" i="2"/>
  <c r="F7553" i="2"/>
  <c r="F7569" i="2"/>
  <c r="F7585" i="2"/>
  <c r="F7601" i="2"/>
  <c r="F7617" i="2"/>
  <c r="F7633" i="2"/>
  <c r="F7649" i="2"/>
  <c r="F7665" i="2"/>
  <c r="F7681" i="2"/>
  <c r="F7697" i="2"/>
  <c r="F7713" i="2"/>
  <c r="F7729" i="2"/>
  <c r="F7745" i="2"/>
  <c r="F7761" i="2"/>
  <c r="F7777" i="2"/>
  <c r="F7793" i="2"/>
  <c r="F7809" i="2"/>
  <c r="F7825" i="2"/>
  <c r="F7841" i="2"/>
  <c r="F7857" i="2"/>
  <c r="F7873" i="2"/>
  <c r="F7889" i="2"/>
  <c r="F7905" i="2"/>
  <c r="F7921" i="2"/>
  <c r="F7937" i="2"/>
  <c r="F7953" i="2"/>
  <c r="F7969" i="2"/>
  <c r="F7985" i="2"/>
  <c r="F8001" i="2"/>
  <c r="F8017" i="2"/>
  <c r="F8033" i="2"/>
  <c r="F8049" i="2"/>
  <c r="F8065" i="2"/>
  <c r="F8081" i="2"/>
  <c r="F8097" i="2"/>
  <c r="F8113" i="2"/>
  <c r="F8129" i="2"/>
  <c r="F8145" i="2"/>
  <c r="F8161" i="2"/>
  <c r="F8177" i="2"/>
  <c r="F8193" i="2"/>
  <c r="F8209" i="2"/>
  <c r="F6735" i="2"/>
  <c r="F6772" i="2"/>
  <c r="F6813" i="2"/>
  <c r="F6837" i="2"/>
  <c r="F6867" i="2"/>
  <c r="F6894" i="2"/>
  <c r="F6915" i="2"/>
  <c r="F6939" i="2"/>
  <c r="F6958" i="2"/>
  <c r="F6977" i="2"/>
  <c r="F6996" i="2"/>
  <c r="F7017" i="2"/>
  <c r="F7035" i="2"/>
  <c r="F7053" i="2"/>
  <c r="F7071" i="2"/>
  <c r="F7089" i="2"/>
  <c r="F7107" i="2"/>
  <c r="F7125" i="2"/>
  <c r="F7145" i="2"/>
  <c r="F7163" i="2"/>
  <c r="F7181" i="2"/>
  <c r="F7199" i="2"/>
  <c r="F7217" i="2"/>
  <c r="F7234" i="2"/>
  <c r="F7250" i="2"/>
  <c r="F7266" i="2"/>
  <c r="F7282" i="2"/>
  <c r="F7298" i="2"/>
  <c r="F7314" i="2"/>
  <c r="F7330" i="2"/>
  <c r="F7346" i="2"/>
  <c r="F7362" i="2"/>
  <c r="F7378" i="2"/>
  <c r="F7394" i="2"/>
  <c r="F7410" i="2"/>
  <c r="F7426" i="2"/>
  <c r="F7442" i="2"/>
  <c r="F7458" i="2"/>
  <c r="F7474" i="2"/>
  <c r="F7490" i="2"/>
  <c r="F7506" i="2"/>
  <c r="F7522" i="2"/>
  <c r="F7538" i="2"/>
  <c r="F7554" i="2"/>
  <c r="F7570" i="2"/>
  <c r="F7586" i="2"/>
  <c r="F7602" i="2"/>
  <c r="F7618" i="2"/>
  <c r="F7634" i="2"/>
  <c r="F7650" i="2"/>
  <c r="F7666" i="2"/>
  <c r="F7682" i="2"/>
  <c r="F7698" i="2"/>
  <c r="F7714" i="2"/>
  <c r="F7730" i="2"/>
  <c r="F7746" i="2"/>
  <c r="F7762" i="2"/>
  <c r="F7778" i="2"/>
  <c r="F7794" i="2"/>
  <c r="F7810" i="2"/>
  <c r="F7826" i="2"/>
  <c r="F7842" i="2"/>
  <c r="F7858" i="2"/>
  <c r="F7874" i="2"/>
  <c r="F7890" i="2"/>
  <c r="F7906" i="2"/>
  <c r="F7922" i="2"/>
  <c r="F7938" i="2"/>
  <c r="F7954" i="2"/>
  <c r="F7970" i="2"/>
  <c r="F7986" i="2"/>
  <c r="F8002" i="2"/>
  <c r="F8018" i="2"/>
  <c r="F8034" i="2"/>
  <c r="F8050" i="2"/>
  <c r="F8066" i="2"/>
  <c r="F8082" i="2"/>
  <c r="F8098" i="2"/>
  <c r="F8114" i="2"/>
  <c r="F8130" i="2"/>
  <c r="F8146" i="2"/>
  <c r="F8162" i="2"/>
  <c r="F8178" i="2"/>
  <c r="F6737" i="2"/>
  <c r="F6773" i="2"/>
  <c r="F6815" i="2"/>
  <c r="F6845" i="2"/>
  <c r="F6868" i="2"/>
  <c r="F6895" i="2"/>
  <c r="F6916" i="2"/>
  <c r="F6940" i="2"/>
  <c r="F6959" i="2"/>
  <c r="F6978" i="2"/>
  <c r="F6997" i="2"/>
  <c r="F7018" i="2"/>
  <c r="F7036" i="2"/>
  <c r="F7054" i="2"/>
  <c r="F7072" i="2"/>
  <c r="F7090" i="2"/>
  <c r="F7108" i="2"/>
  <c r="F7128" i="2"/>
  <c r="F7146" i="2"/>
  <c r="F7164" i="2"/>
  <c r="F7182" i="2"/>
  <c r="F7200" i="2"/>
  <c r="F7218" i="2"/>
  <c r="F7235" i="2"/>
  <c r="F7251" i="2"/>
  <c r="F7267" i="2"/>
  <c r="F7283" i="2"/>
  <c r="F7299" i="2"/>
  <c r="F7315" i="2"/>
  <c r="F7331" i="2"/>
  <c r="F7347" i="2"/>
  <c r="F7363" i="2"/>
  <c r="F7379" i="2"/>
  <c r="F7395" i="2"/>
  <c r="F7411" i="2"/>
  <c r="F7427" i="2"/>
  <c r="F7443" i="2"/>
  <c r="F7459" i="2"/>
  <c r="F7475" i="2"/>
  <c r="F7491" i="2"/>
  <c r="F7507" i="2"/>
  <c r="F7523" i="2"/>
  <c r="F7539" i="2"/>
  <c r="F7555" i="2"/>
  <c r="F7571" i="2"/>
  <c r="F7587" i="2"/>
  <c r="F7603" i="2"/>
  <c r="F7619" i="2"/>
  <c r="F7635" i="2"/>
  <c r="F7651" i="2"/>
  <c r="F7667" i="2"/>
  <c r="F7683" i="2"/>
  <c r="F7699" i="2"/>
  <c r="F7715" i="2"/>
  <c r="F7731" i="2"/>
  <c r="F7747" i="2"/>
  <c r="F7763" i="2"/>
  <c r="F7779" i="2"/>
  <c r="F7795" i="2"/>
  <c r="F7811" i="2"/>
  <c r="F7827" i="2"/>
  <c r="F7843" i="2"/>
  <c r="F7859" i="2"/>
  <c r="F7875" i="2"/>
  <c r="F7891" i="2"/>
  <c r="F7907" i="2"/>
  <c r="F7923" i="2"/>
  <c r="F7939" i="2"/>
  <c r="F7955" i="2"/>
  <c r="F7971" i="2"/>
  <c r="F9335" i="2"/>
  <c r="F9319" i="2"/>
  <c r="F9303" i="2"/>
  <c r="F9287" i="2"/>
  <c r="F9271" i="2"/>
  <c r="F9255" i="2"/>
  <c r="F9239" i="2"/>
  <c r="F9223" i="2"/>
  <c r="F9207" i="2"/>
  <c r="F9191" i="2"/>
  <c r="F9175" i="2"/>
  <c r="F9159" i="2"/>
  <c r="F9143" i="2"/>
  <c r="F9127" i="2"/>
  <c r="F9111" i="2"/>
  <c r="F9095" i="2"/>
  <c r="F9079" i="2"/>
  <c r="F9063" i="2"/>
  <c r="F9047" i="2"/>
  <c r="F9031" i="2"/>
  <c r="F9015" i="2"/>
  <c r="F8999" i="2"/>
  <c r="F8983" i="2"/>
  <c r="F8967" i="2"/>
  <c r="F8951" i="2"/>
  <c r="F8935" i="2"/>
  <c r="F8919" i="2"/>
  <c r="F8903" i="2"/>
  <c r="F8887" i="2"/>
  <c r="F8871" i="2"/>
  <c r="F8855" i="2"/>
  <c r="F8839" i="2"/>
  <c r="F8823" i="2"/>
  <c r="F8807" i="2"/>
  <c r="F8791" i="2"/>
  <c r="F8775" i="2"/>
  <c r="F8759" i="2"/>
  <c r="F8743" i="2"/>
  <c r="F8727" i="2"/>
  <c r="F8711" i="2"/>
  <c r="F8695" i="2"/>
  <c r="F8679" i="2"/>
  <c r="F8663" i="2"/>
  <c r="F8647" i="2"/>
  <c r="F8631" i="2"/>
  <c r="F8615" i="2"/>
  <c r="F8599" i="2"/>
  <c r="F8583" i="2"/>
  <c r="F8567" i="2"/>
  <c r="F8551" i="2"/>
  <c r="F8535" i="2"/>
  <c r="F8519" i="2"/>
  <c r="F8503" i="2"/>
  <c r="F8487" i="2"/>
  <c r="F8471" i="2"/>
  <c r="F8451" i="2"/>
  <c r="F8433" i="2"/>
  <c r="F8415" i="2"/>
  <c r="F8397" i="2"/>
  <c r="F8379" i="2"/>
  <c r="F8361" i="2"/>
  <c r="F8343" i="2"/>
  <c r="F8323" i="2"/>
  <c r="F8305" i="2"/>
  <c r="F8286" i="2"/>
  <c r="F8267" i="2"/>
  <c r="F8248" i="2"/>
  <c r="F8224" i="2"/>
  <c r="F8203" i="2"/>
  <c r="F8172" i="2"/>
  <c r="F8140" i="2"/>
  <c r="F8108" i="2"/>
  <c r="F8064" i="2"/>
  <c r="F8027" i="2"/>
  <c r="F7982" i="2"/>
  <c r="F7904" i="2"/>
  <c r="F9334" i="2"/>
  <c r="F9318" i="2"/>
  <c r="F9302" i="2"/>
  <c r="F9286" i="2"/>
  <c r="F9270" i="2"/>
  <c r="F9254" i="2"/>
  <c r="F9238" i="2"/>
  <c r="F9222" i="2"/>
  <c r="F9206" i="2"/>
  <c r="F9190" i="2"/>
  <c r="F9174" i="2"/>
  <c r="F9158" i="2"/>
  <c r="F9142" i="2"/>
  <c r="F9126" i="2"/>
  <c r="F9110" i="2"/>
  <c r="F9094" i="2"/>
  <c r="F9078" i="2"/>
  <c r="F9062" i="2"/>
  <c r="F9046" i="2"/>
  <c r="F9030" i="2"/>
  <c r="F9014" i="2"/>
  <c r="F8998" i="2"/>
  <c r="F8982" i="2"/>
  <c r="F8966" i="2"/>
  <c r="F8950" i="2"/>
  <c r="F8934" i="2"/>
  <c r="F8918" i="2"/>
  <c r="F8902" i="2"/>
  <c r="F8886" i="2"/>
  <c r="F8870" i="2"/>
  <c r="F8854" i="2"/>
  <c r="F8838" i="2"/>
  <c r="F8822" i="2"/>
  <c r="F8806" i="2"/>
  <c r="F8790" i="2"/>
  <c r="F8774" i="2"/>
  <c r="F8758" i="2"/>
  <c r="F8742" i="2"/>
  <c r="F8726" i="2"/>
  <c r="F8710" i="2"/>
  <c r="F8694" i="2"/>
  <c r="F8678" i="2"/>
  <c r="F8662" i="2"/>
  <c r="F8646" i="2"/>
  <c r="F8630" i="2"/>
  <c r="F8614" i="2"/>
  <c r="F8598" i="2"/>
  <c r="F8582" i="2"/>
  <c r="F8566" i="2"/>
  <c r="F8550" i="2"/>
  <c r="F8534" i="2"/>
  <c r="F8518" i="2"/>
  <c r="F8502" i="2"/>
  <c r="F8486" i="2"/>
  <c r="F8470" i="2"/>
  <c r="F8450" i="2"/>
  <c r="F8432" i="2"/>
  <c r="F8414" i="2"/>
  <c r="F8396" i="2"/>
  <c r="F8378" i="2"/>
  <c r="F8360" i="2"/>
  <c r="F8342" i="2"/>
  <c r="F8322" i="2"/>
  <c r="F8304" i="2"/>
  <c r="F8285" i="2"/>
  <c r="F8266" i="2"/>
  <c r="F8243" i="2"/>
  <c r="F8223" i="2"/>
  <c r="F8200" i="2"/>
  <c r="F8171" i="2"/>
  <c r="F8139" i="2"/>
  <c r="F8107" i="2"/>
  <c r="F8063" i="2"/>
  <c r="F8019" i="2"/>
  <c r="F7981" i="2"/>
  <c r="F7901" i="2"/>
  <c r="F9333" i="2"/>
  <c r="F9317" i="2"/>
  <c r="F9301" i="2"/>
  <c r="F9285" i="2"/>
  <c r="F9269" i="2"/>
  <c r="F9253" i="2"/>
  <c r="F9237" i="2"/>
  <c r="F9221" i="2"/>
  <c r="F9205" i="2"/>
  <c r="F9189" i="2"/>
  <c r="F9173" i="2"/>
  <c r="F9157" i="2"/>
  <c r="F9141" i="2"/>
  <c r="F9125" i="2"/>
  <c r="F9109" i="2"/>
  <c r="F9093" i="2"/>
  <c r="F9077" i="2"/>
  <c r="F9061" i="2"/>
  <c r="F9045" i="2"/>
  <c r="F9029" i="2"/>
  <c r="F9013" i="2"/>
  <c r="F8997" i="2"/>
  <c r="F8981" i="2"/>
  <c r="F8965" i="2"/>
  <c r="F8949" i="2"/>
  <c r="F8933" i="2"/>
  <c r="F8917" i="2"/>
  <c r="F8901" i="2"/>
  <c r="F8885" i="2"/>
  <c r="F8869" i="2"/>
  <c r="F8853" i="2"/>
  <c r="F8837" i="2"/>
  <c r="F8821" i="2"/>
  <c r="F8805" i="2"/>
  <c r="F8789" i="2"/>
  <c r="F8773" i="2"/>
  <c r="F8757" i="2"/>
  <c r="F8741" i="2"/>
  <c r="F8725" i="2"/>
  <c r="F8709" i="2"/>
  <c r="F8693" i="2"/>
  <c r="F8677" i="2"/>
  <c r="F8661" i="2"/>
  <c r="F8645" i="2"/>
  <c r="F8629" i="2"/>
  <c r="F8613" i="2"/>
  <c r="F8597" i="2"/>
  <c r="F8581" i="2"/>
  <c r="F8565" i="2"/>
  <c r="F8549" i="2"/>
  <c r="F8533" i="2"/>
  <c r="F8517" i="2"/>
  <c r="F8501" i="2"/>
  <c r="F8485" i="2"/>
  <c r="F8467" i="2"/>
  <c r="F8449" i="2"/>
  <c r="F8431" i="2"/>
  <c r="F8413" i="2"/>
  <c r="F8395" i="2"/>
  <c r="F8377" i="2"/>
  <c r="F8359" i="2"/>
  <c r="F8339" i="2"/>
  <c r="F8321" i="2"/>
  <c r="F8303" i="2"/>
  <c r="F8284" i="2"/>
  <c r="F8265" i="2"/>
  <c r="F8242" i="2"/>
  <c r="F8222" i="2"/>
  <c r="F8195" i="2"/>
  <c r="F8168" i="2"/>
  <c r="F8136" i="2"/>
  <c r="F8104" i="2"/>
  <c r="F8062" i="2"/>
  <c r="F8016" i="2"/>
  <c r="F7979" i="2"/>
  <c r="F7888" i="2"/>
  <c r="F9332" i="2"/>
  <c r="F9300" i="2"/>
  <c r="F9284" i="2"/>
  <c r="F9268" i="2"/>
  <c r="F9252" i="2"/>
  <c r="F9236" i="2"/>
  <c r="F9220" i="2"/>
  <c r="F9204" i="2"/>
  <c r="F9188" i="2"/>
  <c r="F9172" i="2"/>
  <c r="F9156" i="2"/>
  <c r="F9140" i="2"/>
  <c r="F9124" i="2"/>
  <c r="F9108" i="2"/>
  <c r="F9092" i="2"/>
  <c r="F9076" i="2"/>
  <c r="F9060" i="2"/>
  <c r="F9044" i="2"/>
  <c r="F9028" i="2"/>
  <c r="F9012" i="2"/>
  <c r="F8996" i="2"/>
  <c r="F8980" i="2"/>
  <c r="F8964" i="2"/>
  <c r="F8948" i="2"/>
  <c r="F8932" i="2"/>
  <c r="F8916" i="2"/>
  <c r="F8900" i="2"/>
  <c r="F8884" i="2"/>
  <c r="F8868" i="2"/>
  <c r="F8852" i="2"/>
  <c r="F8836" i="2"/>
  <c r="F8820" i="2"/>
  <c r="F8804" i="2"/>
  <c r="F8788" i="2"/>
  <c r="F8772" i="2"/>
  <c r="F8756" i="2"/>
  <c r="F8740" i="2"/>
  <c r="F8724" i="2"/>
  <c r="F8708" i="2"/>
  <c r="F8692" i="2"/>
  <c r="F8676" i="2"/>
  <c r="F8660" i="2"/>
  <c r="F8644" i="2"/>
  <c r="F8628" i="2"/>
  <c r="F8612" i="2"/>
  <c r="F8596" i="2"/>
  <c r="F8580" i="2"/>
  <c r="F8564" i="2"/>
  <c r="F8548" i="2"/>
  <c r="F8532" i="2"/>
  <c r="F8516" i="2"/>
  <c r="F8500" i="2"/>
  <c r="F8484" i="2"/>
  <c r="F8466" i="2"/>
  <c r="F8448" i="2"/>
  <c r="F8430" i="2"/>
  <c r="F8412" i="2"/>
  <c r="F8394" i="2"/>
  <c r="F8376" i="2"/>
  <c r="F8358" i="2"/>
  <c r="F8338" i="2"/>
  <c r="F8320" i="2"/>
  <c r="F8302" i="2"/>
  <c r="F8283" i="2"/>
  <c r="F8264" i="2"/>
  <c r="F8241" i="2"/>
  <c r="F8221" i="2"/>
  <c r="F8194" i="2"/>
  <c r="F8163" i="2"/>
  <c r="F8131" i="2"/>
  <c r="F8099" i="2"/>
  <c r="F8061" i="2"/>
  <c r="F8015" i="2"/>
  <c r="F7968" i="2"/>
  <c r="F7885" i="2"/>
  <c r="F9316" i="2"/>
  <c r="F9347" i="2"/>
  <c r="F9331" i="2"/>
  <c r="F9315" i="2"/>
  <c r="F9299" i="2"/>
  <c r="F9283" i="2"/>
  <c r="F9267" i="2"/>
  <c r="F9251" i="2"/>
  <c r="F9235" i="2"/>
  <c r="F9219" i="2"/>
  <c r="F9203" i="2"/>
  <c r="F9187" i="2"/>
  <c r="F9171" i="2"/>
  <c r="F9155" i="2"/>
  <c r="F9139" i="2"/>
  <c r="F9123" i="2"/>
  <c r="F9107" i="2"/>
  <c r="F9091" i="2"/>
  <c r="F9075" i="2"/>
  <c r="F9059" i="2"/>
  <c r="F9043" i="2"/>
  <c r="F9027" i="2"/>
  <c r="F9011" i="2"/>
  <c r="F8995" i="2"/>
  <c r="F8979" i="2"/>
  <c r="F8963" i="2"/>
  <c r="F8947" i="2"/>
  <c r="F8931" i="2"/>
  <c r="F8915" i="2"/>
  <c r="F8899" i="2"/>
  <c r="F8883" i="2"/>
  <c r="F8867" i="2"/>
  <c r="F8851" i="2"/>
  <c r="F8835" i="2"/>
  <c r="F8819" i="2"/>
  <c r="F8803" i="2"/>
  <c r="F8787" i="2"/>
  <c r="F8771" i="2"/>
  <c r="F8755" i="2"/>
  <c r="F8739" i="2"/>
  <c r="F8723" i="2"/>
  <c r="F8707" i="2"/>
  <c r="F8691" i="2"/>
  <c r="F8675" i="2"/>
  <c r="F8659" i="2"/>
  <c r="F8643" i="2"/>
  <c r="F8627" i="2"/>
  <c r="F8611" i="2"/>
  <c r="F8595" i="2"/>
  <c r="F8579" i="2"/>
  <c r="F8563" i="2"/>
  <c r="F8547" i="2"/>
  <c r="F8531" i="2"/>
  <c r="F8515" i="2"/>
  <c r="F8499" i="2"/>
  <c r="F8483" i="2"/>
  <c r="F8465" i="2"/>
  <c r="F8447" i="2"/>
  <c r="F8429" i="2"/>
  <c r="F8411" i="2"/>
  <c r="F8393" i="2"/>
  <c r="F8375" i="2"/>
  <c r="F8355" i="2"/>
  <c r="F8337" i="2"/>
  <c r="F8319" i="2"/>
  <c r="F8301" i="2"/>
  <c r="F8282" i="2"/>
  <c r="F8263" i="2"/>
  <c r="F8240" i="2"/>
  <c r="F8220" i="2"/>
  <c r="F8192" i="2"/>
  <c r="F8160" i="2"/>
  <c r="F8128" i="2"/>
  <c r="F8096" i="2"/>
  <c r="F8059" i="2"/>
  <c r="F8014" i="2"/>
  <c r="F7967" i="2"/>
  <c r="F7872" i="2"/>
  <c r="F9348" i="2"/>
  <c r="F9346" i="2"/>
  <c r="F9330" i="2"/>
  <c r="F9314" i="2"/>
  <c r="F9298" i="2"/>
  <c r="F9282" i="2"/>
  <c r="F9266" i="2"/>
  <c r="F9250" i="2"/>
  <c r="F9234" i="2"/>
  <c r="F9218" i="2"/>
  <c r="F9202" i="2"/>
  <c r="F9186" i="2"/>
  <c r="F9170" i="2"/>
  <c r="F9154" i="2"/>
  <c r="F9138" i="2"/>
  <c r="F9122" i="2"/>
  <c r="F9106" i="2"/>
  <c r="F9090" i="2"/>
  <c r="F9074" i="2"/>
  <c r="F9058" i="2"/>
  <c r="F9042" i="2"/>
  <c r="F9026" i="2"/>
  <c r="F9010" i="2"/>
  <c r="F8994" i="2"/>
  <c r="F8978" i="2"/>
  <c r="F8962" i="2"/>
  <c r="F8946" i="2"/>
  <c r="F8930" i="2"/>
  <c r="F8914" i="2"/>
  <c r="F8898" i="2"/>
  <c r="F8882" i="2"/>
  <c r="F8866" i="2"/>
  <c r="F8850" i="2"/>
  <c r="F8834" i="2"/>
  <c r="F8818" i="2"/>
  <c r="F8802" i="2"/>
  <c r="F8786" i="2"/>
  <c r="F8770" i="2"/>
  <c r="F8754" i="2"/>
  <c r="F8738" i="2"/>
  <c r="F8722" i="2"/>
  <c r="F8706" i="2"/>
  <c r="F8690" i="2"/>
  <c r="F8674" i="2"/>
  <c r="F8658" i="2"/>
  <c r="F8642" i="2"/>
  <c r="F8626" i="2"/>
  <c r="F8610" i="2"/>
  <c r="F8594" i="2"/>
  <c r="F8578" i="2"/>
  <c r="F8562" i="2"/>
  <c r="F8546" i="2"/>
  <c r="F8530" i="2"/>
  <c r="F8514" i="2"/>
  <c r="F8498" i="2"/>
  <c r="F8482" i="2"/>
  <c r="F8464" i="2"/>
  <c r="F8446" i="2"/>
  <c r="F8428" i="2"/>
  <c r="F8410" i="2"/>
  <c r="F8392" i="2"/>
  <c r="F8374" i="2"/>
  <c r="F8354" i="2"/>
  <c r="F8336" i="2"/>
  <c r="F8318" i="2"/>
  <c r="F8300" i="2"/>
  <c r="F8281" i="2"/>
  <c r="F8259" i="2"/>
  <c r="F8239" i="2"/>
  <c r="F8219" i="2"/>
  <c r="F8191" i="2"/>
  <c r="F8159" i="2"/>
  <c r="F8127" i="2"/>
  <c r="F8095" i="2"/>
  <c r="F8051" i="2"/>
  <c r="F8013" i="2"/>
  <c r="F7966" i="2"/>
  <c r="F785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212E3B-0A36-493E-82DC-5A97CA321785}" keepAlive="1" name="Consulta - Erros em movies" description="Conexão com a consulta 'Erros em movies' na pasta de trabalho." type="5" refreshedVersion="0" background="1">
    <dbPr connection="Provider=Microsoft.Mashup.OleDb.1;Data Source=$Workbook$;Location=&quot;Erros em movies&quot;;Extended Properties=&quot;&quot;" command="SELECT * FROM [Erros em movies]"/>
  </connection>
  <connection id="2" xr16:uid="{6FBB13AB-FD92-49CB-B101-D485CF24CEFF}" keepAlive="1" name="Consulta - movies" description="Conexão com a consulta 'movies' na pasta de trabalho." type="5" refreshedVersion="8" background="1" saveData="1">
    <dbPr connection="Provider=Microsoft.Mashup.OleDb.1;Data Source=$Workbook$;Location=movies;Extended Properties=&quot;&quot;" command="SELECT * FROM [movies]"/>
  </connection>
</connections>
</file>

<file path=xl/sharedStrings.xml><?xml version="1.0" encoding="utf-8"?>
<sst xmlns="http://schemas.openxmlformats.org/spreadsheetml/2006/main" count="9385" uniqueCount="9039">
  <si>
    <t>vote_count</t>
  </si>
  <si>
    <t>The Shawshank Redemption</t>
  </si>
  <si>
    <t>The Godfather</t>
  </si>
  <si>
    <t>The Godfather Part II</t>
  </si>
  <si>
    <t>Schindler's List</t>
  </si>
  <si>
    <t>12 Angry Men</t>
  </si>
  <si>
    <t>Spirited Away</t>
  </si>
  <si>
    <t>Dilwale Dulhania Le Jayenge</t>
  </si>
  <si>
    <t>The Dark Knight</t>
  </si>
  <si>
    <t>Parasite</t>
  </si>
  <si>
    <t>The Green Mile</t>
  </si>
  <si>
    <t>Your Name.</t>
  </si>
  <si>
    <t>Pulp Fiction</t>
  </si>
  <si>
    <t>The Lord of the Rings: The Return of the King</t>
  </si>
  <si>
    <t>Forrest Gump</t>
  </si>
  <si>
    <t>The Good, the Bad and the Ugly</t>
  </si>
  <si>
    <t>GoodFellas</t>
  </si>
  <si>
    <t>Grave of the Fireflies</t>
  </si>
  <si>
    <t>Seven Samurai</t>
  </si>
  <si>
    <t>Radical</t>
  </si>
  <si>
    <t>Cinema Paradiso</t>
  </si>
  <si>
    <t>Life Is Beautiful</t>
  </si>
  <si>
    <t>Fight Club</t>
  </si>
  <si>
    <t>Dou kyu sei – Classmates</t>
  </si>
  <si>
    <t>Interstellar</t>
  </si>
  <si>
    <t>Psycho</t>
  </si>
  <si>
    <t>City of God</t>
  </si>
  <si>
    <t>Gabriel's Inferno</t>
  </si>
  <si>
    <t>Impossible Things</t>
  </si>
  <si>
    <t>Hope</t>
  </si>
  <si>
    <t>One Flew Over the Cuckoo's Nest</t>
  </si>
  <si>
    <t>Once Upon a Time in America</t>
  </si>
  <si>
    <t>Primal: Tales of Savagery</t>
  </si>
  <si>
    <t>The Lord of the Rings: The Fellowship of the Ring</t>
  </si>
  <si>
    <t>Howl's Moving Castle</t>
  </si>
  <si>
    <t>Gabriel's Inferno: Part II</t>
  </si>
  <si>
    <t>Spider-Man: Into the Spider-Verse</t>
  </si>
  <si>
    <t>A Dog's Will</t>
  </si>
  <si>
    <t>The Lord of the Rings: The Two Towers</t>
  </si>
  <si>
    <t>Gabriel's Inferno: Part III</t>
  </si>
  <si>
    <t>The Empire Strikes Back</t>
  </si>
  <si>
    <t>Taylor Swift: Reputation Stadium Tour</t>
  </si>
  <si>
    <t>TAYLOR SWIFT | THE ERAS TOUR</t>
  </si>
  <si>
    <t>Harakiri</t>
  </si>
  <si>
    <t>The Pianist</t>
  </si>
  <si>
    <t>Whiplash</t>
  </si>
  <si>
    <t>The Legend of Hei</t>
  </si>
  <si>
    <t>A Silent Voice: The Movie</t>
  </si>
  <si>
    <t>Se7en</t>
  </si>
  <si>
    <t>Spider-Man: Across the Spider-Verse</t>
  </si>
  <si>
    <t>Inception</t>
  </si>
  <si>
    <t>The Quintessential Quintuplets Movie</t>
  </si>
  <si>
    <t>Rear Window</t>
  </si>
  <si>
    <t>The Silence of the Lambs</t>
  </si>
  <si>
    <t>American History X</t>
  </si>
  <si>
    <t>Princess Mononoke</t>
  </si>
  <si>
    <t>Hotarubi no Mori e</t>
  </si>
  <si>
    <t>The Great Dictator</t>
  </si>
  <si>
    <t>Dedicated to my ex</t>
  </si>
  <si>
    <t>Neon Genesis Evangelion: The End of Evangelion</t>
  </si>
  <si>
    <t>Back to the Future</t>
  </si>
  <si>
    <t>Once Upon a Studio</t>
  </si>
  <si>
    <t>Dead Poets Society</t>
  </si>
  <si>
    <t>High and Low</t>
  </si>
  <si>
    <t>Sunset Boulevard</t>
  </si>
  <si>
    <t>Léon: The Professional</t>
  </si>
  <si>
    <t>Perfect Blue</t>
  </si>
  <si>
    <t>Ikiru</t>
  </si>
  <si>
    <t>Modern Times</t>
  </si>
  <si>
    <t>Once Upon a Time in the West</t>
  </si>
  <si>
    <t>City Lights</t>
  </si>
  <si>
    <t>The Boy, the Mole, the Fox and the Horse</t>
  </si>
  <si>
    <t>Apocalypse Now</t>
  </si>
  <si>
    <t>The Intouchables</t>
  </si>
  <si>
    <t>Le Trou</t>
  </si>
  <si>
    <t>It's a Wonderful Life</t>
  </si>
  <si>
    <t>Paths of Glory</t>
  </si>
  <si>
    <t>Given</t>
  </si>
  <si>
    <t>Five Feet Apart</t>
  </si>
  <si>
    <t>Life in a Year</t>
  </si>
  <si>
    <t>Miracle in Cell No. 7</t>
  </si>
  <si>
    <t>The Legend of 1900</t>
  </si>
  <si>
    <t>Josee, the Tiger and the Fish</t>
  </si>
  <si>
    <t>Come and See</t>
  </si>
  <si>
    <t>Oldboy</t>
  </si>
  <si>
    <t>The Lion King</t>
  </si>
  <si>
    <t>Woman in the Dunes</t>
  </si>
  <si>
    <t>Clouds</t>
  </si>
  <si>
    <t>Avengers: Endgame</t>
  </si>
  <si>
    <t>Violet Evergarden: The Movie</t>
  </si>
  <si>
    <t>Klaus</t>
  </si>
  <si>
    <t>Evangelion: 3.0+1.0 Thrice Upon a Time</t>
  </si>
  <si>
    <t>Avengers: Infinity War</t>
  </si>
  <si>
    <t>Green Book</t>
  </si>
  <si>
    <t>Justice League Dark: Apokolips War</t>
  </si>
  <si>
    <t>We All Loved Each Other So Much</t>
  </si>
  <si>
    <t>Puss in Boots: The Last Wish</t>
  </si>
  <si>
    <t>Mommy</t>
  </si>
  <si>
    <t>Rascal Does Not Dream of a Dreaming Girl</t>
  </si>
  <si>
    <t>Demon Slayer -Kimetsu no Yaiba- The Movie: Mugen Train</t>
  </si>
  <si>
    <t>I Want to Eat Your Pancreas</t>
  </si>
  <si>
    <t>The Handmaiden</t>
  </si>
  <si>
    <t>Wolf Children</t>
  </si>
  <si>
    <t>Top Gun: Maverick</t>
  </si>
  <si>
    <t>Dune: Part Two</t>
  </si>
  <si>
    <t>Inglourious Basterds</t>
  </si>
  <si>
    <t>Out of the Clear Blue Sky</t>
  </si>
  <si>
    <t>The Shining</t>
  </si>
  <si>
    <t>Gladiator</t>
  </si>
  <si>
    <t>The Matrix</t>
  </si>
  <si>
    <t>Wolfwalkers</t>
  </si>
  <si>
    <t>Witness for the Prosecution</t>
  </si>
  <si>
    <t>Coco</t>
  </si>
  <si>
    <t>Saving Private Ryan</t>
  </si>
  <si>
    <t>Steven Universe: The Movie</t>
  </si>
  <si>
    <t>A Clockwork Orange</t>
  </si>
  <si>
    <t>The Art of Racing in the Rain</t>
  </si>
  <si>
    <t>The Help</t>
  </si>
  <si>
    <t>Jujutsu Kaisen 0</t>
  </si>
  <si>
    <t>The Prestige</t>
  </si>
  <si>
    <t>The Apartment</t>
  </si>
  <si>
    <t>Shutter Island</t>
  </si>
  <si>
    <t>Star Wars</t>
  </si>
  <si>
    <t>The Shop Around the Corner</t>
  </si>
  <si>
    <t>Bicycle Thieves</t>
  </si>
  <si>
    <t>Il Sorpasso</t>
  </si>
  <si>
    <t>Persona</t>
  </si>
  <si>
    <t>The Seventh Seal</t>
  </si>
  <si>
    <t>Hamilton</t>
  </si>
  <si>
    <t>Maquia: When the Promised Flower Blooms</t>
  </si>
  <si>
    <t>Hacksaw Ridge</t>
  </si>
  <si>
    <t>The Usual Suspects</t>
  </si>
  <si>
    <t>Michael Jackson's Thriller</t>
  </si>
  <si>
    <t>20th Century Girl</t>
  </si>
  <si>
    <t>My Mom Is a Character 3</t>
  </si>
  <si>
    <t>Memento</t>
  </si>
  <si>
    <t>Violet Evergarden: Eternity and the Auto Memory Doll</t>
  </si>
  <si>
    <t>Doctor Who: The Day of the Doctor</t>
  </si>
  <si>
    <t>Investigation of a Citizen Above Suspicion</t>
  </si>
  <si>
    <t>Innocent Voices</t>
  </si>
  <si>
    <t>There's Still Tomorrow</t>
  </si>
  <si>
    <t>The Kid</t>
  </si>
  <si>
    <t>Django Unchained</t>
  </si>
  <si>
    <t>My Hero Academia: Heroes Rising</t>
  </si>
  <si>
    <t>The Departed</t>
  </si>
  <si>
    <t>Vertigo</t>
  </si>
  <si>
    <t>Scarface</t>
  </si>
  <si>
    <t>Better Days</t>
  </si>
  <si>
    <t>Tokyo Story</t>
  </si>
  <si>
    <t>Stalker</t>
  </si>
  <si>
    <t>Joker</t>
  </si>
  <si>
    <t>Zack Snyder's Justice League</t>
  </si>
  <si>
    <t>Casablanca</t>
  </si>
  <si>
    <t>Singin' in the Rain</t>
  </si>
  <si>
    <t>8½</t>
  </si>
  <si>
    <t>Capernaum</t>
  </si>
  <si>
    <t>Good Will Hunting</t>
  </si>
  <si>
    <t>Silenced</t>
  </si>
  <si>
    <t>Togo</t>
  </si>
  <si>
    <t>Scenes from a Marriage</t>
  </si>
  <si>
    <t>Piper</t>
  </si>
  <si>
    <t>Alien</t>
  </si>
  <si>
    <t>Taxi Driver</t>
  </si>
  <si>
    <t>Call Me by Your Name</t>
  </si>
  <si>
    <t>Central Station</t>
  </si>
  <si>
    <t>The Great War</t>
  </si>
  <si>
    <t>The Truman Show</t>
  </si>
  <si>
    <t>Along with the Gods: The Last 49 Days</t>
  </si>
  <si>
    <t>Wonder</t>
  </si>
  <si>
    <t>My Friends</t>
  </si>
  <si>
    <t>Metropolis</t>
  </si>
  <si>
    <t>Portrait of a Lady on Fire</t>
  </si>
  <si>
    <t>Palmer</t>
  </si>
  <si>
    <t>The Hate U Give</t>
  </si>
  <si>
    <t>Miraculous World: New York, United HeroeZ</t>
  </si>
  <si>
    <t>Full Metal Jacket</t>
  </si>
  <si>
    <t>Soul</t>
  </si>
  <si>
    <t>The Father</t>
  </si>
  <si>
    <t>Reservoir Dogs</t>
  </si>
  <si>
    <t>Wild Strawberries</t>
  </si>
  <si>
    <t>Purple Hearts</t>
  </si>
  <si>
    <t>Dr. Strangelove or: How I Learned to Stop Worrying and Love the Bomb</t>
  </si>
  <si>
    <t>Lock, Stock and Two Smoking Barrels</t>
  </si>
  <si>
    <t>The Invisible Guest</t>
  </si>
  <si>
    <t>Double Indemnity</t>
  </si>
  <si>
    <t>I corti</t>
  </si>
  <si>
    <t>New Gods: Nezha Reborn</t>
  </si>
  <si>
    <t>Guillermo del Toro's Pinocchio</t>
  </si>
  <si>
    <t>Terminator 2: Judgment Day</t>
  </si>
  <si>
    <t>Mortal Kombat Legends: Scorpion's Revenge</t>
  </si>
  <si>
    <t>Me Against You: Mr. S's Vendetta</t>
  </si>
  <si>
    <t>In the Mood for Love</t>
  </si>
  <si>
    <t>La Dolce Vita</t>
  </si>
  <si>
    <t>KONOSUBA – God's blessing on this wonderful world! Legend of Crimson</t>
  </si>
  <si>
    <t>Oppenheimer</t>
  </si>
  <si>
    <t>Yojimbo</t>
  </si>
  <si>
    <t>Sansho the Bailiff</t>
  </si>
  <si>
    <t>The Hunt</t>
  </si>
  <si>
    <t>Incendies</t>
  </si>
  <si>
    <t>Bound by Honor</t>
  </si>
  <si>
    <t>Some Like It Hot</t>
  </si>
  <si>
    <t>All About Eve</t>
  </si>
  <si>
    <t>Big Deal on Madonna Street</t>
  </si>
  <si>
    <t>Harry Potter and the Deathly Hallows: Part 2</t>
  </si>
  <si>
    <t>Paris, Texas</t>
  </si>
  <si>
    <t>Eternal Sunshine of the Spotless Mind</t>
  </si>
  <si>
    <t>Monster</t>
  </si>
  <si>
    <t>Prisoners</t>
  </si>
  <si>
    <t>Children of Paradise</t>
  </si>
  <si>
    <t>Rashomon</t>
  </si>
  <si>
    <t>La Haine</t>
  </si>
  <si>
    <t>M</t>
  </si>
  <si>
    <t>Das Boot</t>
  </si>
  <si>
    <t>WALL·E</t>
  </si>
  <si>
    <t>Red Beard</t>
  </si>
  <si>
    <t>Ayla: The Daughter of War</t>
  </si>
  <si>
    <t>Along with the Gods: The Two Worlds</t>
  </si>
  <si>
    <t>There Will Be Blood</t>
  </si>
  <si>
    <t>Pride &amp; Prejudice</t>
  </si>
  <si>
    <t>The Tale of The Princess Kaguya</t>
  </si>
  <si>
    <t>2001: A Space Odyssey</t>
  </si>
  <si>
    <t>Bo Burnham: Inside</t>
  </si>
  <si>
    <t>Three Billboards Outside Ebbing, Missouri</t>
  </si>
  <si>
    <t>Ran</t>
  </si>
  <si>
    <t>Far from the Tree</t>
  </si>
  <si>
    <t>Lion</t>
  </si>
  <si>
    <t>My Neighbor Totoro</t>
  </si>
  <si>
    <t>A Taxi Driver</t>
  </si>
  <si>
    <t>Believe Me: The Abduction of Lisa McVey</t>
  </si>
  <si>
    <t>Sherlock Jr.</t>
  </si>
  <si>
    <t>Prayers for Bobby</t>
  </si>
  <si>
    <t>Society of the Snow</t>
  </si>
  <si>
    <t>Memories of Murder</t>
  </si>
  <si>
    <t>All Your Faces</t>
  </si>
  <si>
    <t>The Best of Youth</t>
  </si>
  <si>
    <t>Veinteañera, divorciada y fantástica</t>
  </si>
  <si>
    <t>The Thing</t>
  </si>
  <si>
    <t>Hidden Figures</t>
  </si>
  <si>
    <t>Elite Squad</t>
  </si>
  <si>
    <t>Rocco and His Brothers</t>
  </si>
  <si>
    <t>A Dog's Journey</t>
  </si>
  <si>
    <t>The Grand Budapest Hotel</t>
  </si>
  <si>
    <t>How to Train Your Dragon: Homecoming</t>
  </si>
  <si>
    <t>Bo Burnham: Make Happy</t>
  </si>
  <si>
    <t>The Elephant Man</t>
  </si>
  <si>
    <t>The 400 Blows</t>
  </si>
  <si>
    <t>On My Skin</t>
  </si>
  <si>
    <t>A Special Day</t>
  </si>
  <si>
    <t>My Name Is Khan</t>
  </si>
  <si>
    <t>Amadeus</t>
  </si>
  <si>
    <t>Gifted</t>
  </si>
  <si>
    <t>The Young and the Damned</t>
  </si>
  <si>
    <t>The Wages of Fear</t>
  </si>
  <si>
    <t>The Second Mother</t>
  </si>
  <si>
    <t>The Wolf of Wall Street</t>
  </si>
  <si>
    <t>Andrei Rublev</t>
  </si>
  <si>
    <t>Robot Dreams</t>
  </si>
  <si>
    <t>Judgment at Nuremberg</t>
  </si>
  <si>
    <t>Sound of Freedom</t>
  </si>
  <si>
    <t>El mesero</t>
  </si>
  <si>
    <t>Paper Lives</t>
  </si>
  <si>
    <t>Jojo Rabbit</t>
  </si>
  <si>
    <t>Cruella</t>
  </si>
  <si>
    <t>The Lives of Others</t>
  </si>
  <si>
    <t>Room</t>
  </si>
  <si>
    <t>For a Few Dollars More</t>
  </si>
  <si>
    <t>The Sting</t>
  </si>
  <si>
    <t>Love, Simon</t>
  </si>
  <si>
    <t>Requiem for a Dream</t>
  </si>
  <si>
    <t>American Beauty</t>
  </si>
  <si>
    <t>Dial M for Murder</t>
  </si>
  <si>
    <t>Harry Potter and the Prisoner of Azkaban</t>
  </si>
  <si>
    <t>Toto, Peppino, and the Hussy</t>
  </si>
  <si>
    <t>Red, White &amp; Royal Blue</t>
  </si>
  <si>
    <t>Song of the Sea</t>
  </si>
  <si>
    <t>The Deer Hunter</t>
  </si>
  <si>
    <t>Casino</t>
  </si>
  <si>
    <t>Loving Vincent</t>
  </si>
  <si>
    <t>In a Heartbeat</t>
  </si>
  <si>
    <t>Citizen Kane</t>
  </si>
  <si>
    <t>Simone: Woman of the Century</t>
  </si>
  <si>
    <t>Ford v Ferrari</t>
  </si>
  <si>
    <t>Rome, Open City</t>
  </si>
  <si>
    <t>Weathering with You</t>
  </si>
  <si>
    <t>Bingo: The King of the Mornings</t>
  </si>
  <si>
    <t>The Imitation Game</t>
  </si>
  <si>
    <t>Hachi: A Dog's Tale</t>
  </si>
  <si>
    <t>Barry Lyndon</t>
  </si>
  <si>
    <t>Flipped</t>
  </si>
  <si>
    <t>The Secret in Their Eyes</t>
  </si>
  <si>
    <t>The Gold Rush</t>
  </si>
  <si>
    <t>Lawrence of Arabia</t>
  </si>
  <si>
    <t>The Passion of Joan of Arc</t>
  </si>
  <si>
    <t>Paperman</t>
  </si>
  <si>
    <t>To Kill a Mockingbird</t>
  </si>
  <si>
    <t>The Circus</t>
  </si>
  <si>
    <t>Late Spring</t>
  </si>
  <si>
    <t>Like Stars on Earth</t>
  </si>
  <si>
    <t>Autumn Sonata</t>
  </si>
  <si>
    <t>Tae Guk Gi: The Brotherhood of War</t>
  </si>
  <si>
    <t>1917</t>
  </si>
  <si>
    <t>Kill Bill: The Whole Bloody Affair</t>
  </si>
  <si>
    <t>Gran Torino</t>
  </si>
  <si>
    <t>Black Beauty</t>
  </si>
  <si>
    <t>3 Idiots</t>
  </si>
  <si>
    <t>Castaway on the Moon</t>
  </si>
  <si>
    <t>Chungking Express</t>
  </si>
  <si>
    <t>Bohemian Rhapsody</t>
  </si>
  <si>
    <t>Suzume</t>
  </si>
  <si>
    <t>Mirror</t>
  </si>
  <si>
    <t>Nights of Cabiria</t>
  </si>
  <si>
    <t>North by Northwest</t>
  </si>
  <si>
    <t>Pink Floyd: The Wall</t>
  </si>
  <si>
    <t>Castle in the Sky</t>
  </si>
  <si>
    <t>My Fault</t>
  </si>
  <si>
    <t>Dersu Uzala</t>
  </si>
  <si>
    <t>Catch Me If You Can</t>
  </si>
  <si>
    <t>Beyond the Universe</t>
  </si>
  <si>
    <t>Ugetsu</t>
  </si>
  <si>
    <t>The Treasure of the Sierra Madre</t>
  </si>
  <si>
    <t>Toy Story</t>
  </si>
  <si>
    <t>Nobody</t>
  </si>
  <si>
    <t>Guardians of the Galaxy Vol. 3</t>
  </si>
  <si>
    <t>Nobody Knows</t>
  </si>
  <si>
    <t>Before Sunrise</t>
  </si>
  <si>
    <t>Kill Bill: Vol. 1</t>
  </si>
  <si>
    <t>Ivan Vasilyevich Changes His Profession</t>
  </si>
  <si>
    <t>Pather Panchali</t>
  </si>
  <si>
    <t>No Manches Frida 2</t>
  </si>
  <si>
    <t>Forgotten</t>
  </si>
  <si>
    <t>Trainspotting</t>
  </si>
  <si>
    <t>Spider-Man: No Way Home</t>
  </si>
  <si>
    <t>The Boy and the Beast</t>
  </si>
  <si>
    <t>The Red Shoes</t>
  </si>
  <si>
    <t>My Father's Violin</t>
  </si>
  <si>
    <t>Army of Shadows</t>
  </si>
  <si>
    <t>Kitbull</t>
  </si>
  <si>
    <t>Tel chi el telùn</t>
  </si>
  <si>
    <t>The General</t>
  </si>
  <si>
    <t>Three Men and a Leg</t>
  </si>
  <si>
    <t>Love Exposure</t>
  </si>
  <si>
    <t>Up</t>
  </si>
  <si>
    <t>Rope</t>
  </si>
  <si>
    <t>Gone with the Wind</t>
  </si>
  <si>
    <t>Million Dollar Baby</t>
  </si>
  <si>
    <t>The Sixth Sense</t>
  </si>
  <si>
    <t>Flamin' Hot</t>
  </si>
  <si>
    <t>The Cranes Are Flying</t>
  </si>
  <si>
    <t>The Hidden Fortress</t>
  </si>
  <si>
    <t>Where Hands Touch</t>
  </si>
  <si>
    <t>Akira</t>
  </si>
  <si>
    <t>The Way He Looks</t>
  </si>
  <si>
    <t>CODA</t>
  </si>
  <si>
    <t>When Marnie Was There</t>
  </si>
  <si>
    <t>Sanjuro</t>
  </si>
  <si>
    <t>The Great Escape</t>
  </si>
  <si>
    <t>Jurassic Park</t>
  </si>
  <si>
    <t>The Cabinet of Dr. Caligari</t>
  </si>
  <si>
    <t>12 Years a Slave</t>
  </si>
  <si>
    <t>The Iron Giant</t>
  </si>
  <si>
    <t>Braveheart</t>
  </si>
  <si>
    <t>Aliens</t>
  </si>
  <si>
    <t>Nimona</t>
  </si>
  <si>
    <t>Whisper of the Heart</t>
  </si>
  <si>
    <t>The Exterminating Angel</t>
  </si>
  <si>
    <t>What Ever Happened to Baby Jane?</t>
  </si>
  <si>
    <t>No Country for Old Men</t>
  </si>
  <si>
    <t>Nausicaä of the Valley of the Wind</t>
  </si>
  <si>
    <t>The Postman</t>
  </si>
  <si>
    <t>Raise the Red Lantern</t>
  </si>
  <si>
    <t>Throne of Blood</t>
  </si>
  <si>
    <t>Raging Bull</t>
  </si>
  <si>
    <t>Blade Runner</t>
  </si>
  <si>
    <t>Limelight</t>
  </si>
  <si>
    <t>A Man Escaped</t>
  </si>
  <si>
    <t>Farewell My Concubine</t>
  </si>
  <si>
    <t>La Notte</t>
  </si>
  <si>
    <t>Ne Zha</t>
  </si>
  <si>
    <t>Dallas Buyers Club</t>
  </si>
  <si>
    <t>On the Waterfront</t>
  </si>
  <si>
    <t>Cries and Whispers</t>
  </si>
  <si>
    <t>Ghost in the Shell</t>
  </si>
  <si>
    <t>A Trip to the Moon</t>
  </si>
  <si>
    <t>The Third Man</t>
  </si>
  <si>
    <t>Raiders of the Lost Ark</t>
  </si>
  <si>
    <t>In This Corner of the World</t>
  </si>
  <si>
    <t>Ron's Gone Wrong</t>
  </si>
  <si>
    <t>Me Before You</t>
  </si>
  <si>
    <t>Don't Look Now... We're Being Shot At!</t>
  </si>
  <si>
    <t>La Strada</t>
  </si>
  <si>
    <t>Rebecca</t>
  </si>
  <si>
    <t>Unforgiven</t>
  </si>
  <si>
    <t>The Mitchells vs. the Machines</t>
  </si>
  <si>
    <t>Three Colors: Red</t>
  </si>
  <si>
    <t>About Time</t>
  </si>
  <si>
    <t>Wish Dragon</t>
  </si>
  <si>
    <t>Inside Out</t>
  </si>
  <si>
    <t>Where Is The Friend's House?</t>
  </si>
  <si>
    <t>Heat</t>
  </si>
  <si>
    <t>Freedom Writers</t>
  </si>
  <si>
    <t>Chinatown</t>
  </si>
  <si>
    <t>The Boy Who Harnessed the Wind</t>
  </si>
  <si>
    <t>Batman: The Dark Knight Returns, Part 2</t>
  </si>
  <si>
    <t>Harry Potter and the Philosopher's Stone</t>
  </si>
  <si>
    <t>Remi, Nobody's Boy</t>
  </si>
  <si>
    <t>Children of Heaven</t>
  </si>
  <si>
    <t>Mulan</t>
  </si>
  <si>
    <t>Dangal</t>
  </si>
  <si>
    <t>Captain Fantastic</t>
  </si>
  <si>
    <t>Tokyo Godfathers</t>
  </si>
  <si>
    <t>Persepolis</t>
  </si>
  <si>
    <t>Dragon Ball Super: Super Hero</t>
  </si>
  <si>
    <t>Amarcord</t>
  </si>
  <si>
    <t>Amélie</t>
  </si>
  <si>
    <t>Guardians of the Galaxy</t>
  </si>
  <si>
    <t>Miraculous World: Shanghai – The Legend of Ladydragon</t>
  </si>
  <si>
    <t>A Street Cat Named Bob</t>
  </si>
  <si>
    <t>Titanic</t>
  </si>
  <si>
    <t>Regular Show: The Movie</t>
  </si>
  <si>
    <t>La La Land</t>
  </si>
  <si>
    <t>La Maison en Petits Cubes</t>
  </si>
  <si>
    <t>The Pursuit of Happyness</t>
  </si>
  <si>
    <t>Bad Genius</t>
  </si>
  <si>
    <t>Argentina, 1985</t>
  </si>
  <si>
    <t>Finch</t>
  </si>
  <si>
    <t>In the Name of the Father</t>
  </si>
  <si>
    <t>V for Vendetta</t>
  </si>
  <si>
    <t>Perfect Days</t>
  </si>
  <si>
    <t>Thirteen Lives</t>
  </si>
  <si>
    <t>Dragon Ball Super: Broly</t>
  </si>
  <si>
    <t>The Greatest Showman</t>
  </si>
  <si>
    <t>Return of the Jedi</t>
  </si>
  <si>
    <t>My Hero Academia: Two Heroes</t>
  </si>
  <si>
    <t>A Whisker Away</t>
  </si>
  <si>
    <t>A Separation</t>
  </si>
  <si>
    <t>The Night of the Hunter</t>
  </si>
  <si>
    <t>Divorce Italian Style</t>
  </si>
  <si>
    <t>Gone Girl</t>
  </si>
  <si>
    <t>Ordet</t>
  </si>
  <si>
    <t>Ben-Hur</t>
  </si>
  <si>
    <t>Vincent</t>
  </si>
  <si>
    <t>Diabolique</t>
  </si>
  <si>
    <t>The Notebook</t>
  </si>
  <si>
    <t>Just Mercy</t>
  </si>
  <si>
    <t>Little Women</t>
  </si>
  <si>
    <t>The Cameraman</t>
  </si>
  <si>
    <t>Roman Holiday</t>
  </si>
  <si>
    <t>Justice League: The Flashpoint Paradox</t>
  </si>
  <si>
    <t>Mr. Smith Goes to Washington</t>
  </si>
  <si>
    <t>Young Frankenstein</t>
  </si>
  <si>
    <t>Z</t>
  </si>
  <si>
    <t>El Infierno</t>
  </si>
  <si>
    <t>Yi Yi</t>
  </si>
  <si>
    <t>Charm City Kings</t>
  </si>
  <si>
    <t>Kill Bill: Vol. 2</t>
  </si>
  <si>
    <t>Close-Up</t>
  </si>
  <si>
    <t>Faust</t>
  </si>
  <si>
    <t>La Jetée</t>
  </si>
  <si>
    <t>Sing 2</t>
  </si>
  <si>
    <t>Wild Tales</t>
  </si>
  <si>
    <t>Coraline</t>
  </si>
  <si>
    <t>Sing Street</t>
  </si>
  <si>
    <t>Dancer in the Dark</t>
  </si>
  <si>
    <t>Perfect Strangers</t>
  </si>
  <si>
    <t>The Battle of Algiers</t>
  </si>
  <si>
    <t>The Whale</t>
  </si>
  <si>
    <t>Shoplifters</t>
  </si>
  <si>
    <t>Downfall</t>
  </si>
  <si>
    <t>Fargo</t>
  </si>
  <si>
    <t>Spring, Summer, Fall, Winter... and Spring</t>
  </si>
  <si>
    <t>Raya and the Last Dragon</t>
  </si>
  <si>
    <t>Mamma Roma</t>
  </si>
  <si>
    <t>Umberto D.</t>
  </si>
  <si>
    <t>In the Arms of an Assassin</t>
  </si>
  <si>
    <t>We Are the Nobles</t>
  </si>
  <si>
    <t>1900</t>
  </si>
  <si>
    <t>A Bronx Tale</t>
  </si>
  <si>
    <t>All My Life</t>
  </si>
  <si>
    <t>A Beautiful Mind</t>
  </si>
  <si>
    <t>Her</t>
  </si>
  <si>
    <t>Ivan's Childhood</t>
  </si>
  <si>
    <t>I'm No Longer Here</t>
  </si>
  <si>
    <t>See You Up There</t>
  </si>
  <si>
    <t>Sunrise: A Song of Two Humans</t>
  </si>
  <si>
    <t>Gran Turismo</t>
  </si>
  <si>
    <t>Sherlock: The Abominable Bride</t>
  </si>
  <si>
    <t>The Theory of Everything</t>
  </si>
  <si>
    <t>Redeeming Love</t>
  </si>
  <si>
    <t>Grand Illusion</t>
  </si>
  <si>
    <t>Close to the Horizon</t>
  </si>
  <si>
    <t>The Witch: Part 1. The Subversion</t>
  </si>
  <si>
    <t>Stand by Me</t>
  </si>
  <si>
    <t>Winter Light</t>
  </si>
  <si>
    <t>Paper Moon</t>
  </si>
  <si>
    <t>Knives Out</t>
  </si>
  <si>
    <t>Dances with Wolves</t>
  </si>
  <si>
    <t>Mary and Max</t>
  </si>
  <si>
    <t>Papillon</t>
  </si>
  <si>
    <t>Godzilla Minus One</t>
  </si>
  <si>
    <t>Isle of Dogs</t>
  </si>
  <si>
    <t>My Way</t>
  </si>
  <si>
    <t>Departures</t>
  </si>
  <si>
    <t>To Be or Not to Be</t>
  </si>
  <si>
    <t>Indiana Jones and the Last Crusade</t>
  </si>
  <si>
    <t>Emancipation</t>
  </si>
  <si>
    <t>The Summit of the Gods</t>
  </si>
  <si>
    <t>The Breadwinner</t>
  </si>
  <si>
    <t>An Egg Rescue</t>
  </si>
  <si>
    <t>Warrior</t>
  </si>
  <si>
    <t>The Specials</t>
  </si>
  <si>
    <t>Ace in the Hole</t>
  </si>
  <si>
    <t>A Fistful of Dollars</t>
  </si>
  <si>
    <t>The Big Lebowski</t>
  </si>
  <si>
    <t>Feast</t>
  </si>
  <si>
    <t>Joint Security Area</t>
  </si>
  <si>
    <t>Two Women</t>
  </si>
  <si>
    <t>Monsters, Inc.</t>
  </si>
  <si>
    <t>The Boy in the Striped Pyjamas</t>
  </si>
  <si>
    <t>Dogman</t>
  </si>
  <si>
    <t>Nostalgia</t>
  </si>
  <si>
    <t>Mulholland Dr.</t>
  </si>
  <si>
    <t>The Nightmare Before Christmas</t>
  </si>
  <si>
    <t>The Grapes of Wrath</t>
  </si>
  <si>
    <t>Carlito's Way</t>
  </si>
  <si>
    <t>Dog Day Afternoon</t>
  </si>
  <si>
    <t>It Happened One Night</t>
  </si>
  <si>
    <t>Words on Bathroom Walls</t>
  </si>
  <si>
    <t>Luca</t>
  </si>
  <si>
    <t>Love, Rosie</t>
  </si>
  <si>
    <t>Werckmeister Harmonies</t>
  </si>
  <si>
    <t>Solaris</t>
  </si>
  <si>
    <t>The Best Offer</t>
  </si>
  <si>
    <t>La luna</t>
  </si>
  <si>
    <t>The Bridge on the River Kwai</t>
  </si>
  <si>
    <t>Us Again</t>
  </si>
  <si>
    <t>Kiki's Delivery Service</t>
  </si>
  <si>
    <t>Rosemary's Baby</t>
  </si>
  <si>
    <t>Rififi</t>
  </si>
  <si>
    <t>A Short Film About Love</t>
  </si>
  <si>
    <t>Network</t>
  </si>
  <si>
    <t>A Bag of Marbles</t>
  </si>
  <si>
    <t>How to Train Your Dragon</t>
  </si>
  <si>
    <t>Rio Bravo</t>
  </si>
  <si>
    <t>Anatomy of a Murder</t>
  </si>
  <si>
    <t>Finding Nemo</t>
  </si>
  <si>
    <t>We Bare Bears: The Movie</t>
  </si>
  <si>
    <t>The Marquis of Grillo</t>
  </si>
  <si>
    <t>Day for Night</t>
  </si>
  <si>
    <t>Mr. Nobody</t>
  </si>
  <si>
    <t>Infernal Affairs</t>
  </si>
  <si>
    <t>Ratatouille</t>
  </si>
  <si>
    <t>Mulholland Drive</t>
  </si>
  <si>
    <t>Before Sunset</t>
  </si>
  <si>
    <t>Io Capitano</t>
  </si>
  <si>
    <t>Tampopo</t>
  </si>
  <si>
    <t>Spotlight</t>
  </si>
  <si>
    <t>Logan</t>
  </si>
  <si>
    <t>Kagemusha</t>
  </si>
  <si>
    <t>The Shadow in My Eye</t>
  </si>
  <si>
    <t>Millennium Actress</t>
  </si>
  <si>
    <t>Harry Potter and the Goblet of Fire</t>
  </si>
  <si>
    <t>The Virgin Spring</t>
  </si>
  <si>
    <t>White Collar Blues</t>
  </si>
  <si>
    <t>Snatch</t>
  </si>
  <si>
    <t>The Gangster, the Cop, the Devil</t>
  </si>
  <si>
    <t>Elite Squad: The Enemy Within</t>
  </si>
  <si>
    <t>A Moment to Remember</t>
  </si>
  <si>
    <t>3-Iron</t>
  </si>
  <si>
    <t>Freaks</t>
  </si>
  <si>
    <t>My Life as a Zucchini</t>
  </si>
  <si>
    <t>Polisse</t>
  </si>
  <si>
    <t>Bajrangi Bhaijaan</t>
  </si>
  <si>
    <t>Into the Wild</t>
  </si>
  <si>
    <t>Paprika</t>
  </si>
  <si>
    <t>One Hundred Steps</t>
  </si>
  <si>
    <t>Monty Python and the Holy Grail</t>
  </si>
  <si>
    <t>A Million Miles Away</t>
  </si>
  <si>
    <t>The Working Class Goes to Heaven</t>
  </si>
  <si>
    <t>Land of Mine</t>
  </si>
  <si>
    <t>I Saw the Devil</t>
  </si>
  <si>
    <t>Pirates of the Caribbean: The Curse of the Black Pearl</t>
  </si>
  <si>
    <t>Past Lives</t>
  </si>
  <si>
    <t>One Life</t>
  </si>
  <si>
    <t>Porco Rosso</t>
  </si>
  <si>
    <t>Interstella 5555: The 5tory of the 5ecret 5tar 5ystem</t>
  </si>
  <si>
    <t>Don't Be Bad</t>
  </si>
  <si>
    <t>Fantastic Mr. Fox</t>
  </si>
  <si>
    <t>Brokeback Mountain</t>
  </si>
  <si>
    <t>Midnight Sun</t>
  </si>
  <si>
    <t>The Normal Heart</t>
  </si>
  <si>
    <t>The King of Comedy</t>
  </si>
  <si>
    <t>Tod@s Caen</t>
  </si>
  <si>
    <t>Lisbela and the Prisoner</t>
  </si>
  <si>
    <t>Toy Story 3</t>
  </si>
  <si>
    <t>The Best Years of Our Lives</t>
  </si>
  <si>
    <t>The Heist of the Century</t>
  </si>
  <si>
    <t>Everything Everywhere All at Once</t>
  </si>
  <si>
    <t>The Perks of Being a Wallflower</t>
  </si>
  <si>
    <t>Evangelion: 2.0 You Can (Not) Advance</t>
  </si>
  <si>
    <t>Teen Titans: Trouble in Tokyo</t>
  </si>
  <si>
    <t>L.A. Confidential</t>
  </si>
  <si>
    <t>Fail Safe</t>
  </si>
  <si>
    <t>Poor Things</t>
  </si>
  <si>
    <t>Never Look Away</t>
  </si>
  <si>
    <t>War Room</t>
  </si>
  <si>
    <t>The Dinner Game</t>
  </si>
  <si>
    <t>Luck</t>
  </si>
  <si>
    <t>Scent of a Woman</t>
  </si>
  <si>
    <t>Le Samouraï</t>
  </si>
  <si>
    <t>Partly Cloudy</t>
  </si>
  <si>
    <t>Rocky</t>
  </si>
  <si>
    <t>Straight Outta Compton</t>
  </si>
  <si>
    <t>The Wind Rises</t>
  </si>
  <si>
    <t>Die Hard</t>
  </si>
  <si>
    <t>Nine Queens</t>
  </si>
  <si>
    <t>Close</t>
  </si>
  <si>
    <t>Straight Outta Nowhere: Scooby-Doo! Meets Courage the Cowardly Dog</t>
  </si>
  <si>
    <t>God's Own Country</t>
  </si>
  <si>
    <t>The Man Who Shot Liberty Valance</t>
  </si>
  <si>
    <t>Ernest &amp; Celestine</t>
  </si>
  <si>
    <t>Dune</t>
  </si>
  <si>
    <t>Guy Ritchie's The Covenant</t>
  </si>
  <si>
    <t>Gifted Hands: The Ben Carson Story</t>
  </si>
  <si>
    <t>The Dark Knight Rises</t>
  </si>
  <si>
    <t>The Girl Who Leapt Through Time</t>
  </si>
  <si>
    <t>Donnie Darko</t>
  </si>
  <si>
    <t>Presto</t>
  </si>
  <si>
    <t>The Wrong Trousers</t>
  </si>
  <si>
    <t>The Untouchables</t>
  </si>
  <si>
    <t>Hustle</t>
  </si>
  <si>
    <t>Angel's Egg</t>
  </si>
  <si>
    <t>Touch of Evil</t>
  </si>
  <si>
    <t>Wings of Desire</t>
  </si>
  <si>
    <t>Deep Red</t>
  </si>
  <si>
    <t>Dogville</t>
  </si>
  <si>
    <t>RRR</t>
  </si>
  <si>
    <t>Mustang</t>
  </si>
  <si>
    <t>Short Term 12</t>
  </si>
  <si>
    <t>Amour</t>
  </si>
  <si>
    <t>Shelter</t>
  </si>
  <si>
    <t>No Game No Life: Zero</t>
  </si>
  <si>
    <t>The Ten Commandments</t>
  </si>
  <si>
    <t>Awakenings</t>
  </si>
  <si>
    <t>Do the Right Thing</t>
  </si>
  <si>
    <t>Life of Brian</t>
  </si>
  <si>
    <t>Rain Man</t>
  </si>
  <si>
    <t>Safety Last!</t>
  </si>
  <si>
    <t>A Man Called Otto</t>
  </si>
  <si>
    <t>Pan's Labyrinth</t>
  </si>
  <si>
    <t>Back to the Future Part II</t>
  </si>
  <si>
    <t>Ninja Scroll</t>
  </si>
  <si>
    <t>The Outlaws</t>
  </si>
  <si>
    <t>Big Fish</t>
  </si>
  <si>
    <t>Harry Potter and the Deathly Hallows: Part 1</t>
  </si>
  <si>
    <t>Misery</t>
  </si>
  <si>
    <t>Vivre Sa Vie</t>
  </si>
  <si>
    <t>Notorious</t>
  </si>
  <si>
    <t>Monsieur Verdoux</t>
  </si>
  <si>
    <t>The Chaser</t>
  </si>
  <si>
    <t>PlayTime</t>
  </si>
  <si>
    <t>A Woman Under the Influence</t>
  </si>
  <si>
    <t>Train to Busan</t>
  </si>
  <si>
    <t>Crooks in Clover</t>
  </si>
  <si>
    <t>Through a Glass Darkly</t>
  </si>
  <si>
    <t>The Color Purple</t>
  </si>
  <si>
    <t>All Quiet on the Western Front</t>
  </si>
  <si>
    <t>Red Shoes and the Seven Dwarfs</t>
  </si>
  <si>
    <t>How to Train Your Dragon: The Hidden World</t>
  </si>
  <si>
    <t>Two Is a Family</t>
  </si>
  <si>
    <t>The Hateful Eight</t>
  </si>
  <si>
    <t>Ip Man</t>
  </si>
  <si>
    <t>Fanny and Alexander</t>
  </si>
  <si>
    <t>Annie Hall</t>
  </si>
  <si>
    <t>The Killer</t>
  </si>
  <si>
    <t>Nothing Left to Do But Cry</t>
  </si>
  <si>
    <t>Maudie</t>
  </si>
  <si>
    <t>Platoon</t>
  </si>
  <si>
    <t>Zootopia</t>
  </si>
  <si>
    <t>The Breakfast Club</t>
  </si>
  <si>
    <t>Marriage Story</t>
  </si>
  <si>
    <t>Ponyo</t>
  </si>
  <si>
    <t>The Last: Naruto the Movie</t>
  </si>
  <si>
    <t>A Walk to Remember</t>
  </si>
  <si>
    <t>Underground</t>
  </si>
  <si>
    <t>L'Eclisse</t>
  </si>
  <si>
    <t>I, Daniel Blake</t>
  </si>
  <si>
    <t>The King's Speech</t>
  </si>
  <si>
    <t>Batman: Under the Red Hood</t>
  </si>
  <si>
    <t>Manhattan</t>
  </si>
  <si>
    <t>Shrek</t>
  </si>
  <si>
    <t>The Blues Brothers</t>
  </si>
  <si>
    <t>Mystic River</t>
  </si>
  <si>
    <t>Rich in Love</t>
  </si>
  <si>
    <t>John Wick: Chapter 4</t>
  </si>
  <si>
    <t>The King and the Mockingbird</t>
  </si>
  <si>
    <t>Three Steps Above Heaven</t>
  </si>
  <si>
    <t>The Holdovers</t>
  </si>
  <si>
    <t>Big Hero 6</t>
  </si>
  <si>
    <t>Marriage Italian Style</t>
  </si>
  <si>
    <t>Accattone</t>
  </si>
  <si>
    <t>Beauty and the Beast</t>
  </si>
  <si>
    <t>Sound of Metal</t>
  </si>
  <si>
    <t>Temple Grandin</t>
  </si>
  <si>
    <t>Kabhi Khushi Kabhie Gham</t>
  </si>
  <si>
    <t>Batman: The Dark Knight Returns, Part 1</t>
  </si>
  <si>
    <t>My Mom Is a Character</t>
  </si>
  <si>
    <t>The Seven Deadly Sins: Cursed by Light</t>
  </si>
  <si>
    <t>The Exorcist</t>
  </si>
  <si>
    <t>Magnolia</t>
  </si>
  <si>
    <t>No Manches Frida</t>
  </si>
  <si>
    <t>Azur &amp; Asmar: The Princes' Quest</t>
  </si>
  <si>
    <t>Slumdog Millionaire</t>
  </si>
  <si>
    <t>Who's Afraid of Virginia Woolf?</t>
  </si>
  <si>
    <t>Sword Art Online: The Movie – Ordinal Scale</t>
  </si>
  <si>
    <t>Hiroshima Mon Amour</t>
  </si>
  <si>
    <t>Instructions Not Included</t>
  </si>
  <si>
    <t>Still Walking</t>
  </si>
  <si>
    <t>Philadelphia</t>
  </si>
  <si>
    <t>Cool Hand Luke</t>
  </si>
  <si>
    <t>Tetris</t>
  </si>
  <si>
    <t>Pride</t>
  </si>
  <si>
    <t>The Straight Story</t>
  </si>
  <si>
    <t>BPM (Beats per Minute)</t>
  </si>
  <si>
    <t>Belle</t>
  </si>
  <si>
    <t>Back to the Outback</t>
  </si>
  <si>
    <t>The Sound of Music</t>
  </si>
  <si>
    <t>Prey</t>
  </si>
  <si>
    <t>My Policeman</t>
  </si>
  <si>
    <t>Rush</t>
  </si>
  <si>
    <t>Mother</t>
  </si>
  <si>
    <t>Descendants 3</t>
  </si>
  <si>
    <t>The Chorus</t>
  </si>
  <si>
    <t>Harry Potter and the Chamber of Secrets</t>
  </si>
  <si>
    <t>Divines</t>
  </si>
  <si>
    <t>Holding the Man</t>
  </si>
  <si>
    <t>Selena</t>
  </si>
  <si>
    <t>Inherit the Wind</t>
  </si>
  <si>
    <t>The Maltese Falcon</t>
  </si>
  <si>
    <t>Miraculous: Ladybug &amp; Cat Noir, The Movie</t>
  </si>
  <si>
    <t>Duck, You Sucker</t>
  </si>
  <si>
    <t>The Celebration</t>
  </si>
  <si>
    <t>Ali: Fear Eats the Soul</t>
  </si>
  <si>
    <t>Hotel Rwanda</t>
  </si>
  <si>
    <t>Edward Scissorhands</t>
  </si>
  <si>
    <t>A Charlie Brown Christmas</t>
  </si>
  <si>
    <t>Constantine: City of Demons - The Movie</t>
  </si>
  <si>
    <t>The Avengers</t>
  </si>
  <si>
    <t>The Trial of the Chicago 7</t>
  </si>
  <si>
    <t>Day &amp; Night</t>
  </si>
  <si>
    <t>Nightcrawler</t>
  </si>
  <si>
    <t>The Leopard</t>
  </si>
  <si>
    <t>The Red Balloon</t>
  </si>
  <si>
    <t>The Searchers</t>
  </si>
  <si>
    <t>If Anything Happens I Love You</t>
  </si>
  <si>
    <t>Cowboy Bebop: The Movie</t>
  </si>
  <si>
    <t>The Bridges of Madison County</t>
  </si>
  <si>
    <t>Stalag 17</t>
  </si>
  <si>
    <t>Batman Begins</t>
  </si>
  <si>
    <t>PK</t>
  </si>
  <si>
    <t>The Broken Circle Breakdown</t>
  </si>
  <si>
    <t>Fallen Angels</t>
  </si>
  <si>
    <t>The Incredibles</t>
  </si>
  <si>
    <t>Fried Green Tomatoes</t>
  </si>
  <si>
    <t>Fiddler on the Roof</t>
  </si>
  <si>
    <t>The Sacrifice</t>
  </si>
  <si>
    <t>The Ox-Bow Incident</t>
  </si>
  <si>
    <t>Nosferatu</t>
  </si>
  <si>
    <t>Onward</t>
  </si>
  <si>
    <t>Drishyam</t>
  </si>
  <si>
    <t>Girl in the Basement</t>
  </si>
  <si>
    <t>Moonrise Kingdom</t>
  </si>
  <si>
    <t>The Eight Mountains</t>
  </si>
  <si>
    <t>A Matter of Life and Death</t>
  </si>
  <si>
    <t>Jean de Florette</t>
  </si>
  <si>
    <t>Father There Is Only One</t>
  </si>
  <si>
    <t>The Man from Nowhere</t>
  </si>
  <si>
    <t>Kwaidan</t>
  </si>
  <si>
    <t>Harry Potter and the Half-Blood Prince</t>
  </si>
  <si>
    <t>White Snake</t>
  </si>
  <si>
    <t>Spirit: Stallion of the Cimarron</t>
  </si>
  <si>
    <t>Rurouni Kenshin: The Final</t>
  </si>
  <si>
    <t>Knockin' on Heaven's Door</t>
  </si>
  <si>
    <t>The Woman King</t>
  </si>
  <si>
    <t>Black Cat, White Cat</t>
  </si>
  <si>
    <t>Don't Blame the Kid</t>
  </si>
  <si>
    <t>Marcel the Shell with Shoes On</t>
  </si>
  <si>
    <t>System Crasher</t>
  </si>
  <si>
    <t>Meshes of the Afternoon</t>
  </si>
  <si>
    <t>Aftersun</t>
  </si>
  <si>
    <t>The Blind Side</t>
  </si>
  <si>
    <t>Fireworks</t>
  </si>
  <si>
    <t>The Hustler</t>
  </si>
  <si>
    <t>Little Miss Sunshine</t>
  </si>
  <si>
    <t>Free Fall</t>
  </si>
  <si>
    <t>Charade</t>
  </si>
  <si>
    <t>The Martian</t>
  </si>
  <si>
    <t>Boys</t>
  </si>
  <si>
    <t>Sleuth</t>
  </si>
  <si>
    <t>The Batman</t>
  </si>
  <si>
    <t>Black Swan</t>
  </si>
  <si>
    <t>Brief Encounter</t>
  </si>
  <si>
    <t>Cousins</t>
  </si>
  <si>
    <t>The Gentlemen</t>
  </si>
  <si>
    <t>For Love and Gold</t>
  </si>
  <si>
    <t>Harry Potter and the Order of the Phoenix</t>
  </si>
  <si>
    <t>The Children's Hour</t>
  </si>
  <si>
    <t>Kind Hearts and Coronets</t>
  </si>
  <si>
    <t>Strangers on a Train</t>
  </si>
  <si>
    <t>Cléo from 5 to 7</t>
  </si>
  <si>
    <t>Bacurau</t>
  </si>
  <si>
    <t>Embrace of the Serpent</t>
  </si>
  <si>
    <t>Time of the Gypsies</t>
  </si>
  <si>
    <t>The Princess Bride</t>
  </si>
  <si>
    <t>Brazil</t>
  </si>
  <si>
    <t>The Super Mario Bros. Movie</t>
  </si>
  <si>
    <t>Rurouni Kenshin Part III: The Legend Ends</t>
  </si>
  <si>
    <t>The Warriors</t>
  </si>
  <si>
    <t>King Richard</t>
  </si>
  <si>
    <t>The Traitor</t>
  </si>
  <si>
    <t>High Noon</t>
  </si>
  <si>
    <t>Ricky Gervais: Humanity</t>
  </si>
  <si>
    <t>Hunt for the Wilderpeople</t>
  </si>
  <si>
    <t>Tangerines</t>
  </si>
  <si>
    <t>Harvey</t>
  </si>
  <si>
    <t>tick, tick... BOOM!</t>
  </si>
  <si>
    <t>How to Train Your Dragon 2</t>
  </si>
  <si>
    <t>Lucky and Zorba</t>
  </si>
  <si>
    <t>The Conformist</t>
  </si>
  <si>
    <t>Mississippi Burning</t>
  </si>
  <si>
    <t>What's Eating Gilbert Grape</t>
  </si>
  <si>
    <t>All the President's Men</t>
  </si>
  <si>
    <t>Onibaba</t>
  </si>
  <si>
    <t>Geri's Game</t>
  </si>
  <si>
    <t>Breakfast at Tiffany's</t>
  </si>
  <si>
    <t>Dreams</t>
  </si>
  <si>
    <t>Memoirs of a Geisha</t>
  </si>
  <si>
    <t>Captain America: The Winter Soldier</t>
  </si>
  <si>
    <t>The Turin Horse</t>
  </si>
  <si>
    <t>Operation Y and Other Shurik's Adventures</t>
  </si>
  <si>
    <t>Fantastic Planet</t>
  </si>
  <si>
    <t>Cast Away</t>
  </si>
  <si>
    <t>The Young Girls of Rochefort</t>
  </si>
  <si>
    <t>The Killing</t>
  </si>
  <si>
    <t>The Kissing Booth 2</t>
  </si>
  <si>
    <t>Eddie Murphy: Delirious</t>
  </si>
  <si>
    <t>Roma</t>
  </si>
  <si>
    <t>Germany, Year Zero</t>
  </si>
  <si>
    <t>The Terminator</t>
  </si>
  <si>
    <t>Scooby-Doo on Zombie Island</t>
  </si>
  <si>
    <t>The Count of Monte Cristo</t>
  </si>
  <si>
    <t>Jaws</t>
  </si>
  <si>
    <t>Andhadhun</t>
  </si>
  <si>
    <t>Taste of Cherry</t>
  </si>
  <si>
    <t>Elemental</t>
  </si>
  <si>
    <t>My Mom Is a Character 2</t>
  </si>
  <si>
    <t>Three Colors: Blue</t>
  </si>
  <si>
    <t>Corpus Christi</t>
  </si>
  <si>
    <t>My Friends Act II</t>
  </si>
  <si>
    <t>Rurouni Kenshin: The Beginning</t>
  </si>
  <si>
    <t>The Secret World of Arrietty</t>
  </si>
  <si>
    <t>I Vitelloni</t>
  </si>
  <si>
    <t>Bad Seeds</t>
  </si>
  <si>
    <t>Planet of the Apes</t>
  </si>
  <si>
    <t>All the Bright Places</t>
  </si>
  <si>
    <t>Shottas</t>
  </si>
  <si>
    <t>Primal Fear</t>
  </si>
  <si>
    <t>Ask Me If I'm Happy</t>
  </si>
  <si>
    <t>The Fabelmans</t>
  </si>
  <si>
    <t>Laurence Anyways</t>
  </si>
  <si>
    <t>White Heat</t>
  </si>
  <si>
    <t>The Tenant</t>
  </si>
  <si>
    <t>Aladdin</t>
  </si>
  <si>
    <t>The Graduate</t>
  </si>
  <si>
    <t>Atonement</t>
  </si>
  <si>
    <t>All About My Mother</t>
  </si>
  <si>
    <t>Like Father, Like Son</t>
  </si>
  <si>
    <t>Little Eggs: A Frozen Rescue</t>
  </si>
  <si>
    <t>Another Round</t>
  </si>
  <si>
    <t>The Iron Claw</t>
  </si>
  <si>
    <t>Steins;Gate: The Movie - Load Region of Déjà Vu</t>
  </si>
  <si>
    <t>October Sky</t>
  </si>
  <si>
    <t>Boogie Nights</t>
  </si>
  <si>
    <t>Iron Man</t>
  </si>
  <si>
    <t>Arsenic and Old Lace</t>
  </si>
  <si>
    <t>Wrath of Man</t>
  </si>
  <si>
    <t>Five Nights at Freddy's</t>
  </si>
  <si>
    <t>The Lost Weekend</t>
  </si>
  <si>
    <t>The Big Heat</t>
  </si>
  <si>
    <t>Persian Lessons</t>
  </si>
  <si>
    <t>Victoria</t>
  </si>
  <si>
    <t>Cat on a Hot Tin Roof</t>
  </si>
  <si>
    <t>Detachment</t>
  </si>
  <si>
    <t>Quo Vadis, Aida?</t>
  </si>
  <si>
    <t>The Last Picture Show</t>
  </si>
  <si>
    <t>Lilya 4-ever</t>
  </si>
  <si>
    <t>A Little Princess</t>
  </si>
  <si>
    <t>Hair Love</t>
  </si>
  <si>
    <t>Kubo and the Two Strings</t>
  </si>
  <si>
    <t>Stagecoach</t>
  </si>
  <si>
    <t>The Black Phone</t>
  </si>
  <si>
    <t>Entergalactic</t>
  </si>
  <si>
    <t>Rurouni Kenshin Part II: Kyoto Inferno</t>
  </si>
  <si>
    <t>Kingsman: The Secret Service</t>
  </si>
  <si>
    <t>The Last Emperor</t>
  </si>
  <si>
    <t>Brother</t>
  </si>
  <si>
    <t>The Man from Earth</t>
  </si>
  <si>
    <t>Amores Perros</t>
  </si>
  <si>
    <t>Mortal Kombat Legends: Battle of the Realms</t>
  </si>
  <si>
    <t>Sniper: The White Raven</t>
  </si>
  <si>
    <t>The Fallout</t>
  </si>
  <si>
    <t>The World's Fastest Indian</t>
  </si>
  <si>
    <t>A Streetcar Named Desire</t>
  </si>
  <si>
    <t>I'm Starting from Three</t>
  </si>
  <si>
    <t>Remember the Titans</t>
  </si>
  <si>
    <t>Viridiana</t>
  </si>
  <si>
    <t>Laura</t>
  </si>
  <si>
    <t>A Short Film About Killing</t>
  </si>
  <si>
    <t>In the Heat of the Night</t>
  </si>
  <si>
    <t>Yu-Gi-Oh!: The Dark Side of Dimensions</t>
  </si>
  <si>
    <t>The Spirit of the Beehive</t>
  </si>
  <si>
    <t>Blue Velvet</t>
  </si>
  <si>
    <t>To All the Boys I've Loved Before</t>
  </si>
  <si>
    <t>Mediterraneo</t>
  </si>
  <si>
    <t>Il Divo</t>
  </si>
  <si>
    <t>The Sicilian Clan</t>
  </si>
  <si>
    <t>Battleship Potemkin</t>
  </si>
  <si>
    <t>Avatar: The Way of Water</t>
  </si>
  <si>
    <t>Get Out</t>
  </si>
  <si>
    <t>Mickey's Christmas Carol</t>
  </si>
  <si>
    <t>Le Cercle Rouge</t>
  </si>
  <si>
    <t>A Dog's Purpose</t>
  </si>
  <si>
    <t>Guardians of the Galaxy Vol. 2</t>
  </si>
  <si>
    <t>Stand and Deliver</t>
  </si>
  <si>
    <t>Breakthrough</t>
  </si>
  <si>
    <t>One Cut of the Dead</t>
  </si>
  <si>
    <t>Godzilla vs. Kong</t>
  </si>
  <si>
    <t>Sweet Smell of Success</t>
  </si>
  <si>
    <t>The Wild Bunch</t>
  </si>
  <si>
    <t>Berserk: The Golden Age Arc III - The Advent</t>
  </si>
  <si>
    <t>Night of the Living Dead</t>
  </si>
  <si>
    <t>Anastasia</t>
  </si>
  <si>
    <t>Fitzcarraldo</t>
  </si>
  <si>
    <t>Edge of Tomorrow</t>
  </si>
  <si>
    <t>The Philadelphia Story</t>
  </si>
  <si>
    <t>Mildred Pierce</t>
  </si>
  <si>
    <t>Boyz n the Hood</t>
  </si>
  <si>
    <t>A Man Called Ove</t>
  </si>
  <si>
    <t>The Others</t>
  </si>
  <si>
    <t>Anatomy of a Fall</t>
  </si>
  <si>
    <t>Forever My Girl</t>
  </si>
  <si>
    <t>Deadpool</t>
  </si>
  <si>
    <t>The Raid 2</t>
  </si>
  <si>
    <t>Children of Men</t>
  </si>
  <si>
    <t>Giant</t>
  </si>
  <si>
    <t>Fireproof</t>
  </si>
  <si>
    <t>Butch Cassidy and the Sundance Kid</t>
  </si>
  <si>
    <t>Heroic Losers</t>
  </si>
  <si>
    <t>The Big Country</t>
  </si>
  <si>
    <t>The Little Prince</t>
  </si>
  <si>
    <t>Steamboat Bill, Jr.</t>
  </si>
  <si>
    <t>Groundhog Day</t>
  </si>
  <si>
    <t>I Still Believe</t>
  </si>
  <si>
    <t>Sword of the Stranger</t>
  </si>
  <si>
    <t>Seven Pounds</t>
  </si>
  <si>
    <t>Encanto</t>
  </si>
  <si>
    <t>The Irishman</t>
  </si>
  <si>
    <t>Tangled</t>
  </si>
  <si>
    <t>Evangelion: 1.0 You Are (Not) Alone</t>
  </si>
  <si>
    <t>Being There</t>
  </si>
  <si>
    <t>The Ultimate Gift</t>
  </si>
  <si>
    <t>Elevator to the Gallows</t>
  </si>
  <si>
    <t>The Banker</t>
  </si>
  <si>
    <t>Tombstone</t>
  </si>
  <si>
    <t>Twelve Monkeys</t>
  </si>
  <si>
    <t>Honor Society</t>
  </si>
  <si>
    <t>Arrival</t>
  </si>
  <si>
    <t>The Longest Ride</t>
  </si>
  <si>
    <t>Sleepers</t>
  </si>
  <si>
    <t>King Kong</t>
  </si>
  <si>
    <t>Ready Player One</t>
  </si>
  <si>
    <t>Who Am I</t>
  </si>
  <si>
    <t>Winter Sleep</t>
  </si>
  <si>
    <t>JFK</t>
  </si>
  <si>
    <t>Les Misérables</t>
  </si>
  <si>
    <t>Confessions</t>
  </si>
  <si>
    <t>Changeling</t>
  </si>
  <si>
    <t>Spies in Disguise</t>
  </si>
  <si>
    <t>The Fault in Our Stars</t>
  </si>
  <si>
    <t>The Fall</t>
  </si>
  <si>
    <t>Godzilla</t>
  </si>
  <si>
    <t>Billy Elliot</t>
  </si>
  <si>
    <t>Beasts of No Nation</t>
  </si>
  <si>
    <t>I Origins</t>
  </si>
  <si>
    <t>Harold and Maude</t>
  </si>
  <si>
    <t>Manon of the Spring</t>
  </si>
  <si>
    <t>The Dirty Dozen</t>
  </si>
  <si>
    <t>Toy Story 2</t>
  </si>
  <si>
    <t>The Danish Girl</t>
  </si>
  <si>
    <t>Thor: Ragnarok</t>
  </si>
  <si>
    <t>Ferris Bueller's Day Off</t>
  </si>
  <si>
    <t>The Big Sleep</t>
  </si>
  <si>
    <t>Mad Max: Fury Road</t>
  </si>
  <si>
    <t>A Prophet</t>
  </si>
  <si>
    <t>Scarlet Street</t>
  </si>
  <si>
    <t>Feel the Beat</t>
  </si>
  <si>
    <t>Courageous</t>
  </si>
  <si>
    <t>American Gangster</t>
  </si>
  <si>
    <t>The Holy Mountain</t>
  </si>
  <si>
    <t>Mysterious Skin</t>
  </si>
  <si>
    <t>The Longest Day</t>
  </si>
  <si>
    <t>Road to Ninja: Naruto the Movie</t>
  </si>
  <si>
    <t>Sin Nombre</t>
  </si>
  <si>
    <t>Out of the Past</t>
  </si>
  <si>
    <t>Eyes Without a Face</t>
  </si>
  <si>
    <t>Barbie in the 12 Dancing Princesses</t>
  </si>
  <si>
    <t>10 Things I Hate About You</t>
  </si>
  <si>
    <t>Jules and Jim</t>
  </si>
  <si>
    <t>The Last Samurai</t>
  </si>
  <si>
    <t>The Curious Case of Benjamin Button</t>
  </si>
  <si>
    <t>The Wizard of Oz</t>
  </si>
  <si>
    <t>Searching</t>
  </si>
  <si>
    <t>The Greatest Beer Run Ever</t>
  </si>
  <si>
    <t>Tell It to the Bees</t>
  </si>
  <si>
    <t>Boruto: Naruto the Movie</t>
  </si>
  <si>
    <t>The Garden of Words</t>
  </si>
  <si>
    <t>Our Little Sister</t>
  </si>
  <si>
    <t>Avatar</t>
  </si>
  <si>
    <t>The Hand of God</t>
  </si>
  <si>
    <t>The Sea Inside</t>
  </si>
  <si>
    <t>Talk to Her</t>
  </si>
  <si>
    <t>Desert Flower</t>
  </si>
  <si>
    <t>Mary Poppins</t>
  </si>
  <si>
    <t>Anonymously Yours</t>
  </si>
  <si>
    <t>Drive</t>
  </si>
  <si>
    <t>Happy Together</t>
  </si>
  <si>
    <t>Thelma &amp; Louise</t>
  </si>
  <si>
    <t>Au Hasard Balthazar</t>
  </si>
  <si>
    <t>Purple Noon</t>
  </si>
  <si>
    <t>Three Wishes for Cinderella</t>
  </si>
  <si>
    <t>Coach Carter</t>
  </si>
  <si>
    <t>Imagine Me &amp; You</t>
  </si>
  <si>
    <t>The Bad Guys</t>
  </si>
  <si>
    <t>What We Do in the Shadows</t>
  </si>
  <si>
    <t>The Round Up</t>
  </si>
  <si>
    <t>Apocalypto</t>
  </si>
  <si>
    <t>Dolls</t>
  </si>
  <si>
    <t>Bao</t>
  </si>
  <si>
    <t>Ex Machina</t>
  </si>
  <si>
    <t>The Hobbit: The Desolation of Smaug</t>
  </si>
  <si>
    <t>Carandiru</t>
  </si>
  <si>
    <t>Lost Highway</t>
  </si>
  <si>
    <t>Ride Your Wave</t>
  </si>
  <si>
    <t>The Anthem of the Heart</t>
  </si>
  <si>
    <t>The Valet</t>
  </si>
  <si>
    <t>My Hero Academia: World Heroes' Mission</t>
  </si>
  <si>
    <t>Work It</t>
  </si>
  <si>
    <t>To All the Boys: Always and Forever</t>
  </si>
  <si>
    <t>Moana</t>
  </si>
  <si>
    <t>Maurice</t>
  </si>
  <si>
    <t>I Am Sam</t>
  </si>
  <si>
    <t>Trollhunters: Rise of the Titans</t>
  </si>
  <si>
    <t>Moon</t>
  </si>
  <si>
    <t>They Call Me Trinity</t>
  </si>
  <si>
    <t>The Diving Bell and the Butterfly</t>
  </si>
  <si>
    <t>The Butterfly Effect</t>
  </si>
  <si>
    <t>Moulin Rouge!</t>
  </si>
  <si>
    <t>East of Eden</t>
  </si>
  <si>
    <t>The Call of the Wild</t>
  </si>
  <si>
    <t>The Consequences of Love</t>
  </si>
  <si>
    <t>The Game</t>
  </si>
  <si>
    <t>My Man Godfrey</t>
  </si>
  <si>
    <t>Bāhubali: The Beginning</t>
  </si>
  <si>
    <t>Kramer vs. Kramer</t>
  </si>
  <si>
    <t>The Beasts</t>
  </si>
  <si>
    <t>Synecdoche, New York</t>
  </si>
  <si>
    <t>The Servant</t>
  </si>
  <si>
    <t>We Need to Talk About Kevin</t>
  </si>
  <si>
    <t>Shang-Chi and the Legend of the Ten Rings</t>
  </si>
  <si>
    <t>Beautiful Boy</t>
  </si>
  <si>
    <t>Blade Runner 2049</t>
  </si>
  <si>
    <t>The Body</t>
  </si>
  <si>
    <t>Zindagi Na Milegi Dobara</t>
  </si>
  <si>
    <t>The Emperor's New Groove</t>
  </si>
  <si>
    <t>Guess Who's Coming to Dinner</t>
  </si>
  <si>
    <t>Gattaca</t>
  </si>
  <si>
    <t>Z-O-M-B-I-E-S 2</t>
  </si>
  <si>
    <t>Vampire Hunter D: Bloodlust</t>
  </si>
  <si>
    <t>Angels with Dirty Faces</t>
  </si>
  <si>
    <t>Halloween</t>
  </si>
  <si>
    <t>The Tomorrow War</t>
  </si>
  <si>
    <t>Casino Royale</t>
  </si>
  <si>
    <t>In a Lonely Place</t>
  </si>
  <si>
    <t>Eat Drink Man Woman</t>
  </si>
  <si>
    <t>Girl, Interrupted</t>
  </si>
  <si>
    <t>Hot Fuzz</t>
  </si>
  <si>
    <t>The Wolf's Call</t>
  </si>
  <si>
    <t>Pandora</t>
  </si>
  <si>
    <t>Italian Race</t>
  </si>
  <si>
    <t>Corpse Bride</t>
  </si>
  <si>
    <t>Secrets &amp; Lies</t>
  </si>
  <si>
    <t>Spartacus</t>
  </si>
  <si>
    <t>Good Bye, Lenin!</t>
  </si>
  <si>
    <t>Manchester by the Sea</t>
  </si>
  <si>
    <t>Captain Phillips</t>
  </si>
  <si>
    <t>Gandhi</t>
  </si>
  <si>
    <t>Where the Crawdads Sing</t>
  </si>
  <si>
    <t>Fatherhood</t>
  </si>
  <si>
    <t>Lady Vengeance</t>
  </si>
  <si>
    <t>Evil Dead II</t>
  </si>
  <si>
    <t>Breathless</t>
  </si>
  <si>
    <t>Mission: Impossible - Dead Reckoning Part One</t>
  </si>
  <si>
    <t>Paul, Apostle of Christ</t>
  </si>
  <si>
    <t>Undisputed III: Redemption</t>
  </si>
  <si>
    <t>The Seven Deadly Sins: Prisoners of the Sky</t>
  </si>
  <si>
    <t>Band of Outsiders</t>
  </si>
  <si>
    <t>Lady Snowblood</t>
  </si>
  <si>
    <t>The Fifth Element</t>
  </si>
  <si>
    <t>The Book of Life</t>
  </si>
  <si>
    <t>A Close Shave</t>
  </si>
  <si>
    <t>Champions</t>
  </si>
  <si>
    <t>Rurouni Kenshin Part I: Origins</t>
  </si>
  <si>
    <t>Carl's Date</t>
  </si>
  <si>
    <t>The Call</t>
  </si>
  <si>
    <t>Blood Diamond</t>
  </si>
  <si>
    <t>The Rules of the Game</t>
  </si>
  <si>
    <t>Me and Earl and the Dying Girl</t>
  </si>
  <si>
    <t>Bianca</t>
  </si>
  <si>
    <t>Donnie Brasco</t>
  </si>
  <si>
    <t>Serpico</t>
  </si>
  <si>
    <t>Treasure Planet</t>
  </si>
  <si>
    <t>Cinderella Man</t>
  </si>
  <si>
    <t>Shaun of the Dead</t>
  </si>
  <si>
    <t>Elvis</t>
  </si>
  <si>
    <t>The Flu</t>
  </si>
  <si>
    <t>The Conjuring</t>
  </si>
  <si>
    <t>Doctor Zhivago</t>
  </si>
  <si>
    <t>Teen Wolf: The Movie</t>
  </si>
  <si>
    <t>My Dinner with Andre</t>
  </si>
  <si>
    <t>Somewhere in Time</t>
  </si>
  <si>
    <t>True Romance</t>
  </si>
  <si>
    <t>Custody</t>
  </si>
  <si>
    <t>The Blue Umbrella</t>
  </si>
  <si>
    <t>Dragon Ball Z: The History of Trunks</t>
  </si>
  <si>
    <t>4 Months, 3 Weeks and 2 Days</t>
  </si>
  <si>
    <t>Rebel Without a Cause</t>
  </si>
  <si>
    <t>Hotel Mumbai</t>
  </si>
  <si>
    <t>Let the Right One In</t>
  </si>
  <si>
    <t>Where Eagles Dare</t>
  </si>
  <si>
    <t>Bringing Up Baby</t>
  </si>
  <si>
    <t>Teen Titans Go! vs. Teen Titans</t>
  </si>
  <si>
    <t>A Few Good Men</t>
  </si>
  <si>
    <t>Midnight in Paris</t>
  </si>
  <si>
    <t>Little Big Man</t>
  </si>
  <si>
    <t>Malcolm X</t>
  </si>
  <si>
    <t>From Up on Poppy Hill</t>
  </si>
  <si>
    <t>The Wrestler</t>
  </si>
  <si>
    <t>The Man Who Wasn't There</t>
  </si>
  <si>
    <t>Instant Family</t>
  </si>
  <si>
    <t>The Second Tragic Fantozzi</t>
  </si>
  <si>
    <t>Hard Boiled</t>
  </si>
  <si>
    <t>Emergency Declaration</t>
  </si>
  <si>
    <t>Still Life</t>
  </si>
  <si>
    <t>The Book of Henry</t>
  </si>
  <si>
    <t>The Revenant</t>
  </si>
  <si>
    <t>Father There Is Only One 2</t>
  </si>
  <si>
    <t>Shadow of a Doubt</t>
  </si>
  <si>
    <t>Lupin the Third: The Castle of Cagliostro</t>
  </si>
  <si>
    <t>Devdas</t>
  </si>
  <si>
    <t>My Sassy Girl</t>
  </si>
  <si>
    <t>Night on Earth</t>
  </si>
  <si>
    <t>Fury</t>
  </si>
  <si>
    <t>X-Men: Days of Future Past</t>
  </si>
  <si>
    <t>The Girl with the Dragon Tattoo</t>
  </si>
  <si>
    <t>Love and Death</t>
  </si>
  <si>
    <t>Lilo &amp; Stitch</t>
  </si>
  <si>
    <t>Escape from Alcatraz</t>
  </si>
  <si>
    <t>The Crow</t>
  </si>
  <si>
    <t>The Conversation</t>
  </si>
  <si>
    <t>The Birds</t>
  </si>
  <si>
    <t>The Worst Person in the World</t>
  </si>
  <si>
    <t>The Suicide Squad</t>
  </si>
  <si>
    <t>The Machinist</t>
  </si>
  <si>
    <t>Gilda</t>
  </si>
  <si>
    <t>The French Connection</t>
  </si>
  <si>
    <t>I Stand Alone</t>
  </si>
  <si>
    <t>Dark Waters</t>
  </si>
  <si>
    <t>All Three of Us</t>
  </si>
  <si>
    <t>Who Framed Roger Rabbit</t>
  </si>
  <si>
    <t>Predator</t>
  </si>
  <si>
    <t>Zodiac</t>
  </si>
  <si>
    <t>Sonic the Hedgehog 2</t>
  </si>
  <si>
    <t>The Magnificent Seven</t>
  </si>
  <si>
    <t>Dragon Ball Z: Bardock - The Father of Goku</t>
  </si>
  <si>
    <t>Sling Blade</t>
  </si>
  <si>
    <t>The Train</t>
  </si>
  <si>
    <t>My Fair Lady</t>
  </si>
  <si>
    <t>Empire of the Sun</t>
  </si>
  <si>
    <t>Sabrina</t>
  </si>
  <si>
    <t>L'Avventura</t>
  </si>
  <si>
    <t>Au Revoir les Enfants</t>
  </si>
  <si>
    <t>The Manchurian Candidate</t>
  </si>
  <si>
    <t>The Goonies</t>
  </si>
  <si>
    <t>Control</t>
  </si>
  <si>
    <t>Midnight Cowboy</t>
  </si>
  <si>
    <t>E.T. the Extra-Terrestrial</t>
  </si>
  <si>
    <t>One, Two, Three</t>
  </si>
  <si>
    <t>The Witcher: Nightmare of the Wolf</t>
  </si>
  <si>
    <t>The Lighthouse</t>
  </si>
  <si>
    <t>BlacKkKlansman</t>
  </si>
  <si>
    <t>The Favourite</t>
  </si>
  <si>
    <t>The Skin I Live In</t>
  </si>
  <si>
    <t>Badlands</t>
  </si>
  <si>
    <t>BURN·E</t>
  </si>
  <si>
    <t>Before Midnight</t>
  </si>
  <si>
    <t>My Left Foot: The Story of Christy Brown</t>
  </si>
  <si>
    <t>Barfi!</t>
  </si>
  <si>
    <t>Midnight Express</t>
  </si>
  <si>
    <t>The Thin Man</t>
  </si>
  <si>
    <t>Almost Famous</t>
  </si>
  <si>
    <t>The Asphalt Jungle</t>
  </si>
  <si>
    <t>The Odd Couple</t>
  </si>
  <si>
    <t>The Insult</t>
  </si>
  <si>
    <t>Suspiria</t>
  </si>
  <si>
    <t>Free Guy</t>
  </si>
  <si>
    <t>Lou</t>
  </si>
  <si>
    <t>The Quiet Girl</t>
  </si>
  <si>
    <t>I Killed My Mother</t>
  </si>
  <si>
    <t>Fear City: A Family-Style Comedy</t>
  </si>
  <si>
    <t>Menace II Society</t>
  </si>
  <si>
    <t>Police Story</t>
  </si>
  <si>
    <t>The Day of the Jackal</t>
  </si>
  <si>
    <t>Yesterday, Today and Tomorrow</t>
  </si>
  <si>
    <t>PAW Patrol: Mighty Pups</t>
  </si>
  <si>
    <t>The Great Beauty</t>
  </si>
  <si>
    <t>One Piece Film: Z</t>
  </si>
  <si>
    <t>Boyhood</t>
  </si>
  <si>
    <t>Patton</t>
  </si>
  <si>
    <t>The Discreet Charm of the Bourgeoisie</t>
  </si>
  <si>
    <t>Hero</t>
  </si>
  <si>
    <t>Dragon Ball Z: Fusion Reborn</t>
  </si>
  <si>
    <t>Facing the Giants</t>
  </si>
  <si>
    <t>Hercules</t>
  </si>
  <si>
    <t>The Double Life of Véronique</t>
  </si>
  <si>
    <t>The Passion of the Christ</t>
  </si>
  <si>
    <t>Cyrano, My Love</t>
  </si>
  <si>
    <t>The White Ribbon</t>
  </si>
  <si>
    <t>Hannah and Her Sisters</t>
  </si>
  <si>
    <t>Willy Wonka &amp; the Chocolate Factory</t>
  </si>
  <si>
    <t>Mr. Deeds Goes to Town</t>
  </si>
  <si>
    <t>The Wave</t>
  </si>
  <si>
    <t>Once Upon a Time in Anatolia</t>
  </si>
  <si>
    <t>The Two Popes</t>
  </si>
  <si>
    <t>mid90s</t>
  </si>
  <si>
    <t>A Star Is Born</t>
  </si>
  <si>
    <t>Toy Story 4</t>
  </si>
  <si>
    <t>Redline</t>
  </si>
  <si>
    <t>Bonnie and Clyde</t>
  </si>
  <si>
    <t>My Cousin Vinny</t>
  </si>
  <si>
    <t>Waking Life</t>
  </si>
  <si>
    <t>Training Day</t>
  </si>
  <si>
    <t>Black Narcissus</t>
  </si>
  <si>
    <t>I, Tonya</t>
  </si>
  <si>
    <t>The Sandlot</t>
  </si>
  <si>
    <t>Kikujiro</t>
  </si>
  <si>
    <t>Ninotchka</t>
  </si>
  <si>
    <t>A Quiet Place Part II</t>
  </si>
  <si>
    <t>Kuch Kuch Hota Hai</t>
  </si>
  <si>
    <t>Fearless</t>
  </si>
  <si>
    <t>The Croods: A New Age</t>
  </si>
  <si>
    <t>Killers of the Flower Moon</t>
  </si>
  <si>
    <t>Cold Eyes</t>
  </si>
  <si>
    <t>L'Atalante</t>
  </si>
  <si>
    <t>Ed Wood</t>
  </si>
  <si>
    <t>Upgrade</t>
  </si>
  <si>
    <t>Still Alice</t>
  </si>
  <si>
    <t>Carol</t>
  </si>
  <si>
    <t>Dawn of the Dead</t>
  </si>
  <si>
    <t>Walk the Line</t>
  </si>
  <si>
    <t>The Man Who Would Be King</t>
  </si>
  <si>
    <t>Leo</t>
  </si>
  <si>
    <t>I Lost My Body</t>
  </si>
  <si>
    <t>Days of Heaven</t>
  </si>
  <si>
    <t>The First Day of the Rest of Your Life</t>
  </si>
  <si>
    <t>The Silence</t>
  </si>
  <si>
    <t>The Invisible Man</t>
  </si>
  <si>
    <t>A Grand Day Out</t>
  </si>
  <si>
    <t>The Shack</t>
  </si>
  <si>
    <t>Rogue One: A Star Wars Story</t>
  </si>
  <si>
    <t>The Return</t>
  </si>
  <si>
    <t>In Bruges</t>
  </si>
  <si>
    <t>Sonatine</t>
  </si>
  <si>
    <t>Aguirre, the Wrath of God</t>
  </si>
  <si>
    <t>First Blood</t>
  </si>
  <si>
    <t>The SpongeBob Movie: Sponge on the Run</t>
  </si>
  <si>
    <t>Prison Break: The Final Break</t>
  </si>
  <si>
    <t>It's the Great Pumpkin, Charlie Brown</t>
  </si>
  <si>
    <t>Key Largo</t>
  </si>
  <si>
    <t>Kes</t>
  </si>
  <si>
    <t>The Secret Life of Bees</t>
  </si>
  <si>
    <t>After Hours</t>
  </si>
  <si>
    <t>The Killing Fields</t>
  </si>
  <si>
    <t>Deadpool 2</t>
  </si>
  <si>
    <t>The Book Thief</t>
  </si>
  <si>
    <t>Scott Pilgrim vs. the World</t>
  </si>
  <si>
    <t>No Man's Land</t>
  </si>
  <si>
    <t>Zorba the Greek</t>
  </si>
  <si>
    <t>The Royal Tenenbaums</t>
  </si>
  <si>
    <t>I Can Only Imagine</t>
  </si>
  <si>
    <t>Barbie: Princess Charm School</t>
  </si>
  <si>
    <t>Ghostbusters</t>
  </si>
  <si>
    <t>Bride of Frankenstein</t>
  </si>
  <si>
    <t>Balloon</t>
  </si>
  <si>
    <t>Fist of Legend</t>
  </si>
  <si>
    <t>How the Grinch Stole Christmas!</t>
  </si>
  <si>
    <t>Abominable</t>
  </si>
  <si>
    <t>Eyes Wide Shut</t>
  </si>
  <si>
    <t>Migration</t>
  </si>
  <si>
    <t>Johnny Got His Gun</t>
  </si>
  <si>
    <t>Breaking the Waves</t>
  </si>
  <si>
    <t>Gaslight</t>
  </si>
  <si>
    <t>Aquarius</t>
  </si>
  <si>
    <t>Human Capital</t>
  </si>
  <si>
    <t>Glory</t>
  </si>
  <si>
    <t>Sisu</t>
  </si>
  <si>
    <t>A Bittersweet Life</t>
  </si>
  <si>
    <t>Frankenstein</t>
  </si>
  <si>
    <t>Lucky Number Slevin</t>
  </si>
  <si>
    <t>The Red Turtle</t>
  </si>
  <si>
    <t>Sorry If I Call You Love</t>
  </si>
  <si>
    <t>The Man Who Copied</t>
  </si>
  <si>
    <t>All That Jazz</t>
  </si>
  <si>
    <t>The Name of the Rose</t>
  </si>
  <si>
    <t>The Age of Adaline</t>
  </si>
  <si>
    <t>That's Life</t>
  </si>
  <si>
    <t>The Devils</t>
  </si>
  <si>
    <t>Black Sunday</t>
  </si>
  <si>
    <t>For the Birds</t>
  </si>
  <si>
    <t>Black Book</t>
  </si>
  <si>
    <t>How to Steal a Million</t>
  </si>
  <si>
    <t>Mr &amp; Mme Adelman</t>
  </si>
  <si>
    <t>You Can't Take It with You</t>
  </si>
  <si>
    <t>A Pure Formality</t>
  </si>
  <si>
    <t>A Perfect World</t>
  </si>
  <si>
    <t>The Vanishing</t>
  </si>
  <si>
    <t>The Wolf and the Lion</t>
  </si>
  <si>
    <t>About Fate</t>
  </si>
  <si>
    <t>Little Tickles</t>
  </si>
  <si>
    <t>Summer Wars</t>
  </si>
  <si>
    <t>Happiness</t>
  </si>
  <si>
    <t>Kal Ho Naa Ho</t>
  </si>
  <si>
    <t>Crush</t>
  </si>
  <si>
    <t>High School of the Dead: Drifters of the Dead</t>
  </si>
  <si>
    <t>Back to the Future Part III</t>
  </si>
  <si>
    <t>Hedwig and the Angry Inch</t>
  </si>
  <si>
    <t>This Is England</t>
  </si>
  <si>
    <t>Volver</t>
  </si>
  <si>
    <t>Live Twice, Love Once</t>
  </si>
  <si>
    <t>Mirage</t>
  </si>
  <si>
    <t>Incredibles 2</t>
  </si>
  <si>
    <t>In Cold Blood</t>
  </si>
  <si>
    <t>Men of Honor</t>
  </si>
  <si>
    <t>Invasion of the Body Snatchers</t>
  </si>
  <si>
    <t>The Bourne Identity</t>
  </si>
  <si>
    <t>Adam's Apples</t>
  </si>
  <si>
    <t>Missing</t>
  </si>
  <si>
    <t>Extraction 2</t>
  </si>
  <si>
    <t>Batman: Mask of the Phantasm</t>
  </si>
  <si>
    <t>The Fugitive</t>
  </si>
  <si>
    <t>Sweet Bean</t>
  </si>
  <si>
    <t>Birdman or (The Unexpected Virtue of Ignorance)</t>
  </si>
  <si>
    <t>Letters from Iwo Jima</t>
  </si>
  <si>
    <t>Pretty Woman</t>
  </si>
  <si>
    <t>Breathe</t>
  </si>
  <si>
    <t>The Best of Me</t>
  </si>
  <si>
    <t>All of Us Strangers</t>
  </si>
  <si>
    <t>The Flowers of War</t>
  </si>
  <si>
    <t>The Incredible Shrinking Man</t>
  </si>
  <si>
    <t>Man on Fire</t>
  </si>
  <si>
    <t>The Day the Earth Stood Still</t>
  </si>
  <si>
    <t>Mixed by Erry</t>
  </si>
  <si>
    <t>Balkan Line</t>
  </si>
  <si>
    <t>The Dirt</t>
  </si>
  <si>
    <t>Kung Fury</t>
  </si>
  <si>
    <t>Crimes and Misdemeanors</t>
  </si>
  <si>
    <t>Dirty Harry</t>
  </si>
  <si>
    <t>Three Colors: White</t>
  </si>
  <si>
    <t>One Piece: Strong World</t>
  </si>
  <si>
    <t>Phantom of the Paradise</t>
  </si>
  <si>
    <t>Miller's Crossing</t>
  </si>
  <si>
    <t>Barton Fink</t>
  </si>
  <si>
    <t>To Have and Have Not</t>
  </si>
  <si>
    <t>Barbie as The Princess &amp; the Pauper</t>
  </si>
  <si>
    <t>The 36th Chamber of Shaolin</t>
  </si>
  <si>
    <t>Sympathy for Mr. Vengeance</t>
  </si>
  <si>
    <t>Batman: The Long Halloween, Part One</t>
  </si>
  <si>
    <t>Play It Again, Sam</t>
  </si>
  <si>
    <t>The Insider</t>
  </si>
  <si>
    <t>New World</t>
  </si>
  <si>
    <t>Ip Man 2</t>
  </si>
  <si>
    <t>The Rocky Horror Picture Show</t>
  </si>
  <si>
    <t>The Man Who Knew Too Much</t>
  </si>
  <si>
    <t>South Park: Post COVID: The Return of COVID</t>
  </si>
  <si>
    <t>18 Presents</t>
  </si>
  <si>
    <t>In Safe Hands</t>
  </si>
  <si>
    <t>The Reader</t>
  </si>
  <si>
    <t>Star Trek II: The Wrath of Khan</t>
  </si>
  <si>
    <t>The Artist</t>
  </si>
  <si>
    <t>Sin City</t>
  </si>
  <si>
    <t>The Big Blue</t>
  </si>
  <si>
    <t>The Banshees of Inisherin</t>
  </si>
  <si>
    <t>Fabrizio De André: Principe libero</t>
  </si>
  <si>
    <t>The Conjuring: The Devil Made Me Do It</t>
  </si>
  <si>
    <t>Dunkirk</t>
  </si>
  <si>
    <t>Paddington 2</t>
  </si>
  <si>
    <t>The Devil's Advocate</t>
  </si>
  <si>
    <t>The Innocents</t>
  </si>
  <si>
    <t>Bram Stoker's Dracula</t>
  </si>
  <si>
    <t>My Darling Clementine</t>
  </si>
  <si>
    <t>The Lady Vanishes</t>
  </si>
  <si>
    <t>Challengers</t>
  </si>
  <si>
    <t>The Swimmers</t>
  </si>
  <si>
    <t>The Verdict</t>
  </si>
  <si>
    <t>Ordinary People</t>
  </si>
  <si>
    <t>Oslo, August 31st</t>
  </si>
  <si>
    <t>Rise</t>
  </si>
  <si>
    <t>Cold War</t>
  </si>
  <si>
    <t>The Adventures of Robin Hood</t>
  </si>
  <si>
    <t>Stargirl</t>
  </si>
  <si>
    <t>Baby Driver</t>
  </si>
  <si>
    <t>Patients</t>
  </si>
  <si>
    <t>McFarland, USA</t>
  </si>
  <si>
    <t>A Night at the Opera</t>
  </si>
  <si>
    <t>Apollo 13</t>
  </si>
  <si>
    <t>The Thin Red Line</t>
  </si>
  <si>
    <t>Lost Illusions</t>
  </si>
  <si>
    <t>The Unforgivable</t>
  </si>
  <si>
    <t>The Last Letter from Your Lover</t>
  </si>
  <si>
    <t>Promising Young Woman</t>
  </si>
  <si>
    <t>Ray</t>
  </si>
  <si>
    <t>Justice Society: World War II</t>
  </si>
  <si>
    <t>The Last Duel</t>
  </si>
  <si>
    <t>Miss Sloane</t>
  </si>
  <si>
    <t>Chaplin</t>
  </si>
  <si>
    <t>Un Chien Andalou</t>
  </si>
  <si>
    <t>Head-On</t>
  </si>
  <si>
    <t>Mulan: Rise of a Warrior</t>
  </si>
  <si>
    <t>Lifted</t>
  </si>
  <si>
    <t>The Outlaw Josey Wales</t>
  </si>
  <si>
    <t>John Wick: Chapter 3 - Parabellum</t>
  </si>
  <si>
    <t>The Guernsey Literary &amp; Potato Peel Pie Society</t>
  </si>
  <si>
    <t>Captain America: Civil War</t>
  </si>
  <si>
    <t>Then Came You</t>
  </si>
  <si>
    <t>That Obscure Object of Desire</t>
  </si>
  <si>
    <t>La Vie en Rose</t>
  </si>
  <si>
    <t>Ocean's Eleven</t>
  </si>
  <si>
    <t>Once Upon a Time... in Hollywood</t>
  </si>
  <si>
    <t>Lemonade Mouth</t>
  </si>
  <si>
    <t>About Elly</t>
  </si>
  <si>
    <t>Cell 211</t>
  </si>
  <si>
    <t>Open Your Eyes</t>
  </si>
  <si>
    <t>Big Fish &amp; Begonia</t>
  </si>
  <si>
    <t>Predestination</t>
  </si>
  <si>
    <t>Cure</t>
  </si>
  <si>
    <t>Ciao Alberto</t>
  </si>
  <si>
    <t>The Farewell</t>
  </si>
  <si>
    <t>Unbroken</t>
  </si>
  <si>
    <t>District 9</t>
  </si>
  <si>
    <t>Love &amp; Basketball</t>
  </si>
  <si>
    <t>The Long Goodbye</t>
  </si>
  <si>
    <t>They Call Me Jeeg</t>
  </si>
  <si>
    <t>Nocturnal Animals</t>
  </si>
  <si>
    <t>Kung Fu Hustle</t>
  </si>
  <si>
    <t>The Beekeeper</t>
  </si>
  <si>
    <t>The Right Stuff</t>
  </si>
  <si>
    <t>Thesis</t>
  </si>
  <si>
    <t>The Mauritanian</t>
  </si>
  <si>
    <t>Peeping Tom</t>
  </si>
  <si>
    <t>This Is Spinal Tap</t>
  </si>
  <si>
    <t>Boys Don't Cry</t>
  </si>
  <si>
    <t>You're Not You</t>
  </si>
  <si>
    <t>Z-O-M-B-I-E-S 3</t>
  </si>
  <si>
    <t>Wind River</t>
  </si>
  <si>
    <t>Star Trek</t>
  </si>
  <si>
    <t>Naruto Shippuden the Movie</t>
  </si>
  <si>
    <t>Delusions of Grandeur</t>
  </si>
  <si>
    <t>Erin Brockovich</t>
  </si>
  <si>
    <t>Nowhere</t>
  </si>
  <si>
    <t>Spider-Man: Far From Home</t>
  </si>
  <si>
    <t>Lone Survivor</t>
  </si>
  <si>
    <t>One Day</t>
  </si>
  <si>
    <t>The Gospel According to Matthew</t>
  </si>
  <si>
    <t>Marty</t>
  </si>
  <si>
    <t>Home Alone</t>
  </si>
  <si>
    <t>American Sniper</t>
  </si>
  <si>
    <t>3096 Days</t>
  </si>
  <si>
    <t>Nebraska</t>
  </si>
  <si>
    <t>Sullivan's Travels</t>
  </si>
  <si>
    <t>Sense and Sensibility</t>
  </si>
  <si>
    <t>John Wick</t>
  </si>
  <si>
    <t>Sorcerer</t>
  </si>
  <si>
    <t>Trinity Is Still My Name</t>
  </si>
  <si>
    <t>Irma la Douce</t>
  </si>
  <si>
    <t>Contact</t>
  </si>
  <si>
    <t>Cape Fear</t>
  </si>
  <si>
    <t>The Hurricane</t>
  </si>
  <si>
    <t>The Bourne Ultimatum</t>
  </si>
  <si>
    <t>The Motorcycle Diaries</t>
  </si>
  <si>
    <t>The Stronghold</t>
  </si>
  <si>
    <t>El Angel</t>
  </si>
  <si>
    <t>Richard Jewell</t>
  </si>
  <si>
    <t>The Hunger Games: Catching Fire</t>
  </si>
  <si>
    <t>Peaceful Warrior</t>
  </si>
  <si>
    <t>Zelig</t>
  </si>
  <si>
    <t>The Death of Superman</t>
  </si>
  <si>
    <t>I Can Quit Whenever I Want</t>
  </si>
  <si>
    <t>Duel</t>
  </si>
  <si>
    <t>Mission: Impossible - Fallout</t>
  </si>
  <si>
    <t>Miracles from Heaven</t>
  </si>
  <si>
    <t>The Taking of Pelham One Two Three</t>
  </si>
  <si>
    <t>The Godfather Part III</t>
  </si>
  <si>
    <t>The Life of David Gale</t>
  </si>
  <si>
    <t>Glory Road</t>
  </si>
  <si>
    <t>Batman: The Long Halloween, Part Two</t>
  </si>
  <si>
    <t>The Boy and the Heron</t>
  </si>
  <si>
    <t>Doctor Strange</t>
  </si>
  <si>
    <t>The Secret of NIMH</t>
  </si>
  <si>
    <t>Enter the Dragon</t>
  </si>
  <si>
    <t>The Great Silence</t>
  </si>
  <si>
    <t>Last Year at Marienbad</t>
  </si>
  <si>
    <t>Star Wars: Episode III - Revenge of the Sith</t>
  </si>
  <si>
    <t>Crouching Tiger, Hidden Dragon</t>
  </si>
  <si>
    <t>When Evil Lurks</t>
  </si>
  <si>
    <t>Like Crazy</t>
  </si>
  <si>
    <t>Scooby-Doo! in Where's My Mummy?</t>
  </si>
  <si>
    <t>Tekkonkinkreet</t>
  </si>
  <si>
    <t>C.R.A.Z.Y.</t>
  </si>
  <si>
    <t>Scream</t>
  </si>
  <si>
    <t>Miss You Already</t>
  </si>
  <si>
    <t>The Man Without a Past</t>
  </si>
  <si>
    <t>Watch Out, We're Mad</t>
  </si>
  <si>
    <t>Malena</t>
  </si>
  <si>
    <t>The Last King of Scotland</t>
  </si>
  <si>
    <t>Justice League: War</t>
  </si>
  <si>
    <t>The Lion in Winter</t>
  </si>
  <si>
    <t>Repulsion</t>
  </si>
  <si>
    <t>Frida</t>
  </si>
  <si>
    <t>Women on the Verge of a Nervous Breakdown</t>
  </si>
  <si>
    <t>Bāhubali 2: The Conclusion</t>
  </si>
  <si>
    <t>The Lego Movie</t>
  </si>
  <si>
    <t>Neon Genesis Evangelion: Death and Rebirth</t>
  </si>
  <si>
    <t>Saw</t>
  </si>
  <si>
    <t>The Florida Project</t>
  </si>
  <si>
    <t>I Want You</t>
  </si>
  <si>
    <t>The Magdalene Sisters</t>
  </si>
  <si>
    <t>Enemy at the Gates</t>
  </si>
  <si>
    <t>A Better Tomorrow</t>
  </si>
  <si>
    <t>Spellbound</t>
  </si>
  <si>
    <t>Pierrot le Fou</t>
  </si>
  <si>
    <t>Civil War</t>
  </si>
  <si>
    <t>Drive My Car</t>
  </si>
  <si>
    <t>Through the Fire</t>
  </si>
  <si>
    <t>Creed</t>
  </si>
  <si>
    <t>The Raid</t>
  </si>
  <si>
    <t>Clerks</t>
  </si>
  <si>
    <t>Y Tu Mamá También</t>
  </si>
  <si>
    <t>Being John Malkovich</t>
  </si>
  <si>
    <t>Babylon</t>
  </si>
  <si>
    <t>The Secret of Kells</t>
  </si>
  <si>
    <t>Enola Holmes 2</t>
  </si>
  <si>
    <t>The Legend of Drunken Master</t>
  </si>
  <si>
    <t>Shane</t>
  </si>
  <si>
    <t>The Trial</t>
  </si>
  <si>
    <t>PAW Patrol: The Movie</t>
  </si>
  <si>
    <t>Memories</t>
  </si>
  <si>
    <t>Rushmore</t>
  </si>
  <si>
    <t>Futurama: Bender's Big Score</t>
  </si>
  <si>
    <t>His Girl Friday</t>
  </si>
  <si>
    <t>Jin-Roh: The Wolf Brigade</t>
  </si>
  <si>
    <t>Pain and Glory</t>
  </si>
  <si>
    <t>Greyhound</t>
  </si>
  <si>
    <t>Monster Pets: A Hotel Transylvania Short</t>
  </si>
  <si>
    <t>Hour of the Wolf</t>
  </si>
  <si>
    <t>Justice League: Doom</t>
  </si>
  <si>
    <t>Tarzan</t>
  </si>
  <si>
    <t>Waves</t>
  </si>
  <si>
    <t>The One and Only Ivan</t>
  </si>
  <si>
    <t>The Fly</t>
  </si>
  <si>
    <t>American Psycho</t>
  </si>
  <si>
    <t>Burning</t>
  </si>
  <si>
    <t>Happy as Lazzaro</t>
  </si>
  <si>
    <t>Secretariat</t>
  </si>
  <si>
    <t>When Harry Met Sally...</t>
  </si>
  <si>
    <t>Resident Evil: Death Island</t>
  </si>
  <si>
    <t>Only the Brave</t>
  </si>
  <si>
    <t>Joyeux Noel</t>
  </si>
  <si>
    <t>Inside Man</t>
  </si>
  <si>
    <t>Injustice</t>
  </si>
  <si>
    <t>Leviathan</t>
  </si>
  <si>
    <t>Ghost in the Shell 2.0</t>
  </si>
  <si>
    <t>EverAfter</t>
  </si>
  <si>
    <t>August Rush</t>
  </si>
  <si>
    <t>The Omen</t>
  </si>
  <si>
    <t>Braindead</t>
  </si>
  <si>
    <t>Ghostbusters: Afterlife</t>
  </si>
  <si>
    <t>Selma</t>
  </si>
  <si>
    <t>Frances Ha</t>
  </si>
  <si>
    <t>Life of Pi</t>
  </si>
  <si>
    <t>A Christmas Carol</t>
  </si>
  <si>
    <t>A Quiet Place</t>
  </si>
  <si>
    <t>The Woman in the Window</t>
  </si>
  <si>
    <t>As Good as It Gets</t>
  </si>
  <si>
    <t>On the Basis of Sex</t>
  </si>
  <si>
    <t>Palm Trees in the Snow</t>
  </si>
  <si>
    <t>The Muppet Christmas Carol</t>
  </si>
  <si>
    <t>2 Hearts</t>
  </si>
  <si>
    <t>The Mission</t>
  </si>
  <si>
    <t>The Secret Garden</t>
  </si>
  <si>
    <t>Grease</t>
  </si>
  <si>
    <t>The Devil Wears Prada</t>
  </si>
  <si>
    <t>The Boss Baby: Family Business</t>
  </si>
  <si>
    <t>Caro diario</t>
  </si>
  <si>
    <t>The Mad Adventures of Rabbi Jacob</t>
  </si>
  <si>
    <t>Lost in Translation</t>
  </si>
  <si>
    <t>Johnny Guitar</t>
  </si>
  <si>
    <t>The Experiment</t>
  </si>
  <si>
    <t>Maggie Simpson in "Playdate with Destiny"</t>
  </si>
  <si>
    <t>I Am a Hero</t>
  </si>
  <si>
    <t>Sicario</t>
  </si>
  <si>
    <t>The Hating Game</t>
  </si>
  <si>
    <t>I Can Quit Whenever I Want 3: Ad Honorem</t>
  </si>
  <si>
    <t>Mudbound</t>
  </si>
  <si>
    <t>Those Happy Days</t>
  </si>
  <si>
    <t>Legends of the Fall</t>
  </si>
  <si>
    <t>Moonlight</t>
  </si>
  <si>
    <t>Stuck in Love</t>
  </si>
  <si>
    <t>Scooby-Doo! and the Witch's Ghost</t>
  </si>
  <si>
    <t>Taken</t>
  </si>
  <si>
    <t>Once</t>
  </si>
  <si>
    <t>The Fighter</t>
  </si>
  <si>
    <t>The Basketball Diaries</t>
  </si>
  <si>
    <t>The Hunt for Red October</t>
  </si>
  <si>
    <t>An American Werewolf in London</t>
  </si>
  <si>
    <t>Turning Red</t>
  </si>
  <si>
    <t>First They Killed My Father</t>
  </si>
  <si>
    <t>Once Were Warriors</t>
  </si>
  <si>
    <t>Jungle Cruise</t>
  </si>
  <si>
    <t>Asterix &amp; Obelix: Mission Cleopatra</t>
  </si>
  <si>
    <t>The Peanut Butter Falcon</t>
  </si>
  <si>
    <t>Red Desert</t>
  </si>
  <si>
    <t>Law Abiding Citizen</t>
  </si>
  <si>
    <t>The Purple Rose of Cairo</t>
  </si>
  <si>
    <t>Cabaret</t>
  </si>
  <si>
    <t>Mad Max 2</t>
  </si>
  <si>
    <t>Eraserhead</t>
  </si>
  <si>
    <t>Interview with the Vampire</t>
  </si>
  <si>
    <t>Black Panther</t>
  </si>
  <si>
    <t>Interstate 60</t>
  </si>
  <si>
    <t>Shine</t>
  </si>
  <si>
    <t>The Wind That Shakes the Barley</t>
  </si>
  <si>
    <t>Mon Oncle</t>
  </si>
  <si>
    <t>Through My Window</t>
  </si>
  <si>
    <t>Mr. Church</t>
  </si>
  <si>
    <t>Dungeons &amp; Dragons: Honor Among Thieves</t>
  </si>
  <si>
    <t>The Last of the Mohicans</t>
  </si>
  <si>
    <t>Beetlejuice</t>
  </si>
  <si>
    <t>A Time to Kill</t>
  </si>
  <si>
    <t>I Can Quit Whenever I Want 2: Masterclass</t>
  </si>
  <si>
    <t>Falling Down</t>
  </si>
  <si>
    <t>Office Space</t>
  </si>
  <si>
    <t>The Piano</t>
  </si>
  <si>
    <t>The Best of Enemies</t>
  </si>
  <si>
    <t>Zulu</t>
  </si>
  <si>
    <t>Bubble</t>
  </si>
  <si>
    <t>Drunken Master</t>
  </si>
  <si>
    <t>The Way of the Dragon</t>
  </si>
  <si>
    <t>My Girl</t>
  </si>
  <si>
    <t>Red River</t>
  </si>
  <si>
    <t>La Belle Époque</t>
  </si>
  <si>
    <t>The Collini Case</t>
  </si>
  <si>
    <t>Submarine</t>
  </si>
  <si>
    <t>Boy</t>
  </si>
  <si>
    <t>Barbie and the Diamond Castle</t>
  </si>
  <si>
    <t>Slumberland</t>
  </si>
  <si>
    <t>Summer of 85</t>
  </si>
  <si>
    <t>Teen Titans: The Judas Contract</t>
  </si>
  <si>
    <t>Serenity</t>
  </si>
  <si>
    <t>The Wicker Man</t>
  </si>
  <si>
    <t>Lifeboat</t>
  </si>
  <si>
    <t>High Plains Drifter</t>
  </si>
  <si>
    <t>Belle de Jour</t>
  </si>
  <si>
    <t>Decision to Leave</t>
  </si>
  <si>
    <t>Sorry We Missed You</t>
  </si>
  <si>
    <t>No Time to Die</t>
  </si>
  <si>
    <t>True Grit</t>
  </si>
  <si>
    <t>Rudolph the Red-Nosed Reindeer</t>
  </si>
  <si>
    <t>Hamlet</t>
  </si>
  <si>
    <t>Romeo and Juliet</t>
  </si>
  <si>
    <t>Black Hawk Down</t>
  </si>
  <si>
    <t>The Sea Beast</t>
  </si>
  <si>
    <t>The Last Full Measure</t>
  </si>
  <si>
    <t>Okja</t>
  </si>
  <si>
    <t>If I Stay</t>
  </si>
  <si>
    <t>Tucker and Dale vs. Evil</t>
  </si>
  <si>
    <t>The Lady from Shanghai</t>
  </si>
  <si>
    <t>Blow-Up</t>
  </si>
  <si>
    <t>Bad Education</t>
  </si>
  <si>
    <t>Once in a Lifetime</t>
  </si>
  <si>
    <t>The Great Gatsby</t>
  </si>
  <si>
    <t>A Royal Affair</t>
  </si>
  <si>
    <t>The Counterfeiters</t>
  </si>
  <si>
    <t>The Impossible</t>
  </si>
  <si>
    <t>The Red Violin</t>
  </si>
  <si>
    <t>The Triplets of Belleville</t>
  </si>
  <si>
    <t>Glengarry Glen Ross</t>
  </si>
  <si>
    <t>The Umbrellas of Cherbourg</t>
  </si>
  <si>
    <t>Ghostland</t>
  </si>
  <si>
    <t>Southpaw</t>
  </si>
  <si>
    <t>Descendants 2</t>
  </si>
  <si>
    <t>Lucky</t>
  </si>
  <si>
    <t>A Hard Day's Night</t>
  </si>
  <si>
    <t>The Equalizer 3</t>
  </si>
  <si>
    <t>Just Another Christmas</t>
  </si>
  <si>
    <t>Black Box</t>
  </si>
  <si>
    <t>Pelé: Birth of a Legend</t>
  </si>
  <si>
    <t>Philomena</t>
  </si>
  <si>
    <t>The Sucker</t>
  </si>
  <si>
    <t>Blow</t>
  </si>
  <si>
    <t>The Remains of the Day</t>
  </si>
  <si>
    <t>Match Point</t>
  </si>
  <si>
    <t>A Boy Called Christmas</t>
  </si>
  <si>
    <t>Fruitvale Station</t>
  </si>
  <si>
    <t>The Social Network</t>
  </si>
  <si>
    <t>American Me</t>
  </si>
  <si>
    <t>The Enigma of Kaspar Hauser</t>
  </si>
  <si>
    <t>Adaptation.</t>
  </si>
  <si>
    <t>A Woman Is a Woman</t>
  </si>
  <si>
    <t>My Sister's Keeper</t>
  </si>
  <si>
    <t>The Cook, the Thief, His Wife &amp; Her Lover</t>
  </si>
  <si>
    <t>Violent Night</t>
  </si>
  <si>
    <t>Rise of the Guardians</t>
  </si>
  <si>
    <t>Scooby-Doo! and the Loch Ness Monster</t>
  </si>
  <si>
    <t>Miracle on 34th Street</t>
  </si>
  <si>
    <t>Eastern Promises</t>
  </si>
  <si>
    <t>Sissi</t>
  </si>
  <si>
    <t>The In Between</t>
  </si>
  <si>
    <t>Frantz</t>
  </si>
  <si>
    <t>A Letter to Momo</t>
  </si>
  <si>
    <t>Blow Out</t>
  </si>
  <si>
    <t>The Time Machine</t>
  </si>
  <si>
    <t>Ice Age</t>
  </si>
  <si>
    <t>Chemical Hearts</t>
  </si>
  <si>
    <t>Jacob's Ladder</t>
  </si>
  <si>
    <t>Down by Law</t>
  </si>
  <si>
    <t>Jackie Brown</t>
  </si>
  <si>
    <t>The Yellow Sea</t>
  </si>
  <si>
    <t>Perfume: The Story of a Murderer</t>
  </si>
  <si>
    <t>The 39 Steps</t>
  </si>
  <si>
    <t>Pirates of the Caribbean: Dead Man's Chest</t>
  </si>
  <si>
    <t>Minari</t>
  </si>
  <si>
    <t>Loveless</t>
  </si>
  <si>
    <t>20th Century Women</t>
  </si>
  <si>
    <t>Battle for Sevastopol</t>
  </si>
  <si>
    <t>Suicide Room</t>
  </si>
  <si>
    <t>Don't Torture a Duckling</t>
  </si>
  <si>
    <t>Santa Claus Is a Stinker</t>
  </si>
  <si>
    <t>The Station Agent</t>
  </si>
  <si>
    <t>Close Encounters of the Third Kind</t>
  </si>
  <si>
    <t>Fantasia</t>
  </si>
  <si>
    <t>Air</t>
  </si>
  <si>
    <t>Only Yesterday</t>
  </si>
  <si>
    <t>El Dorado</t>
  </si>
  <si>
    <t>American Fiction</t>
  </si>
  <si>
    <t>Uncle Frank</t>
  </si>
  <si>
    <t>Tini: The New Life of Violetta</t>
  </si>
  <si>
    <t>The Little Mermaid</t>
  </si>
  <si>
    <t>A Man for All Seasons</t>
  </si>
  <si>
    <t>Blindspotting</t>
  </si>
  <si>
    <t>Cherry</t>
  </si>
  <si>
    <t>Darkest Hour</t>
  </si>
  <si>
    <t>The Big Short</t>
  </si>
  <si>
    <t>The Hobbit: An Unexpected Journey</t>
  </si>
  <si>
    <t>An Affair to Remember</t>
  </si>
  <si>
    <t>Remember</t>
  </si>
  <si>
    <t>Red Dog</t>
  </si>
  <si>
    <t>Naked</t>
  </si>
  <si>
    <t>Twin Peaks: Fire Walk with Me</t>
  </si>
  <si>
    <t>The African Queen</t>
  </si>
  <si>
    <t>Judas and the Black Messiah</t>
  </si>
  <si>
    <t>Rudy</t>
  </si>
  <si>
    <t>God's Crooked Lines</t>
  </si>
  <si>
    <t>Status Update</t>
  </si>
  <si>
    <t>Road to Perdition</t>
  </si>
  <si>
    <t>Oscar</t>
  </si>
  <si>
    <t>Mutiny on the Bounty</t>
  </si>
  <si>
    <t>Goldfinger</t>
  </si>
  <si>
    <t>Saving Mr. Banks</t>
  </si>
  <si>
    <t>Wait Until Dark</t>
  </si>
  <si>
    <t>The Abyss</t>
  </si>
  <si>
    <t>The Butler</t>
  </si>
  <si>
    <t>Kelly's Heroes</t>
  </si>
  <si>
    <t>Minority Report</t>
  </si>
  <si>
    <t>Trolls Band Together</t>
  </si>
  <si>
    <t>Lolita</t>
  </si>
  <si>
    <t>The Big Sick</t>
  </si>
  <si>
    <t>The Zookeeper's Wife</t>
  </si>
  <si>
    <t>Undisputed II: Last Man Standing</t>
  </si>
  <si>
    <t>Split</t>
  </si>
  <si>
    <t>Russian Ark</t>
  </si>
  <si>
    <t>Cyrano de Bergerac</t>
  </si>
  <si>
    <t>That Time I Got Reincarnated as a Slime the Movie: Scarlet Bond</t>
  </si>
  <si>
    <t>Transformers: Rise of the Beasts</t>
  </si>
  <si>
    <t>Now You See Me</t>
  </si>
  <si>
    <t>Bianco, rosso e Verdone</t>
  </si>
  <si>
    <t>French Fried Vacation 2: The Bronzés go Skiing</t>
  </si>
  <si>
    <t>G.O.R.A.</t>
  </si>
  <si>
    <t>Dirty Dancing</t>
  </si>
  <si>
    <t>Last Night in Soho</t>
  </si>
  <si>
    <t>Extraction</t>
  </si>
  <si>
    <t>Minions: The Rise of Gru</t>
  </si>
  <si>
    <t>The Mafia Kills Only in Summer</t>
  </si>
  <si>
    <t>The Physician</t>
  </si>
  <si>
    <t>CJ7</t>
  </si>
  <si>
    <t>Dazed and Confused</t>
  </si>
  <si>
    <t>The Terminal</t>
  </si>
  <si>
    <t>Possession</t>
  </si>
  <si>
    <t>Mesrine: Killer Instinct</t>
  </si>
  <si>
    <t>An American Crime</t>
  </si>
  <si>
    <t>Johnny Stecchino</t>
  </si>
  <si>
    <t>Now Is Good</t>
  </si>
  <si>
    <t>A Dog's Life</t>
  </si>
  <si>
    <t>Spider-Man: Homecoming</t>
  </si>
  <si>
    <t>Wreck-It Ralph</t>
  </si>
  <si>
    <t>Watchmen</t>
  </si>
  <si>
    <t>The Good Lie</t>
  </si>
  <si>
    <t>End of Watch</t>
  </si>
  <si>
    <t>Dragon Ball: The Path to Power</t>
  </si>
  <si>
    <t>Horse Fever</t>
  </si>
  <si>
    <t>21 Grams</t>
  </si>
  <si>
    <t>O Brother, Where Art Thou?</t>
  </si>
  <si>
    <t>Blood and Bone</t>
  </si>
  <si>
    <t>Operation Condor</t>
  </si>
  <si>
    <t>The Twelve Tasks of Asterix</t>
  </si>
  <si>
    <t>A Dog's Way Home</t>
  </si>
  <si>
    <t>Enter the Void</t>
  </si>
  <si>
    <t>A Nightmare on Elm Street</t>
  </si>
  <si>
    <t>Strays</t>
  </si>
  <si>
    <t>Harriet</t>
  </si>
  <si>
    <t>Palm Springs</t>
  </si>
  <si>
    <t>The Wailing</t>
  </si>
  <si>
    <t>Precious</t>
  </si>
  <si>
    <t>Scooby-Doo! and the Monster of Mexico</t>
  </si>
  <si>
    <t>Dog</t>
  </si>
  <si>
    <t>Gonjiam: Haunted Asylum</t>
  </si>
  <si>
    <t>The Guilty</t>
  </si>
  <si>
    <t>Sonic the Hedgehog</t>
  </si>
  <si>
    <t>Days of Being Wild</t>
  </si>
  <si>
    <t>The Killers</t>
  </si>
  <si>
    <t>Monty Python's The Meaning of Life</t>
  </si>
  <si>
    <t>Meet Joe Black</t>
  </si>
  <si>
    <t>Blood and Black Lace</t>
  </si>
  <si>
    <t>Sophie's Choice</t>
  </si>
  <si>
    <t>25th Hour</t>
  </si>
  <si>
    <t>John Wick: Chapter 2</t>
  </si>
  <si>
    <t>Fantastic Beasts and Where to Find Them</t>
  </si>
  <si>
    <t>Star Trek Into Darkness</t>
  </si>
  <si>
    <t>His Secret Life</t>
  </si>
  <si>
    <t>Christiane F.</t>
  </si>
  <si>
    <t>The Magnificent Ambersons</t>
  </si>
  <si>
    <t>Rocketman</t>
  </si>
  <si>
    <t>Tunnel</t>
  </si>
  <si>
    <t>Daisies</t>
  </si>
  <si>
    <t>The Kite Runner</t>
  </si>
  <si>
    <t>Dead Man Walking</t>
  </si>
  <si>
    <t>The Lunchbox</t>
  </si>
  <si>
    <t>Mesrine: Public Enemy #1</t>
  </si>
  <si>
    <t>Becoming Jane</t>
  </si>
  <si>
    <t>A Very Long Engagement</t>
  </si>
  <si>
    <t>Dark City</t>
  </si>
  <si>
    <t>Chocolate</t>
  </si>
  <si>
    <t>Gangs of New York</t>
  </si>
  <si>
    <t>Gentlemen Prefer Blondes</t>
  </si>
  <si>
    <t>Like Water for Chocolate</t>
  </si>
  <si>
    <t>Funny Games</t>
  </si>
  <si>
    <t>Finding Neverland</t>
  </si>
  <si>
    <t>Moxie</t>
  </si>
  <si>
    <t>Trolls World Tour</t>
  </si>
  <si>
    <t>Batman: Assault on Arkham</t>
  </si>
  <si>
    <t>House</t>
  </si>
  <si>
    <t>The Hangover</t>
  </si>
  <si>
    <t>Ghost Dog: The Way of the Samurai</t>
  </si>
  <si>
    <t>The Bourne Supremacy</t>
  </si>
  <si>
    <t>Kirikou and the Sorceress</t>
  </si>
  <si>
    <t>Deliverance</t>
  </si>
  <si>
    <t>Duck Soup</t>
  </si>
  <si>
    <t>Vivo</t>
  </si>
  <si>
    <t>Christopher Robin</t>
  </si>
  <si>
    <t>Head Full of Honey</t>
  </si>
  <si>
    <t>Ghost in the Shell 2: Innocence</t>
  </si>
  <si>
    <t>Merry Christmas, Mr. Lawrence</t>
  </si>
  <si>
    <t>Martyrs</t>
  </si>
  <si>
    <t>Delicatessen</t>
  </si>
  <si>
    <t>Patema Inverted</t>
  </si>
  <si>
    <t>The Hobbit: The Battle of the Five Armies</t>
  </si>
  <si>
    <t>Pay It Forward</t>
  </si>
  <si>
    <t>What's Up, Doc?</t>
  </si>
  <si>
    <t>Upgraded</t>
  </si>
  <si>
    <t>Love and Monsters</t>
  </si>
  <si>
    <t>Brothers</t>
  </si>
  <si>
    <t>The Guns of Navarone</t>
  </si>
  <si>
    <t>Dawn of the Planet of the Apes</t>
  </si>
  <si>
    <t>Jack-Jack Attack</t>
  </si>
  <si>
    <t>RoboCop</t>
  </si>
  <si>
    <t>The Family Plan</t>
  </si>
  <si>
    <t>Pearl</t>
  </si>
  <si>
    <t>Elisa &amp; Marcela</t>
  </si>
  <si>
    <t>Maleficent: Mistress of Evil</t>
  </si>
  <si>
    <t>Brooklyn</t>
  </si>
  <si>
    <t>Justice League: Crisis on Two Earths</t>
  </si>
  <si>
    <t>Carrie</t>
  </si>
  <si>
    <t>5 Centimeters per Second</t>
  </si>
  <si>
    <t>Phantom Thread</t>
  </si>
  <si>
    <t>Lord of War</t>
  </si>
  <si>
    <t>Good Morning, Vietnam</t>
  </si>
  <si>
    <t>Big Time Adolescence</t>
  </si>
  <si>
    <t>Promise at Dawn</t>
  </si>
  <si>
    <t>War Horse</t>
  </si>
  <si>
    <t>The Evil Dead</t>
  </si>
  <si>
    <t>Pickpocket</t>
  </si>
  <si>
    <t>The Judge</t>
  </si>
  <si>
    <t>What's in a Name</t>
  </si>
  <si>
    <t>From Here to Eternity</t>
  </si>
  <si>
    <t>The Passenger</t>
  </si>
  <si>
    <t>Patch Adams</t>
  </si>
  <si>
    <t>Vampyr</t>
  </si>
  <si>
    <t>Doctor Strange in the Multiverse of Madness</t>
  </si>
  <si>
    <t>Woman in Gold</t>
  </si>
  <si>
    <t>Stand by Me Doraemon</t>
  </si>
  <si>
    <t>Nosferatu the Vampyre</t>
  </si>
  <si>
    <t>Gone Baby Gone</t>
  </si>
  <si>
    <t>Stolen Kisses</t>
  </si>
  <si>
    <t>Rise of the Planet of the Apes</t>
  </si>
  <si>
    <t>Heathers</t>
  </si>
  <si>
    <t>The Simpsons: The Good, the Bart, and the Loki</t>
  </si>
  <si>
    <t>Walkabout</t>
  </si>
  <si>
    <t>Withnail &amp; I</t>
  </si>
  <si>
    <t>Bridge to Terabithia</t>
  </si>
  <si>
    <t>Dead Man</t>
  </si>
  <si>
    <t>Kiss and Cry</t>
  </si>
  <si>
    <t>The Hundred-Foot Journey</t>
  </si>
  <si>
    <t>Detroit</t>
  </si>
  <si>
    <t>The Fundamentals of Caring</t>
  </si>
  <si>
    <t>Tomboy</t>
  </si>
  <si>
    <t>The Quiet Man</t>
  </si>
  <si>
    <t>The Hours</t>
  </si>
  <si>
    <t>Summer with Monika</t>
  </si>
  <si>
    <t>Three Days of the Condor</t>
  </si>
  <si>
    <t>Hair</t>
  </si>
  <si>
    <t>The Aristocats</t>
  </si>
  <si>
    <t>Total Recall</t>
  </si>
  <si>
    <t>Star Trek: First Contact</t>
  </si>
  <si>
    <t>Naruto Shippuden the Movie: Blood Prison</t>
  </si>
  <si>
    <t>Source Code</t>
  </si>
  <si>
    <t>Scooby-Doo! and the Cyber Chase</t>
  </si>
  <si>
    <t>Robin Hood</t>
  </si>
  <si>
    <t>Knife in the Water</t>
  </si>
  <si>
    <t>To Wong Foo, Thanks for Everything! Julie Newmar</t>
  </si>
  <si>
    <t>Airplane!</t>
  </si>
  <si>
    <t>Run Lola Run</t>
  </si>
  <si>
    <t>Hell or High Water</t>
  </si>
  <si>
    <t>To Catch a Thief</t>
  </si>
  <si>
    <t>Ruby Gillman, Teenage Kraken</t>
  </si>
  <si>
    <t>X-Men: First Class</t>
  </si>
  <si>
    <t>Twice Born</t>
  </si>
  <si>
    <t>13 Assassins</t>
  </si>
  <si>
    <t>Loose Cannons</t>
  </si>
  <si>
    <t>Balto</t>
  </si>
  <si>
    <t>Batman Beyond: Return of the Joker</t>
  </si>
  <si>
    <t>Jeremiah Johnson</t>
  </si>
  <si>
    <t>La Ceremonie</t>
  </si>
  <si>
    <t>The Illusionist</t>
  </si>
  <si>
    <t>Mia and the White Lion</t>
  </si>
  <si>
    <t>Suburra</t>
  </si>
  <si>
    <t>Indiana Jones and the Temple of Doom</t>
  </si>
  <si>
    <t>Frost/Nixon</t>
  </si>
  <si>
    <t>Spider-Man</t>
  </si>
  <si>
    <t>Shadows in Paradise</t>
  </si>
  <si>
    <t>Play</t>
  </si>
  <si>
    <t>The Conjuring 2</t>
  </si>
  <si>
    <t>Red Cliff II</t>
  </si>
  <si>
    <t>Stalingrad</t>
  </si>
  <si>
    <t>They Live</t>
  </si>
  <si>
    <t>Sarah's Key</t>
  </si>
  <si>
    <t>Conspiracy</t>
  </si>
  <si>
    <t>The Rider</t>
  </si>
  <si>
    <t>Mune: Guardian of the Moon</t>
  </si>
  <si>
    <t>Pitch Perfect</t>
  </si>
  <si>
    <t>Assault on Precinct 13</t>
  </si>
  <si>
    <t>Saw X</t>
  </si>
  <si>
    <t>Justice League Dark</t>
  </si>
  <si>
    <t>A Single Man</t>
  </si>
  <si>
    <t>The Devil's Backbone</t>
  </si>
  <si>
    <t>Anima</t>
  </si>
  <si>
    <t>Freaks Out</t>
  </si>
  <si>
    <t>GANTZ:O</t>
  </si>
  <si>
    <t>Tinker Bell and the Legend of the NeverBeast</t>
  </si>
  <si>
    <t>The Party</t>
  </si>
  <si>
    <t>Lethal Weapon</t>
  </si>
  <si>
    <t>Enola Holmes</t>
  </si>
  <si>
    <t>Full Out</t>
  </si>
  <si>
    <t>A Place in the Sun</t>
  </si>
  <si>
    <t>Crossroads</t>
  </si>
  <si>
    <t>Suite Française</t>
  </si>
  <si>
    <t>The Texas Chain Saw Massacre</t>
  </si>
  <si>
    <t>Yannick</t>
  </si>
  <si>
    <t>The Secret: Dare to Dream</t>
  </si>
  <si>
    <t>Team Thor</t>
  </si>
  <si>
    <t>Weekend</t>
  </si>
  <si>
    <t>Hereditary</t>
  </si>
  <si>
    <t>The Hidden Face</t>
  </si>
  <si>
    <t>The First Beautiful Thing</t>
  </si>
  <si>
    <t>Venus in Fur</t>
  </si>
  <si>
    <t>Hello World</t>
  </si>
  <si>
    <t>Bad Day at Black Rock</t>
  </si>
  <si>
    <t>Battle Royale</t>
  </si>
  <si>
    <t>Star Wars: The Force Awakens</t>
  </si>
  <si>
    <t>Fracture</t>
  </si>
  <si>
    <t>One Piece Film Red</t>
  </si>
  <si>
    <t>Justice League vs. Teen Titans</t>
  </si>
  <si>
    <t>(500) Days of Summer</t>
  </si>
  <si>
    <t>The Jungle Book</t>
  </si>
  <si>
    <t>Masculin Féminin</t>
  </si>
  <si>
    <t>Love at First Sight</t>
  </si>
  <si>
    <t>House of Flying Daggers</t>
  </si>
  <si>
    <t>Videodrome</t>
  </si>
  <si>
    <t>The Fisher King</t>
  </si>
  <si>
    <t>Riders of Justice</t>
  </si>
  <si>
    <t>Kung Fu Panda</t>
  </si>
  <si>
    <t>Deconstructing Harry</t>
  </si>
  <si>
    <t>The Piano Teacher</t>
  </si>
  <si>
    <t>DC League of Super-Pets</t>
  </si>
  <si>
    <t>At War for Love</t>
  </si>
  <si>
    <t>The Duellists</t>
  </si>
  <si>
    <t>The Prince of Egypt</t>
  </si>
  <si>
    <t>Death in Venice</t>
  </si>
  <si>
    <t>Argo</t>
  </si>
  <si>
    <t>Seconds</t>
  </si>
  <si>
    <t>Labyrinth</t>
  </si>
  <si>
    <t>Clueless</t>
  </si>
  <si>
    <t>Stardust</t>
  </si>
  <si>
    <t>Hunger</t>
  </si>
  <si>
    <t>13 Hours: The Secret Soldiers of Benghazi</t>
  </si>
  <si>
    <t>Winchester '73</t>
  </si>
  <si>
    <t>Holy Spider</t>
  </si>
  <si>
    <t>Lava</t>
  </si>
  <si>
    <t>Avengers: Age of Ultron</t>
  </si>
  <si>
    <t>Evil</t>
  </si>
  <si>
    <t>Manhattan Murder Mystery</t>
  </si>
  <si>
    <t>Colonia</t>
  </si>
  <si>
    <t>Testament of Youth</t>
  </si>
  <si>
    <t>The Equalizer</t>
  </si>
  <si>
    <t>Moneyball</t>
  </si>
  <si>
    <t>Mystery Train</t>
  </si>
  <si>
    <t>The Adventures of Priscilla, Queen of the Desert</t>
  </si>
  <si>
    <t>Adventures in Babysitting</t>
  </si>
  <si>
    <t>Dark Passage</t>
  </si>
  <si>
    <t>Stranger Than Fiction</t>
  </si>
  <si>
    <t>Spider-Man 2</t>
  </si>
  <si>
    <t>Batman: Year One</t>
  </si>
  <si>
    <t>The Message</t>
  </si>
  <si>
    <t>Quiz Show</t>
  </si>
  <si>
    <t>A Walk in the Clouds</t>
  </si>
  <si>
    <t>The Ladykillers</t>
  </si>
  <si>
    <t>Happiest Season</t>
  </si>
  <si>
    <t>Megan Leavey</t>
  </si>
  <si>
    <t>Lady Bird</t>
  </si>
  <si>
    <t>A Monster Calls</t>
  </si>
  <si>
    <t>Rocky II</t>
  </si>
  <si>
    <t>In the House</t>
  </si>
  <si>
    <t>A Christmas Story</t>
  </si>
  <si>
    <t>Shrek 2</t>
  </si>
  <si>
    <t>Z-O-M-B-I-E-S</t>
  </si>
  <si>
    <t>The House with Laughing Windows</t>
  </si>
  <si>
    <t>OSS 117: Cairo, Nest of Spies</t>
  </si>
  <si>
    <t>Man on the Moon</t>
  </si>
  <si>
    <t>Die Hard: With a Vengeance</t>
  </si>
  <si>
    <t>Ip Man 4: The Finale</t>
  </si>
  <si>
    <t>The Salesman</t>
  </si>
  <si>
    <t>West Side Story</t>
  </si>
  <si>
    <t>Phineas and Ferb The Movie: Candace Against the Universe</t>
  </si>
  <si>
    <t>Barbie and the Three Musketeers</t>
  </si>
  <si>
    <t>Infernal Affairs II</t>
  </si>
  <si>
    <t>Forbidden Planet</t>
  </si>
  <si>
    <t>Run</t>
  </si>
  <si>
    <t>Swades</t>
  </si>
  <si>
    <t>Fallen Leaves</t>
  </si>
  <si>
    <t>Frozen II</t>
  </si>
  <si>
    <t>Steamboat Willie</t>
  </si>
  <si>
    <t>The Concert</t>
  </si>
  <si>
    <t>Brother Bear</t>
  </si>
  <si>
    <t>South Park: Bigger, Longer &amp; Uncut</t>
  </si>
  <si>
    <t>Notting Hill</t>
  </si>
  <si>
    <t>Hocus Pocus 2</t>
  </si>
  <si>
    <t>Lights Out</t>
  </si>
  <si>
    <t>Great Expectations</t>
  </si>
  <si>
    <t>The Commitments</t>
  </si>
  <si>
    <t>Leaving Las Vegas</t>
  </si>
  <si>
    <t>Land of Bad</t>
  </si>
  <si>
    <t>The Past</t>
  </si>
  <si>
    <t>Zombieland</t>
  </si>
  <si>
    <t>Of Mice and Men</t>
  </si>
  <si>
    <t>The City of Lost Children</t>
  </si>
  <si>
    <t>Army of Darkness</t>
  </si>
  <si>
    <t>#Alive</t>
  </si>
  <si>
    <t>Black Widow</t>
  </si>
  <si>
    <t>Race</t>
  </si>
  <si>
    <t>Freeheld</t>
  </si>
  <si>
    <t>Now Where Did the Seventh Company Get to?</t>
  </si>
  <si>
    <t>Crazy, Stupid, Love.</t>
  </si>
  <si>
    <t>The Hurt Locker</t>
  </si>
  <si>
    <t>Tell No One</t>
  </si>
  <si>
    <t>The Day of the Beast</t>
  </si>
  <si>
    <t>A Matter of Loaf and Death</t>
  </si>
  <si>
    <t>Victor/Victoria</t>
  </si>
  <si>
    <t>Fist of Fury</t>
  </si>
  <si>
    <t>A Shot in the Dark</t>
  </si>
  <si>
    <t>Crazy About Her</t>
  </si>
  <si>
    <t>Teenage Mutant Ninja Turtles: Mutant Mayhem</t>
  </si>
  <si>
    <t>Mavka: The Forest Song</t>
  </si>
  <si>
    <t>The Naked Gun: From the Files of Police Squad!</t>
  </si>
  <si>
    <t>The Road to El Dorado</t>
  </si>
  <si>
    <t>The Sword in the Stone</t>
  </si>
  <si>
    <t>Queen of Katwe</t>
  </si>
  <si>
    <t>Lagaan: Once Upon a Time in India</t>
  </si>
  <si>
    <t>One Man Band</t>
  </si>
  <si>
    <t>Blazing Saddles</t>
  </si>
  <si>
    <t>My Name Is Nobody</t>
  </si>
  <si>
    <t>She Said</t>
  </si>
  <si>
    <t>C'mon C'mon</t>
  </si>
  <si>
    <t>The Many Adventures of Winnie the Pooh</t>
  </si>
  <si>
    <t>How Green Was My Valley</t>
  </si>
  <si>
    <t>Green Street Hooligans</t>
  </si>
  <si>
    <t>The Boondock Saints</t>
  </si>
  <si>
    <t>Pirates of the Caribbean: At World's End</t>
  </si>
  <si>
    <t>Spirit Untamed</t>
  </si>
  <si>
    <t>Biutiful</t>
  </si>
  <si>
    <t>The Painted Veil</t>
  </si>
  <si>
    <t>Pleasantville</t>
  </si>
  <si>
    <t>The Front Page</t>
  </si>
  <si>
    <t>The Stranger</t>
  </si>
  <si>
    <t>Suffragette</t>
  </si>
  <si>
    <t>The Boat That Rocked</t>
  </si>
  <si>
    <t>Betty Blue</t>
  </si>
  <si>
    <t>Milk</t>
  </si>
  <si>
    <t>The Phantom of the Opera</t>
  </si>
  <si>
    <t>Marshall</t>
  </si>
  <si>
    <t>Berserk: The Golden Age Arc II - The Battle for Doldrey</t>
  </si>
  <si>
    <t>Dracula</t>
  </si>
  <si>
    <t>Babette's Feast</t>
  </si>
  <si>
    <t>The Age of Shadows</t>
  </si>
  <si>
    <t>My Little Pony: The Movie</t>
  </si>
  <si>
    <t>Safe Haven</t>
  </si>
  <si>
    <t>The Shape of Water</t>
  </si>
  <si>
    <t>Frozen</t>
  </si>
  <si>
    <t>Fast Five</t>
  </si>
  <si>
    <t>The Wandering Earth II</t>
  </si>
  <si>
    <t>Everything, Everything</t>
  </si>
  <si>
    <t>Bicentennial Man</t>
  </si>
  <si>
    <t>Last Christmas</t>
  </si>
  <si>
    <t>The Vow</t>
  </si>
  <si>
    <t>Dog Pound</t>
  </si>
  <si>
    <t>Dragon Ball Z: Wrath of the Dragon</t>
  </si>
  <si>
    <t>Dolores Claiborne</t>
  </si>
  <si>
    <t>On Golden Pond</t>
  </si>
  <si>
    <t>The Last Kingdom: Seven Kings Must Die</t>
  </si>
  <si>
    <t>Headhunters</t>
  </si>
  <si>
    <t>The Greatest Game Ever Played</t>
  </si>
  <si>
    <t>Marrowbone</t>
  </si>
  <si>
    <t>The Hedgehog</t>
  </si>
  <si>
    <t>The Public Enemy</t>
  </si>
  <si>
    <t>Donkey Skin</t>
  </si>
  <si>
    <t>Old Henry</t>
  </si>
  <si>
    <t>The Last Song</t>
  </si>
  <si>
    <t>Superbad</t>
  </si>
  <si>
    <t>Everything Is Illuminated</t>
  </si>
  <si>
    <t>Zatoichi</t>
  </si>
  <si>
    <t>Jumanji</t>
  </si>
  <si>
    <t>Love Me If You Dare</t>
  </si>
  <si>
    <t>Driving Miss Daisy</t>
  </si>
  <si>
    <t>One Piece Film: GOLD</t>
  </si>
  <si>
    <t>It</t>
  </si>
  <si>
    <t>Ida</t>
  </si>
  <si>
    <t>Begin Again</t>
  </si>
  <si>
    <t>Evangelion: 3.0 You Can (Not) Redo</t>
  </si>
  <si>
    <t>Detour</t>
  </si>
  <si>
    <t>Tyrannosaur</t>
  </si>
  <si>
    <t>Chinese Take-Away</t>
  </si>
  <si>
    <t>Planes, Trains and Automobiles</t>
  </si>
  <si>
    <t>Eddie Murphy Raw</t>
  </si>
  <si>
    <t>Blood Simple</t>
  </si>
  <si>
    <t>The Professional</t>
  </si>
  <si>
    <t>Only Lovers Left Alive</t>
  </si>
  <si>
    <t>Fullmetal Alchemist the Movie: Conqueror of Shamballa</t>
  </si>
  <si>
    <t>Collateral Beauty</t>
  </si>
  <si>
    <t>Coherence</t>
  </si>
  <si>
    <t>Furious 7</t>
  </si>
  <si>
    <t>Every Day</t>
  </si>
  <si>
    <t>Official Secrets</t>
  </si>
  <si>
    <t>Skyfall</t>
  </si>
  <si>
    <t>Despicable Me</t>
  </si>
  <si>
    <t>Life Itself</t>
  </si>
  <si>
    <t>On Body and Soul</t>
  </si>
  <si>
    <t>Picnic at Hanging Rock</t>
  </si>
  <si>
    <t>The Last Metro</t>
  </si>
  <si>
    <t>Baaria</t>
  </si>
  <si>
    <t>Shutter</t>
  </si>
  <si>
    <t>The Last Temptation of Christ</t>
  </si>
  <si>
    <t>Frequency</t>
  </si>
  <si>
    <t>The Gods Must Be Crazy</t>
  </si>
  <si>
    <t>Nashville</t>
  </si>
  <si>
    <t>Happening</t>
  </si>
  <si>
    <t>The Damned United</t>
  </si>
  <si>
    <t>The Orphanage</t>
  </si>
  <si>
    <t>The Lady Eve</t>
  </si>
  <si>
    <t>Alita: Battle Angel</t>
  </si>
  <si>
    <t>The Man from the Future</t>
  </si>
  <si>
    <t>The Wing or the Thigh?</t>
  </si>
  <si>
    <t>The Aviator</t>
  </si>
  <si>
    <t>Batman</t>
  </si>
  <si>
    <t>Wonder Woman</t>
  </si>
  <si>
    <t>Bridge of Spies</t>
  </si>
  <si>
    <t>Irreversible</t>
  </si>
  <si>
    <t>Maria Full of Grace</t>
  </si>
  <si>
    <t>Boiling Point</t>
  </si>
  <si>
    <t>Lady and the Tramp</t>
  </si>
  <si>
    <t>Escape from Pretoria</t>
  </si>
  <si>
    <t>Barbie as the Island Princess</t>
  </si>
  <si>
    <t>National Lampoon's Christmas Vacation</t>
  </si>
  <si>
    <t>Shoot the Piano Player</t>
  </si>
  <si>
    <t>The Wonderful Story of Henry Sugar</t>
  </si>
  <si>
    <t>Naruto Shippuden the Movie: The Will of Fire</t>
  </si>
  <si>
    <t>White Christmas</t>
  </si>
  <si>
    <t>The Ten Commandments: The Movie</t>
  </si>
  <si>
    <t>It's Only the End of the World</t>
  </si>
  <si>
    <t>Two Distant Strangers</t>
  </si>
  <si>
    <t>Berserk: The Golden Age Arc I - The Egg of the King</t>
  </si>
  <si>
    <t>The Hawks and the Sparrows</t>
  </si>
  <si>
    <t>Radio</t>
  </si>
  <si>
    <t>Peter Pan</t>
  </si>
  <si>
    <t>And Now for Something Completely Different</t>
  </si>
  <si>
    <t>Secret of the Wings</t>
  </si>
  <si>
    <t>Violent Cop</t>
  </si>
  <si>
    <t>2046</t>
  </si>
  <si>
    <t>The Outsiders</t>
  </si>
  <si>
    <t>Marathon Man</t>
  </si>
  <si>
    <t>The Lego Batman Movie</t>
  </si>
  <si>
    <t>Marvel One-Shot: Agent Carter</t>
  </si>
  <si>
    <t>Clue</t>
  </si>
  <si>
    <t>The Great Debaters</t>
  </si>
  <si>
    <t>Man Bites Dog</t>
  </si>
  <si>
    <t>Tootsie</t>
  </si>
  <si>
    <t>Collateral</t>
  </si>
  <si>
    <t>Jack and the Cuckoo-Clock Heart</t>
  </si>
  <si>
    <t>North Country</t>
  </si>
  <si>
    <t>Midnight Run</t>
  </si>
  <si>
    <t>A Bridge Too Far</t>
  </si>
  <si>
    <t>Crash</t>
  </si>
  <si>
    <t>Time to Hunt</t>
  </si>
  <si>
    <t>The Zone of Interest</t>
  </si>
  <si>
    <t>Naruto the Movie: Ninja Clash in the Land of Snow</t>
  </si>
  <si>
    <t>Short Cuts</t>
  </si>
  <si>
    <t>Teen Titans Go! To the Movies</t>
  </si>
  <si>
    <t>Django</t>
  </si>
  <si>
    <t>Trading Places</t>
  </si>
  <si>
    <t>Bye Bye Morons</t>
  </si>
  <si>
    <t>Over the Moon</t>
  </si>
  <si>
    <t>Cleveland Abduction</t>
  </si>
  <si>
    <t>Nomadland</t>
  </si>
  <si>
    <t>Black Sabbath</t>
  </si>
  <si>
    <t>Bagdad Cafe</t>
  </si>
  <si>
    <t>Ghost</t>
  </si>
  <si>
    <t>Standing Tall</t>
  </si>
  <si>
    <t>Labyrinth of Lies</t>
  </si>
  <si>
    <t>Wadjda</t>
  </si>
  <si>
    <t>Jane Eyre</t>
  </si>
  <si>
    <t>Dangerous Liaisons</t>
  </si>
  <si>
    <t>To the Bone</t>
  </si>
  <si>
    <t>Ferdinand</t>
  </si>
  <si>
    <t>Big Trouble in Little China</t>
  </si>
  <si>
    <t>Don't Worry, I'm Fine</t>
  </si>
  <si>
    <t>28 Days Later</t>
  </si>
  <si>
    <t>The Devil All the Time</t>
  </si>
  <si>
    <t>Resort to Love</t>
  </si>
  <si>
    <t>After the Storm</t>
  </si>
  <si>
    <t>A Touch of Sin</t>
  </si>
  <si>
    <t>The Town</t>
  </si>
  <si>
    <t>Sherlock Holmes</t>
  </si>
  <si>
    <t>Fear and Loathing in Las Vegas</t>
  </si>
  <si>
    <t>The Dreamers</t>
  </si>
  <si>
    <t>In the Heights</t>
  </si>
  <si>
    <t>The Kissing Booth</t>
  </si>
  <si>
    <t>Compagni di scuola</t>
  </si>
  <si>
    <t>Barbie: A Fashion Fairytale</t>
  </si>
  <si>
    <t>Juice</t>
  </si>
  <si>
    <t>Citizen X</t>
  </si>
  <si>
    <t>3:10 to Yuma</t>
  </si>
  <si>
    <t>Woman at War</t>
  </si>
  <si>
    <t>Children Who Chase Lost Voices</t>
  </si>
  <si>
    <t>Mean Girls</t>
  </si>
  <si>
    <t>The Diary of Anne Frank</t>
  </si>
  <si>
    <t>A Fish Called Wanda</t>
  </si>
  <si>
    <t>The Intern</t>
  </si>
  <si>
    <t>The Hunger Games</t>
  </si>
  <si>
    <t>Dragon Ball Z: Broly – The Legendary Super Saiyan</t>
  </si>
  <si>
    <t>Shiva Baby</t>
  </si>
  <si>
    <t>The Princess and the Frog</t>
  </si>
  <si>
    <t>I Am Legend</t>
  </si>
  <si>
    <t>Marley &amp; Me</t>
  </si>
  <si>
    <t>Steel Magnolias</t>
  </si>
  <si>
    <t>In the Mouth of Madness</t>
  </si>
  <si>
    <t>Fall</t>
  </si>
  <si>
    <t>Murder by Death</t>
  </si>
  <si>
    <t>A Cinderella Story: If the Shoe Fits</t>
  </si>
  <si>
    <t>Dragons: Dawn of the Dragon Racers</t>
  </si>
  <si>
    <t>The Young Victoria</t>
  </si>
  <si>
    <t>The Broken Hearts Gallery</t>
  </si>
  <si>
    <t>The Lincoln Lawyer</t>
  </si>
  <si>
    <t>Fear Street: 1978</t>
  </si>
  <si>
    <t>Good Time</t>
  </si>
  <si>
    <t>The NeverEnding Story</t>
  </si>
  <si>
    <t>Pusher 3</t>
  </si>
  <si>
    <t>Henry V</t>
  </si>
  <si>
    <t>Queen Margot</t>
  </si>
  <si>
    <t>Last Night of Amore</t>
  </si>
  <si>
    <t>Monkey Man</t>
  </si>
  <si>
    <t>The Bird with the Crystal Plumage</t>
  </si>
  <si>
    <t>Lust, Caution</t>
  </si>
  <si>
    <t>Professor Marston and the Wonder Women</t>
  </si>
  <si>
    <t>Mission: Impossible - Rogue Nation</t>
  </si>
  <si>
    <t>Inside Llewyn Davis</t>
  </si>
  <si>
    <t>Seven Brides for Seven Brothers</t>
  </si>
  <si>
    <t>Pusher II</t>
  </si>
  <si>
    <t>The Player</t>
  </si>
  <si>
    <t>K-PAX</t>
  </si>
  <si>
    <t>Melancholia</t>
  </si>
  <si>
    <t>Project A</t>
  </si>
  <si>
    <t>What Dreams May Come</t>
  </si>
  <si>
    <t>The Unknown Woman</t>
  </si>
  <si>
    <t>Thank You for Smoking</t>
  </si>
  <si>
    <t>P.S. I Love You</t>
  </si>
  <si>
    <t>Doubt</t>
  </si>
  <si>
    <t>[REC]</t>
  </si>
  <si>
    <t>BlackBerry</t>
  </si>
  <si>
    <t>The Captain</t>
  </si>
  <si>
    <t>Burlesque</t>
  </si>
  <si>
    <t>Limitless</t>
  </si>
  <si>
    <t>Romanzo Criminale</t>
  </si>
  <si>
    <t>Alice in Wonderland</t>
  </si>
  <si>
    <t>Men in Black</t>
  </si>
  <si>
    <t>Sissi: The Fateful Years of an Empress</t>
  </si>
  <si>
    <t>After We Collided</t>
  </si>
  <si>
    <t>Clifford the Big Red Dog</t>
  </si>
  <si>
    <t>Ralph Breaks the Internet</t>
  </si>
  <si>
    <t>I Am Dragon</t>
  </si>
  <si>
    <t>Barbie in A Mermaid Tale</t>
  </si>
  <si>
    <t>Vanishing Point</t>
  </si>
  <si>
    <t>Arizona Dream</t>
  </si>
  <si>
    <t>The Flight of the Phoenix</t>
  </si>
  <si>
    <t>Mrs. Doubtfire</t>
  </si>
  <si>
    <t>Ballerina</t>
  </si>
  <si>
    <t>The Talented Mr. Ripley</t>
  </si>
  <si>
    <t>The Menu</t>
  </si>
  <si>
    <t>Nappily Ever After</t>
  </si>
  <si>
    <t>Barbie and the Secret Door</t>
  </si>
  <si>
    <t>5 to 7</t>
  </si>
  <si>
    <t>Mask</t>
  </si>
  <si>
    <t>Little Boy</t>
  </si>
  <si>
    <t>Invictus</t>
  </si>
  <si>
    <t>Kiss Me Deadly</t>
  </si>
  <si>
    <t>Cadillac Records</t>
  </si>
  <si>
    <t>Beverly Hills Cop</t>
  </si>
  <si>
    <t>Wonka</t>
  </si>
  <si>
    <t>Batman vs. Robin</t>
  </si>
  <si>
    <t>The Parent Trap</t>
  </si>
  <si>
    <t>Reign Over Me</t>
  </si>
  <si>
    <t>Utøya: July 22</t>
  </si>
  <si>
    <t>The Animatrix</t>
  </si>
  <si>
    <t>Naruto Shippuden the Movie: Bonds</t>
  </si>
  <si>
    <t>Little Manhattan</t>
  </si>
  <si>
    <t>In the Name of the Land</t>
  </si>
  <si>
    <t>Toy Story of Terror!</t>
  </si>
  <si>
    <t>Smoke</t>
  </si>
  <si>
    <t>The Monkey King: Reborn</t>
  </si>
  <si>
    <t>The Karate Kid</t>
  </si>
  <si>
    <t>Sully</t>
  </si>
  <si>
    <t>As the Gods Will</t>
  </si>
  <si>
    <t>The Secret Life of Walter Mitty</t>
  </si>
  <si>
    <t>Scooby-Doo! and the Legend of the Vampire</t>
  </si>
  <si>
    <t>Watership Down</t>
  </si>
  <si>
    <t>Tenet</t>
  </si>
  <si>
    <t>La Bamba</t>
  </si>
  <si>
    <t>La Grande Bouffe</t>
  </si>
  <si>
    <t>Set It Off</t>
  </si>
  <si>
    <t>The Bucket List</t>
  </si>
  <si>
    <t>Identity</t>
  </si>
  <si>
    <t>Ophelia</t>
  </si>
  <si>
    <t>The Sunset Limited</t>
  </si>
  <si>
    <t>Sweeney Todd: The Demon Barber of Fleet Street</t>
  </si>
  <si>
    <t>Pat Garrett &amp; Billy the Kid</t>
  </si>
  <si>
    <t>Open Range</t>
  </si>
  <si>
    <t>Babel</t>
  </si>
  <si>
    <t>Broker</t>
  </si>
  <si>
    <t>The Maze Runner</t>
  </si>
  <si>
    <t>300</t>
  </si>
  <si>
    <t>Downton Abbey: A New Era</t>
  </si>
  <si>
    <t>The Choice</t>
  </si>
  <si>
    <t>Kiss Kiss Bang Bang</t>
  </si>
  <si>
    <t>Elizabeth</t>
  </si>
  <si>
    <t>The Edukators</t>
  </si>
  <si>
    <t>Belzebuth</t>
  </si>
  <si>
    <t>Eddie the Eagle</t>
  </si>
  <si>
    <t>Diaz - Don't Clean Up This Blood</t>
  </si>
  <si>
    <t>Hugo</t>
  </si>
  <si>
    <t>50/50</t>
  </si>
  <si>
    <t>Village of the Damned</t>
  </si>
  <si>
    <t>The Patriot</t>
  </si>
  <si>
    <t>Breakfast on Pluto</t>
  </si>
  <si>
    <t>Ovosodo</t>
  </si>
  <si>
    <t>The 12th Man</t>
  </si>
  <si>
    <t>War for the Planet of the Apes</t>
  </si>
  <si>
    <t>The Good, the Bad, the Weird</t>
  </si>
  <si>
    <t>Broadway Danny Rose</t>
  </si>
  <si>
    <t>A League of Their Own</t>
  </si>
  <si>
    <t>The Guardians of the Galaxy Holiday Special</t>
  </si>
  <si>
    <t>The Purity of Vengeance</t>
  </si>
  <si>
    <t>Shin Godzilla</t>
  </si>
  <si>
    <t>Funny Girl</t>
  </si>
  <si>
    <t>The English Patient</t>
  </si>
  <si>
    <t>Batman: Hush</t>
  </si>
  <si>
    <t>Rust and Bone</t>
  </si>
  <si>
    <t>Aloha Scooby-Doo!</t>
  </si>
  <si>
    <t>Eighth Grade</t>
  </si>
  <si>
    <t>The Goldfinch</t>
  </si>
  <si>
    <t>The Glass Castle</t>
  </si>
  <si>
    <t>No</t>
  </si>
  <si>
    <t>The Cat Returns</t>
  </si>
  <si>
    <t>Talk to Me</t>
  </si>
  <si>
    <t>T-34</t>
  </si>
  <si>
    <t>The Cutting Edge</t>
  </si>
  <si>
    <t>The Alamo</t>
  </si>
  <si>
    <t>In America</t>
  </si>
  <si>
    <t>A Simple Plan</t>
  </si>
  <si>
    <t>42</t>
  </si>
  <si>
    <t>Carnage</t>
  </si>
  <si>
    <t>Nowhere Boy</t>
  </si>
  <si>
    <t>The American Friend</t>
  </si>
  <si>
    <t>Lars and the Real Girl</t>
  </si>
  <si>
    <t>Out of Africa</t>
  </si>
  <si>
    <t>Swan Song</t>
  </si>
  <si>
    <t>Felon</t>
  </si>
  <si>
    <t>Chak De! India</t>
  </si>
  <si>
    <t>Vera Drake</t>
  </si>
  <si>
    <t>Sleepy Hollow</t>
  </si>
  <si>
    <t>A History of Violence</t>
  </si>
  <si>
    <t>Loro 2</t>
  </si>
  <si>
    <t>The Man Who Knew Infinity</t>
  </si>
  <si>
    <t>Seven Years in Tibet</t>
  </si>
  <si>
    <t>The Healer</t>
  </si>
  <si>
    <t>What Happened to Monday</t>
  </si>
  <si>
    <t>Tora! Tora! Tora!</t>
  </si>
  <si>
    <t>Crimson Tide</t>
  </si>
  <si>
    <t>Operation Petticoat</t>
  </si>
  <si>
    <t>The Darjeeling Limited</t>
  </si>
  <si>
    <t>Star Trek IV: The Voyage Home</t>
  </si>
  <si>
    <t>The Hunger Games: The Ballad of Songbirds &amp; Snakes</t>
  </si>
  <si>
    <t>Gravity</t>
  </si>
  <si>
    <t>Wall Street</t>
  </si>
  <si>
    <t>Bound</t>
  </si>
  <si>
    <t>Sissi: The Young Empress</t>
  </si>
  <si>
    <t>The Edge of Seventeen</t>
  </si>
  <si>
    <t>Bedevilled</t>
  </si>
  <si>
    <t>Secondhand Lions</t>
  </si>
  <si>
    <t>Midsommar</t>
  </si>
  <si>
    <t>My King</t>
  </si>
  <si>
    <t>Last Holiday</t>
  </si>
  <si>
    <t>Father Stu</t>
  </si>
  <si>
    <t>Mirai</t>
  </si>
  <si>
    <t>Pom Poko</t>
  </si>
  <si>
    <t>Murder in the First</t>
  </si>
  <si>
    <t>Trumbo</t>
  </si>
  <si>
    <t>Friday</t>
  </si>
  <si>
    <t>The Caine Mutiny</t>
  </si>
  <si>
    <t>Troy</t>
  </si>
  <si>
    <t>Marnie</t>
  </si>
  <si>
    <t>Girl</t>
  </si>
  <si>
    <t>Brimstone</t>
  </si>
  <si>
    <t>Polytechnique</t>
  </si>
  <si>
    <t>Matilda</t>
  </si>
  <si>
    <t>Petite maman</t>
  </si>
  <si>
    <t>By the Grace of God</t>
  </si>
  <si>
    <t>Ciao, Professore!</t>
  </si>
  <si>
    <t>Big</t>
  </si>
  <si>
    <t>Bullitt</t>
  </si>
  <si>
    <t>Sapphire Blue</t>
  </si>
  <si>
    <t>The Last Castle</t>
  </si>
  <si>
    <t>Blade Runner: Black Out 2022</t>
  </si>
  <si>
    <t>Jason and the Argonauts</t>
  </si>
  <si>
    <t>Thief</t>
  </si>
  <si>
    <t>American Splendor</t>
  </si>
  <si>
    <t>The Driver</t>
  </si>
  <si>
    <t>American Underdog</t>
  </si>
  <si>
    <t>Batman vs Teenage Mutant Ninja Turtles</t>
  </si>
  <si>
    <t>The Way Way Back</t>
  </si>
  <si>
    <t>Munich</t>
  </si>
  <si>
    <t>Stranger Than Paradise</t>
  </si>
  <si>
    <t>Devotion</t>
  </si>
  <si>
    <t>The Old Guard</t>
  </si>
  <si>
    <t>The King</t>
  </si>
  <si>
    <t>Brigsby Bear</t>
  </si>
  <si>
    <t>Superman/Batman: Apocalypse</t>
  </si>
  <si>
    <t>Barbie and the Magic of Pegasus</t>
  </si>
  <si>
    <t>Murder on the Orient Express</t>
  </si>
  <si>
    <t>Point Break</t>
  </si>
  <si>
    <t>Straw Dogs</t>
  </si>
  <si>
    <t>The Christmas Chronicles</t>
  </si>
  <si>
    <t>Riley's First Date?</t>
  </si>
  <si>
    <t>Love Don't Co$t a Thing</t>
  </si>
  <si>
    <t>Pooh's Grand Adventure: The Search for Christopher Robin</t>
  </si>
  <si>
    <t>Red Cliff</t>
  </si>
  <si>
    <t>The China Syndrome</t>
  </si>
  <si>
    <t>The Professor and the Madman</t>
  </si>
  <si>
    <t>Uncut Gems</t>
  </si>
  <si>
    <t>Fathers and Daughters</t>
  </si>
  <si>
    <t>A Coffee in Berlin</t>
  </si>
  <si>
    <t>Death and the Maiden</t>
  </si>
  <si>
    <t>Son of Saul</t>
  </si>
  <si>
    <t>Superman: Red Son</t>
  </si>
  <si>
    <t>Doctor Sleep</t>
  </si>
  <si>
    <t>McCabe &amp; Mrs. Miller</t>
  </si>
  <si>
    <t>Following</t>
  </si>
  <si>
    <t>Casualties of War</t>
  </si>
  <si>
    <t>The Ballad of Buster Scruggs</t>
  </si>
  <si>
    <t>In Your Eyes</t>
  </si>
  <si>
    <t>Pale Rider</t>
  </si>
  <si>
    <t>Molly's Game</t>
  </si>
  <si>
    <t>Five Easy Pieces</t>
  </si>
  <si>
    <t>House of Sand and Fog</t>
  </si>
  <si>
    <t>The Return of the Living Dead</t>
  </si>
  <si>
    <t>Stepmom</t>
  </si>
  <si>
    <t>Death on the Nile</t>
  </si>
  <si>
    <t>Never Rarely Sometimes Always</t>
  </si>
  <si>
    <t>Once Upon a Time in China</t>
  </si>
  <si>
    <t>Queen &amp; Slim</t>
  </si>
  <si>
    <t>The House That Jack Built</t>
  </si>
  <si>
    <t>The Muppet Movie</t>
  </si>
  <si>
    <t>Birdy</t>
  </si>
  <si>
    <t>The Fox and the Hound</t>
  </si>
  <si>
    <t>Unbreakable</t>
  </si>
  <si>
    <t>Master and Commander: The Far Side of the World</t>
  </si>
  <si>
    <t>Poltergeist</t>
  </si>
  <si>
    <t>Max</t>
  </si>
  <si>
    <t>Final Fantasy VII: Advent Children</t>
  </si>
  <si>
    <t>Midway</t>
  </si>
  <si>
    <t>This Beautiful Fantastic</t>
  </si>
  <si>
    <t>Broken Embraces</t>
  </si>
  <si>
    <t>Punch-Drunk Love</t>
  </si>
  <si>
    <t>Rang De Basanti</t>
  </si>
  <si>
    <t>After the Wedding</t>
  </si>
  <si>
    <t>November</t>
  </si>
  <si>
    <t>Tangled Ever After</t>
  </si>
  <si>
    <t>The Proposal</t>
  </si>
  <si>
    <t>The Burial</t>
  </si>
  <si>
    <t>Greenland</t>
  </si>
  <si>
    <t>The Upside</t>
  </si>
  <si>
    <t>La Chèvre</t>
  </si>
  <si>
    <t>Silver Linings Playbook</t>
  </si>
  <si>
    <t>The Master</t>
  </si>
  <si>
    <t>Sherlock Holmes: A Game of Shadows</t>
  </si>
  <si>
    <t>New Police Story</t>
  </si>
  <si>
    <t>Fear Street: 1666</t>
  </si>
  <si>
    <t>Downton Abbey</t>
  </si>
  <si>
    <t>A Hidden Life</t>
  </si>
  <si>
    <t>Partysaurus Rex</t>
  </si>
  <si>
    <t>Barbie: The Princess &amp; The Popstar</t>
  </si>
  <si>
    <t>The Transformers: The Movie</t>
  </si>
  <si>
    <t>The Lucky One</t>
  </si>
  <si>
    <t>Heartbeats</t>
  </si>
  <si>
    <t>The Guardian</t>
  </si>
  <si>
    <t>The Chronicles of Narnia: The Lion, the Witch and the Wardrobe</t>
  </si>
  <si>
    <t>High Fidelity</t>
  </si>
  <si>
    <t>8 Mile</t>
  </si>
  <si>
    <t>Damsel</t>
  </si>
  <si>
    <t>Deadpool: No Good Deed</t>
  </si>
  <si>
    <t>After</t>
  </si>
  <si>
    <t>Boyka: Undisputed IV</t>
  </si>
  <si>
    <t>The Visitors</t>
  </si>
  <si>
    <t>Candy</t>
  </si>
  <si>
    <t>Superman</t>
  </si>
  <si>
    <t>Scooby-Doo and the Alien Invaders</t>
  </si>
  <si>
    <t>Suspicion</t>
  </si>
  <si>
    <t>Welcome to the Dollhouse</t>
  </si>
  <si>
    <t>Read My Lips</t>
  </si>
  <si>
    <t>Black Panther: Wakanda Forever</t>
  </si>
  <si>
    <t>Across the Universe</t>
  </si>
  <si>
    <t>Reality</t>
  </si>
  <si>
    <t>The Land Before Time</t>
  </si>
  <si>
    <t>Speed</t>
  </si>
  <si>
    <t>Pieta</t>
  </si>
  <si>
    <t>The Wrong Man</t>
  </si>
  <si>
    <t>The Map of Tiny Perfect Things</t>
  </si>
  <si>
    <t>The Goddess of Fortune</t>
  </si>
  <si>
    <t>This Boy's Life</t>
  </si>
  <si>
    <t>Bad Boys for Life</t>
  </si>
  <si>
    <t>OSS 117: Lost in Rio</t>
  </si>
  <si>
    <t>Two Brothers</t>
  </si>
  <si>
    <t>Angel Heart</t>
  </si>
  <si>
    <t>Groot Takes a Bath</t>
  </si>
  <si>
    <t>Creed III</t>
  </si>
  <si>
    <t>National Lampoon's Vacation</t>
  </si>
  <si>
    <t>We Were Soldiers</t>
  </si>
  <si>
    <t>Sophie Scholl: The Final Days</t>
  </si>
  <si>
    <t>Mamma Mia! Here We Go Again</t>
  </si>
  <si>
    <t>Magnum Force</t>
  </si>
  <si>
    <t>Where the Heart Is</t>
  </si>
  <si>
    <t>Heidi</t>
  </si>
  <si>
    <t>Quills</t>
  </si>
  <si>
    <t>United 93</t>
  </si>
  <si>
    <t>The Rock</t>
  </si>
  <si>
    <t>Fast X</t>
  </si>
  <si>
    <t>Silence</t>
  </si>
  <si>
    <t>The Haunting</t>
  </si>
  <si>
    <t>Lords of Dogtown</t>
  </si>
  <si>
    <t>Kick-Ass</t>
  </si>
  <si>
    <t>Anthropoid</t>
  </si>
  <si>
    <t>Anomalisa</t>
  </si>
  <si>
    <t>Battlestar Galactica: Razor</t>
  </si>
  <si>
    <t>Barefoot in the Park</t>
  </si>
  <si>
    <t>The Doors</t>
  </si>
  <si>
    <t>Pi</t>
  </si>
  <si>
    <t>Snow White and the Seven Dwarfs</t>
  </si>
  <si>
    <t>Yellow Submarine</t>
  </si>
  <si>
    <t>The Spanish Apartment</t>
  </si>
  <si>
    <t>Peter Rabbit 2: The Runaway</t>
  </si>
  <si>
    <t>The Place</t>
  </si>
  <si>
    <t>In a Better World</t>
  </si>
  <si>
    <t>The Visitor</t>
  </si>
  <si>
    <t>Audition</t>
  </si>
  <si>
    <t>Mary and The Witch's Flower</t>
  </si>
  <si>
    <t>Little White Lies</t>
  </si>
  <si>
    <t>The Founder</t>
  </si>
  <si>
    <t>Descendants</t>
  </si>
  <si>
    <t>The Connection</t>
  </si>
  <si>
    <t>Gangs of Wasseypur - Part 1</t>
  </si>
  <si>
    <t>Bullhead</t>
  </si>
  <si>
    <t>The Big Boss</t>
  </si>
  <si>
    <t>Take the Money and Run</t>
  </si>
  <si>
    <t>Honey Boy</t>
  </si>
  <si>
    <t>The Exorcism of God</t>
  </si>
  <si>
    <t>The Disaster Artist</t>
  </si>
  <si>
    <t>Fun Is Beautiful</t>
  </si>
  <si>
    <t>Once Upon a Deadpool</t>
  </si>
  <si>
    <t>Matthias &amp; Maxime</t>
  </si>
  <si>
    <t>The Nice Guys</t>
  </si>
  <si>
    <t>Santa Sangre</t>
  </si>
  <si>
    <t>Shooter</t>
  </si>
  <si>
    <t>Love Actually</t>
  </si>
  <si>
    <t>Superman: Man of Tomorrow</t>
  </si>
  <si>
    <t>The First King</t>
  </si>
  <si>
    <t>M3GAN</t>
  </si>
  <si>
    <t>A Ghost Story</t>
  </si>
  <si>
    <t>Trash</t>
  </si>
  <si>
    <t>Chicago</t>
  </si>
  <si>
    <t>The Siege of Jadotville</t>
  </si>
  <si>
    <t>A Hard Day</t>
  </si>
  <si>
    <t>Chef</t>
  </si>
  <si>
    <t>Gia</t>
  </si>
  <si>
    <t>The Dark Crystal</t>
  </si>
  <si>
    <t>Dead Ringers</t>
  </si>
  <si>
    <t>SLC Punk</t>
  </si>
  <si>
    <t>Intolerance: Love's Struggle Throughout the Ages</t>
  </si>
  <si>
    <t>Fahrenheit 451</t>
  </si>
  <si>
    <t>Lyle, Lyle, Crocodile</t>
  </si>
  <si>
    <t>Vicky and Her Mystery</t>
  </si>
  <si>
    <t>The Tale</t>
  </si>
  <si>
    <t>I'm Not Scared</t>
  </si>
  <si>
    <t>Finding Forrester</t>
  </si>
  <si>
    <t>Kingdom: Ashin of the North</t>
  </si>
  <si>
    <t>The Outfit</t>
  </si>
  <si>
    <t>Maze Runner: The Death Cure</t>
  </si>
  <si>
    <t>Sing</t>
  </si>
  <si>
    <t>The Long Good Friday</t>
  </si>
  <si>
    <t>The Hunchback of Notre Dame</t>
  </si>
  <si>
    <t>The Last Unicorn</t>
  </si>
  <si>
    <t>Buffalo '66</t>
  </si>
  <si>
    <t>Before the Devil Knows You're Dead</t>
  </si>
  <si>
    <t>The Way</t>
  </si>
  <si>
    <t>Searching for Bobby Fischer</t>
  </si>
  <si>
    <t>Dead Man's Shoes</t>
  </si>
  <si>
    <t>Field of Dreams</t>
  </si>
  <si>
    <t>Paterson</t>
  </si>
  <si>
    <t>Justice League: Gods and Monsters</t>
  </si>
  <si>
    <t>Ruby Sparks</t>
  </si>
  <si>
    <t>Black Dynamite</t>
  </si>
  <si>
    <t>Remember Me</t>
  </si>
  <si>
    <t>The Taming of the Scoundrel</t>
  </si>
  <si>
    <t>The Virgin Suicides</t>
  </si>
  <si>
    <t>Kung Fu Panda 4</t>
  </si>
  <si>
    <t>Vacation Friends</t>
  </si>
  <si>
    <t>Bullets Over Broadway</t>
  </si>
  <si>
    <t>Uri: The Surgical Strike</t>
  </si>
  <si>
    <t>The Realm</t>
  </si>
  <si>
    <t>Love &amp; Mercy</t>
  </si>
  <si>
    <t>St. Vincent</t>
  </si>
  <si>
    <t>Show Me Love</t>
  </si>
  <si>
    <t>The Great Race</t>
  </si>
  <si>
    <t>Pinocchio</t>
  </si>
  <si>
    <t>Theorem</t>
  </si>
  <si>
    <t>A Tale of Two Sisters</t>
  </si>
  <si>
    <t>Zabriskie Point</t>
  </si>
  <si>
    <t>Gremlins</t>
  </si>
  <si>
    <t>Don't Look Up</t>
  </si>
  <si>
    <t>Shaolin Soccer</t>
  </si>
  <si>
    <t>TÁR</t>
  </si>
  <si>
    <t>The Half of It</t>
  </si>
  <si>
    <t>Toc Toc</t>
  </si>
  <si>
    <t>La Femme Nikita</t>
  </si>
  <si>
    <t>Snowden</t>
  </si>
  <si>
    <t>Hustle &amp; Flow</t>
  </si>
  <si>
    <t>Ong-Bak</t>
  </si>
  <si>
    <t>John Q</t>
  </si>
  <si>
    <t>To Live and Die in L.A.</t>
  </si>
  <si>
    <t>Drugstore Cowboy</t>
  </si>
  <si>
    <t>Ariel</t>
  </si>
  <si>
    <t>The Animal Kingdom</t>
  </si>
  <si>
    <t>The Creator</t>
  </si>
  <si>
    <t>The Forgotten Battle</t>
  </si>
  <si>
    <t>Hotel Transylvania: Transformania</t>
  </si>
  <si>
    <t>F9</t>
  </si>
  <si>
    <t>Whatever Works</t>
  </si>
  <si>
    <t>Sideways</t>
  </si>
  <si>
    <t>Frenzy</t>
  </si>
  <si>
    <t>The Poseidon Adventure</t>
  </si>
  <si>
    <t>Salyut-7</t>
  </si>
  <si>
    <t>Calvary</t>
  </si>
  <si>
    <t>The Emperor's Club</t>
  </si>
  <si>
    <t>The Life Aquatic with Steve Zissou</t>
  </si>
  <si>
    <t>Starred Up</t>
  </si>
  <si>
    <t>Little Children</t>
  </si>
  <si>
    <t>First Cow</t>
  </si>
  <si>
    <t>Triangle of Sadness</t>
  </si>
  <si>
    <t>22 July</t>
  </si>
  <si>
    <t>Bitter Moon</t>
  </si>
  <si>
    <t>Who Am I?</t>
  </si>
  <si>
    <t>Top Secret!</t>
  </si>
  <si>
    <t>I'm a Cyborg, but That's OK</t>
  </si>
  <si>
    <t>Kill Your Darlings</t>
  </si>
  <si>
    <t>The Protector</t>
  </si>
  <si>
    <t>The Holiday</t>
  </si>
  <si>
    <t>Belfast</t>
  </si>
  <si>
    <t>Maleficent</t>
  </si>
  <si>
    <t>Stargate: The Ark of Truth</t>
  </si>
  <si>
    <t>High Heels</t>
  </si>
  <si>
    <t>I Hate Summer</t>
  </si>
  <si>
    <t>The Dark Valley</t>
  </si>
  <si>
    <t>Boy A</t>
  </si>
  <si>
    <t>Terms of Endearment</t>
  </si>
  <si>
    <t>Mean Streets</t>
  </si>
  <si>
    <t>Sleep Tight</t>
  </si>
  <si>
    <t>The Kid with a Bike</t>
  </si>
  <si>
    <t>Quest for Fire</t>
  </si>
  <si>
    <t>Suicide Squad: Hell to Pay</t>
  </si>
  <si>
    <t>Blue Is the Warmest Color</t>
  </si>
  <si>
    <t>The Producers</t>
  </si>
  <si>
    <t>Witness</t>
  </si>
  <si>
    <t>Climax</t>
  </si>
  <si>
    <t>The Man from U.N.C.L.E.</t>
  </si>
  <si>
    <t>El Topo</t>
  </si>
  <si>
    <t>Quo Vadis</t>
  </si>
  <si>
    <t>Anyone But You</t>
  </si>
  <si>
    <t>PAW Patrol: The Mighty Movie</t>
  </si>
  <si>
    <t>Warriors of Future</t>
  </si>
  <si>
    <t>Mickey's Once Upon a Christmas</t>
  </si>
  <si>
    <t>Beanpole</t>
  </si>
  <si>
    <t>Dogtooth</t>
  </si>
  <si>
    <t>Immortal Beloved</t>
  </si>
  <si>
    <t>The Angry Birds Movie 2</t>
  </si>
  <si>
    <t>The Son's Room</t>
  </si>
  <si>
    <t>Constantine</t>
  </si>
  <si>
    <t>The Nightingale</t>
  </si>
  <si>
    <t>You Don't Know Jack</t>
  </si>
  <si>
    <t>Keith</t>
  </si>
  <si>
    <t>The Hudsucker Proxy</t>
  </si>
  <si>
    <t>Good Night, and Good Luck.</t>
  </si>
  <si>
    <t>NYAD</t>
  </si>
  <si>
    <t>What Maisie Knew</t>
  </si>
  <si>
    <t>With Every Heartbeat</t>
  </si>
  <si>
    <t>One Piece: The Movie</t>
  </si>
  <si>
    <t>if....</t>
  </si>
  <si>
    <t>Rocky IV</t>
  </si>
  <si>
    <t>Notes on a Scandal</t>
  </si>
  <si>
    <t>Garden State</t>
  </si>
  <si>
    <t>Dope</t>
  </si>
  <si>
    <t>Cross of Iron</t>
  </si>
  <si>
    <t>Hoosiers</t>
  </si>
  <si>
    <t>Lorenzo's Oil</t>
  </si>
  <si>
    <t>Concussion</t>
  </si>
  <si>
    <t>127 Hours</t>
  </si>
  <si>
    <t>I Confess</t>
  </si>
  <si>
    <t>Stargate: Continuum</t>
  </si>
  <si>
    <t>Om Shanti Om</t>
  </si>
  <si>
    <t>Batman: Death in the Family</t>
  </si>
  <si>
    <t>The Next Three Days</t>
  </si>
  <si>
    <t>Barbie in 'A Christmas Carol'</t>
  </si>
  <si>
    <t>The Getaway</t>
  </si>
  <si>
    <t>School of Rock</t>
  </si>
  <si>
    <t>Contempt</t>
  </si>
  <si>
    <t>Ant-Man</t>
  </si>
  <si>
    <t>Dragons: Gift of the Night Fury</t>
  </si>
  <si>
    <t>Mission: Impossible - Ghost Protocol</t>
  </si>
  <si>
    <t>Thirst</t>
  </si>
  <si>
    <t>Angst</t>
  </si>
  <si>
    <t>Dirty Rotten Scoundrels</t>
  </si>
  <si>
    <t>Ghost World</t>
  </si>
  <si>
    <t>Space Sweepers</t>
  </si>
  <si>
    <t>At the End of the Tunnel</t>
  </si>
  <si>
    <t>The End of the Tour</t>
  </si>
  <si>
    <t>Bring Me the Head of Alfredo Garcia</t>
  </si>
  <si>
    <t>Remember Sunday</t>
  </si>
  <si>
    <t>Paddington</t>
  </si>
  <si>
    <t>WarGames</t>
  </si>
  <si>
    <t>Easy Rider</t>
  </si>
  <si>
    <t>Bones and All</t>
  </si>
  <si>
    <t>The Leisure Seeker</t>
  </si>
  <si>
    <t>Scoob!</t>
  </si>
  <si>
    <t>The Negotiator</t>
  </si>
  <si>
    <t>Whale Rider</t>
  </si>
  <si>
    <t>Don't Breathe 2</t>
  </si>
  <si>
    <t>An Officer and a Spy</t>
  </si>
  <si>
    <t>Ace of Aces</t>
  </si>
  <si>
    <t>The Lovely Bones</t>
  </si>
  <si>
    <t>Secret Magic Control Agency</t>
  </si>
  <si>
    <t>Elephant</t>
  </si>
  <si>
    <t>After We Fell</t>
  </si>
  <si>
    <t>The Light Between Oceans</t>
  </si>
  <si>
    <t>Wallace &amp; Gromit: The Curse of the Were-Rabbit</t>
  </si>
  <si>
    <t>The Seven Year Itch</t>
  </si>
  <si>
    <t>From Russia with Love</t>
  </si>
  <si>
    <t>Dragon Ball Z: Bojack Unbound</t>
  </si>
  <si>
    <t>Barbie</t>
  </si>
  <si>
    <t>The Wife</t>
  </si>
  <si>
    <t>Escape from New York</t>
  </si>
  <si>
    <t>Crazy Rich Asians</t>
  </si>
  <si>
    <t>The Space Between Us</t>
  </si>
  <si>
    <t>The Accountant</t>
  </si>
  <si>
    <t>Natural Born Killers</t>
  </si>
  <si>
    <t>Miracle</t>
  </si>
  <si>
    <t>Life as a House</t>
  </si>
  <si>
    <t>Cleopatra</t>
  </si>
  <si>
    <t>Scream VI</t>
  </si>
  <si>
    <t>The Keeper of Lost Causes</t>
  </si>
  <si>
    <t>The Lost Boys</t>
  </si>
  <si>
    <t>The School for Good and Evil</t>
  </si>
  <si>
    <t>The Northman</t>
  </si>
  <si>
    <t>Conviction</t>
  </si>
  <si>
    <t>True Lies</t>
  </si>
  <si>
    <t>Columbus</t>
  </si>
  <si>
    <t>Gallipoli</t>
  </si>
  <si>
    <t>The French Dispatch</t>
  </si>
  <si>
    <t>Mud</t>
  </si>
  <si>
    <t>The Last Black Man in San Francisco</t>
  </si>
  <si>
    <t>Strange Magic</t>
  </si>
  <si>
    <t>Saltburn</t>
  </si>
  <si>
    <t>Jappeloup</t>
  </si>
  <si>
    <t>Superman/Shazam!: The Return of Black Adam</t>
  </si>
  <si>
    <t>Traffic</t>
  </si>
  <si>
    <t>Ready or Not</t>
  </si>
  <si>
    <t>Handsome Devil</t>
  </si>
  <si>
    <t>My Own Private Idaho</t>
  </si>
  <si>
    <t>High Strung</t>
  </si>
  <si>
    <t>The Legend of Al, John and Jack</t>
  </si>
  <si>
    <t>Galaxy Quest</t>
  </si>
  <si>
    <t>Mrs. Harris Goes to Paris</t>
  </si>
  <si>
    <t>One Night in Miami...</t>
  </si>
  <si>
    <t>The Willoughbys</t>
  </si>
  <si>
    <t>The Spacewalker</t>
  </si>
  <si>
    <t>...And Justice for All</t>
  </si>
  <si>
    <t>Gridiron Gang</t>
  </si>
  <si>
    <t>Say Anything...</t>
  </si>
  <si>
    <t>Top Gun</t>
  </si>
  <si>
    <t>The Absent One</t>
  </si>
  <si>
    <t>The Beguiled</t>
  </si>
  <si>
    <t>The Shootist</t>
  </si>
  <si>
    <t>Caché</t>
  </si>
  <si>
    <t>Pokémon the Movie: I Choose You!</t>
  </si>
  <si>
    <t>The King and I</t>
  </si>
  <si>
    <t>Juno</t>
  </si>
  <si>
    <t>Pirates of Silicon Valley</t>
  </si>
  <si>
    <t>The Addams Family</t>
  </si>
  <si>
    <t>Raising Arizona</t>
  </si>
  <si>
    <t>Chicken Run: Dawn of the Nugget</t>
  </si>
  <si>
    <t>The Andromeda Strain</t>
  </si>
  <si>
    <t>The Great Mouse Detective</t>
  </si>
  <si>
    <t>Re-Animator</t>
  </si>
  <si>
    <t>Starship Troopers</t>
  </si>
  <si>
    <t>Live Flesh</t>
  </si>
  <si>
    <t>365 Days</t>
  </si>
  <si>
    <t>Hocus Pocus</t>
  </si>
  <si>
    <t>Charlie and the Chocolate Factory</t>
  </si>
  <si>
    <t>7 Prisoners</t>
  </si>
  <si>
    <t>Patriots Day</t>
  </si>
  <si>
    <t>Take Shelter</t>
  </si>
  <si>
    <t>The Girl Who Kicked the Hornet's Nest</t>
  </si>
  <si>
    <t>Luxo Jr.</t>
  </si>
  <si>
    <t>Malcolm &amp; Marie</t>
  </si>
  <si>
    <t>Taxi</t>
  </si>
  <si>
    <t>Love &amp; Other Drugs</t>
  </si>
  <si>
    <t>Radio Days</t>
  </si>
  <si>
    <t>Day of the Dead</t>
  </si>
  <si>
    <t>Howards End</t>
  </si>
  <si>
    <t>Compartment No. 6</t>
  </si>
  <si>
    <t>Mortal Kombat</t>
  </si>
  <si>
    <t>Never Back Down: No Surrender</t>
  </si>
  <si>
    <t>The Lobster</t>
  </si>
  <si>
    <t>Brubaker</t>
  </si>
  <si>
    <t>Reign of the Supermen</t>
  </si>
  <si>
    <t>Le Gendarme de Saint-Tropez</t>
  </si>
  <si>
    <t>The Matrix Reloaded</t>
  </si>
  <si>
    <t>Tokyo Ghoul</t>
  </si>
  <si>
    <t>Son of Batman</t>
  </si>
  <si>
    <t>Marshland</t>
  </si>
  <si>
    <t>Glass Onion: A Knives Out Mystery</t>
  </si>
  <si>
    <t>A Fantastic Woman</t>
  </si>
  <si>
    <t>Raw</t>
  </si>
  <si>
    <t>The King's Daughter</t>
  </si>
  <si>
    <t>The Punisher: Dirty Laundry</t>
  </si>
  <si>
    <t>Mummies</t>
  </si>
  <si>
    <t>The Adam Project</t>
  </si>
  <si>
    <t>The Three Burials of Melquiades Estrada</t>
  </si>
  <si>
    <t>Rose Island</t>
  </si>
  <si>
    <t>Booksmart</t>
  </si>
  <si>
    <t>First Man</t>
  </si>
  <si>
    <t>The Magnificent One</t>
  </si>
  <si>
    <t>The Barbarian Invasions</t>
  </si>
  <si>
    <t>The Assassination of Jesse James by the Coward Robert Ford</t>
  </si>
  <si>
    <t>Rush Hour</t>
  </si>
  <si>
    <t>A.I. Artificial Intelligence</t>
  </si>
  <si>
    <t>Far from the Madding Crowd</t>
  </si>
  <si>
    <t>Lawless</t>
  </si>
  <si>
    <t>Pump Up the Volume</t>
  </si>
  <si>
    <t>A River Runs Through It</t>
  </si>
  <si>
    <t>Goodbye Christopher Robin</t>
  </si>
  <si>
    <t>Ashes of Time</t>
  </si>
  <si>
    <t>Cinderella</t>
  </si>
  <si>
    <t>Armour of God</t>
  </si>
  <si>
    <t>Seabiscuit</t>
  </si>
  <si>
    <t>The Night of the 12th</t>
  </si>
  <si>
    <t>Legend</t>
  </si>
  <si>
    <t>Disconnect</t>
  </si>
  <si>
    <t>Finding Dory</t>
  </si>
  <si>
    <t>Ring</t>
  </si>
  <si>
    <t>Emma.</t>
  </si>
  <si>
    <t>Batman: Bad Blood</t>
  </si>
  <si>
    <t>Brain on Fire</t>
  </si>
  <si>
    <t>An American in Paris</t>
  </si>
  <si>
    <t>20,000 Leagues Under the Sea</t>
  </si>
  <si>
    <t>The Report</t>
  </si>
  <si>
    <t>Barbie in A Mermaid Tale 2</t>
  </si>
  <si>
    <t>The Proposition</t>
  </si>
  <si>
    <t>Bedknobs and Broomsticks</t>
  </si>
  <si>
    <t>The Darkest Minds</t>
  </si>
  <si>
    <t>Whitney Houston: I Wanna Dance with Somebody</t>
  </si>
  <si>
    <t>Vice</t>
  </si>
  <si>
    <t>Soul Surfer</t>
  </si>
  <si>
    <t>Transamerica</t>
  </si>
  <si>
    <t>Ladyhawke</t>
  </si>
  <si>
    <t>The Killing of a Sacred Deer</t>
  </si>
  <si>
    <t>The Postman Always Rings Twice</t>
  </si>
  <si>
    <t>Holidate</t>
  </si>
  <si>
    <t>The Courier</t>
  </si>
  <si>
    <t>Naruto the Movie: Guardians of the Crescent Moon Kingdom</t>
  </si>
  <si>
    <t>Manhunter</t>
  </si>
  <si>
    <t>Enemy of the State</t>
  </si>
  <si>
    <t>Equilibrium</t>
  </si>
  <si>
    <t>American Graffiti</t>
  </si>
  <si>
    <t>Superman/Batman: Public Enemies</t>
  </si>
  <si>
    <t>In the Loop</t>
  </si>
  <si>
    <t>The Enforcer</t>
  </si>
  <si>
    <t>Medieval</t>
  </si>
  <si>
    <t>Boy Erased</t>
  </si>
  <si>
    <t>Monsters University</t>
  </si>
  <si>
    <t>Futurama: Into the Wild Green Yonder</t>
  </si>
  <si>
    <t>Knick Knack</t>
  </si>
  <si>
    <t>Pieces of a Woman</t>
  </si>
  <si>
    <t>Nerve</t>
  </si>
  <si>
    <t>Phineas and Ferb The Movie: Across the 2nd Dimension</t>
  </si>
  <si>
    <t>The Accused</t>
  </si>
  <si>
    <t>Far from Heaven</t>
  </si>
  <si>
    <t>Living</t>
  </si>
  <si>
    <t>Barney's Version</t>
  </si>
  <si>
    <t>Bad Lieutenant</t>
  </si>
  <si>
    <t>Fright Night</t>
  </si>
  <si>
    <t>A Fall from Grace</t>
  </si>
  <si>
    <t>The Invisible Witness</t>
  </si>
  <si>
    <t>A Princess for Christmas</t>
  </si>
  <si>
    <t>X2</t>
  </si>
  <si>
    <t>Point Blank</t>
  </si>
  <si>
    <t>The Dead Zone</t>
  </si>
  <si>
    <t>Naked Lunch</t>
  </si>
  <si>
    <t>The Cider House Rules</t>
  </si>
  <si>
    <t>Face/Off</t>
  </si>
  <si>
    <t>High Sierra</t>
  </si>
  <si>
    <t>The Birdcage</t>
  </si>
  <si>
    <t>Wild at Heart</t>
  </si>
  <si>
    <t>Jesus Christ Superstar</t>
  </si>
  <si>
    <t>Bloodsport</t>
  </si>
  <si>
    <t>White Oleander</t>
  </si>
  <si>
    <t>I See You</t>
  </si>
  <si>
    <t>Radiofreccia</t>
  </si>
  <si>
    <t>The Thirteenth Floor</t>
  </si>
  <si>
    <t>Creed II</t>
  </si>
  <si>
    <t>Willow</t>
  </si>
  <si>
    <t>The Other Zoey</t>
  </si>
  <si>
    <t>Death Note</t>
  </si>
  <si>
    <t>Wild</t>
  </si>
  <si>
    <t>The Wolf Man</t>
  </si>
  <si>
    <t>Salvador</t>
  </si>
  <si>
    <t>How the West Was Won</t>
  </si>
  <si>
    <t>Husbands and Wives</t>
  </si>
  <si>
    <t>Inland Empire</t>
  </si>
  <si>
    <t>Get Carter</t>
  </si>
  <si>
    <t>From Dusk Till Dawn</t>
  </si>
  <si>
    <t>Groot's First Steps</t>
  </si>
  <si>
    <t>The House</t>
  </si>
  <si>
    <t>The Three Musketeers: D'Artagnan</t>
  </si>
  <si>
    <t>Eye in the Sky</t>
  </si>
  <si>
    <t>Suck Me Shakespeer</t>
  </si>
  <si>
    <t>Red Dragon</t>
  </si>
  <si>
    <t>The Bear</t>
  </si>
  <si>
    <t>Love at Second Sight</t>
  </si>
  <si>
    <t>April and the Extraordinary World</t>
  </si>
  <si>
    <t>Mary Shelley</t>
  </si>
  <si>
    <t>Chasing Mavericks</t>
  </si>
  <si>
    <t>Death Note: The Last Name</t>
  </si>
  <si>
    <t>Crows Zero</t>
  </si>
  <si>
    <t>Meet Me in St. Louis</t>
  </si>
  <si>
    <t>The Pope's Exorcist</t>
  </si>
  <si>
    <t>The Invisibles</t>
  </si>
  <si>
    <t>Amistad</t>
  </si>
  <si>
    <t>The Medium</t>
  </si>
  <si>
    <t>Skin</t>
  </si>
  <si>
    <t>Shazam!</t>
  </si>
  <si>
    <t>The Kings of Summer</t>
  </si>
  <si>
    <t>Brave</t>
  </si>
  <si>
    <t>The Rainmaker</t>
  </si>
  <si>
    <t>The Towering Inferno</t>
  </si>
  <si>
    <t>Benny &amp; Joon</t>
  </si>
  <si>
    <t>The Addams Family 2</t>
  </si>
  <si>
    <t>Extremely Wicked, Shockingly Evil and Vile</t>
  </si>
  <si>
    <t>Road House</t>
  </si>
  <si>
    <t>Tess</t>
  </si>
  <si>
    <t>Kung Fu Panda 2</t>
  </si>
  <si>
    <t>22 vs. Earth</t>
  </si>
  <si>
    <t>Comment c'est loin</t>
  </si>
  <si>
    <t>Holy Motors</t>
  </si>
  <si>
    <t>God Bless America</t>
  </si>
  <si>
    <t>The King of Staten Island</t>
  </si>
  <si>
    <t>Toy Story That Time Forgot</t>
  </si>
  <si>
    <t>Fort Apache</t>
  </si>
  <si>
    <t>Gunfight at the O.K. Corral</t>
  </si>
  <si>
    <t>Ghajini</t>
  </si>
  <si>
    <t>Akeelah and the Bee</t>
  </si>
  <si>
    <t>The Swimming Pool</t>
  </si>
  <si>
    <t>The Lake House</t>
  </si>
  <si>
    <t>The Legendary Giulia and Other Miracles</t>
  </si>
  <si>
    <t>An Officer and a Gentleman</t>
  </si>
  <si>
    <t>Born on the Fourth of July</t>
  </si>
  <si>
    <t>Truman</t>
  </si>
  <si>
    <t>Don't Breathe</t>
  </si>
  <si>
    <t>Naruto Shippuden the Movie: The Lost Tower</t>
  </si>
  <si>
    <t>Planet Hulk</t>
  </si>
  <si>
    <t>The SpongeBob SquarePants Movie</t>
  </si>
  <si>
    <t>Strange Days</t>
  </si>
  <si>
    <t>Bambi</t>
  </si>
  <si>
    <t>Martin Eden</t>
  </si>
  <si>
    <t>Ammonite</t>
  </si>
  <si>
    <t>The Changeling</t>
  </si>
  <si>
    <t>Dreamer: Inspired By a True Story</t>
  </si>
  <si>
    <t>Arlington Road</t>
  </si>
  <si>
    <t>The High Note</t>
  </si>
  <si>
    <t>Pretty Baby</t>
  </si>
  <si>
    <t>Timecrimes</t>
  </si>
  <si>
    <t>The Gods Must Be Crazy II</t>
  </si>
  <si>
    <t>The Great Train Robbery</t>
  </si>
  <si>
    <t>Lethal Weapon 2</t>
  </si>
  <si>
    <t>The Simpsons Movie</t>
  </si>
  <si>
    <t>Blue Jay</t>
  </si>
  <si>
    <t>A Conspiracy of Faith</t>
  </si>
  <si>
    <t>Starstruck</t>
  </si>
  <si>
    <t>The Trouble with Harry</t>
  </si>
  <si>
    <t>Rounders</t>
  </si>
  <si>
    <t>And Then There Were None</t>
  </si>
  <si>
    <t>AINBO: Spirit of the Amazon</t>
  </si>
  <si>
    <t>Justice League: Throne of Atlantis</t>
  </si>
  <si>
    <t>Body Heat</t>
  </si>
  <si>
    <t>Atlantis: The Lost Empire</t>
  </si>
  <si>
    <t>The Death of Stalin</t>
  </si>
  <si>
    <t>Lone Star</t>
  </si>
  <si>
    <t>Star Trek VI: The Undiscovered Country</t>
  </si>
  <si>
    <t>Ip Man 3</t>
  </si>
  <si>
    <t>The Full Monty</t>
  </si>
  <si>
    <t>Stomp the Yard</t>
  </si>
  <si>
    <t>The Road</t>
  </si>
  <si>
    <t>Barbie as Rapunzel</t>
  </si>
  <si>
    <t>Dumbo</t>
  </si>
  <si>
    <t>The Science of Sleep</t>
  </si>
  <si>
    <t>The Princess Switch</t>
  </si>
  <si>
    <t>First Reformed</t>
  </si>
  <si>
    <t>The Post</t>
  </si>
  <si>
    <t>X-Men</t>
  </si>
  <si>
    <t>If Only</t>
  </si>
  <si>
    <t>Dolemite Is My Name</t>
  </si>
  <si>
    <t>The First Time</t>
  </si>
  <si>
    <t>Real Steel</t>
  </si>
  <si>
    <t>Eight Below</t>
  </si>
  <si>
    <t>Stargate</t>
  </si>
  <si>
    <t>While You Were Sleeping</t>
  </si>
  <si>
    <t>Lightyear</t>
  </si>
  <si>
    <t>The Lover</t>
  </si>
  <si>
    <t>Dr. No</t>
  </si>
  <si>
    <t>Scooby-Doo! Return to Zombie Island</t>
  </si>
  <si>
    <t>Fear of Rain</t>
  </si>
  <si>
    <t>Chip 'n Dale: Rescue Rangers</t>
  </si>
  <si>
    <t>Orphan</t>
  </si>
  <si>
    <t>The Duchess</t>
  </si>
  <si>
    <t>Captain America: The First Avenger</t>
  </si>
  <si>
    <t>Werewolf by Night</t>
  </si>
  <si>
    <t>Nightmare Alley</t>
  </si>
  <si>
    <t>Emerald Green</t>
  </si>
  <si>
    <t>Blue Jasmine</t>
  </si>
  <si>
    <t>This Must Be the Place</t>
  </si>
  <si>
    <t>The Last Detail</t>
  </si>
  <si>
    <t>Matchstick Men</t>
  </si>
  <si>
    <t>Resistance</t>
  </si>
  <si>
    <t>The Tall Blond Man with One Black Shoe</t>
  </si>
  <si>
    <t>Shallow Grave</t>
  </si>
  <si>
    <t>Julieta</t>
  </si>
  <si>
    <t>Le Havre</t>
  </si>
  <si>
    <t>Anplagghed al cinema</t>
  </si>
  <si>
    <t>The Girl Who Played with Fire</t>
  </si>
  <si>
    <t>Barbie of Swan Lake</t>
  </si>
  <si>
    <t>Thirteen Days</t>
  </si>
  <si>
    <t>Double Trouble</t>
  </si>
  <si>
    <t>Miss Violence</t>
  </si>
  <si>
    <t>Dug's Special Mission</t>
  </si>
  <si>
    <t>Shattered Glass</t>
  </si>
  <si>
    <t>Moby Dick</t>
  </si>
  <si>
    <t>Cool Runnings</t>
  </si>
  <si>
    <t>Spirited</t>
  </si>
  <si>
    <t>Tom Clancy's Without Remorse</t>
  </si>
  <si>
    <t>Another Year</t>
  </si>
  <si>
    <t>Letters to Juliet</t>
  </si>
  <si>
    <t>Animal House</t>
  </si>
  <si>
    <t>Alphaville</t>
  </si>
  <si>
    <t>Fresh</t>
  </si>
  <si>
    <t>Sharper</t>
  </si>
  <si>
    <t>Stronger</t>
  </si>
  <si>
    <t>Toni Erdmann</t>
  </si>
  <si>
    <t>A Goofy Movie</t>
  </si>
  <si>
    <t>Invincible</t>
  </si>
  <si>
    <t>Monsieur Hulot's Holiday</t>
  </si>
  <si>
    <t>C'est la vie!</t>
  </si>
  <si>
    <t>Big Eyes</t>
  </si>
  <si>
    <t>24: Redemption</t>
  </si>
  <si>
    <t>Ocean's Eight</t>
  </si>
  <si>
    <t>The Dressmaker</t>
  </si>
  <si>
    <t>The Angels' Share</t>
  </si>
  <si>
    <t>The Magic of Belle Isle</t>
  </si>
  <si>
    <t>The Way Back</t>
  </si>
  <si>
    <t>Bronson</t>
  </si>
  <si>
    <t>Ichi the Killer</t>
  </si>
  <si>
    <t>Capote</t>
  </si>
  <si>
    <t>10 Cloverfield Lane</t>
  </si>
  <si>
    <t>The Walk</t>
  </si>
  <si>
    <t>Zero Dark Thirty</t>
  </si>
  <si>
    <t>The Italian Job</t>
  </si>
  <si>
    <t>Running Scared</t>
  </si>
  <si>
    <t>Jeanne du Barry</t>
  </si>
  <si>
    <t>Megamind</t>
  </si>
  <si>
    <t>The Class</t>
  </si>
  <si>
    <t>The Host</t>
  </si>
  <si>
    <t>Stardust Memories</t>
  </si>
  <si>
    <t>Don't Be a Menace to South Central While Drinking Your Juice in the Hood</t>
  </si>
  <si>
    <t>Heavenly Creatures</t>
  </si>
  <si>
    <t>The Guard</t>
  </si>
  <si>
    <t>Angel-A</t>
  </si>
  <si>
    <t>Police Story 2</t>
  </si>
  <si>
    <t>Amen.</t>
  </si>
  <si>
    <t>The Constant Gardener</t>
  </si>
  <si>
    <t>The Photographer of Mauthausen</t>
  </si>
  <si>
    <t>Futurama: The Beast with a Billion Backs</t>
  </si>
  <si>
    <t>Revolutionary Road</t>
  </si>
  <si>
    <t>Licorice Pizza</t>
  </si>
  <si>
    <t>Fantasia 2000</t>
  </si>
  <si>
    <t>Last Tango in Paris</t>
  </si>
  <si>
    <t>Stan &amp; Ollie</t>
  </si>
  <si>
    <t>Labor Day</t>
  </si>
  <si>
    <t>Extremely Loud &amp; Incredibly Close</t>
  </si>
  <si>
    <t>Trick 'r Treat</t>
  </si>
  <si>
    <t>Trouble with the Curve</t>
  </si>
  <si>
    <t>Mamma Mia!</t>
  </si>
  <si>
    <t>Addams Family Values</t>
  </si>
  <si>
    <t>The Platform</t>
  </si>
  <si>
    <t>Team Thor: Part 2</t>
  </si>
  <si>
    <t>Foreign Correspondent</t>
  </si>
  <si>
    <t>Frailty</t>
  </si>
  <si>
    <t>Sexy Beast</t>
  </si>
  <si>
    <t>The Fast and the Furious</t>
  </si>
  <si>
    <t>Mission: Impossible</t>
  </si>
  <si>
    <t>Brawl in Cell Block 99</t>
  </si>
  <si>
    <t>ParaNorman</t>
  </si>
  <si>
    <t>It's Kind of a Funny Story</t>
  </si>
  <si>
    <t>Robin-B-Hood</t>
  </si>
  <si>
    <t>Animal Farm</t>
  </si>
  <si>
    <t>The Isle</t>
  </si>
  <si>
    <t>Ghosted</t>
  </si>
  <si>
    <t>The Sun Is Also a Star</t>
  </si>
  <si>
    <t>A Room with a View</t>
  </si>
  <si>
    <t>M*A*S*H</t>
  </si>
  <si>
    <t>The Good Boss</t>
  </si>
  <si>
    <t>Shaun the Sheep Movie</t>
  </si>
  <si>
    <t>Ruby Red</t>
  </si>
  <si>
    <t>My Neighbors the Yamadas</t>
  </si>
  <si>
    <t>In the Line of Fire</t>
  </si>
  <si>
    <t>Us</t>
  </si>
  <si>
    <t>Five</t>
  </si>
  <si>
    <t>ACAB : All Cops Are Bastards</t>
  </si>
  <si>
    <t>Powder</t>
  </si>
  <si>
    <t>The Age of Innocence</t>
  </si>
  <si>
    <t>Pusher</t>
  </si>
  <si>
    <t>News of the World</t>
  </si>
  <si>
    <t>The World to Come</t>
  </si>
  <si>
    <t>Hidden Strike</t>
  </si>
  <si>
    <t>Timbuktu</t>
  </si>
  <si>
    <t>Funny Face</t>
  </si>
  <si>
    <t>Plane</t>
  </si>
  <si>
    <t>To Catch a Killer</t>
  </si>
  <si>
    <t>mother!</t>
  </si>
  <si>
    <t>Barbie: Spy Squad</t>
  </si>
  <si>
    <t>The Big Shave</t>
  </si>
  <si>
    <t>Agora</t>
  </si>
  <si>
    <t>The Forever Purge</t>
  </si>
  <si>
    <t>A Beautiful Day in the Neighborhood</t>
  </si>
  <si>
    <t>In Time</t>
  </si>
  <si>
    <t>Prey for the Devil</t>
  </si>
  <si>
    <t>Le Brio</t>
  </si>
  <si>
    <t>The Foreigner</t>
  </si>
  <si>
    <t>Hawaiian Vacation</t>
  </si>
  <si>
    <t>Sinbad: Legend of the Seven Seas</t>
  </si>
  <si>
    <t>A Bug's Life</t>
  </si>
  <si>
    <t>Mr. Holland's Opus</t>
  </si>
  <si>
    <t>The Tin Drum</t>
  </si>
  <si>
    <t>Chocolat</t>
  </si>
  <si>
    <t>Rumble Fish</t>
  </si>
  <si>
    <t>Tolkien</t>
  </si>
  <si>
    <t>Irreplaceable You</t>
  </si>
  <si>
    <t>Kingsman: The Golden Circle</t>
  </si>
  <si>
    <t>But I'm a Cheerleader</t>
  </si>
  <si>
    <t>Journey to the Center of the Earth</t>
  </si>
  <si>
    <t>Gorillas in the Mist</t>
  </si>
  <si>
    <t>The Descent</t>
  </si>
  <si>
    <t>Good Luck to You, Leo Grande</t>
  </si>
  <si>
    <t>The Place Beyond the Pines</t>
  </si>
  <si>
    <t>The Monster</t>
  </si>
  <si>
    <t>Dangerous Minds</t>
  </si>
  <si>
    <t>Before I Fall</t>
  </si>
  <si>
    <t>The Gray Man</t>
  </si>
  <si>
    <t>The Odd Life of Timothy Green</t>
  </si>
  <si>
    <t>Dragon Ball Z: Cooler's Revenge</t>
  </si>
  <si>
    <t>Cars</t>
  </si>
  <si>
    <t>Silverado</t>
  </si>
  <si>
    <t>Missing Link</t>
  </si>
  <si>
    <t>Fish Tank</t>
  </si>
  <si>
    <t>The People vs. Larry Flynt</t>
  </si>
  <si>
    <t>Bob Marley: One Love</t>
  </si>
  <si>
    <t>Cashback</t>
  </si>
  <si>
    <t>Wag the Dog</t>
  </si>
  <si>
    <t>Priscilla</t>
  </si>
  <si>
    <t>Uncharted</t>
  </si>
  <si>
    <t>Dolphin Tale 2</t>
  </si>
  <si>
    <t>Kung Fu Panda Holiday</t>
  </si>
  <si>
    <t>Oliver!</t>
  </si>
  <si>
    <t>RocknRolla</t>
  </si>
  <si>
    <t>The White Tiger</t>
  </si>
  <si>
    <t>Jerry Maguire</t>
  </si>
  <si>
    <t>Homeward Bound: The Incredible Journey</t>
  </si>
  <si>
    <t>The Fearless Vampire Killers</t>
  </si>
  <si>
    <t>Me and You and Everyone We Know</t>
  </si>
  <si>
    <t>The Queen</t>
  </si>
  <si>
    <t>Through My Window 3: Looking at You</t>
  </si>
  <si>
    <t>Evil Dead Rise</t>
  </si>
  <si>
    <t>El Camino: A Breaking Bad Movie</t>
  </si>
  <si>
    <t>Homefront</t>
  </si>
  <si>
    <t>Frankenweenie</t>
  </si>
  <si>
    <t>Charlie St. Cloud</t>
  </si>
  <si>
    <t>The Hitcher</t>
  </si>
  <si>
    <t>The Secret Life of Pets 2</t>
  </si>
  <si>
    <t>Hotel Transylvania</t>
  </si>
  <si>
    <t>Mickey's Twice Upon a Christmas</t>
  </si>
  <si>
    <t>Much Ado About Nothing</t>
  </si>
  <si>
    <t>Ronin</t>
  </si>
  <si>
    <t>The Three Brothers</t>
  </si>
  <si>
    <t>sex, lies, and videotape</t>
  </si>
  <si>
    <t>Carnival of Souls</t>
  </si>
  <si>
    <t>White Chicks</t>
  </si>
  <si>
    <t>Go for It</t>
  </si>
  <si>
    <t>The Mask</t>
  </si>
  <si>
    <t>Mad God</t>
  </si>
  <si>
    <t>Can't Buy Me Love</t>
  </si>
  <si>
    <t>The Witch</t>
  </si>
  <si>
    <t>Dante's Inferno: An Animated Epic</t>
  </si>
  <si>
    <t>Alice Doesn't Live Here Anymore</t>
  </si>
  <si>
    <t>Smokey and the Bandit</t>
  </si>
  <si>
    <t>Sleeping Beauty</t>
  </si>
  <si>
    <t>State of Grace</t>
  </si>
  <si>
    <t>The Tragedy of Macbeth</t>
  </si>
  <si>
    <t>The Golden Glove</t>
  </si>
  <si>
    <t>Excalibur</t>
  </si>
  <si>
    <t>Benny's Video</t>
  </si>
  <si>
    <t>Plus One</t>
  </si>
  <si>
    <t>Four Lions</t>
  </si>
  <si>
    <t>Soylent Green</t>
  </si>
  <si>
    <t>The Misfits</t>
  </si>
  <si>
    <t>Sunshine</t>
  </si>
  <si>
    <t>Certified Copy</t>
  </si>
  <si>
    <t>Odds and Evens</t>
  </si>
  <si>
    <t>The Princess Diaries</t>
  </si>
  <si>
    <t>Love Hard</t>
  </si>
  <si>
    <t>City Island</t>
  </si>
  <si>
    <t>Lean on Pete</t>
  </si>
  <si>
    <t>The Cyclone</t>
  </si>
  <si>
    <t>Street Flow</t>
  </si>
  <si>
    <t>If Beale Street Could Talk</t>
  </si>
  <si>
    <t>Silkwood</t>
  </si>
  <si>
    <t>It's a Mad, Mad, Mad, Mad World</t>
  </si>
  <si>
    <t>RETURN</t>
  </si>
  <si>
    <t>After Everything</t>
  </si>
  <si>
    <t>Black Adam</t>
  </si>
  <si>
    <t>The Exception</t>
  </si>
  <si>
    <t>Coffee and Cigarettes</t>
  </si>
  <si>
    <t>T2 Trainspotting</t>
  </si>
  <si>
    <t>Minuscule: Valley of the Lost Ants</t>
  </si>
  <si>
    <t>Dragon Ball: Episode of Bardock</t>
  </si>
  <si>
    <t>An Education</t>
  </si>
  <si>
    <t>Speak</t>
  </si>
  <si>
    <t>Just Like Heaven</t>
  </si>
  <si>
    <t>I, Robot</t>
  </si>
  <si>
    <t>Deathstroke: Knights &amp; Dragons - The Movie</t>
  </si>
  <si>
    <t>Shot Caller</t>
  </si>
  <si>
    <t>Passengers</t>
  </si>
  <si>
    <t>Water for Elephants</t>
  </si>
  <si>
    <t>The Adventures of Baron Munchausen</t>
  </si>
  <si>
    <t>Die Hard 2</t>
  </si>
  <si>
    <t>Kingdom of Heaven</t>
  </si>
  <si>
    <t>At Eternity's Gate</t>
  </si>
  <si>
    <t>The Miseducation of Cameron Post</t>
  </si>
  <si>
    <t>Insidious</t>
  </si>
  <si>
    <t>Enemy Mine</t>
  </si>
  <si>
    <t>Center Stage</t>
  </si>
  <si>
    <t>Gods and Monsters</t>
  </si>
  <si>
    <t>Next Gen</t>
  </si>
  <si>
    <t>Set It Up</t>
  </si>
  <si>
    <t>Belle and Sebastian: The Adventure Continues</t>
  </si>
  <si>
    <t>Dolphin Tale</t>
  </si>
  <si>
    <t>The Lion King II: Simba's Pride</t>
  </si>
  <si>
    <t>Ant-Man and the Wasp</t>
  </si>
  <si>
    <t>The Best Exotic Marigold Hotel</t>
  </si>
  <si>
    <t>My Babysitter's a Vampire</t>
  </si>
  <si>
    <t>Crime Busters</t>
  </si>
  <si>
    <t>The Fountain</t>
  </si>
  <si>
    <t>Insomnia</t>
  </si>
  <si>
    <t>Blue Valentine</t>
  </si>
  <si>
    <t>Cemetery Man</t>
  </si>
  <si>
    <t>In the Bedroom</t>
  </si>
  <si>
    <t>Pearl Harbor</t>
  </si>
  <si>
    <t>Private Life</t>
  </si>
  <si>
    <t>A Shaun the Sheep Movie: Farmageddon</t>
  </si>
  <si>
    <t>Shame</t>
  </si>
  <si>
    <t>Mona Lisa Smile</t>
  </si>
  <si>
    <t>The Squid and the Whale</t>
  </si>
  <si>
    <t>Flight of the Navigator</t>
  </si>
  <si>
    <t>Rabbit-Proof Fence</t>
  </si>
  <si>
    <t>Tsotsi</t>
  </si>
  <si>
    <t>Zombieland: Double Tap</t>
  </si>
  <si>
    <t>Odd Thomas</t>
  </si>
  <si>
    <t>Tetsuo: The Iron Man</t>
  </si>
  <si>
    <t>Runaway Train</t>
  </si>
  <si>
    <t>Runaway Jury</t>
  </si>
  <si>
    <t>Rescue Dawn</t>
  </si>
  <si>
    <t>8 Women</t>
  </si>
  <si>
    <t>Pokémon Detective Pikachu</t>
  </si>
  <si>
    <t>Grosse Pointe Blank</t>
  </si>
  <si>
    <t>Miller's Girl</t>
  </si>
  <si>
    <t>Out of My League</t>
  </si>
  <si>
    <t>The Bélier Family</t>
  </si>
  <si>
    <t>House of Wax</t>
  </si>
  <si>
    <t>The Baader Meinhof Complex</t>
  </si>
  <si>
    <t>Isi &amp; Ossi</t>
  </si>
  <si>
    <t>Maggie Simpson in "The Longest Daycare"</t>
  </si>
  <si>
    <t>Superman vs. The Elite</t>
  </si>
  <si>
    <t>The Last Voyage of the Demeter</t>
  </si>
  <si>
    <t>Infernal Affairs III</t>
  </si>
  <si>
    <t>The Unbearable Lightness of Being</t>
  </si>
  <si>
    <t>Birds of Prey (and the Fantabulous Emancipation of One Harley Quinn)</t>
  </si>
  <si>
    <t>Frosty the Snowman</t>
  </si>
  <si>
    <t>Go</t>
  </si>
  <si>
    <t>Invasion</t>
  </si>
  <si>
    <t>Desperado</t>
  </si>
  <si>
    <t>How to Be a Latin Lover</t>
  </si>
  <si>
    <t>Middle School: The Worst Years of My Life</t>
  </si>
  <si>
    <t>Creepshow</t>
  </si>
  <si>
    <t>The Electrical Life of Louis Wain</t>
  </si>
  <si>
    <t>Belle and Sebastian</t>
  </si>
  <si>
    <t>Kon-Tiki</t>
  </si>
  <si>
    <t>Blinded by the Light</t>
  </si>
  <si>
    <t>Borg vs McEnroe</t>
  </si>
  <si>
    <t>Swiss Army Man</t>
  </si>
  <si>
    <t>Gainsbourg: A Heroic Life</t>
  </si>
  <si>
    <t>Definitely, Maybe</t>
  </si>
  <si>
    <t>Tinker Bell and the Pirate Fairy</t>
  </si>
  <si>
    <t>Iron Man 3</t>
  </si>
  <si>
    <t>Wristcutters: A Love Story</t>
  </si>
  <si>
    <t>Asterix and Cleopatra</t>
  </si>
  <si>
    <t>Valkyrie</t>
  </si>
  <si>
    <t>The Crimson Rivers</t>
  </si>
  <si>
    <t>Pocahontas</t>
  </si>
  <si>
    <t>Serendipity</t>
  </si>
  <si>
    <t>The Road Within</t>
  </si>
  <si>
    <t>Pokémon: The First Movie</t>
  </si>
  <si>
    <t>Munich: The Edge of War</t>
  </si>
  <si>
    <t>The Hater</t>
  </si>
  <si>
    <t>The Sessions</t>
  </si>
  <si>
    <t>Legend of the Fist: The Return of Chen Zhen</t>
  </si>
  <si>
    <t>The Time Traveler's Wife</t>
  </si>
  <si>
    <t>The Way We Were</t>
  </si>
  <si>
    <t>Layer Cake</t>
  </si>
  <si>
    <t>Don't Look Now</t>
  </si>
  <si>
    <t>The Mummy</t>
  </si>
  <si>
    <t>Tangerine</t>
  </si>
  <si>
    <t>Triangle</t>
  </si>
  <si>
    <t>9</t>
  </si>
  <si>
    <t>Batman Returns</t>
  </si>
  <si>
    <t>Journey to the West: Conquering the Demons</t>
  </si>
  <si>
    <t>Despicable Me 2</t>
  </si>
  <si>
    <t>Family Guy Presents: Stewie Griffin: The Untold Story</t>
  </si>
  <si>
    <t>Nothing But the Truth</t>
  </si>
  <si>
    <t>Dressed to Kill</t>
  </si>
  <si>
    <t>The Beat That My Heart Skipped</t>
  </si>
  <si>
    <t>Once Upon a Snowman</t>
  </si>
  <si>
    <t>Sink or Swim</t>
  </si>
  <si>
    <t>Robot &amp; Frank</t>
  </si>
  <si>
    <t>The Witches</t>
  </si>
  <si>
    <t>Tom and Jerry Cowboy Up!</t>
  </si>
  <si>
    <t>Sicario: Day of the Soldado</t>
  </si>
  <si>
    <t>The Batman vs. Dracula</t>
  </si>
  <si>
    <t>Black Christmas</t>
  </si>
  <si>
    <t>The Mist</t>
  </si>
  <si>
    <t>Colette</t>
  </si>
  <si>
    <t>Mr. Brooks</t>
  </si>
  <si>
    <t>Wonder Woman: Bloodlines</t>
  </si>
  <si>
    <t>Tracks</t>
  </si>
  <si>
    <t>Wheels on Meals</t>
  </si>
  <si>
    <t>Dogma</t>
  </si>
  <si>
    <t>Divergent</t>
  </si>
  <si>
    <t>Hostiles</t>
  </si>
  <si>
    <t>The Corpse of Anna Fritz</t>
  </si>
  <si>
    <t>SlugTerra: Return of the Elementals</t>
  </si>
  <si>
    <t>Flash Point</t>
  </si>
  <si>
    <t>Green Lantern: First Flight</t>
  </si>
  <si>
    <t>Hotel Chevalier</t>
  </si>
  <si>
    <t>Sneakers</t>
  </si>
  <si>
    <t>Manderlay</t>
  </si>
  <si>
    <t>Step Up Revolution</t>
  </si>
  <si>
    <t>Boris: The Film</t>
  </si>
  <si>
    <t>Tidal Wave</t>
  </si>
  <si>
    <t>UFO</t>
  </si>
  <si>
    <t>Crazy Heart</t>
  </si>
  <si>
    <t>The Woodsman</t>
  </si>
  <si>
    <t>Hello, Dolly!</t>
  </si>
  <si>
    <t>Two Mules for Sister Sara</t>
  </si>
  <si>
    <t>Sleeper</t>
  </si>
  <si>
    <t>Victoria &amp; Abdul</t>
  </si>
  <si>
    <t>The Promise</t>
  </si>
  <si>
    <t>War Dogs</t>
  </si>
  <si>
    <t>Moonwalker</t>
  </si>
  <si>
    <t>Coco Before Chanel</t>
  </si>
  <si>
    <t>Nixon</t>
  </si>
  <si>
    <t>Cold Mountain</t>
  </si>
  <si>
    <t>Bruised</t>
  </si>
  <si>
    <t>The Mustang</t>
  </si>
  <si>
    <t>Disobedience</t>
  </si>
  <si>
    <t>No Escape</t>
  </si>
  <si>
    <t>Life As We Know It</t>
  </si>
  <si>
    <t>The Beyond</t>
  </si>
  <si>
    <t>Career Opportunities</t>
  </si>
  <si>
    <t>Little Shop of Horrors</t>
  </si>
  <si>
    <t>Spy Game</t>
  </si>
  <si>
    <t>The Croods</t>
  </si>
  <si>
    <t>Unleashed</t>
  </si>
  <si>
    <t>Jumanji: The Next Level</t>
  </si>
  <si>
    <t>School Life</t>
  </si>
  <si>
    <t>Summer of 84</t>
  </si>
  <si>
    <t>Barbie: The Pearl Princess</t>
  </si>
  <si>
    <t>Futurama: Bender's Game</t>
  </si>
  <si>
    <t>A Perfect Pairing</t>
  </si>
  <si>
    <t>Starbuck</t>
  </si>
  <si>
    <t>The Jerk</t>
  </si>
  <si>
    <t>Clerks II</t>
  </si>
  <si>
    <t>The Good Nurse</t>
  </si>
  <si>
    <t>Those People</t>
  </si>
  <si>
    <t>A Perfect Man</t>
  </si>
  <si>
    <t>Kung Fu Panda 3</t>
  </si>
  <si>
    <t>Outrage</t>
  </si>
  <si>
    <t>No Way Out</t>
  </si>
  <si>
    <t>The Kissing Booth 3</t>
  </si>
  <si>
    <t>Heart and Souls</t>
  </si>
  <si>
    <t>Madagascar</t>
  </si>
  <si>
    <t>Basic Instinct</t>
  </si>
  <si>
    <t>A Week Away</t>
  </si>
  <si>
    <t>Youth</t>
  </si>
  <si>
    <t>Snowpiercer</t>
  </si>
  <si>
    <t>Cat People</t>
  </si>
  <si>
    <t>Meet the Robinsons</t>
  </si>
  <si>
    <t>No Exit</t>
  </si>
  <si>
    <t>In the Fade</t>
  </si>
  <si>
    <t>Streets of Fire</t>
  </si>
  <si>
    <t>Starman</t>
  </si>
  <si>
    <t>Supernova</t>
  </si>
  <si>
    <t>Cold Fish</t>
  </si>
  <si>
    <t>Broken Flowers</t>
  </si>
  <si>
    <t>Winnie the Pooh</t>
  </si>
  <si>
    <t>The Brave Little Toaster</t>
  </si>
  <si>
    <t>Highlander</t>
  </si>
  <si>
    <t>The Pink Panther</t>
  </si>
  <si>
    <t>The Horse Whisperer</t>
  </si>
  <si>
    <t>Totally Killer</t>
  </si>
  <si>
    <t>Locke</t>
  </si>
  <si>
    <t>Reds</t>
  </si>
  <si>
    <t>24 Hour Party People</t>
  </si>
  <si>
    <t>Michael Collins</t>
  </si>
  <si>
    <t>Two Days, One Night</t>
  </si>
  <si>
    <t>Take the Lead</t>
  </si>
  <si>
    <t>Aquaman</t>
  </si>
  <si>
    <t>Beyond the Lights</t>
  </si>
  <si>
    <t>The Hunger Games: Mockingjay - Part 2</t>
  </si>
  <si>
    <t>Drumline</t>
  </si>
  <si>
    <t>The Adventures of Tintin</t>
  </si>
  <si>
    <t>She Wore a Yellow Ribbon</t>
  </si>
  <si>
    <t>Best in Show</t>
  </si>
  <si>
    <t>The Wizards Return: Alex vs. Alex</t>
  </si>
  <si>
    <t>Friday Night Lights</t>
  </si>
  <si>
    <t>Dragon: The Bruce Lee Story</t>
  </si>
  <si>
    <t>The Jacket</t>
  </si>
  <si>
    <t>Tremors</t>
  </si>
  <si>
    <t>The Hitman's Bodyguard</t>
  </si>
  <si>
    <t>4th Man Out</t>
  </si>
  <si>
    <t>Death Wish</t>
  </si>
  <si>
    <t>Swingers</t>
  </si>
  <si>
    <t>GoldenEye</t>
  </si>
  <si>
    <t>Final Cut</t>
  </si>
  <si>
    <t>Shut In</t>
  </si>
  <si>
    <t>Endless Love</t>
  </si>
  <si>
    <t>Resident Evil: Damnation</t>
  </si>
  <si>
    <t>Death at a Funeral</t>
  </si>
  <si>
    <t>Flavors of Youth</t>
  </si>
  <si>
    <t>Pacific Rim</t>
  </si>
  <si>
    <t>Leap Year</t>
  </si>
  <si>
    <t>The Substitute</t>
  </si>
  <si>
    <t>The Hidden</t>
  </si>
  <si>
    <t>Velvet Goldmine</t>
  </si>
  <si>
    <t>Look Both Ways</t>
  </si>
  <si>
    <t>Saboteur</t>
  </si>
  <si>
    <t>Three Thousand Years of Longing</t>
  </si>
  <si>
    <t>2036: Nexus Dawn</t>
  </si>
  <si>
    <t>Resident Evil: Vendetta</t>
  </si>
  <si>
    <t>Clash of the Titans</t>
  </si>
  <si>
    <t>Evil Under the Sun</t>
  </si>
  <si>
    <t>Women Talking</t>
  </si>
  <si>
    <t>Carrie Pilby</t>
  </si>
  <si>
    <t>Antwone Fisher</t>
  </si>
  <si>
    <t>Rocky III</t>
  </si>
  <si>
    <t>Teen Beach Movie</t>
  </si>
  <si>
    <t>The Death &amp; Life of John F. Donovan</t>
  </si>
  <si>
    <t>The Natural</t>
  </si>
  <si>
    <t>The Frighteners</t>
  </si>
  <si>
    <t>Major League</t>
  </si>
  <si>
    <t>The War of the Roses</t>
  </si>
  <si>
    <t>Boss Level</t>
  </si>
  <si>
    <t>Cloud Atlas</t>
  </si>
  <si>
    <t>Near Dark</t>
  </si>
  <si>
    <t>Fly Away Home</t>
  </si>
  <si>
    <t>Cloud 9</t>
  </si>
  <si>
    <t>Now and Then</t>
  </si>
  <si>
    <t>Alive</t>
  </si>
  <si>
    <t>Barbarian</t>
  </si>
  <si>
    <t>American Made</t>
  </si>
  <si>
    <t>The One I Love</t>
  </si>
  <si>
    <t>The Peanuts Movie</t>
  </si>
  <si>
    <t>Looper</t>
  </si>
  <si>
    <t>Shaolin</t>
  </si>
  <si>
    <t>Soul Kitchen</t>
  </si>
  <si>
    <t>Loft</t>
  </si>
  <si>
    <t>The Sweet Hereafter</t>
  </si>
  <si>
    <t>Hellraiser</t>
  </si>
  <si>
    <t>Eternals</t>
  </si>
  <si>
    <t>21 Jump Street</t>
  </si>
  <si>
    <t>Gramps Is in the Resistance</t>
  </si>
  <si>
    <t>Coming to America</t>
  </si>
  <si>
    <t>The Fate of the Furious</t>
  </si>
  <si>
    <t>The House of the Spirits</t>
  </si>
  <si>
    <t>Metal Lords</t>
  </si>
  <si>
    <t>Small Fry</t>
  </si>
  <si>
    <t>Independence Day</t>
  </si>
  <si>
    <t>Blood Red Sky</t>
  </si>
  <si>
    <t>The Night Comes for Us</t>
  </si>
  <si>
    <t>Saturn in Opposition</t>
  </si>
  <si>
    <t>Escape to Victory</t>
  </si>
  <si>
    <t>Under the Tuscan Sun</t>
  </si>
  <si>
    <t>The Dig</t>
  </si>
  <si>
    <t>Focus</t>
  </si>
  <si>
    <t>Enemy</t>
  </si>
  <si>
    <t>Frequently Asked Questions About Time Travel</t>
  </si>
  <si>
    <t>Counter Investigation</t>
  </si>
  <si>
    <t>Nine to Five</t>
  </si>
  <si>
    <t>Step Up</t>
  </si>
  <si>
    <t>Back to Burgundy</t>
  </si>
  <si>
    <t>Hunter Killer</t>
  </si>
  <si>
    <t>Frank</t>
  </si>
  <si>
    <t>Tenebre</t>
  </si>
  <si>
    <t>Mike's New Car</t>
  </si>
  <si>
    <t>Maverick</t>
  </si>
  <si>
    <t>Gomorrah</t>
  </si>
  <si>
    <t>The Believer</t>
  </si>
  <si>
    <t>The Outpost</t>
  </si>
  <si>
    <t>Blended</t>
  </si>
  <si>
    <t>AKA</t>
  </si>
  <si>
    <t>Hotel Transylvania 3: Summer Vacation</t>
  </si>
  <si>
    <t>Fences</t>
  </si>
  <si>
    <t>Perfect Sense</t>
  </si>
  <si>
    <t>That Thing You Do!</t>
  </si>
  <si>
    <t>Kids</t>
  </si>
  <si>
    <t>In Order of Disappearance</t>
  </si>
  <si>
    <t>Hard Eight</t>
  </si>
  <si>
    <t>Dragonheart: Vengeance</t>
  </si>
  <si>
    <t>The Big Chill</t>
  </si>
  <si>
    <t>Kill Boksoon</t>
  </si>
  <si>
    <t>Spontaneous</t>
  </si>
  <si>
    <t>The Villainess</t>
  </si>
  <si>
    <t>The Pit and the Pendulum</t>
  </si>
  <si>
    <t>Year of the Dragon</t>
  </si>
  <si>
    <t>Sweet November</t>
  </si>
  <si>
    <t>Rocky Balboa</t>
  </si>
  <si>
    <t>The Ice Storm</t>
  </si>
  <si>
    <t>What About Bob?</t>
  </si>
  <si>
    <t>Shakespeare in Love</t>
  </si>
  <si>
    <t>Masquerade</t>
  </si>
  <si>
    <t>Hidden</t>
  </si>
  <si>
    <t>Black Snake Moan</t>
  </si>
  <si>
    <t>Who Finds a Friend Finds a Treasure</t>
  </si>
  <si>
    <t>Force Majeure</t>
  </si>
  <si>
    <t>Project X</t>
  </si>
  <si>
    <t>Up in the Air</t>
  </si>
  <si>
    <t>Batman &amp; Mr. Freeze: SubZero</t>
  </si>
  <si>
    <t>36th Precinct</t>
  </si>
  <si>
    <t>Dirty Pretty Things</t>
  </si>
  <si>
    <t>Tie Me Up! Tie Me Down!</t>
  </si>
  <si>
    <t>Bill &amp; Ted's Excellent Adventure</t>
  </si>
  <si>
    <t>Kandahar</t>
  </si>
  <si>
    <t>Fighting with My Family</t>
  </si>
  <si>
    <t>Noroi: The Curse</t>
  </si>
  <si>
    <t>Tears of the Sun</t>
  </si>
  <si>
    <t>Deepwater Horizon</t>
  </si>
  <si>
    <t>Nymphomaniac: Vol. I</t>
  </si>
  <si>
    <t>Filth</t>
  </si>
  <si>
    <t>Sinister</t>
  </si>
  <si>
    <t>We Are Marshall</t>
  </si>
  <si>
    <t>Barfly</t>
  </si>
  <si>
    <t>Heartbreak Ridge</t>
  </si>
  <si>
    <t>Fantastic Beasts: The Crimes of Grindelwald</t>
  </si>
  <si>
    <t>Fast &amp; Furious Presents: Hobbs &amp; Shaw</t>
  </si>
  <si>
    <t>Déjà Vu</t>
  </si>
  <si>
    <t>50 First Dates</t>
  </si>
  <si>
    <t>Poison</t>
  </si>
  <si>
    <t>Pitch Perfect 2</t>
  </si>
  <si>
    <t>My Awkward Sexual Adventure</t>
  </si>
  <si>
    <t>Ginger Snaps</t>
  </si>
  <si>
    <t>A Knight's Tale</t>
  </si>
  <si>
    <t>Christine</t>
  </si>
  <si>
    <t>Nope</t>
  </si>
  <si>
    <t>Don't Let Go</t>
  </si>
  <si>
    <t>Slap Shot</t>
  </si>
  <si>
    <t>The X Files</t>
  </si>
  <si>
    <t>The Marksman</t>
  </si>
  <si>
    <t>Asterix: The Secret of the Magic Potion</t>
  </si>
  <si>
    <t>Azumi</t>
  </si>
  <si>
    <t>Breakdown</t>
  </si>
  <si>
    <t>The Stanford Prison Experiment</t>
  </si>
  <si>
    <t>A Pigeon Sat on a Branch Reflecting on Existence</t>
  </si>
  <si>
    <t>A Monster in Paris</t>
  </si>
  <si>
    <t>The Hand that Rocks the Cradle</t>
  </si>
  <si>
    <t>Piranhas</t>
  </si>
  <si>
    <t>Lincoln</t>
  </si>
  <si>
    <t>The Color of Money</t>
  </si>
  <si>
    <t>Gosford Park</t>
  </si>
  <si>
    <t>The Professor</t>
  </si>
  <si>
    <t>Being 17</t>
  </si>
  <si>
    <t>The Railway Man</t>
  </si>
  <si>
    <t>Halloweentown II: Kalabar's Revenge</t>
  </si>
  <si>
    <t>Moonstruck</t>
  </si>
  <si>
    <t>Good Boys</t>
  </si>
  <si>
    <t>My Spy</t>
  </si>
  <si>
    <t>Game Night</t>
  </si>
  <si>
    <t>American Hustle</t>
  </si>
  <si>
    <t>Mannequin</t>
  </si>
  <si>
    <t>Hidalgo</t>
  </si>
  <si>
    <t>Goliath</t>
  </si>
  <si>
    <t>The Princess Switch: Switched Again</t>
  </si>
  <si>
    <t>Mandela: Long Walk to Freedom</t>
  </si>
  <si>
    <t>Kundun</t>
  </si>
  <si>
    <t>Robin Hood: Prince of Thieves</t>
  </si>
  <si>
    <t>Babyteeth</t>
  </si>
  <si>
    <t>The Man Who Invented Christmas</t>
  </si>
  <si>
    <t>The Grinch</t>
  </si>
  <si>
    <t>Think Like a Man</t>
  </si>
  <si>
    <t>Phone Booth</t>
  </si>
  <si>
    <t>The Innocent</t>
  </si>
  <si>
    <t>The Ice Road</t>
  </si>
  <si>
    <t>We Die Young</t>
  </si>
  <si>
    <t>August: Osage County</t>
  </si>
  <si>
    <t>Adrift</t>
  </si>
  <si>
    <t>Denial</t>
  </si>
  <si>
    <t>Margin Call</t>
  </si>
  <si>
    <t>Never Let Me Go</t>
  </si>
  <si>
    <t>Three Little Pigs</t>
  </si>
  <si>
    <t>Election</t>
  </si>
  <si>
    <t>Flags of Our Fathers</t>
  </si>
  <si>
    <t>The Pale Blue Eye</t>
  </si>
  <si>
    <t>Cars 3</t>
  </si>
  <si>
    <t>Tinker Bell</t>
  </si>
  <si>
    <t>Muriel's Wedding</t>
  </si>
  <si>
    <t>Girls Trip</t>
  </si>
  <si>
    <t>Dheepan</t>
  </si>
  <si>
    <t>Barbie in the Pink Shoes</t>
  </si>
  <si>
    <t>Interiors</t>
  </si>
  <si>
    <t>The Pink Panther Strikes Again</t>
  </si>
  <si>
    <t>Spaceballs</t>
  </si>
  <si>
    <t>To All the Boys: P.S. I Still Love You</t>
  </si>
  <si>
    <t>Police Story 3: Super Cop</t>
  </si>
  <si>
    <t>Overboard</t>
  </si>
  <si>
    <t>Kiss of the Dragon</t>
  </si>
  <si>
    <t>Army of Thieves</t>
  </si>
  <si>
    <t>Quest for Camelot</t>
  </si>
  <si>
    <t>La Cage aux Folles</t>
  </si>
  <si>
    <t>2048: Nowhere to Run</t>
  </si>
  <si>
    <t>It Chapter Two</t>
  </si>
  <si>
    <t>Bird Box</t>
  </si>
  <si>
    <t>Defiance</t>
  </si>
  <si>
    <t>Spaceman</t>
  </si>
  <si>
    <t>Stonehearst Asylum</t>
  </si>
  <si>
    <t>Battle of the Year</t>
  </si>
  <si>
    <t>Time After Time</t>
  </si>
  <si>
    <t>Two Lovers</t>
  </si>
  <si>
    <t>Honeymoon Trips</t>
  </si>
  <si>
    <t>Lost and Delirious</t>
  </si>
  <si>
    <t>Rent</t>
  </si>
  <si>
    <t>The Mule</t>
  </si>
  <si>
    <t>Bone Tomahawk</t>
  </si>
  <si>
    <t>Beginners</t>
  </si>
  <si>
    <t>Hesher</t>
  </si>
  <si>
    <t>Fatal Attraction</t>
  </si>
  <si>
    <t>The Edge</t>
  </si>
  <si>
    <t>Holes</t>
  </si>
  <si>
    <t>A Girl Walks Home Alone at Night</t>
  </si>
  <si>
    <t>22 Jump Street</t>
  </si>
  <si>
    <t>All Star Superman</t>
  </si>
  <si>
    <t>Rango</t>
  </si>
  <si>
    <t>Some Kind of Wonderful</t>
  </si>
  <si>
    <t>Barbie Fairytopia: Mermaidia</t>
  </si>
  <si>
    <t>Iron Man 2</t>
  </si>
  <si>
    <t>Frozen Fever</t>
  </si>
  <si>
    <t>Dragon Ball Z: Resurrection 'F'</t>
  </si>
  <si>
    <t>Wicker Park</t>
  </si>
  <si>
    <t>Steamboy</t>
  </si>
  <si>
    <t>Pitch Black</t>
  </si>
  <si>
    <t>Closer</t>
  </si>
  <si>
    <t>The Princess Switch 3: Romancing the Star</t>
  </si>
  <si>
    <t>Heart of Stone</t>
  </si>
  <si>
    <t>Spy</t>
  </si>
  <si>
    <t>The Bank Job</t>
  </si>
  <si>
    <t>Armageddon</t>
  </si>
  <si>
    <t>Parallel Mothers</t>
  </si>
  <si>
    <t>Bad Times at the El Royale</t>
  </si>
  <si>
    <t>Dear John</t>
  </si>
  <si>
    <t>Barbie in the Nutcracker</t>
  </si>
  <si>
    <t>The Importance of Being Earnest</t>
  </si>
  <si>
    <t>No Hard Feelings</t>
  </si>
  <si>
    <t>Memory</t>
  </si>
  <si>
    <t>Thunder Road</t>
  </si>
  <si>
    <t>Holy Camp!</t>
  </si>
  <si>
    <t>Thelma</t>
  </si>
  <si>
    <t>Another Cinderella Story</t>
  </si>
  <si>
    <t>Death Proof</t>
  </si>
  <si>
    <t>Little</t>
  </si>
  <si>
    <t>Step Up All In</t>
  </si>
  <si>
    <t>Win Win</t>
  </si>
  <si>
    <t>The Crying Game</t>
  </si>
  <si>
    <t>About Schmidt</t>
  </si>
  <si>
    <t>Hook</t>
  </si>
  <si>
    <t>The Red Sea Diving Resort</t>
  </si>
  <si>
    <t>Miss Peregrine's Home for Peculiar Children</t>
  </si>
  <si>
    <t>Flight</t>
  </si>
  <si>
    <t>The Descendants</t>
  </si>
  <si>
    <t>The Madagascar Penguins in a Christmas Caper</t>
  </si>
  <si>
    <t>Payback</t>
  </si>
  <si>
    <t>The Thomas Crown Affair</t>
  </si>
  <si>
    <t>Spencer</t>
  </si>
  <si>
    <t>Where Am I Going?</t>
  </si>
  <si>
    <t>Dragon Ball: Curse of the Blood Rubies</t>
  </si>
  <si>
    <t>Tales from the Crypt: Demon Knight</t>
  </si>
  <si>
    <t>Dragon Ball Z: Super Android 13!</t>
  </si>
  <si>
    <t>Respect</t>
  </si>
  <si>
    <t>Mi prima la sexóloga</t>
  </si>
  <si>
    <t>The African Doctor</t>
  </si>
  <si>
    <t>The Ghost Writer</t>
  </si>
  <si>
    <t>The Princess</t>
  </si>
  <si>
    <t>The Legend Is Born: Ip Man</t>
  </si>
  <si>
    <t>The Little Vampire</t>
  </si>
  <si>
    <t>Sweet and Lowdown</t>
  </si>
  <si>
    <t>Space Jam</t>
  </si>
  <si>
    <t>Venom</t>
  </si>
  <si>
    <t>Phoenix</t>
  </si>
  <si>
    <t>Annapolis</t>
  </si>
  <si>
    <t>Burn Out</t>
  </si>
  <si>
    <t>Outlaw King</t>
  </si>
  <si>
    <t>Dredd</t>
  </si>
  <si>
    <t>Halloweentown</t>
  </si>
  <si>
    <t>Them!</t>
  </si>
  <si>
    <t>The War of the Worlds</t>
  </si>
  <si>
    <t>Fantomas</t>
  </si>
  <si>
    <t>The Ash Lad: In the Hall of the Mountain King</t>
  </si>
  <si>
    <t>Now You See Me 2</t>
  </si>
  <si>
    <t>Bird</t>
  </si>
  <si>
    <t>The Savages</t>
  </si>
  <si>
    <t>The Wedding Date</t>
  </si>
  <si>
    <t>Hard Candy</t>
  </si>
  <si>
    <t>Tom at the Farm</t>
  </si>
  <si>
    <t>We're the Millers</t>
  </si>
  <si>
    <t>The Old Ways</t>
  </si>
  <si>
    <t>Lords of Chaos</t>
  </si>
  <si>
    <t>Jumanji: Welcome to the Jungle</t>
  </si>
  <si>
    <t>Captain Marvel</t>
  </si>
  <si>
    <t>Berlin Calling</t>
  </si>
  <si>
    <t>Eden Lake</t>
  </si>
  <si>
    <t>Creature from the Black Lagoon</t>
  </si>
  <si>
    <t>The House at the End of Time</t>
  </si>
  <si>
    <t>Rio Grande</t>
  </si>
  <si>
    <t>Pope Joan</t>
  </si>
  <si>
    <t>Hang 'em High</t>
  </si>
  <si>
    <t>Innerspace</t>
  </si>
  <si>
    <t>Let Him Go</t>
  </si>
  <si>
    <t>Chronicle</t>
  </si>
  <si>
    <t>Brick</t>
  </si>
  <si>
    <t>Sister Act</t>
  </si>
  <si>
    <t>Alienoid</t>
  </si>
  <si>
    <t>Sorry to Bother You</t>
  </si>
  <si>
    <t>Winter's Bone</t>
  </si>
  <si>
    <t>The Vault</t>
  </si>
  <si>
    <t>The Best Years</t>
  </si>
  <si>
    <t>The Sisters Brothers</t>
  </si>
  <si>
    <t>Joseph: King of Dreams</t>
  </si>
  <si>
    <t>Wonder Boys</t>
  </si>
  <si>
    <t>Nineteen Eighty-Four</t>
  </si>
  <si>
    <t>Siberian Education</t>
  </si>
  <si>
    <t>Che: Part One</t>
  </si>
  <si>
    <t>Blood: The Last Vampire</t>
  </si>
  <si>
    <t>The Young and Prodigious T.S. Spivet</t>
  </si>
  <si>
    <t>Lemony Snicket's A Series of Unfortunate Events</t>
  </si>
  <si>
    <t>Lock Up</t>
  </si>
  <si>
    <t>Vanilla Sky</t>
  </si>
  <si>
    <t>Underworld</t>
  </si>
  <si>
    <t>Everest</t>
  </si>
  <si>
    <t>Black or White</t>
  </si>
  <si>
    <t>Beasts of the Southern Wild</t>
  </si>
  <si>
    <t>The Misfits Club</t>
  </si>
  <si>
    <t>Chained</t>
  </si>
  <si>
    <t>Fast &amp; Furious 6</t>
  </si>
  <si>
    <t>The Last Boy Scout</t>
  </si>
  <si>
    <t>Enchanted</t>
  </si>
  <si>
    <t>Seven Psychopaths</t>
  </si>
  <si>
    <t>I Am Love</t>
  </si>
  <si>
    <t>Any Given Sunday</t>
  </si>
  <si>
    <t>Danger Close: The Battle of Long Tan</t>
  </si>
  <si>
    <t>Sixty Minutes</t>
  </si>
  <si>
    <t>Joy Ride</t>
  </si>
  <si>
    <t>Run to You</t>
  </si>
  <si>
    <t>Jexi</t>
  </si>
  <si>
    <t>Marvel One-Shot: A Funny Thing Happened on the Way to Thor's Hammer</t>
  </si>
  <si>
    <t>Everybody's Fine</t>
  </si>
  <si>
    <t>Mean Creek</t>
  </si>
  <si>
    <t>An Unfinished Life</t>
  </si>
  <si>
    <t>Curse of the Golden Flower</t>
  </si>
  <si>
    <t>After Ever Happy</t>
  </si>
  <si>
    <t>Underdogs</t>
  </si>
  <si>
    <t>We Have a Pope</t>
  </si>
  <si>
    <t>Easy A</t>
  </si>
  <si>
    <t>The Aeronauts</t>
  </si>
  <si>
    <t>World War Z</t>
  </si>
  <si>
    <t>Non-Stop</t>
  </si>
  <si>
    <t>Three... Extremes</t>
  </si>
  <si>
    <t>Hairspray</t>
  </si>
  <si>
    <t>Step Up 3D</t>
  </si>
  <si>
    <t>Fast Times at Ridgemont High</t>
  </si>
  <si>
    <t>Stick It</t>
  </si>
  <si>
    <t>Conan the Barbarian</t>
  </si>
  <si>
    <t>Chicken Run</t>
  </si>
  <si>
    <t>The Boys in the Band</t>
  </si>
  <si>
    <t>The Hunger Games: Mockingjay - Part 1</t>
  </si>
  <si>
    <t>A Lot Like Love</t>
  </si>
  <si>
    <t>The Nun II</t>
  </si>
  <si>
    <t>Incantation</t>
  </si>
  <si>
    <t>The Water Diviner</t>
  </si>
  <si>
    <t>Rumble in the Bronx</t>
  </si>
  <si>
    <t>Chitty Chitty Bang Bang</t>
  </si>
  <si>
    <t>Leopardi</t>
  </si>
  <si>
    <t>The Women on the 6th Floor</t>
  </si>
  <si>
    <t>Day Shift</t>
  </si>
  <si>
    <t>Can You Ever Forgive Me?</t>
  </si>
  <si>
    <t>Babysitting</t>
  </si>
  <si>
    <t>Venom: Let There Be Carnage</t>
  </si>
  <si>
    <t>Wild Rose</t>
  </si>
  <si>
    <t>Kodachrome</t>
  </si>
  <si>
    <t>Star Wars: The Last Jedi</t>
  </si>
  <si>
    <t>Malignant</t>
  </si>
  <si>
    <t>Shadow</t>
  </si>
  <si>
    <t>Please Stand By</t>
  </si>
  <si>
    <t>The Night Porter</t>
  </si>
  <si>
    <t>Ultimate Avengers: The Movie</t>
  </si>
  <si>
    <t>She's the Man</t>
  </si>
  <si>
    <t>Tom &amp; Jerry</t>
  </si>
  <si>
    <t>Blue Beetle</t>
  </si>
  <si>
    <t>Den of Thieves</t>
  </si>
  <si>
    <t>Legend of the Guardians: The Owls of Ga'Hoole</t>
  </si>
  <si>
    <t>Harry Brown</t>
  </si>
  <si>
    <t>House on Haunted Hill</t>
  </si>
  <si>
    <t>Mongol: The Rise of Genghis Khan</t>
  </si>
  <si>
    <t>A Scanner Darkly</t>
  </si>
  <si>
    <t>Cube</t>
  </si>
  <si>
    <t>Sightless</t>
  </si>
  <si>
    <t>Talcum Powder</t>
  </si>
  <si>
    <t>Resident Evil: Degeneration</t>
  </si>
  <si>
    <t>Return</t>
  </si>
  <si>
    <t>Bombshell</t>
  </si>
  <si>
    <t>Blue Ruin</t>
  </si>
  <si>
    <t>Opera</t>
  </si>
  <si>
    <t>Scrooged</t>
  </si>
  <si>
    <t>The Family Man</t>
  </si>
  <si>
    <t>Look Who's Back</t>
  </si>
  <si>
    <t>eXistenZ</t>
  </si>
  <si>
    <t>American Honey</t>
  </si>
  <si>
    <t>Barbie Fairytopia: Magic of the Rainbow</t>
  </si>
  <si>
    <t>Tangled: Before Ever After</t>
  </si>
  <si>
    <t>Below Her Mouth</t>
  </si>
  <si>
    <t>The World's End</t>
  </si>
  <si>
    <t>Bodyguards and Assassins</t>
  </si>
  <si>
    <t>Chariots of Fire</t>
  </si>
  <si>
    <t>Vicky Cristina Barcelona</t>
  </si>
  <si>
    <t>Ashfall</t>
  </si>
  <si>
    <t>The Return of the Pink Panther</t>
  </si>
  <si>
    <t>Cruel Intentions</t>
  </si>
  <si>
    <t>The Spy Who Loved Me</t>
  </si>
  <si>
    <t>Romeo + Juliet</t>
  </si>
  <si>
    <t>They Called Him Bulldozer</t>
  </si>
  <si>
    <t>Transformers</t>
  </si>
  <si>
    <t>Don't Worry Darling</t>
  </si>
  <si>
    <t>A Private War</t>
  </si>
  <si>
    <t>Two Sons of Francisco</t>
  </si>
  <si>
    <t>Phenomena</t>
  </si>
  <si>
    <t>Niagara</t>
  </si>
  <si>
    <t>Home</t>
  </si>
  <si>
    <t>Asterix: The Mansions of the Gods</t>
  </si>
  <si>
    <t>11:14</t>
  </si>
  <si>
    <t>Only You</t>
  </si>
  <si>
    <t>'71</t>
  </si>
  <si>
    <t>The Naked Gun 2½: The Smell of Fear</t>
  </si>
  <si>
    <t>State of Play</t>
  </si>
  <si>
    <t>Pooh's Heffalump Movie</t>
  </si>
  <si>
    <t>Ravenous</t>
  </si>
  <si>
    <t>Manitou's Shoe</t>
  </si>
  <si>
    <t>Bad Boys</t>
  </si>
  <si>
    <t>Badland Hunters</t>
  </si>
  <si>
    <t>Bros</t>
  </si>
  <si>
    <t>Allied</t>
  </si>
  <si>
    <t>How to Marry a Millionaire</t>
  </si>
  <si>
    <t>History of the World: Part I</t>
  </si>
  <si>
    <t>Demolition</t>
  </si>
  <si>
    <t>District B13</t>
  </si>
  <si>
    <t>Dumplin'</t>
  </si>
  <si>
    <t>People Like Us</t>
  </si>
  <si>
    <t>Barbie: A Fairy Secret</t>
  </si>
  <si>
    <t>Tommy Boy</t>
  </si>
  <si>
    <t>Kickboxer</t>
  </si>
  <si>
    <t>Leave No Trace</t>
  </si>
  <si>
    <t>Bleed for This</t>
  </si>
  <si>
    <t>The 100 Year-Old Man Who Climbed Out the Window and Disappeared</t>
  </si>
  <si>
    <t>The Bone Collector</t>
  </si>
  <si>
    <t>Cop Land</t>
  </si>
  <si>
    <t>The Power of the Dog</t>
  </si>
  <si>
    <t>Animal Kingdom</t>
  </si>
  <si>
    <t>Adam</t>
  </si>
  <si>
    <t>Loro 1</t>
  </si>
  <si>
    <t>Star Trek Beyond</t>
  </si>
  <si>
    <t>A Gang Story</t>
  </si>
  <si>
    <t>The Book of Eli</t>
  </si>
  <si>
    <t>Heaven's Gate</t>
  </si>
  <si>
    <t>How to Lose a Guy in 10 Days</t>
  </si>
  <si>
    <t>Fallen</t>
  </si>
  <si>
    <t>City of Angels</t>
  </si>
  <si>
    <t>Tully</t>
  </si>
  <si>
    <t>The DUFF</t>
  </si>
  <si>
    <t>Jersey Boys</t>
  </si>
  <si>
    <t>Safety Not Guaranteed</t>
  </si>
  <si>
    <t>Tinker Bell and the Lost Treasure</t>
  </si>
  <si>
    <t>Blade</t>
  </si>
  <si>
    <t>Love Story</t>
  </si>
  <si>
    <t>Michael Clayton</t>
  </si>
  <si>
    <t>The Sadness</t>
  </si>
  <si>
    <t>Smallfoot</t>
  </si>
  <si>
    <t>Roald Dahl's Matilda the Musical</t>
  </si>
  <si>
    <t>Aquaman and the Lost Kingdom</t>
  </si>
  <si>
    <t>Chappie</t>
  </si>
  <si>
    <t>We Bought a Zoo</t>
  </si>
  <si>
    <t>Presumed Innocent</t>
  </si>
  <si>
    <t>Paris Je T'aime</t>
  </si>
  <si>
    <t>Klute</t>
  </si>
  <si>
    <t>Against the Ice</t>
  </si>
  <si>
    <t>Rumble</t>
  </si>
  <si>
    <t>Hotel Transylvania 2</t>
  </si>
  <si>
    <t>The Last Seduction</t>
  </si>
  <si>
    <t>The Restaurant</t>
  </si>
  <si>
    <t>Justice League: The New Frontier</t>
  </si>
  <si>
    <t>Human Traffic</t>
  </si>
  <si>
    <t>Naked Weapon</t>
  </si>
  <si>
    <t>Dragon Ball Z: Battle of Gods</t>
  </si>
  <si>
    <t>Sixteen Candles</t>
  </si>
  <si>
    <t>Miss Pettigrew Lives for a Day</t>
  </si>
  <si>
    <t>Borat: Cultural Learnings of America for Make Benefit Glorious Nation of Kazakhstan</t>
  </si>
  <si>
    <t>Black and Blue</t>
  </si>
  <si>
    <t>Battle of the Sexes</t>
  </si>
  <si>
    <t>Dark Water</t>
  </si>
  <si>
    <t>Uncle Buck</t>
  </si>
  <si>
    <t>Red Notice</t>
  </si>
  <si>
    <t>The Girl in the Fog</t>
  </si>
  <si>
    <t>Annette</t>
  </si>
  <si>
    <t>The Fugitives</t>
  </si>
  <si>
    <t>200 Pounds Beauty</t>
  </si>
  <si>
    <t>Panic Room</t>
  </si>
  <si>
    <t>Scrooge: A Christmas Carol</t>
  </si>
  <si>
    <t>SuperFly</t>
  </si>
  <si>
    <t>The Rescuers</t>
  </si>
  <si>
    <t>Primer</t>
  </si>
  <si>
    <t>The Drop</t>
  </si>
  <si>
    <t>Twin Dragons</t>
  </si>
  <si>
    <t>Get Rich or Die Tryin'</t>
  </si>
  <si>
    <t>Hannibal</t>
  </si>
  <si>
    <t>Prince of Darkness</t>
  </si>
  <si>
    <t>Dumb Money</t>
  </si>
  <si>
    <t>The Thinning</t>
  </si>
  <si>
    <t>Oedipus Rex</t>
  </si>
  <si>
    <t>Terrifier 2</t>
  </si>
  <si>
    <t>Riding in Cars with Boys</t>
  </si>
  <si>
    <t>The Tiger and the Snow</t>
  </si>
  <si>
    <t>French Connection II</t>
  </si>
  <si>
    <t>Westworld</t>
  </si>
  <si>
    <t>The Dry</t>
  </si>
  <si>
    <t>Level 16</t>
  </si>
  <si>
    <t>Alaska</t>
  </si>
  <si>
    <t>Steve Jobs</t>
  </si>
  <si>
    <t>Family Guy Presents: It's a Trap!</t>
  </si>
  <si>
    <t>Asterix in Britain</t>
  </si>
  <si>
    <t>Deadwood: The Movie</t>
  </si>
  <si>
    <t>21 Bridges</t>
  </si>
  <si>
    <t>Let Me In</t>
  </si>
  <si>
    <t>The Merchant of Venice</t>
  </si>
  <si>
    <t>The Little Rascals</t>
  </si>
  <si>
    <t>Reptile</t>
  </si>
  <si>
    <t>Godmothered</t>
  </si>
  <si>
    <t>Breaking Surface</t>
  </si>
  <si>
    <t>Black Mirror: Bandersnatch</t>
  </si>
  <si>
    <t>The Square</t>
  </si>
  <si>
    <t>Il ragazzo di campagna</t>
  </si>
  <si>
    <t>Sid and Nancy</t>
  </si>
  <si>
    <t>Thor</t>
  </si>
  <si>
    <t>Stage Fright</t>
  </si>
  <si>
    <t>The Unbearable Weight of Massive Talent</t>
  </si>
  <si>
    <t>Peninsula</t>
  </si>
  <si>
    <t>The Autopsy of Jane Doe</t>
  </si>
  <si>
    <t>Get on Up</t>
  </si>
  <si>
    <t>The Panic in Needle Park</t>
  </si>
  <si>
    <t>The Wedding Singer</t>
  </si>
  <si>
    <t>Cat's Eye</t>
  </si>
  <si>
    <t>Anna and the King</t>
  </si>
  <si>
    <t>Monster's Ball</t>
  </si>
  <si>
    <t>Four Weddings and a Funeral</t>
  </si>
  <si>
    <t>Justice League vs. the Fatal Five</t>
  </si>
  <si>
    <t>One Man and his Cow</t>
  </si>
  <si>
    <t>99 Homes</t>
  </si>
  <si>
    <t>Secretary</t>
  </si>
  <si>
    <t>My Brother Is an Only Child</t>
  </si>
  <si>
    <t>The King's Man</t>
  </si>
  <si>
    <t>Space Jam: A New Legacy</t>
  </si>
  <si>
    <t>Arthur Christmas</t>
  </si>
  <si>
    <t>7 and 8</t>
  </si>
  <si>
    <t>Super 8</t>
  </si>
  <si>
    <t>How the Grinch Stole Christmas</t>
  </si>
  <si>
    <t>Napoleon Dynamite</t>
  </si>
  <si>
    <t>Practical Magic</t>
  </si>
  <si>
    <t>Avengement</t>
  </si>
  <si>
    <t>The World Is Yours</t>
  </si>
  <si>
    <t>Acrimony</t>
  </si>
  <si>
    <t>Danny Collins</t>
  </si>
  <si>
    <t>Metro</t>
  </si>
  <si>
    <t>Chasing Amy</t>
  </si>
  <si>
    <t>May December</t>
  </si>
  <si>
    <t>Dragon Ball GT: A Hero's Legacy</t>
  </si>
  <si>
    <t>Wyatt Earp</t>
  </si>
  <si>
    <t>I'm for the Hippopotamus</t>
  </si>
  <si>
    <t>In the Valley of Elah</t>
  </si>
  <si>
    <t>Disenchanted</t>
  </si>
  <si>
    <t>Hibernatus</t>
  </si>
  <si>
    <t>The Man Who Killed Don Quixote</t>
  </si>
  <si>
    <t>Battlestar Galactica: The Plan</t>
  </si>
  <si>
    <t>Four Brothers</t>
  </si>
  <si>
    <t>Pawn Sacrifice</t>
  </si>
  <si>
    <t>Death Becomes Her</t>
  </si>
  <si>
    <t>Romancing the Stone</t>
  </si>
  <si>
    <t>Ali</t>
  </si>
  <si>
    <t>The Quake</t>
  </si>
  <si>
    <t>Hearts in Atlantis</t>
  </si>
  <si>
    <t>Hellboy II: The Golden Army</t>
  </si>
  <si>
    <t>Life Is a Long Quiet River</t>
  </si>
  <si>
    <t>Going Places</t>
  </si>
  <si>
    <t>One Shot</t>
  </si>
  <si>
    <t>We Are Your Friends</t>
  </si>
  <si>
    <t>Project Almanac</t>
  </si>
  <si>
    <t>Charlotte's Web</t>
  </si>
  <si>
    <t>The Rookie</t>
  </si>
  <si>
    <t>The Good Son</t>
  </si>
  <si>
    <t>Last Flag Flying</t>
  </si>
  <si>
    <t>Kingsglaive: Final Fantasy XV</t>
  </si>
  <si>
    <t>The Clan</t>
  </si>
  <si>
    <t>In the Heart of the Sea</t>
  </si>
  <si>
    <t>Tucker: The Man and His Dream</t>
  </si>
  <si>
    <t>Far and Away</t>
  </si>
  <si>
    <t>Legally Blonde</t>
  </si>
  <si>
    <t>Mallrats</t>
  </si>
  <si>
    <t>The Craft</t>
  </si>
  <si>
    <t>Mr. Jones</t>
  </si>
  <si>
    <t>Sun in Buckets</t>
  </si>
  <si>
    <t>Shadows and Fog</t>
  </si>
  <si>
    <t>Blast from the Past</t>
  </si>
  <si>
    <t>Kung Fu Jungle</t>
  </si>
  <si>
    <t>Waitress</t>
  </si>
  <si>
    <t>The Adjustment Bureau</t>
  </si>
  <si>
    <t>Capricorn One</t>
  </si>
  <si>
    <t>The Majestic</t>
  </si>
  <si>
    <t>He Got Game</t>
  </si>
  <si>
    <t>Tenacious D in The Pick of Destiny</t>
  </si>
  <si>
    <t>The Beautician and the Beast</t>
  </si>
  <si>
    <t>Red Rocket</t>
  </si>
  <si>
    <t>The Highwaymen</t>
  </si>
  <si>
    <t>Teen Beach 2</t>
  </si>
  <si>
    <t>A Serious Man</t>
  </si>
  <si>
    <t>The Thing from Another World</t>
  </si>
  <si>
    <t>The Ghost and the Darkness</t>
  </si>
  <si>
    <t>All the Way Boys</t>
  </si>
  <si>
    <t>Retribution</t>
  </si>
  <si>
    <t>Million Dollar Arm</t>
  </si>
  <si>
    <t>Ice Age: Dawn of the Dinosaurs</t>
  </si>
  <si>
    <t>Dreamgirls</t>
  </si>
  <si>
    <t>Antiporno</t>
  </si>
  <si>
    <t>The Warlords</t>
  </si>
  <si>
    <t>The Mortuary Collection</t>
  </si>
  <si>
    <t>A Prayer Before Dawn</t>
  </si>
  <si>
    <t>Marvel One-Shot: All Hail the King</t>
  </si>
  <si>
    <t>Unthinkable</t>
  </si>
  <si>
    <t>Fletch</t>
  </si>
  <si>
    <t>Never Back Down</t>
  </si>
  <si>
    <t>Con Air</t>
  </si>
  <si>
    <t>Bridget Jones's Diary</t>
  </si>
  <si>
    <t>The Life Ahead</t>
  </si>
  <si>
    <t>The Equalizer 2</t>
  </si>
  <si>
    <t>The Whistleblower</t>
  </si>
  <si>
    <t>The 'Burbs</t>
  </si>
  <si>
    <t>The Blob</t>
  </si>
  <si>
    <t>13 Going on 30</t>
  </si>
  <si>
    <t>Goal!</t>
  </si>
  <si>
    <t>Sleepless in Seattle</t>
  </si>
  <si>
    <t>Till Death</t>
  </si>
  <si>
    <t>The Flash</t>
  </si>
  <si>
    <t>Pretty in Pink</t>
  </si>
  <si>
    <t>Kill the Irishman</t>
  </si>
  <si>
    <t>Memphis Belle</t>
  </si>
  <si>
    <t>Body Double</t>
  </si>
  <si>
    <t>Fantomas Unleashed</t>
  </si>
  <si>
    <t>Beau Is Afraid</t>
  </si>
  <si>
    <t>Bad Tales</t>
  </si>
  <si>
    <t>What If</t>
  </si>
  <si>
    <t>The Little Devil</t>
  </si>
  <si>
    <t>Boiler Room</t>
  </si>
  <si>
    <t>Home Alone 2: Lost in New York</t>
  </si>
  <si>
    <t>Emily the Criminal</t>
  </si>
  <si>
    <t>The Cat o' Nine Tails</t>
  </si>
  <si>
    <t>See No Evil, Hear No Evil</t>
  </si>
  <si>
    <t>High Tension</t>
  </si>
  <si>
    <t>Carbone</t>
  </si>
  <si>
    <t>Bloodshot</t>
  </si>
  <si>
    <t>Free State of Jones</t>
  </si>
  <si>
    <t>The Gilded Cage</t>
  </si>
  <si>
    <t>The Big Kahuna</t>
  </si>
  <si>
    <t>Death Sentence</t>
  </si>
  <si>
    <t>DuckTales: The Movie - Treasure of the Lost Lamp</t>
  </si>
  <si>
    <t>The Tree of Life</t>
  </si>
  <si>
    <t>Family Plot</t>
  </si>
  <si>
    <t>Dream Scenario</t>
  </si>
  <si>
    <t>Batman: Soul of the Dragon</t>
  </si>
  <si>
    <t>The Good Dinosaur</t>
  </si>
  <si>
    <t>Twitches Too</t>
  </si>
  <si>
    <t>All Dogs Go to Heaven</t>
  </si>
  <si>
    <t>Fellini Satyricon</t>
  </si>
  <si>
    <t>Superman II</t>
  </si>
  <si>
    <t>Tu la conosci Claudia?</t>
  </si>
  <si>
    <t>Machine Gun Preacher</t>
  </si>
  <si>
    <t>The Firm</t>
  </si>
  <si>
    <t>Oliver Twist</t>
  </si>
  <si>
    <t>Weird: The Al Yankovic Story</t>
  </si>
  <si>
    <t>Hillbilly Elegy</t>
  </si>
  <si>
    <t>Nymphomaniac: Vol. II</t>
  </si>
  <si>
    <t>Soap and Water</t>
  </si>
  <si>
    <t>Barbie Mariposa</t>
  </si>
  <si>
    <t>A Love Song for Bobby Long</t>
  </si>
  <si>
    <t>Samaritan</t>
  </si>
  <si>
    <t>Sisters</t>
  </si>
  <si>
    <t>Inside</t>
  </si>
  <si>
    <t>Long Shot</t>
  </si>
  <si>
    <t>Tallulah</t>
  </si>
  <si>
    <t>What We Did on Our Holiday</t>
  </si>
  <si>
    <t>Romeo &amp; Juliet</t>
  </si>
  <si>
    <t>Rio</t>
  </si>
  <si>
    <t>Rob Roy</t>
  </si>
  <si>
    <t>Saturday Night Fever</t>
  </si>
  <si>
    <t>Henry: Portrait of a Serial Killer</t>
  </si>
  <si>
    <t>Frantic</t>
  </si>
  <si>
    <t>Rush Hour 2</t>
  </si>
  <si>
    <t>Hush</t>
  </si>
  <si>
    <t>Before We Go</t>
  </si>
  <si>
    <t>Scanners</t>
  </si>
  <si>
    <t>Mission: Impossible III</t>
  </si>
  <si>
    <t>Logan Lucky</t>
  </si>
  <si>
    <t>Maze Runner: The Scorch Trials</t>
  </si>
  <si>
    <t>Pokémon: Mewtwo Returns</t>
  </si>
  <si>
    <t>The Messenger</t>
  </si>
  <si>
    <t>Whip It</t>
  </si>
  <si>
    <t>Broadcast News</t>
  </si>
  <si>
    <t>Serial Mom</t>
  </si>
  <si>
    <t>X</t>
  </si>
  <si>
    <t>Bad Samaritan</t>
  </si>
  <si>
    <t>Camp X-Ray</t>
  </si>
  <si>
    <t>Clockers</t>
  </si>
  <si>
    <t>Oliver &amp; Company</t>
  </si>
  <si>
    <t>The First Wives Club</t>
  </si>
  <si>
    <t>Guava Island</t>
  </si>
  <si>
    <t>Peppermint</t>
  </si>
  <si>
    <t>Don't Worry, He Won't Get Far on Foot</t>
  </si>
  <si>
    <t>Son of Rambow</t>
  </si>
  <si>
    <t>Brotherhood of the Wolf</t>
  </si>
  <si>
    <t>Anna Karenina</t>
  </si>
  <si>
    <t>The Boys from Brazil</t>
  </si>
  <si>
    <t>The Da Vinci Code</t>
  </si>
  <si>
    <t>Enough Said</t>
  </si>
  <si>
    <t>Draft Day</t>
  </si>
  <si>
    <t>Welcome to the South</t>
  </si>
  <si>
    <t>Kung Fu Panda: Secrets of the Furious Five</t>
  </si>
  <si>
    <t>The Fog</t>
  </si>
  <si>
    <t>Ocean's Thirteen</t>
  </si>
  <si>
    <t>May God Save Us</t>
  </si>
  <si>
    <t>Tinker Bell and the Great Fairy Rescue</t>
  </si>
  <si>
    <t>Marvin's Room</t>
  </si>
  <si>
    <t>Chopper</t>
  </si>
  <si>
    <t>Wendell &amp; Wild</t>
  </si>
  <si>
    <t>Your Friend the Rat</t>
  </si>
  <si>
    <t>Rock Star</t>
  </si>
  <si>
    <t>The Swan</t>
  </si>
  <si>
    <t>Bumblebee</t>
  </si>
  <si>
    <t>Green Room</t>
  </si>
  <si>
    <t>Escape Plan</t>
  </si>
  <si>
    <t>Hector and the Search for Happiness</t>
  </si>
  <si>
    <t>Dragon Ball Z: Dead Zone</t>
  </si>
  <si>
    <t>Young Sherlock Holmes</t>
  </si>
  <si>
    <t>The Matrix Revolutions</t>
  </si>
  <si>
    <t>Twitches</t>
  </si>
  <si>
    <t>Stealing Beauty</t>
  </si>
  <si>
    <t>The Girl Next Door</t>
  </si>
  <si>
    <t>The Polar Express</t>
  </si>
  <si>
    <t>Official Competition</t>
  </si>
  <si>
    <t>Silver Streak</t>
  </si>
  <si>
    <t>Coma</t>
  </si>
  <si>
    <t>Penelope</t>
  </si>
  <si>
    <t>Cado dalle nubi</t>
  </si>
  <si>
    <t>Bring It On: Fight to the Finish</t>
  </si>
  <si>
    <t>Kinky Boots</t>
  </si>
  <si>
    <t>Thunderbolt and Lightfoot</t>
  </si>
  <si>
    <t>The Freshmen</t>
  </si>
  <si>
    <t>Mr. Peabody &amp; Sherman</t>
  </si>
  <si>
    <t>White Fang</t>
  </si>
  <si>
    <t>Elizabeth: The Golden Age</t>
  </si>
  <si>
    <t>Afterlife of the Party</t>
  </si>
  <si>
    <t>Jurassic World Dominion</t>
  </si>
  <si>
    <t>La matassa</t>
  </si>
  <si>
    <t>Wild Child</t>
  </si>
  <si>
    <t>Bottle Rocket</t>
  </si>
  <si>
    <t>Mermaids</t>
  </si>
  <si>
    <t>Yes Day</t>
  </si>
  <si>
    <t>Frankie and Johnny</t>
  </si>
  <si>
    <t>Bottoms</t>
  </si>
  <si>
    <t>Paul</t>
  </si>
  <si>
    <t>Exam</t>
  </si>
  <si>
    <t>The Monster Squad</t>
  </si>
  <si>
    <t>Detroit Rock City</t>
  </si>
  <si>
    <t>Fantomas vs. Scotland Yard</t>
  </si>
  <si>
    <t>Uncle Drew</t>
  </si>
  <si>
    <t>Summertime</t>
  </si>
  <si>
    <t>Return to Oz</t>
  </si>
  <si>
    <t>Mighty Aphrodite</t>
  </si>
  <si>
    <t>Anchorman: The Legend of Ron Burgundy</t>
  </si>
  <si>
    <t>Ruby &amp; Quentin</t>
  </si>
  <si>
    <t>Fractured</t>
  </si>
  <si>
    <t>The Devil's Double</t>
  </si>
  <si>
    <t>Local Hero</t>
  </si>
  <si>
    <t>Mank</t>
  </si>
  <si>
    <t>Judy</t>
  </si>
  <si>
    <t>Angels &amp; Demons</t>
  </si>
  <si>
    <t>El Mariachi</t>
  </si>
  <si>
    <t>Border</t>
  </si>
  <si>
    <t>The Climb</t>
  </si>
  <si>
    <t>Demolition Man</t>
  </si>
  <si>
    <t>Bruce Almighty</t>
  </si>
  <si>
    <t>Anna</t>
  </si>
  <si>
    <t>Superman: Doomsday</t>
  </si>
  <si>
    <t>Team America: World Police</t>
  </si>
  <si>
    <t>Tag</t>
  </si>
  <si>
    <t>The Gift</t>
  </si>
  <si>
    <t>The Brood</t>
  </si>
  <si>
    <t>Narc</t>
  </si>
  <si>
    <t>Another Earth</t>
  </si>
  <si>
    <t>The Little Mermaid: Ariel's Beginning</t>
  </si>
  <si>
    <t>The Cooler</t>
  </si>
  <si>
    <t>The Kingdom</t>
  </si>
  <si>
    <t>Alone in Berlin</t>
  </si>
  <si>
    <t>Appleseed Alpha</t>
  </si>
  <si>
    <t>Dragon Ball Z: Broly - Second Coming</t>
  </si>
  <si>
    <t>Lord of the Flies</t>
  </si>
  <si>
    <t>Motherless Brooklyn</t>
  </si>
  <si>
    <t>The Lion Guard: Return of the Roar</t>
  </si>
  <si>
    <t>Bananas</t>
  </si>
  <si>
    <t>Dikkenek</t>
  </si>
  <si>
    <t>An American Tail</t>
  </si>
  <si>
    <t>Confessions of a Dangerous Mind</t>
  </si>
  <si>
    <t>Fifty Shades Freed</t>
  </si>
  <si>
    <t>Zom 100: Bucket List of the Dead</t>
  </si>
  <si>
    <t>Home Team</t>
  </si>
  <si>
    <t>The Odyssey</t>
  </si>
  <si>
    <t>Yesterday</t>
  </si>
  <si>
    <t>Overlord</t>
  </si>
  <si>
    <t>Goodnight Mommy</t>
  </si>
  <si>
    <t>Batman: Gotham Knight</t>
  </si>
  <si>
    <t>Dog Soldiers</t>
  </si>
  <si>
    <t>The Transporter</t>
  </si>
  <si>
    <t>Fear Street: 1994</t>
  </si>
  <si>
    <t>Operation Finale</t>
  </si>
  <si>
    <t>A Family Man</t>
  </si>
  <si>
    <t>Paulie</t>
  </si>
  <si>
    <t>Wayne's World</t>
  </si>
  <si>
    <t>No One Will Save You</t>
  </si>
  <si>
    <t>All Eyez on Me</t>
  </si>
  <si>
    <t>Going in Style</t>
  </si>
  <si>
    <t>The Amazing Spider-Man</t>
  </si>
  <si>
    <t>Ice Age: The Meltdown</t>
  </si>
  <si>
    <t>Lethal Weapon 3</t>
  </si>
  <si>
    <t>Still Time</t>
  </si>
  <si>
    <t>The Son</t>
  </si>
  <si>
    <t>Loving</t>
  </si>
  <si>
    <t>Child's Play</t>
  </si>
  <si>
    <t>King of New York</t>
  </si>
  <si>
    <t>Magic Mike's Last Dance</t>
  </si>
  <si>
    <t>Attraction</t>
  </si>
  <si>
    <t>RED</t>
  </si>
  <si>
    <t>Altered States</t>
  </si>
  <si>
    <t>Don Juan DeMarco</t>
  </si>
  <si>
    <t>Secret Society of Second Born Royals</t>
  </si>
  <si>
    <t>The Little Death</t>
  </si>
  <si>
    <t>Julie &amp; Julia</t>
  </si>
  <si>
    <t>Appleseed</t>
  </si>
  <si>
    <t>The Bounty</t>
  </si>
  <si>
    <t>More the Merrier</t>
  </si>
  <si>
    <t>The Current War</t>
  </si>
  <si>
    <t>Special Forces</t>
  </si>
  <si>
    <t>The Mirror Has Two Faces</t>
  </si>
  <si>
    <t>The Score</t>
  </si>
  <si>
    <t>21</t>
  </si>
  <si>
    <t>Mickey, Donald, Goofy: The Three Musketeers</t>
  </si>
  <si>
    <t>We Own the Night</t>
  </si>
  <si>
    <t>Uptown Girls</t>
  </si>
  <si>
    <t>Disturbia</t>
  </si>
  <si>
    <t>From Hell</t>
  </si>
  <si>
    <t>Hitman's Wife's Bodyguard</t>
  </si>
  <si>
    <t>Godzilla: King of the Monsters</t>
  </si>
  <si>
    <t>The Soloist</t>
  </si>
  <si>
    <t>Marie Antoinette</t>
  </si>
  <si>
    <t>Marry Me</t>
  </si>
  <si>
    <t>I Am Mother</t>
  </si>
  <si>
    <t>Better Watch Out</t>
  </si>
  <si>
    <t>Heaven Is for Real</t>
  </si>
  <si>
    <t>Purple Rain</t>
  </si>
  <si>
    <t>X+Y</t>
  </si>
  <si>
    <t>The Client</t>
  </si>
  <si>
    <t>Hot Summer Nights</t>
  </si>
  <si>
    <t>As Above, So Below</t>
  </si>
  <si>
    <t>My Week with Marilyn</t>
  </si>
  <si>
    <t>Return to Halloweentown</t>
  </si>
  <si>
    <t>Rabbit Hole</t>
  </si>
  <si>
    <t>Mad Max</t>
  </si>
  <si>
    <t>Step Up 2: The Streets</t>
  </si>
  <si>
    <t>Luther: The Fallen Sun</t>
  </si>
  <si>
    <t>Aline</t>
  </si>
  <si>
    <t>A Haunting in Venice</t>
  </si>
  <si>
    <t>Jurassic World</t>
  </si>
  <si>
    <t>Up in Smoke</t>
  </si>
  <si>
    <t>Signs</t>
  </si>
  <si>
    <t>Worth</t>
  </si>
  <si>
    <t>Tutta colpa di Freud</t>
  </si>
  <si>
    <t>Night of the Creeps</t>
  </si>
  <si>
    <t>Pokémon the Movie 2000</t>
  </si>
  <si>
    <t>The Princess Diaries 2: Royal Engagement</t>
  </si>
  <si>
    <t>Little Italy</t>
  </si>
  <si>
    <t>Sabotage</t>
  </si>
  <si>
    <t>Charlie Bartlett</t>
  </si>
  <si>
    <t>The Day After</t>
  </si>
  <si>
    <t>Haunt</t>
  </si>
  <si>
    <t>Just Go with It</t>
  </si>
  <si>
    <t>Fast &amp; Furious</t>
  </si>
  <si>
    <t>Piglet's Big Movie</t>
  </si>
  <si>
    <t>Liar Liar</t>
  </si>
  <si>
    <t>Mr. &amp; Mrs. Smith</t>
  </si>
  <si>
    <t>Spanish Affair</t>
  </si>
  <si>
    <t>Good Luck Charlie, It's Christmas!</t>
  </si>
  <si>
    <t>Troll Hunter</t>
  </si>
  <si>
    <t>Quick Change</t>
  </si>
  <si>
    <t>Fantastic Voyage</t>
  </si>
  <si>
    <t>Me, Myself and Mum</t>
  </si>
  <si>
    <t>You've Got Mail</t>
  </si>
  <si>
    <t>Monster House</t>
  </si>
  <si>
    <t>Cloverfield</t>
  </si>
  <si>
    <t>Days of Glory</t>
  </si>
  <si>
    <t>A United Kingdom</t>
  </si>
  <si>
    <t>The Little Bather</t>
  </si>
  <si>
    <t>The Other Boleyn Girl</t>
  </si>
  <si>
    <t>Public Enemies</t>
  </si>
  <si>
    <t>Tristan &amp; Isolde</t>
  </si>
  <si>
    <t>Parenthood</t>
  </si>
  <si>
    <t>Their Finest</t>
  </si>
  <si>
    <t>Sabrina the Teenage Witch</t>
  </si>
  <si>
    <t>Shadow of the Vampire</t>
  </si>
  <si>
    <t>Meet the Parents</t>
  </si>
  <si>
    <t>The Bodyguard</t>
  </si>
  <si>
    <t>1408</t>
  </si>
  <si>
    <t>Out of Sight</t>
  </si>
  <si>
    <t>48 Hrs.</t>
  </si>
  <si>
    <t>Glass</t>
  </si>
  <si>
    <t>Slow West</t>
  </si>
  <si>
    <t>Trolls Holiday</t>
  </si>
  <si>
    <t>Keep an Eye Out</t>
  </si>
  <si>
    <t>Godard Mon Amour</t>
  </si>
  <si>
    <t>Pokémon Heroes</t>
  </si>
  <si>
    <t>Commando</t>
  </si>
  <si>
    <t>Patriot Games</t>
  </si>
  <si>
    <t>The Trip</t>
  </si>
  <si>
    <t>Police Academy</t>
  </si>
  <si>
    <t>Puncture</t>
  </si>
  <si>
    <t>The Last Circus</t>
  </si>
  <si>
    <t>Welcome to the Sticks</t>
  </si>
  <si>
    <t>Boston Strangler</t>
  </si>
  <si>
    <t>Orphan: First Kill</t>
  </si>
  <si>
    <t>The Lego Movie 2: The Second Part</t>
  </si>
  <si>
    <t>Serial (Bad) Weddings</t>
  </si>
  <si>
    <t>Real Genius</t>
  </si>
  <si>
    <t>Ju-on: The Grudge</t>
  </si>
  <si>
    <t>Bull Durham</t>
  </si>
  <si>
    <t>Empire of Light</t>
  </si>
  <si>
    <t>The Muppets</t>
  </si>
  <si>
    <t>22 Bullets</t>
  </si>
  <si>
    <t>Flawless</t>
  </si>
  <si>
    <t>Yes Man</t>
  </si>
  <si>
    <t>Bully</t>
  </si>
  <si>
    <t>Che: Part Two</t>
  </si>
  <si>
    <t>The Hitchhiker's Guide to the Galaxy</t>
  </si>
  <si>
    <t>Ma Rainey's Black Bottom</t>
  </si>
  <si>
    <t>The Mother</t>
  </si>
  <si>
    <t>Major Grom: Plague Doctor</t>
  </si>
  <si>
    <t>Kursk</t>
  </si>
  <si>
    <t>The Infiltrator</t>
  </si>
  <si>
    <t>The Ides of March</t>
  </si>
  <si>
    <t>The Island</t>
  </si>
  <si>
    <t>Fantastic Beasts: The Secrets of Dumbledore</t>
  </si>
  <si>
    <t>Insidious: Chapter 2</t>
  </si>
  <si>
    <t>Repo Man</t>
  </si>
  <si>
    <t>Stir of Echoes</t>
  </si>
  <si>
    <t>Rambo</t>
  </si>
  <si>
    <t>Jakob the Liar</t>
  </si>
  <si>
    <t>About a Boy</t>
  </si>
  <si>
    <t>Red Joan</t>
  </si>
  <si>
    <t>Peter Rabbit</t>
  </si>
  <si>
    <t>Society</t>
  </si>
  <si>
    <t>Banana Joe</t>
  </si>
  <si>
    <t>Beautiful Disaster</t>
  </si>
  <si>
    <t>Pokémon the Movie: Mewtwo Strikes Back - Evolution</t>
  </si>
  <si>
    <t>The Good Liar</t>
  </si>
  <si>
    <t>Unknown</t>
  </si>
  <si>
    <t>A Good Year</t>
  </si>
  <si>
    <t>Planet Terror</t>
  </si>
  <si>
    <t>Smile</t>
  </si>
  <si>
    <t>Ambulance</t>
  </si>
  <si>
    <t>The Boxtrolls</t>
  </si>
  <si>
    <t>UHF</t>
  </si>
  <si>
    <t>The First Great Train Robbery</t>
  </si>
  <si>
    <t>Red Rock West</t>
  </si>
  <si>
    <t>The 13th Warrior</t>
  </si>
  <si>
    <t>The Advent Calendar</t>
  </si>
  <si>
    <t>Beast</t>
  </si>
  <si>
    <t>Footloose</t>
  </si>
  <si>
    <t>Pig</t>
  </si>
  <si>
    <t>Empire Records</t>
  </si>
  <si>
    <t>The World According to Garp</t>
  </si>
  <si>
    <t>Hellboy</t>
  </si>
  <si>
    <t>The Ring</t>
  </si>
  <si>
    <t>Florence Foster Jenkins</t>
  </si>
  <si>
    <t>Hysteria</t>
  </si>
  <si>
    <t>The Royal Treatment</t>
  </si>
  <si>
    <t>Populaire</t>
  </si>
  <si>
    <t>Of Gods and Men</t>
  </si>
  <si>
    <t>Tropic Thunder</t>
  </si>
  <si>
    <t>Pain Hustlers</t>
  </si>
  <si>
    <t>Playing with Fire</t>
  </si>
  <si>
    <t>Terrified</t>
  </si>
  <si>
    <t>Elle</t>
  </si>
  <si>
    <t>Inferno</t>
  </si>
  <si>
    <t>Cracks</t>
  </si>
  <si>
    <t>Nanny McPhee</t>
  </si>
  <si>
    <t>Corrina, Corrina</t>
  </si>
  <si>
    <t>A Nightmare on Elm Street 3: Dream Warriors</t>
  </si>
  <si>
    <t>Dying Young</t>
  </si>
  <si>
    <t>Piggy</t>
  </si>
  <si>
    <t>The Brand New Testament</t>
  </si>
  <si>
    <t>Bring It On: All or Nothing</t>
  </si>
  <si>
    <t>Ransom</t>
  </si>
  <si>
    <t>Unfaithful</t>
  </si>
  <si>
    <t>A Perfect Day</t>
  </si>
  <si>
    <t>Stoker</t>
  </si>
  <si>
    <t>Sex and Lucía</t>
  </si>
  <si>
    <t>Monos</t>
  </si>
  <si>
    <t>Comet</t>
  </si>
  <si>
    <t>Foxcatcher</t>
  </si>
  <si>
    <t>Julia's Eyes</t>
  </si>
  <si>
    <t>Friends with Benefits</t>
  </si>
  <si>
    <t>12</t>
  </si>
  <si>
    <t>Three Kings</t>
  </si>
  <si>
    <t>Wildlife</t>
  </si>
  <si>
    <t>Emma</t>
  </si>
  <si>
    <t>Trolls</t>
  </si>
  <si>
    <t>Cronos</t>
  </si>
  <si>
    <t>Tron</t>
  </si>
  <si>
    <t>Those Who Wish Me Dead</t>
  </si>
  <si>
    <t>Little White Lies 2</t>
  </si>
  <si>
    <t>Big Miracle</t>
  </si>
  <si>
    <t>The Year of Living Dangerously</t>
  </si>
  <si>
    <t>Spider</t>
  </si>
  <si>
    <t>Quigley Down Under</t>
  </si>
  <si>
    <t>Green Lantern: Emerald Knights</t>
  </si>
  <si>
    <t>2010</t>
  </si>
  <si>
    <t>Enough</t>
  </si>
  <si>
    <t>Thunderball</t>
  </si>
  <si>
    <t>The Loved Ones</t>
  </si>
  <si>
    <t>Fantozzi Against the Wind</t>
  </si>
  <si>
    <t>Dora and the Lost City of Gold</t>
  </si>
  <si>
    <t>The Guest</t>
  </si>
  <si>
    <t>Ninja: Shadow of a Tear</t>
  </si>
  <si>
    <t>Time Freak</t>
  </si>
  <si>
    <t>The Student and Mister Henri</t>
  </si>
  <si>
    <t>Storks</t>
  </si>
  <si>
    <t>Pirates of the Caribbean: Dead Men Tell No Tales</t>
  </si>
  <si>
    <t>Alan Partridge: Alpha Papa</t>
  </si>
  <si>
    <t>How I Live Now</t>
  </si>
  <si>
    <t>Behind the Candelabra</t>
  </si>
  <si>
    <t>The Hunger</t>
  </si>
  <si>
    <t>Elf</t>
  </si>
  <si>
    <t>River of No Return</t>
  </si>
  <si>
    <t>Flowers in the Attic</t>
  </si>
  <si>
    <t>The Spectacular Now</t>
  </si>
  <si>
    <t>The Words</t>
  </si>
  <si>
    <t>Young Guns</t>
  </si>
  <si>
    <t>One Hour Photo</t>
  </si>
  <si>
    <t>Paradise</t>
  </si>
  <si>
    <t>Blood &amp; Gold</t>
  </si>
  <si>
    <t>Batman: Gotham by Gaslight</t>
  </si>
  <si>
    <t>Husband &amp; Wife</t>
  </si>
  <si>
    <t>The Longest Yard</t>
  </si>
  <si>
    <t>Alpha Dog</t>
  </si>
  <si>
    <t>Crank</t>
  </si>
  <si>
    <t>Sweet Girl</t>
  </si>
  <si>
    <t>When the Game Stands Tall</t>
  </si>
  <si>
    <t>Crimson Peak</t>
  </si>
  <si>
    <t>Fracchia The Human Beast</t>
  </si>
  <si>
    <t>Dave</t>
  </si>
  <si>
    <t>Brother Bear 2</t>
  </si>
  <si>
    <t>Along for the Ride</t>
  </si>
  <si>
    <t>Always Be My Maybe</t>
  </si>
  <si>
    <t>Tad, the Lost Explorer, and the Secret of King Midas</t>
  </si>
  <si>
    <t>The Mountain Between Us</t>
  </si>
  <si>
    <t>Yves Saint Laurent</t>
  </si>
  <si>
    <t>The Lookout</t>
  </si>
  <si>
    <t>Absolute Power</t>
  </si>
  <si>
    <t>Mia madre</t>
  </si>
  <si>
    <t>Diary of a Wimpy Kid: Rodrick Rules</t>
  </si>
  <si>
    <t>Burn After Reading</t>
  </si>
  <si>
    <t>Swallow</t>
  </si>
  <si>
    <t>All Is Lost</t>
  </si>
  <si>
    <t>Russian Dolls</t>
  </si>
  <si>
    <t>The Harder They Fall</t>
  </si>
  <si>
    <t>Insidious: The Red Door</t>
  </si>
  <si>
    <t>The Immortal</t>
  </si>
  <si>
    <t>The Purge: Anarchy</t>
  </si>
  <si>
    <t>Geek Charming</t>
  </si>
  <si>
    <t>Heartbreaker</t>
  </si>
  <si>
    <t>Clear and Present Danger</t>
  </si>
  <si>
    <t>Zombie Flesh Eaters</t>
  </si>
  <si>
    <t>Life</t>
  </si>
  <si>
    <t>Jarhead</t>
  </si>
  <si>
    <t>Kate</t>
  </si>
  <si>
    <t>The Wizard of Lies</t>
  </si>
  <si>
    <t>The Skeleton Twins</t>
  </si>
  <si>
    <t>Falling in Love</t>
  </si>
  <si>
    <t>Balto III: Wings of Change</t>
  </si>
  <si>
    <t>Antichrist</t>
  </si>
  <si>
    <t>Troll</t>
  </si>
  <si>
    <t>Ben Is Back</t>
  </si>
  <si>
    <t>Ms .45</t>
  </si>
  <si>
    <t>JCVD</t>
  </si>
  <si>
    <t>Cypher</t>
  </si>
  <si>
    <t>Keeping Mum</t>
  </si>
  <si>
    <t>Muppet Treasure Island</t>
  </si>
  <si>
    <t>Half Nelson</t>
  </si>
  <si>
    <t>Stillwater</t>
  </si>
  <si>
    <t>Happy Death Day</t>
  </si>
  <si>
    <t>Contagion</t>
  </si>
  <si>
    <t>*batteries not included</t>
  </si>
  <si>
    <t>The Champion</t>
  </si>
  <si>
    <t>Fermat's Room</t>
  </si>
  <si>
    <t>Around the World in Eighty Days</t>
  </si>
  <si>
    <t>The Replacements</t>
  </si>
  <si>
    <t>The Man in the Iron Mask</t>
  </si>
  <si>
    <t>Backdraft</t>
  </si>
  <si>
    <t>Teenage Mutant Ninja Turtles</t>
  </si>
  <si>
    <t>The Voyeurs</t>
  </si>
  <si>
    <t>Uncle Boonmee Who Can Recall His Past Lives</t>
  </si>
  <si>
    <t>Grumpy Old Men</t>
  </si>
  <si>
    <t>Princess Protection Program</t>
  </si>
  <si>
    <t>Caddyshack</t>
  </si>
  <si>
    <t>U Turn</t>
  </si>
  <si>
    <t>Beavis and Butt-Head Do America</t>
  </si>
  <si>
    <t>Clouds of Sils Maria</t>
  </si>
  <si>
    <t>Spring</t>
  </si>
  <si>
    <t>Wizards of Waverly Place: The Movie</t>
  </si>
  <si>
    <t>Crazy/Beautiful</t>
  </si>
  <si>
    <t>My Name Is Vendetta</t>
  </si>
  <si>
    <t>Benedetta</t>
  </si>
  <si>
    <t>Rambo: First Blood Part II</t>
  </si>
  <si>
    <t>Infinitely Polar Bear</t>
  </si>
  <si>
    <t>The Entity</t>
  </si>
  <si>
    <t>Lilo &amp; Stitch 2: Stitch Has a Glitch</t>
  </si>
  <si>
    <t>Exotica</t>
  </si>
  <si>
    <t>Return to Me</t>
  </si>
  <si>
    <t>Wasabi</t>
  </si>
  <si>
    <t>The Holiday Calendar</t>
  </si>
  <si>
    <t>Stuber</t>
  </si>
  <si>
    <t>A Simple Favor</t>
  </si>
  <si>
    <t>Kill the Messenger</t>
  </si>
  <si>
    <t>Barbie Presents: Thumbelina</t>
  </si>
  <si>
    <t>The Rescuers Down Under</t>
  </si>
  <si>
    <t>National Treasure</t>
  </si>
  <si>
    <t>Help! I'm a Fish</t>
  </si>
  <si>
    <t>Pineapple Express</t>
  </si>
  <si>
    <t>Happy Gilmore</t>
  </si>
  <si>
    <t>Hours</t>
  </si>
  <si>
    <t>Oblivion</t>
  </si>
  <si>
    <t>Traitor</t>
  </si>
  <si>
    <t>Beautiful Girls</t>
  </si>
  <si>
    <t>UglyDolls</t>
  </si>
  <si>
    <t>Valerian and the City of a Thousand Planets</t>
  </si>
  <si>
    <t>The Spiderwick Chronicles</t>
  </si>
  <si>
    <t>Trance</t>
  </si>
  <si>
    <t>Scared Shrekless</t>
  </si>
  <si>
    <t>99 Francs</t>
  </si>
  <si>
    <t>One Eight Seven</t>
  </si>
  <si>
    <t>A Bay of Blood</t>
  </si>
  <si>
    <t>Orion and the Dark</t>
  </si>
  <si>
    <t>Athena</t>
  </si>
  <si>
    <t>The Ice Age Adventures of Buck Wild</t>
  </si>
  <si>
    <t>They Cloned Tyrone</t>
  </si>
  <si>
    <t>The Poughkeepsie Tapes</t>
  </si>
  <si>
    <t>The Quiet Earth</t>
  </si>
  <si>
    <t>Reminiscence</t>
  </si>
  <si>
    <t>Kaamelott: The First Chapter</t>
  </si>
  <si>
    <t>The Shiny Shrimps</t>
  </si>
  <si>
    <t>Goya's Ghosts</t>
  </si>
  <si>
    <t>Vengeance</t>
  </si>
  <si>
    <t>The Long Kiss Goodnight</t>
  </si>
  <si>
    <t>Something's Gotta Give</t>
  </si>
  <si>
    <t>Popstar: Never Stop Never Stopping</t>
  </si>
  <si>
    <t>Martha Marcy May Marlene</t>
  </si>
  <si>
    <t>Gummo</t>
  </si>
  <si>
    <t>In the Realm of the Senses</t>
  </si>
  <si>
    <t>Live Free or Die Hard</t>
  </si>
  <si>
    <t>Veronica Mars</t>
  </si>
  <si>
    <t>Away We Go</t>
  </si>
  <si>
    <t>White Men Can't Jump</t>
  </si>
  <si>
    <t>Dumb and Dumber</t>
  </si>
  <si>
    <t>The Chronicles of Narnia: Prince Caspian</t>
  </si>
  <si>
    <t>The Wild Goose Lake</t>
  </si>
  <si>
    <t>Woody Woodpecker</t>
  </si>
  <si>
    <t>The Hunter</t>
  </si>
  <si>
    <t>Man of Steel</t>
  </si>
  <si>
    <t>Body of Lies</t>
  </si>
  <si>
    <t>Kinsey</t>
  </si>
  <si>
    <t>The Unholy</t>
  </si>
  <si>
    <t>Jack Reacher</t>
  </si>
  <si>
    <t>The Last Starfighter</t>
  </si>
  <si>
    <t>Breach</t>
  </si>
  <si>
    <t>The Wonder</t>
  </si>
  <si>
    <t>Our Souls at Night</t>
  </si>
  <si>
    <t>Blade of the Immortal</t>
  </si>
  <si>
    <t>Gold</t>
  </si>
  <si>
    <t>Candyman</t>
  </si>
  <si>
    <t>The Rat Catcher</t>
  </si>
  <si>
    <t>Where'd You Go, Bernadette</t>
  </si>
  <si>
    <t>Buried</t>
  </si>
  <si>
    <t>Rugrats in Paris: The Movie</t>
  </si>
  <si>
    <t>Tuck Everlasting</t>
  </si>
  <si>
    <t>Cocoon</t>
  </si>
  <si>
    <t>Love in the Time of Cholera</t>
  </si>
  <si>
    <t>Dolittle</t>
  </si>
  <si>
    <t>Big Bad Wolves</t>
  </si>
  <si>
    <t>Tinker Tailor Soldier Spy</t>
  </si>
  <si>
    <t>The Cabin in the Woods</t>
  </si>
  <si>
    <t>The Brothers Bloom</t>
  </si>
  <si>
    <t>Pet Sematary</t>
  </si>
  <si>
    <t>Resident Evil</t>
  </si>
  <si>
    <t>Bright Star</t>
  </si>
  <si>
    <t>Ninja Assassin</t>
  </si>
  <si>
    <t>Cloudy with a Chance of Meatballs</t>
  </si>
  <si>
    <t>Batman: Mystery of the Batwoman</t>
  </si>
  <si>
    <t>The Forbidden Kingdom</t>
  </si>
  <si>
    <t>Bleach</t>
  </si>
  <si>
    <t>She's Gotta Have It</t>
  </si>
  <si>
    <t>Radioactive</t>
  </si>
  <si>
    <t>Thirteen</t>
  </si>
  <si>
    <t>Madagascar 3: Europe's Most Wanted</t>
  </si>
  <si>
    <t>Brittany Runs a Marathon</t>
  </si>
  <si>
    <t>Time Bandits</t>
  </si>
  <si>
    <t>The Night House</t>
  </si>
  <si>
    <t>A Christmas Prince</t>
  </si>
  <si>
    <t>Oxygen</t>
  </si>
  <si>
    <t>The Skeleton Key</t>
  </si>
  <si>
    <t>Street Kings</t>
  </si>
  <si>
    <t>White God</t>
  </si>
  <si>
    <t>Colombiana</t>
  </si>
  <si>
    <t>Tigerland</t>
  </si>
  <si>
    <t>House of Gucci</t>
  </si>
  <si>
    <t>[REC]²</t>
  </si>
  <si>
    <t>I Care a Lot</t>
  </si>
  <si>
    <t>The Diary of a Teenage Girl</t>
  </si>
  <si>
    <t>Space Pirate Captain Harlock</t>
  </si>
  <si>
    <t>Demons</t>
  </si>
  <si>
    <t>Heaven Can Wait</t>
  </si>
  <si>
    <t>Bad Boys II</t>
  </si>
  <si>
    <t>Speak No Evil</t>
  </si>
  <si>
    <t>A Most Violent Year</t>
  </si>
  <si>
    <t>Fire in the Sky</t>
  </si>
  <si>
    <t>Sunshine Cleaning</t>
  </si>
  <si>
    <t>The ComDads</t>
  </si>
  <si>
    <t>Dead Men Don't Wear Plaid</t>
  </si>
  <si>
    <t>Risky Business</t>
  </si>
  <si>
    <t>Thanksgiving</t>
  </si>
  <si>
    <t>Cobweb</t>
  </si>
  <si>
    <t>Fairy Tail: Dragon Cry</t>
  </si>
  <si>
    <t>The Grandmaster</t>
  </si>
  <si>
    <t>Infinite</t>
  </si>
  <si>
    <t>The Wandering Earth</t>
  </si>
  <si>
    <t>The Tender Bar</t>
  </si>
  <si>
    <t>Chaos Walking</t>
  </si>
  <si>
    <t>Micmacs</t>
  </si>
  <si>
    <t>Ruthless People</t>
  </si>
  <si>
    <t>My Best Friend's Wedding</t>
  </si>
  <si>
    <t>Monster Hunter</t>
  </si>
  <si>
    <t>Bringing Out the Dead</t>
  </si>
  <si>
    <t>Short Circuit</t>
  </si>
  <si>
    <t>The Nile Hilton Incident</t>
  </si>
  <si>
    <t>Jungle</t>
  </si>
  <si>
    <t>The Heat</t>
  </si>
  <si>
    <t>World's Greatest Dad</t>
  </si>
  <si>
    <t>Torn Curtain</t>
  </si>
  <si>
    <t>Indiana Jones and the Dial of Destiny</t>
  </si>
  <si>
    <t>The Kids Are All Right</t>
  </si>
  <si>
    <t>Robin Hood: Men in Tights</t>
  </si>
  <si>
    <t>Welcome to the Rileys</t>
  </si>
  <si>
    <t>The Final Countdown</t>
  </si>
  <si>
    <t>Working Girl</t>
  </si>
  <si>
    <t>There's Something About Mary</t>
  </si>
  <si>
    <t>Lost Bullet</t>
  </si>
  <si>
    <t>Sergio</t>
  </si>
  <si>
    <t>The Crush</t>
  </si>
  <si>
    <t>Girl with a Pearl Earring</t>
  </si>
  <si>
    <t>Sea of Love</t>
  </si>
  <si>
    <t>Annabelle: Creation</t>
  </si>
  <si>
    <t>You're Next</t>
  </si>
  <si>
    <t>Miss Potter</t>
  </si>
  <si>
    <t>Old School</t>
  </si>
  <si>
    <t>Conspiracy Theory</t>
  </si>
  <si>
    <t>Me, Myself &amp; Irene</t>
  </si>
  <si>
    <t>Australia</t>
  </si>
  <si>
    <t>Black Rain</t>
  </si>
  <si>
    <t>Side Effects</t>
  </si>
  <si>
    <t>New Jack City</t>
  </si>
  <si>
    <t>Chinese Puzzle</t>
  </si>
  <si>
    <t>Bernie</t>
  </si>
  <si>
    <t>Ender's Game</t>
  </si>
  <si>
    <t>Final Destination</t>
  </si>
  <si>
    <t>Scoop</t>
  </si>
  <si>
    <t>The Kid Detective</t>
  </si>
  <si>
    <t>Housebound</t>
  </si>
  <si>
    <t>The Eagle Has Landed</t>
  </si>
  <si>
    <t>The Pelican Brief</t>
  </si>
  <si>
    <t>Vampire Hunter D</t>
  </si>
  <si>
    <t>Saw II</t>
  </si>
  <si>
    <t>The Green Knight</t>
  </si>
  <si>
    <t>I'm Thinking of Ending Things</t>
  </si>
  <si>
    <t>Batman: The Killing Joke</t>
  </si>
  <si>
    <t>Jingle Jangle: A Christmas Journey</t>
  </si>
  <si>
    <t>Hanna</t>
  </si>
  <si>
    <t>Cruising</t>
  </si>
  <si>
    <t>Hannah Montana: The Movie</t>
  </si>
  <si>
    <t>The Fabulous Baker Boys</t>
  </si>
  <si>
    <t>28 Weeks Later</t>
  </si>
  <si>
    <t>Better Off Dead...</t>
  </si>
  <si>
    <t>Elvira: Mistress of the Dark</t>
  </si>
  <si>
    <t>Lethal Weapon 4</t>
  </si>
  <si>
    <t>Star Trek III: The Search for Spock</t>
  </si>
  <si>
    <t>Lady Macbeth</t>
  </si>
  <si>
    <t>New York, New York</t>
  </si>
  <si>
    <t>On Her Majesty's Secret Service</t>
  </si>
  <si>
    <t>The Finest Hours</t>
  </si>
  <si>
    <t>Barefoot</t>
  </si>
  <si>
    <t>Logan's Run</t>
  </si>
  <si>
    <t>Walk Hard: The Dewey Cox Story</t>
  </si>
  <si>
    <t>Man Up</t>
  </si>
  <si>
    <t>The Collector</t>
  </si>
  <si>
    <t>EuroTrip</t>
  </si>
  <si>
    <t>The Four Feathers</t>
  </si>
  <si>
    <t>Things We Lost in the Fire</t>
  </si>
  <si>
    <t>To Die For</t>
  </si>
  <si>
    <t>Alibi.com 2</t>
  </si>
  <si>
    <t>Greta</t>
  </si>
  <si>
    <t>45 Years</t>
  </si>
  <si>
    <t>This Is Where I Leave You</t>
  </si>
  <si>
    <t>My First Time</t>
  </si>
  <si>
    <t>French Fried Vacation</t>
  </si>
  <si>
    <t>Phantasm</t>
  </si>
  <si>
    <t>The Sugarland Express</t>
  </si>
  <si>
    <t>No Reservations</t>
  </si>
  <si>
    <t>American Pie</t>
  </si>
  <si>
    <t>Freaky</t>
  </si>
  <si>
    <t>Alex Strangelove</t>
  </si>
  <si>
    <t>Nothing to Hide</t>
  </si>
  <si>
    <t>The Great Raid</t>
  </si>
  <si>
    <t>Stay</t>
  </si>
  <si>
    <t>Lady Chatterley's Lover</t>
  </si>
  <si>
    <t>Noelle</t>
  </si>
  <si>
    <t>Superman: Unbound</t>
  </si>
  <si>
    <t>The Nutty Professor</t>
  </si>
  <si>
    <t>The Lion King 1½</t>
  </si>
  <si>
    <t>Hunting &amp; Gathering</t>
  </si>
  <si>
    <t>Night at the Museum</t>
  </si>
  <si>
    <t>Secret Window</t>
  </si>
  <si>
    <t>The Art of Self-Defense</t>
  </si>
  <si>
    <t>Return of the Living Dead III</t>
  </si>
  <si>
    <t>The Crucible</t>
  </si>
  <si>
    <t>Sex and the City</t>
  </si>
  <si>
    <t>The Lord of the Rings</t>
  </si>
  <si>
    <t>The Cellar</t>
  </si>
  <si>
    <t>Jolt</t>
  </si>
  <si>
    <t>The Fury of a Patient Man</t>
  </si>
  <si>
    <t>The Burning Plain</t>
  </si>
  <si>
    <t>The Eye</t>
  </si>
  <si>
    <t>Unstoppable</t>
  </si>
  <si>
    <t>Underworld: Evolution</t>
  </si>
  <si>
    <t>The Protégé</t>
  </si>
  <si>
    <t>The Children Act</t>
  </si>
  <si>
    <t>The Salton Sea</t>
  </si>
  <si>
    <t>Happy-Go-Lucky</t>
  </si>
  <si>
    <t>Romper Stomper</t>
  </si>
  <si>
    <t>Angel Has Fallen</t>
  </si>
  <si>
    <t>Out of the Furnace</t>
  </si>
  <si>
    <t>Horrible Bosses</t>
  </si>
  <si>
    <t>Homeward Bound II: Lost in San Francisco</t>
  </si>
  <si>
    <t>The Curse of the Jade Scorpion</t>
  </si>
  <si>
    <t>The Kindergarten Teacher</t>
  </si>
  <si>
    <t>When We First Met</t>
  </si>
  <si>
    <t>Inherent Vice</t>
  </si>
  <si>
    <t>Flesh + Blood</t>
  </si>
  <si>
    <t>Double Jeopardy</t>
  </si>
  <si>
    <t>Hot Shots!</t>
  </si>
  <si>
    <t>The Debt</t>
  </si>
  <si>
    <t>The Place Promised in Our Early Days</t>
  </si>
  <si>
    <t>The Limey</t>
  </si>
  <si>
    <t>Meg 2: The Trench</t>
  </si>
  <si>
    <t>Mary Queen of Scots</t>
  </si>
  <si>
    <t>It Follows</t>
  </si>
  <si>
    <t>The Art of Getting By</t>
  </si>
  <si>
    <t>Super</t>
  </si>
  <si>
    <t>Super Troopers</t>
  </si>
  <si>
    <t>The Mask of Zorro</t>
  </si>
  <si>
    <t>The Exorcism of Emily Rose</t>
  </si>
  <si>
    <t>The Measure of a Man</t>
  </si>
  <si>
    <t>Trust</t>
  </si>
  <si>
    <t>Strictly Ballroom</t>
  </si>
  <si>
    <t>Austin Powers: International Man of Mystery</t>
  </si>
  <si>
    <t>You Only Live Twice</t>
  </si>
  <si>
    <t>Saint Maud</t>
  </si>
  <si>
    <t>Mine</t>
  </si>
  <si>
    <t>The Howling</t>
  </si>
  <si>
    <t>High School Musical</t>
  </si>
  <si>
    <t>Escape Room: Tournament of Champions</t>
  </si>
  <si>
    <t>The Swan Princess</t>
  </si>
  <si>
    <t>High School Musical 3: Senior Year</t>
  </si>
  <si>
    <t>Renfield</t>
  </si>
  <si>
    <t>Shazam! Fury of the Gods</t>
  </si>
  <si>
    <t>A Night at the Roxbury</t>
  </si>
  <si>
    <t>Ocean's Twelve</t>
  </si>
  <si>
    <t>Dead Snow 2: Red vs. Dead</t>
  </si>
  <si>
    <t>The Grey</t>
  </si>
  <si>
    <t>The Last Man on Earth</t>
  </si>
  <si>
    <t>You Were Never Really Here</t>
  </si>
  <si>
    <t>Ghostbusters II</t>
  </si>
  <si>
    <t>It’s the Law</t>
  </si>
  <si>
    <t>Solo: A Star Wars Story</t>
  </si>
  <si>
    <t>Turbo Kid</t>
  </si>
  <si>
    <t>Alice Through the Looking Glass</t>
  </si>
  <si>
    <t>Step Brothers</t>
  </si>
  <si>
    <t>The Legacy of the Bones</t>
  </si>
  <si>
    <t>Saint Seiya: Legend of Sanctuary</t>
  </si>
  <si>
    <t>Dragon Hunters</t>
  </si>
  <si>
    <t>Sliding Doors</t>
  </si>
  <si>
    <t>Reality Bites</t>
  </si>
  <si>
    <t>Nell</t>
  </si>
  <si>
    <t>Star Wars: Episode II - Attack of the Clones</t>
  </si>
  <si>
    <t>I Love You, Man</t>
  </si>
  <si>
    <t>Big Stan</t>
  </si>
  <si>
    <t>City Hunter</t>
  </si>
  <si>
    <t>Damage</t>
  </si>
  <si>
    <t>Find Me Guilty</t>
  </si>
  <si>
    <t>Hitch</t>
  </si>
  <si>
    <t>The Lost Daughter</t>
  </si>
  <si>
    <t>Welcome to Marwen</t>
  </si>
  <si>
    <t>He's All That</t>
  </si>
  <si>
    <t>Cold in July</t>
  </si>
  <si>
    <t>Hitchcock</t>
  </si>
  <si>
    <t>Pandorum</t>
  </si>
  <si>
    <t>Blind Fury</t>
  </si>
  <si>
    <t>Something Wild</t>
  </si>
  <si>
    <t>Over the Hedge</t>
  </si>
  <si>
    <t>Titan A.E.</t>
  </si>
  <si>
    <t>I Still See You</t>
  </si>
  <si>
    <t>The Last Word</t>
  </si>
  <si>
    <t>Seeking a Friend for the End of the World</t>
  </si>
  <si>
    <t>Suicide Club</t>
  </si>
  <si>
    <t>Who You Think I Am</t>
  </si>
  <si>
    <t>Halloween II</t>
  </si>
  <si>
    <t>Brewster's Millions</t>
  </si>
  <si>
    <t>James and the Giant Peach</t>
  </si>
  <si>
    <t>Freelance</t>
  </si>
  <si>
    <t>The Legend of Bagger Vance</t>
  </si>
  <si>
    <t>Ace Ventura: Pet Detective</t>
  </si>
  <si>
    <t>I Don't Feel at Home in This World Anymore</t>
  </si>
  <si>
    <t>Puss in Boots</t>
  </si>
  <si>
    <t>Monte Carlo</t>
  </si>
  <si>
    <t>Naruto the Movie: Legend of the Stone of Gelel</t>
  </si>
  <si>
    <t>Hamburger Hill</t>
  </si>
  <si>
    <t>Calendar Girls</t>
  </si>
  <si>
    <t>Silent Hill</t>
  </si>
  <si>
    <t>Some Like It Rare</t>
  </si>
  <si>
    <t>Causeway</t>
  </si>
  <si>
    <t>The Vast of Night</t>
  </si>
  <si>
    <t>Regarding Henry</t>
  </si>
  <si>
    <t>Dragged Across Concrete</t>
  </si>
  <si>
    <t>Recess: School's Out</t>
  </si>
  <si>
    <t>Kalifornia</t>
  </si>
  <si>
    <t>Dead Calm</t>
  </si>
  <si>
    <t>Flyboys</t>
  </si>
  <si>
    <t>The Simpsons in Plusaversary</t>
  </si>
  <si>
    <t>Wish I Was Here</t>
  </si>
  <si>
    <t>Stripes</t>
  </si>
  <si>
    <t>The Ref</t>
  </si>
  <si>
    <t>Bubba Ho-tep</t>
  </si>
  <si>
    <t>Things to Come</t>
  </si>
  <si>
    <t>Truth</t>
  </si>
  <si>
    <t>The Giver</t>
  </si>
  <si>
    <t>The Conspirator</t>
  </si>
  <si>
    <t>The Gauntlet</t>
  </si>
  <si>
    <t>Boundin'</t>
  </si>
  <si>
    <t>Sudden Impact</t>
  </si>
  <si>
    <t>Dan in Real Life</t>
  </si>
  <si>
    <t>The Homesman</t>
  </si>
  <si>
    <t>Puss in Boots: The Three Diablos</t>
  </si>
  <si>
    <t>Prometheus</t>
  </si>
  <si>
    <t>The Brave One</t>
  </si>
  <si>
    <t>I'm Not There</t>
  </si>
  <si>
    <t>A Good Doctor</t>
  </si>
  <si>
    <t>Little Monsters</t>
  </si>
  <si>
    <t>Jurassic World: Fallen Kingdom</t>
  </si>
  <si>
    <t>Get the Gringo</t>
  </si>
  <si>
    <t>Silver Bullet</t>
  </si>
  <si>
    <t>Play Misty for Me</t>
  </si>
  <si>
    <t>Apt Pupil</t>
  </si>
  <si>
    <t>Pirates of the Caribbean: On Stranger Tides</t>
  </si>
  <si>
    <t>Lift</t>
  </si>
  <si>
    <t>The Last Days of American Crime</t>
  </si>
  <si>
    <t>The East</t>
  </si>
  <si>
    <t>The Son of Bigfoot</t>
  </si>
  <si>
    <t>The Man with the Iron Heart</t>
  </si>
  <si>
    <t>Mistress America</t>
  </si>
  <si>
    <t>Slayers Return</t>
  </si>
  <si>
    <t>Star Wars: Episode I - The Phantom Menace</t>
  </si>
  <si>
    <t>Leroy &amp; Stitch</t>
  </si>
  <si>
    <t>Water Lilies</t>
  </si>
  <si>
    <t>Dragonfly</t>
  </si>
  <si>
    <t>Detective Dee and the Mystery of the Phantom Flame</t>
  </si>
  <si>
    <t>The Warrior's Way</t>
  </si>
  <si>
    <t>Appaloosa</t>
  </si>
  <si>
    <t>The Quick and the Dead</t>
  </si>
  <si>
    <t>He's Just Not That Into You</t>
  </si>
  <si>
    <t>Cry-Baby</t>
  </si>
  <si>
    <t>Hot Shots! Part Deux</t>
  </si>
  <si>
    <t>The American President</t>
  </si>
  <si>
    <t>The Informer</t>
  </si>
  <si>
    <t>King Arthur: Legend of the Sword</t>
  </si>
  <si>
    <t>The Fox and the Child</t>
  </si>
  <si>
    <t>Shaft</t>
  </si>
  <si>
    <t>Experimenter</t>
  </si>
  <si>
    <t>Spectre</t>
  </si>
  <si>
    <t>Pulse</t>
  </si>
  <si>
    <t>A Cinderella Story</t>
  </si>
  <si>
    <t>Lost Bullet 2</t>
  </si>
  <si>
    <t>The Girl with All the Gifts</t>
  </si>
  <si>
    <t>The Mighty Ducks</t>
  </si>
  <si>
    <t>Look Away</t>
  </si>
  <si>
    <t>Weird Science</t>
  </si>
  <si>
    <t>Hollywood Ending</t>
  </si>
  <si>
    <t>DragonHeart</t>
  </si>
  <si>
    <t>Outbreak</t>
  </si>
  <si>
    <t>The Pledge</t>
  </si>
  <si>
    <t>Spenser Confidential</t>
  </si>
  <si>
    <t>2 Guns</t>
  </si>
  <si>
    <t>Bride of Re-Animator</t>
  </si>
  <si>
    <t>License to Drive</t>
  </si>
  <si>
    <t>The People Under the Stairs</t>
  </si>
  <si>
    <t>MouseHunt</t>
  </si>
  <si>
    <t>The Curse of Bridge Hollow</t>
  </si>
  <si>
    <t>Mr. Turner</t>
  </si>
  <si>
    <t>Ghost Town</t>
  </si>
  <si>
    <t>True Crime</t>
  </si>
  <si>
    <t>The Lost City</t>
  </si>
  <si>
    <t>Escape Room</t>
  </si>
  <si>
    <t>The Tigger Movie</t>
  </si>
  <si>
    <t>F/X</t>
  </si>
  <si>
    <t>Charlie Wilson's War</t>
  </si>
  <si>
    <t>Haunted Mansion</t>
  </si>
  <si>
    <t>Spun</t>
  </si>
  <si>
    <t>Slither</t>
  </si>
  <si>
    <t>Ticket to Paradise</t>
  </si>
  <si>
    <t>The Warriors Gate</t>
  </si>
  <si>
    <t>Hippocrates</t>
  </si>
  <si>
    <t>Blade II</t>
  </si>
  <si>
    <t>Bad Santa</t>
  </si>
  <si>
    <t>Jarhead: Law of Return</t>
  </si>
  <si>
    <t>My Friend Dahmer</t>
  </si>
  <si>
    <t>The Devil Conspiracy</t>
  </si>
  <si>
    <t>Kong: Skull Island</t>
  </si>
  <si>
    <t>Return to Nim's Island</t>
  </si>
  <si>
    <t>Evil Dead</t>
  </si>
  <si>
    <t>LOL (Laughing Out Loud)</t>
  </si>
  <si>
    <t>Drive Me Crazy</t>
  </si>
  <si>
    <t>The Love Bug</t>
  </si>
  <si>
    <t>Everything You Always Wanted to Know About Sex *But Were Afraid to Ask</t>
  </si>
  <si>
    <t>Saving Grace</t>
  </si>
  <si>
    <t>Killer Klowns from Outer Space</t>
  </si>
  <si>
    <t>Paranoid Park</t>
  </si>
  <si>
    <t>The Running Man</t>
  </si>
  <si>
    <t>Subway</t>
  </si>
  <si>
    <t>Mortal</t>
  </si>
  <si>
    <t>Red Sparrow</t>
  </si>
  <si>
    <t>Pitch Perfect 3</t>
  </si>
  <si>
    <t>The Birth of a Nation</t>
  </si>
  <si>
    <t>Joy</t>
  </si>
  <si>
    <t>Bridesmaids</t>
  </si>
  <si>
    <t>Raise Your Voice</t>
  </si>
  <si>
    <t>Blindness</t>
  </si>
  <si>
    <t>The Lost World: Jurassic Park</t>
  </si>
  <si>
    <t>Luckiest Girl Alive</t>
  </si>
  <si>
    <t>Irrational Man</t>
  </si>
  <si>
    <t>Penguins of Madagascar</t>
  </si>
  <si>
    <t>Thor: The Dark World</t>
  </si>
  <si>
    <t>Killer Joe</t>
  </si>
  <si>
    <t>What a Beautiful Day</t>
  </si>
  <si>
    <t>It's a Boy Girl Thing</t>
  </si>
  <si>
    <t>The Man Without a Face</t>
  </si>
  <si>
    <t>Radius</t>
  </si>
  <si>
    <t>Cinderella III: A Twist in Time</t>
  </si>
  <si>
    <t>The Cotton Club</t>
  </si>
  <si>
    <t>Armageddon Time</t>
  </si>
  <si>
    <t>Seoul Station</t>
  </si>
  <si>
    <t>Ramona and Beezus</t>
  </si>
  <si>
    <t>Tales from Earthsea</t>
  </si>
  <si>
    <t>The Faculty</t>
  </si>
  <si>
    <t>The Day After Tomorrow</t>
  </si>
  <si>
    <t>Through My Window: Across the Sea</t>
  </si>
  <si>
    <t>Borgman</t>
  </si>
  <si>
    <t>High School Musical 2</t>
  </si>
  <si>
    <t>The Jane Austen Book Club</t>
  </si>
  <si>
    <t>The Company Men</t>
  </si>
  <si>
    <t>Harold &amp; Kumar Go to White Castle</t>
  </si>
  <si>
    <t>Dinosaur</t>
  </si>
  <si>
    <t>Colors</t>
  </si>
  <si>
    <t>The Witches of Eastwick</t>
  </si>
  <si>
    <t>Miss Congeniality</t>
  </si>
  <si>
    <t>Operation Mincemeat</t>
  </si>
  <si>
    <t>Rambo: Last Blood</t>
  </si>
  <si>
    <t>Tulip Fever</t>
  </si>
  <si>
    <t>RED 2</t>
  </si>
  <si>
    <t>From Beyond</t>
  </si>
  <si>
    <t>Save the Last Dance</t>
  </si>
  <si>
    <t>Falling Inn Love</t>
  </si>
  <si>
    <t>Being the Ricardos</t>
  </si>
  <si>
    <t>Rolling to You</t>
  </si>
  <si>
    <t>The Neon Demon</t>
  </si>
  <si>
    <t>The Babadook</t>
  </si>
  <si>
    <t>The Iceman</t>
  </si>
  <si>
    <t>Queenpins</t>
  </si>
  <si>
    <t>Wolf Totem</t>
  </si>
  <si>
    <t>Red Tails</t>
  </si>
  <si>
    <t>Trainer at the ball</t>
  </si>
  <si>
    <t>Cocoon: The Return</t>
  </si>
  <si>
    <t>The Chronicles of Riddick</t>
  </si>
  <si>
    <t>Underworld: Rise of the Lycans</t>
  </si>
  <si>
    <t>Lionheart</t>
  </si>
  <si>
    <t>K-19: The Widowmaker</t>
  </si>
  <si>
    <t>Event Horizon</t>
  </si>
  <si>
    <t>For Your Eyes Only</t>
  </si>
  <si>
    <t>Operation Fortune: Ruse de Guerre</t>
  </si>
  <si>
    <t>Undisputed</t>
  </si>
  <si>
    <t>Nothing to Lose</t>
  </si>
  <si>
    <t>A Perfect Murder</t>
  </si>
  <si>
    <t>Let's Dance</t>
  </si>
  <si>
    <t>Everybody Knows</t>
  </si>
  <si>
    <t>Grandma's Boy</t>
  </si>
  <si>
    <t>Asterix vs. Caesar</t>
  </si>
  <si>
    <t>Watcher</t>
  </si>
  <si>
    <t>Nicky Larson and the Cupid's Perfume</t>
  </si>
  <si>
    <t>Revenge</t>
  </si>
  <si>
    <t>Wanted</t>
  </si>
  <si>
    <t>The Hunting Party</t>
  </si>
  <si>
    <t>The Gendarme Gets Married</t>
  </si>
  <si>
    <t>Thank You for Your Service</t>
  </si>
  <si>
    <t>Hands of Stone</t>
  </si>
  <si>
    <t>Men in Black 3</t>
  </si>
  <si>
    <t>Small Soldiers</t>
  </si>
  <si>
    <t>Frequencies</t>
  </si>
  <si>
    <t>Pokémon 3: The Movie</t>
  </si>
  <si>
    <t>Da 5 Bloods</t>
  </si>
  <si>
    <t>Star Trek: Generations</t>
  </si>
  <si>
    <t>X-Men: Apocalypse</t>
  </si>
  <si>
    <t>Kiss the Girls</t>
  </si>
  <si>
    <t>New Order</t>
  </si>
  <si>
    <t>The Grifters</t>
  </si>
  <si>
    <t>The New World</t>
  </si>
  <si>
    <t>Burnt</t>
  </si>
  <si>
    <t>Scouts Guide to the Zombie Apocalypse</t>
  </si>
  <si>
    <t>Rio 2</t>
  </si>
  <si>
    <t>Awake</t>
  </si>
  <si>
    <t>The Muppets Take Manhattan</t>
  </si>
  <si>
    <t>Basic</t>
  </si>
  <si>
    <t>LEGO Star Wars Holiday Special</t>
  </si>
  <si>
    <t>Don't Listen</t>
  </si>
  <si>
    <t>The Translators</t>
  </si>
  <si>
    <t>The Mermaid</t>
  </si>
  <si>
    <t>Obvious Child</t>
  </si>
  <si>
    <t>Chennai Express</t>
  </si>
  <si>
    <t>The Mechanic</t>
  </si>
  <si>
    <t>It's Complicated</t>
  </si>
  <si>
    <t>Annie</t>
  </si>
  <si>
    <t>Snake Eyes: G.I. Joe Origins</t>
  </si>
  <si>
    <t>Time Lapse</t>
  </si>
  <si>
    <t>The Rebound</t>
  </si>
  <si>
    <t>Kingpin</t>
  </si>
  <si>
    <t>May</t>
  </si>
  <si>
    <t>The Money Pit</t>
  </si>
  <si>
    <t>The Living Daylights</t>
  </si>
  <si>
    <t>A Rainy Day in New York</t>
  </si>
  <si>
    <t>Black Mass</t>
  </si>
  <si>
    <t>Dragon Ball Z: The Return of Cooler</t>
  </si>
  <si>
    <t>Arthur</t>
  </si>
  <si>
    <t>Fragile</t>
  </si>
  <si>
    <t>War of the Worlds</t>
  </si>
  <si>
    <t>Judgment Night</t>
  </si>
  <si>
    <t>Death to 2020</t>
  </si>
  <si>
    <t>The Bookshop</t>
  </si>
  <si>
    <t>Bolt</t>
  </si>
  <si>
    <t>Mary Poppins Returns</t>
  </si>
  <si>
    <t>The Amazing Spider-Man 2</t>
  </si>
  <si>
    <t>Elysium</t>
  </si>
  <si>
    <t>I Spit on Your Grave</t>
  </si>
  <si>
    <t>Doodlebug</t>
  </si>
  <si>
    <t>Ricky Stanicky</t>
  </si>
  <si>
    <t>Alpha</t>
  </si>
  <si>
    <t>Bad Moms</t>
  </si>
  <si>
    <t>Madagascar: Escape 2 Africa</t>
  </si>
  <si>
    <t>Sputnik</t>
  </si>
  <si>
    <t>Honest Thief</t>
  </si>
  <si>
    <t>The Double</t>
  </si>
  <si>
    <t>Holiday in the Wild</t>
  </si>
  <si>
    <t>Swimming Pool</t>
  </si>
  <si>
    <t>Joe</t>
  </si>
  <si>
    <t>The Ugly Truth</t>
  </si>
  <si>
    <t>The Lego Ninjago Movie</t>
  </si>
  <si>
    <t>The Under-Gifted</t>
  </si>
  <si>
    <t>U.S. Marshals</t>
  </si>
  <si>
    <t>Copycat</t>
  </si>
  <si>
    <t>Things to Do in Denver When You're Dead</t>
  </si>
  <si>
    <t>The Tearsmith</t>
  </si>
  <si>
    <t>Scary Stories to Tell in the Dark</t>
  </si>
  <si>
    <t>What's Your Number?</t>
  </si>
  <si>
    <t>It Takes Two</t>
  </si>
  <si>
    <t>Four Flies on Grey Velvet</t>
  </si>
  <si>
    <t>Night Hunter</t>
  </si>
  <si>
    <t>Restless</t>
  </si>
  <si>
    <t>Dragon Ball Z: The World's Strongest</t>
  </si>
  <si>
    <t>In Hell</t>
  </si>
  <si>
    <t>Last Seen Alive</t>
  </si>
  <si>
    <t>The Invisible Guardian</t>
  </si>
  <si>
    <t>Magic in the Moonlight</t>
  </si>
  <si>
    <t>Romantics Anonymous</t>
  </si>
  <si>
    <t>Bambi II</t>
  </si>
  <si>
    <t>All of Me</t>
  </si>
  <si>
    <t>2 Fast 2 Furious</t>
  </si>
  <si>
    <t>The Man from Toronto</t>
  </si>
  <si>
    <t>Quartet</t>
  </si>
  <si>
    <t>Secret Headquarters</t>
  </si>
  <si>
    <t>7 Days in Hell</t>
  </si>
  <si>
    <t>Epic</t>
  </si>
  <si>
    <t>Mac &amp; Devin Go to High School</t>
  </si>
  <si>
    <t>Cliffhanger</t>
  </si>
  <si>
    <t>Young Guns II</t>
  </si>
  <si>
    <t>When Mom Is Away</t>
  </si>
  <si>
    <t>God Willing</t>
  </si>
  <si>
    <t>Asteroid City</t>
  </si>
  <si>
    <t>The Lorax</t>
  </si>
  <si>
    <t>The Deep End of the Ocean</t>
  </si>
  <si>
    <t>Forgetting Sarah Marshall</t>
  </si>
  <si>
    <t>My Big Fat Greek Wedding</t>
  </si>
  <si>
    <t>Horton Hears a Who!</t>
  </si>
  <si>
    <t>Sleeping with the Enemy</t>
  </si>
  <si>
    <t>Osmosis Jones</t>
  </si>
  <si>
    <t>Dobermann</t>
  </si>
  <si>
    <t>Live and Let Die</t>
  </si>
  <si>
    <t>Blue Streak</t>
  </si>
  <si>
    <t>Freaky Friday</t>
  </si>
  <si>
    <t>Flatliners</t>
  </si>
  <si>
    <t>Arctic</t>
  </si>
  <si>
    <t>Ferrari</t>
  </si>
  <si>
    <t>Mother's Day</t>
  </si>
  <si>
    <t>Return to Never Land</t>
  </si>
  <si>
    <t>Lone Wolf McQuade</t>
  </si>
  <si>
    <t>The Blackout</t>
  </si>
  <si>
    <t>Before I Wake</t>
  </si>
  <si>
    <t>The Last House on the Left</t>
  </si>
  <si>
    <t>The United States of Leland</t>
  </si>
  <si>
    <t>Flashdance</t>
  </si>
  <si>
    <t>The Eyes of Tammy Faye</t>
  </si>
  <si>
    <t>Widows</t>
  </si>
  <si>
    <t>Role Models</t>
  </si>
  <si>
    <t>Mulan II</t>
  </si>
  <si>
    <t>The Prophecy</t>
  </si>
  <si>
    <t>Mr. Nice Guy</t>
  </si>
  <si>
    <t>Forever Young</t>
  </si>
  <si>
    <t>Fifty Shades Darker</t>
  </si>
  <si>
    <t>Night Train to Lisbon</t>
  </si>
  <si>
    <t>The Secret of Moonacre</t>
  </si>
  <si>
    <t>Courage Under Fire</t>
  </si>
  <si>
    <t>Scream 2</t>
  </si>
  <si>
    <t>The Perfection</t>
  </si>
  <si>
    <t>These Final Hours</t>
  </si>
  <si>
    <t>Act of Valor</t>
  </si>
  <si>
    <t>Safe</t>
  </si>
  <si>
    <t>Analyze This</t>
  </si>
  <si>
    <t>Star Trek: The Motion Picture</t>
  </si>
  <si>
    <t>The Crime Is Mine</t>
  </si>
  <si>
    <t>Love at First Fight</t>
  </si>
  <si>
    <t>Before I Go to Sleep</t>
  </si>
  <si>
    <t>Grumpier Old Men</t>
  </si>
  <si>
    <t>School Ties</t>
  </si>
  <si>
    <t>Angus, Thongs and Perfect Snogging</t>
  </si>
  <si>
    <t>The Rocketeer</t>
  </si>
  <si>
    <t>Twister</t>
  </si>
  <si>
    <t>The Three Musketeers: Milady</t>
  </si>
  <si>
    <t>Like a Cat on a Highway</t>
  </si>
  <si>
    <t>The Taking of Deborah Logan</t>
  </si>
  <si>
    <t>Where the Wild Things Are</t>
  </si>
  <si>
    <t>The Game Plan</t>
  </si>
  <si>
    <t>The Fast and the Furious: Tokyo Drift</t>
  </si>
  <si>
    <t>Reservation Road</t>
  </si>
  <si>
    <t>Host</t>
  </si>
  <si>
    <t>A Man in a Hurry</t>
  </si>
  <si>
    <t>Wonder Park</t>
  </si>
  <si>
    <t>Under the Shadow</t>
  </si>
  <si>
    <t>Smokin' Aces</t>
  </si>
  <si>
    <t>Alibi.com</t>
  </si>
  <si>
    <t>Sand Castle</t>
  </si>
  <si>
    <t>Looking for Eric</t>
  </si>
  <si>
    <t>The Sisterhood of the Traveling Pants</t>
  </si>
  <si>
    <t>Mowgli: Legend of the Jungle</t>
  </si>
  <si>
    <t>Middle Men</t>
  </si>
  <si>
    <t>Air Force One</t>
  </si>
  <si>
    <t>Lamb</t>
  </si>
  <si>
    <t>Wedding Crashers</t>
  </si>
  <si>
    <t>Offering to the Storm</t>
  </si>
  <si>
    <t>Hustlers</t>
  </si>
  <si>
    <t>Godzilla: City on the Edge of Battle</t>
  </si>
  <si>
    <t>The Whole Truth</t>
  </si>
  <si>
    <t>Genius</t>
  </si>
  <si>
    <t>My Bloody Valentine</t>
  </si>
  <si>
    <t>Fair Game</t>
  </si>
  <si>
    <t>Naked Gun 33⅓: The Final Insult</t>
  </si>
  <si>
    <t>All the Money in the World</t>
  </si>
  <si>
    <t>Just Before I Go</t>
  </si>
  <si>
    <t>Dragon Ball Z: The Tree of Might</t>
  </si>
  <si>
    <t>Beverly Hills Cop II</t>
  </si>
  <si>
    <t>Them Who?</t>
  </si>
  <si>
    <t>The Hangover Part II</t>
  </si>
  <si>
    <t>The Salvation</t>
  </si>
  <si>
    <t>Men, Women &amp; Children</t>
  </si>
  <si>
    <t>Hey Arnold! The Movie</t>
  </si>
  <si>
    <t>When a Man Loves a Woman</t>
  </si>
  <si>
    <t>Mr. Right</t>
  </si>
  <si>
    <t>U-571</t>
  </si>
  <si>
    <t>Return of the Tooth Fairy</t>
  </si>
  <si>
    <t>A Futile and Stupid Gesture</t>
  </si>
  <si>
    <t>Godzilla x Kong: The New Empire</t>
  </si>
  <si>
    <t>Spell</t>
  </si>
  <si>
    <t>Assassins</t>
  </si>
  <si>
    <t>Leave the World Behind</t>
  </si>
  <si>
    <t>Hell House LLC</t>
  </si>
  <si>
    <t>A Most Wanted Man</t>
  </si>
  <si>
    <t>StreetDance 3D</t>
  </si>
  <si>
    <t>Pokémon 4Ever</t>
  </si>
  <si>
    <t>The Santa Clause</t>
  </si>
  <si>
    <t>Time Is Up</t>
  </si>
  <si>
    <t>Thor: Love and Thunder</t>
  </si>
  <si>
    <t>Young &amp; Beautiful</t>
  </si>
  <si>
    <t>It Could Happen to You</t>
  </si>
  <si>
    <t>The Ledge</t>
  </si>
  <si>
    <t>Terrifier</t>
  </si>
  <si>
    <t>Ice Age: A Mammoth Christmas</t>
  </si>
  <si>
    <t>Green Zone</t>
  </si>
  <si>
    <t>TRON: Legacy</t>
  </si>
  <si>
    <t>For Love of the Game</t>
  </si>
  <si>
    <t>Summer of Sam</t>
  </si>
  <si>
    <t>The Pirates! In an Adventure with Scientists!</t>
  </si>
  <si>
    <t>Eagle Eye</t>
  </si>
  <si>
    <t>Freeway</t>
  </si>
  <si>
    <t>Big Daddy</t>
  </si>
  <si>
    <t>The Beach</t>
  </si>
  <si>
    <t>Project Power</t>
  </si>
  <si>
    <t>The Silencing</t>
  </si>
  <si>
    <t>Macbeth</t>
  </si>
  <si>
    <t>Heavy Metal</t>
  </si>
  <si>
    <t>Big Nothing</t>
  </si>
  <si>
    <t>Rush Hour 3</t>
  </si>
  <si>
    <t>Next Goal Wins</t>
  </si>
  <si>
    <t>Let's Be Cops</t>
  </si>
  <si>
    <t>A Midsummer Night's Sex Comedy</t>
  </si>
  <si>
    <t>32 Malasana Street</t>
  </si>
  <si>
    <t>Ghost Stories</t>
  </si>
  <si>
    <t>Tideland</t>
  </si>
  <si>
    <t>In &amp; Out</t>
  </si>
  <si>
    <t>Borat Subsequent Moviefilm</t>
  </si>
  <si>
    <t>Super Dark Times</t>
  </si>
  <si>
    <t>Police Story 4: First Strike</t>
  </si>
  <si>
    <t>The Ninth Gate</t>
  </si>
  <si>
    <t>French Kiss</t>
  </si>
  <si>
    <t>Wish</t>
  </si>
  <si>
    <t>The Christmas Chronicles: Part Two</t>
  </si>
  <si>
    <t>The Twilight Saga: Breaking Dawn - Part 2</t>
  </si>
  <si>
    <t>Scream 4</t>
  </si>
  <si>
    <t>Confessions of a Shopaholic</t>
  </si>
  <si>
    <t>Father of the Bride</t>
  </si>
  <si>
    <t>Stakeout</t>
  </si>
  <si>
    <t>Get Shorty</t>
  </si>
  <si>
    <t>Napoleon</t>
  </si>
  <si>
    <t>Charlie's Angels</t>
  </si>
  <si>
    <t>Mr. Holmes</t>
  </si>
  <si>
    <t>Blue Lagoon: The Awakening</t>
  </si>
  <si>
    <t>Safe House</t>
  </si>
  <si>
    <t>The Secret of My Success</t>
  </si>
  <si>
    <t>Spree</t>
  </si>
  <si>
    <t>The Boogeyman</t>
  </si>
  <si>
    <t>Attack the Block</t>
  </si>
  <si>
    <t>The Water Horse</t>
  </si>
  <si>
    <t>She's Out of My League</t>
  </si>
  <si>
    <t>Bring It On: In It to Win It</t>
  </si>
  <si>
    <t>Bean</t>
  </si>
  <si>
    <t>The Perfect Date</t>
  </si>
  <si>
    <t>The Village</t>
  </si>
  <si>
    <t>The Perfect Storm</t>
  </si>
  <si>
    <t>Deerskin</t>
  </si>
  <si>
    <t>Rampage</t>
  </si>
  <si>
    <t>Pontypool</t>
  </si>
  <si>
    <t>Sydney White</t>
  </si>
  <si>
    <t>Shoot 'Em Up</t>
  </si>
  <si>
    <t>The Last Mercenary</t>
  </si>
  <si>
    <t>Unhinged</t>
  </si>
  <si>
    <t>The Kill Team</t>
  </si>
  <si>
    <t>Spectral</t>
  </si>
  <si>
    <t>White House Down</t>
  </si>
  <si>
    <t>Mindhunters</t>
  </si>
  <si>
    <t>The Idiots</t>
  </si>
  <si>
    <t>La Llorona</t>
  </si>
  <si>
    <t>Light of My Life</t>
  </si>
  <si>
    <t>Despicable Me 3</t>
  </si>
  <si>
    <t>Paulette</t>
  </si>
  <si>
    <t>Stitch! The Movie</t>
  </si>
  <si>
    <t>The Uninvited</t>
  </si>
  <si>
    <t>Nick and Norah's Infinite Playlist</t>
  </si>
  <si>
    <t>L.A. Story</t>
  </si>
  <si>
    <t>Single All the Way</t>
  </si>
  <si>
    <t>Halloween Kills</t>
  </si>
  <si>
    <t>The Aftermath</t>
  </si>
  <si>
    <t>Café Society</t>
  </si>
  <si>
    <t>The Indian in the Cupboard</t>
  </si>
  <si>
    <t>Everyone Says I Love You</t>
  </si>
  <si>
    <t>Private Parts</t>
  </si>
  <si>
    <t>9 Month Stretch</t>
  </si>
  <si>
    <t>Mad Money</t>
  </si>
  <si>
    <t>Miami Supercops</t>
  </si>
  <si>
    <t>Olaf's Frozen Adventure</t>
  </si>
  <si>
    <t>What Women Want</t>
  </si>
  <si>
    <t>The Mystery of Henri Pick</t>
  </si>
  <si>
    <t>Can You Keep a Secret?</t>
  </si>
  <si>
    <t>The Disappearance of Alice Creed</t>
  </si>
  <si>
    <t>Small Time Crooks</t>
  </si>
  <si>
    <t>The Rundown</t>
  </si>
  <si>
    <t>Blind Date</t>
  </si>
  <si>
    <t>Stir Crazy</t>
  </si>
  <si>
    <t>Hardball</t>
  </si>
  <si>
    <t>Asterix the Gaul</t>
  </si>
  <si>
    <t>Psycho II</t>
  </si>
  <si>
    <t>Last Action Hero</t>
  </si>
  <si>
    <t>Jeepers Creepers</t>
  </si>
  <si>
    <t>A California Christmas</t>
  </si>
  <si>
    <t>Guns Akimbo</t>
  </si>
  <si>
    <t>The Meyerowitz Stories (New and Selected)</t>
  </si>
  <si>
    <t>Grandma</t>
  </si>
  <si>
    <t>The Boss Baby</t>
  </si>
  <si>
    <t>Twilight Zone: The Movie</t>
  </si>
  <si>
    <t>Paris</t>
  </si>
  <si>
    <t>THX 1138</t>
  </si>
  <si>
    <t>We Have a Ghost</t>
  </si>
  <si>
    <t>The Next 365 Days</t>
  </si>
  <si>
    <t>The Personal History of David Copperfield</t>
  </si>
  <si>
    <t>Calibre</t>
  </si>
  <si>
    <t>Mayhem</t>
  </si>
  <si>
    <t>Imperium</t>
  </si>
  <si>
    <t>Terminator: Dark Fate</t>
  </si>
  <si>
    <t>Fantozzi Still Suffers</t>
  </si>
  <si>
    <t>Little Giants</t>
  </si>
  <si>
    <t>Darkland: The Return</t>
  </si>
  <si>
    <t>Knights of the Zodiac</t>
  </si>
  <si>
    <t>The Invitation</t>
  </si>
  <si>
    <t>The Runaways</t>
  </si>
  <si>
    <t>Flightplan</t>
  </si>
  <si>
    <t>Jackie</t>
  </si>
  <si>
    <t>The Assassin</t>
  </si>
  <si>
    <t>Warm Bodies</t>
  </si>
  <si>
    <t>The Night Before the Exams</t>
  </si>
  <si>
    <t>Made of Honor</t>
  </si>
  <si>
    <t>Suck Me Shakespeer 2</t>
  </si>
  <si>
    <t>Louder Than Bombs</t>
  </si>
  <si>
    <t>The Whole Nine Yards</t>
  </si>
  <si>
    <t>Wonder Woman 1984</t>
  </si>
  <si>
    <t>Marvel One-Shot: Item 47</t>
  </si>
  <si>
    <t>Never Back Down 2: The Beatdown</t>
  </si>
  <si>
    <t>Toy Soldiers</t>
  </si>
  <si>
    <t>Lucy</t>
  </si>
  <si>
    <t>Ella Enchanted</t>
  </si>
  <si>
    <t>Beyond Borders</t>
  </si>
  <si>
    <t>Casanova</t>
  </si>
  <si>
    <t>The Great Outdoors</t>
  </si>
  <si>
    <t>Revenge of the Nerds</t>
  </si>
  <si>
    <t>Tommy</t>
  </si>
  <si>
    <t>Tango &amp; Cash</t>
  </si>
  <si>
    <t>G.I. Jane</t>
  </si>
  <si>
    <t>Oculus</t>
  </si>
  <si>
    <t>Dragon Ball Z: Lord Slug</t>
  </si>
  <si>
    <t>A Civil Action</t>
  </si>
  <si>
    <t>I Love You Phillip Morris</t>
  </si>
  <si>
    <t>Fame</t>
  </si>
  <si>
    <t>Ingrid Goes West</t>
  </si>
  <si>
    <t>Robots</t>
  </si>
  <si>
    <t>Murder Mystery 2</t>
  </si>
  <si>
    <t>Money Monster</t>
  </si>
  <si>
    <t>The Chronicles of Narnia: The Voyage of the Dawn Treader</t>
  </si>
  <si>
    <t>City Slickers</t>
  </si>
  <si>
    <t>Monster Hunt</t>
  </si>
  <si>
    <t>Love</t>
  </si>
  <si>
    <t>Confessions of a Brazilian Call Girl</t>
  </si>
  <si>
    <t>The Ramen Girl</t>
  </si>
  <si>
    <t>8MM</t>
  </si>
  <si>
    <t>16 Blocks</t>
  </si>
  <si>
    <t>Gremlins 2: The New Batch</t>
  </si>
  <si>
    <t>The Man with the Golden Gun</t>
  </si>
  <si>
    <t>Mr. Harrigan's Phone</t>
  </si>
  <si>
    <t>Titane</t>
  </si>
  <si>
    <t>The Mortal Instruments: City of Bones</t>
  </si>
  <si>
    <t>Behind the Mask: The Rise of Leslie Vernon</t>
  </si>
  <si>
    <t>A Mighty Heart</t>
  </si>
  <si>
    <t>Code 8 Part II</t>
  </si>
  <si>
    <t>Coming 2 America</t>
  </si>
  <si>
    <t>Last Knights</t>
  </si>
  <si>
    <t>Liberal Arts</t>
  </si>
  <si>
    <t>Thumbelina</t>
  </si>
  <si>
    <t>One Fine Day</t>
  </si>
  <si>
    <t>The Girl on the Train</t>
  </si>
  <si>
    <t>MirrorMask</t>
  </si>
  <si>
    <t>You Are So Not Invited to My Bat Mitzvah</t>
  </si>
  <si>
    <t>The Matrix Resurrections</t>
  </si>
  <si>
    <t>Cloudy with a Chance of Meatballs 2</t>
  </si>
  <si>
    <t>Instinct</t>
  </si>
  <si>
    <t>Rendition</t>
  </si>
  <si>
    <t>Afflicted</t>
  </si>
  <si>
    <t>Saved!</t>
  </si>
  <si>
    <t>Silent Running</t>
  </si>
  <si>
    <t>Master Z: Ip Man Legacy</t>
  </si>
  <si>
    <t>Curly Sue</t>
  </si>
  <si>
    <t>Music and Lyrics</t>
  </si>
  <si>
    <t>Damien: Omen II</t>
  </si>
  <si>
    <t>Pee-wee's Big Adventure</t>
  </si>
  <si>
    <t>Star Trek: Insurrection</t>
  </si>
  <si>
    <t>DJ Cinderella</t>
  </si>
  <si>
    <t>Don't Think Twice</t>
  </si>
  <si>
    <t>Maniac</t>
  </si>
  <si>
    <t>The Black Cauldron</t>
  </si>
  <si>
    <t>Fido</t>
  </si>
  <si>
    <t>Fair Play</t>
  </si>
  <si>
    <t>Late Night</t>
  </si>
  <si>
    <t>Girlhood</t>
  </si>
  <si>
    <t>Your Sister's Sister</t>
  </si>
  <si>
    <t>Bride &amp; Prejudice</t>
  </si>
  <si>
    <t>Outlander</t>
  </si>
  <si>
    <t>Fools Rush In</t>
  </si>
  <si>
    <t>After Yang</t>
  </si>
  <si>
    <t>Eurovision Song Contest: The Story of Fire Saga</t>
  </si>
  <si>
    <t>The Love Witch</t>
  </si>
  <si>
    <t>Joe Kidd</t>
  </si>
  <si>
    <t>Darkman</t>
  </si>
  <si>
    <t>Maestro</t>
  </si>
  <si>
    <t>Class of 1984</t>
  </si>
  <si>
    <t>Outland</t>
  </si>
  <si>
    <t>His House</t>
  </si>
  <si>
    <t>Thoroughbreds</t>
  </si>
  <si>
    <t>Night Teeth</t>
  </si>
  <si>
    <t>The War with Grandpa</t>
  </si>
  <si>
    <t>The Party 2</t>
  </si>
  <si>
    <t>The Clovehitch Killer</t>
  </si>
  <si>
    <t>Lamborghini: The Man Behind the Legend</t>
  </si>
  <si>
    <t>Man on a Ledge</t>
  </si>
  <si>
    <t>Annabelle Comes Home</t>
  </si>
  <si>
    <t>Headshot</t>
  </si>
  <si>
    <t>Hello, My Name Is Doris</t>
  </si>
  <si>
    <t>New Nightmare</t>
  </si>
  <si>
    <t>Revenge of the Pink Panther</t>
  </si>
  <si>
    <t>Operation Christmas Drop</t>
  </si>
  <si>
    <t>Ted</t>
  </si>
  <si>
    <t>Gone in Sixty Seconds</t>
  </si>
  <si>
    <t>The River Wild</t>
  </si>
  <si>
    <t>King of California</t>
  </si>
  <si>
    <t>Bridget Jones's Baby</t>
  </si>
  <si>
    <t>Aquamarine</t>
  </si>
  <si>
    <t>The Adventures of Ichabod and Mr. Toad</t>
  </si>
  <si>
    <t>Baba Yaga: Terror of the Dark Forest</t>
  </si>
  <si>
    <t>Sniper: Ultimate Kill</t>
  </si>
  <si>
    <t>The Lady in the Van</t>
  </si>
  <si>
    <t>Devil in a Blue Dress</t>
  </si>
  <si>
    <t>Jay and Silent Bob Strike Back</t>
  </si>
  <si>
    <t>Syriana</t>
  </si>
  <si>
    <t>Family Switch</t>
  </si>
  <si>
    <t>Skins</t>
  </si>
  <si>
    <t>The Old Man &amp; the Gun</t>
  </si>
  <si>
    <t>Think Like a Man Too</t>
  </si>
  <si>
    <t>Celeste &amp; Jesse Forever</t>
  </si>
  <si>
    <t>Chalet Girl</t>
  </si>
  <si>
    <t>Starter for 10</t>
  </si>
  <si>
    <t>Dead Silence</t>
  </si>
  <si>
    <t>Two Night Stand</t>
  </si>
  <si>
    <t>The Other Woman</t>
  </si>
  <si>
    <t>Dead Again</t>
  </si>
  <si>
    <t>Surf's Up</t>
  </si>
  <si>
    <t>Atomic Blonde</t>
  </si>
  <si>
    <t>Easy Virtue</t>
  </si>
  <si>
    <t>Zathura: A Space Adventure</t>
  </si>
  <si>
    <t>Harsh Times</t>
  </si>
  <si>
    <t>The Postcard Killings</t>
  </si>
  <si>
    <t>Anonymous</t>
  </si>
  <si>
    <t>Seraphim Falls</t>
  </si>
  <si>
    <t>Shanghai Noon</t>
  </si>
  <si>
    <t>The Sleepover</t>
  </si>
  <si>
    <t>The Room</t>
  </si>
  <si>
    <t>Drag Me to Hell</t>
  </si>
  <si>
    <t>Spider-Man 3</t>
  </si>
  <si>
    <t>It Boy</t>
  </si>
  <si>
    <t>Scooby-Doo! The Mystery Begins</t>
  </si>
  <si>
    <t>Dirty Dancing: Havana Nights</t>
  </si>
  <si>
    <t>The Chalk Line</t>
  </si>
  <si>
    <t>Curious George</t>
  </si>
  <si>
    <t>Nacho Libre</t>
  </si>
  <si>
    <t>Wild Target</t>
  </si>
  <si>
    <t>Total Eclipse</t>
  </si>
  <si>
    <t>Game of Death</t>
  </si>
  <si>
    <t>High Anxiety</t>
  </si>
  <si>
    <t>Shall We Dance?</t>
  </si>
  <si>
    <t>The Knight Before Christmas</t>
  </si>
  <si>
    <t>Godzilla: The Planet Eater</t>
  </si>
  <si>
    <t>Central Intelligence</t>
  </si>
  <si>
    <t>The Second Best Exotic Marigold Hotel</t>
  </si>
  <si>
    <t>Till Luck Do Us Part</t>
  </si>
  <si>
    <t>The Man Who Fell to Earth</t>
  </si>
  <si>
    <t>Salmon Fishing in the Yemen</t>
  </si>
  <si>
    <t>The Hills Have Eyes</t>
  </si>
  <si>
    <t>Chupa</t>
  </si>
  <si>
    <t>Salt</t>
  </si>
  <si>
    <t>I Do</t>
  </si>
  <si>
    <t>Camp Rock</t>
  </si>
  <si>
    <t>The Closet</t>
  </si>
  <si>
    <t>Porky's</t>
  </si>
  <si>
    <t>The Number 23</t>
  </si>
  <si>
    <t>Mary Shelley's Frankenstein</t>
  </si>
  <si>
    <t>Vesper</t>
  </si>
  <si>
    <t>Cargo</t>
  </si>
  <si>
    <t>Annihilation</t>
  </si>
  <si>
    <t>Self/less</t>
  </si>
  <si>
    <t>X-Men: The Last Stand</t>
  </si>
  <si>
    <t>The Last Kiss</t>
  </si>
  <si>
    <t>Next Friday</t>
  </si>
  <si>
    <t>27 Dresses</t>
  </si>
  <si>
    <t>30 Days of Night</t>
  </si>
  <si>
    <t>Visitor Q</t>
  </si>
  <si>
    <t>What Lies Beneath</t>
  </si>
  <si>
    <t>Run All Night</t>
  </si>
  <si>
    <t>The Loft</t>
  </si>
  <si>
    <t>Dracula Untold</t>
  </si>
  <si>
    <t>Room in Rome</t>
  </si>
  <si>
    <t>A Midsummer Night's Dream</t>
  </si>
  <si>
    <t>Love, Guaranteed</t>
  </si>
  <si>
    <t>Wonder Wheel</t>
  </si>
  <si>
    <t>The Final Girls</t>
  </si>
  <si>
    <t>Need for Speed</t>
  </si>
  <si>
    <t>Butterfly on a Wheel</t>
  </si>
  <si>
    <t>Someone, Somewhere</t>
  </si>
  <si>
    <t>Wolf Creek 2</t>
  </si>
  <si>
    <t>The Wolverine</t>
  </si>
  <si>
    <t>Bobby</t>
  </si>
  <si>
    <t>Crocodile Dundee</t>
  </si>
  <si>
    <t>Ghostbusters: Frozen Empire</t>
  </si>
  <si>
    <t>A Little Bit of Heaven</t>
  </si>
  <si>
    <t>Kronk's New Groove</t>
  </si>
  <si>
    <t>The Little Mermaid II: Return to the Sea</t>
  </si>
  <si>
    <t>Soldier</t>
  </si>
  <si>
    <t>Saw III</t>
  </si>
  <si>
    <t>Zero Fucks Given</t>
  </si>
  <si>
    <t>Come Play</t>
  </si>
  <si>
    <t>The Lost City of Z</t>
  </si>
  <si>
    <t>Last Vegas</t>
  </si>
  <si>
    <t>Goon</t>
  </si>
  <si>
    <t>He Was a Quiet Man</t>
  </si>
  <si>
    <t>Project Wolf Hunting</t>
  </si>
  <si>
    <t>A Cinderella Story: Christmas Wish</t>
  </si>
  <si>
    <t>Minions</t>
  </si>
  <si>
    <t>The A-Team</t>
  </si>
  <si>
    <t>My Blueberry Nights</t>
  </si>
  <si>
    <t>Mars Attacks!</t>
  </si>
  <si>
    <t>Triple Threat</t>
  </si>
  <si>
    <t>The Spy Who Dumped Me</t>
  </si>
  <si>
    <t>Hellbound: Hellraiser II</t>
  </si>
  <si>
    <t>Step Sisters</t>
  </si>
  <si>
    <t>Gerald's Game</t>
  </si>
  <si>
    <t>Cheap Thrills</t>
  </si>
  <si>
    <t>Kick-Ass 2</t>
  </si>
  <si>
    <t>Jump In!</t>
  </si>
  <si>
    <t>The 40 Year Old Virgin</t>
  </si>
  <si>
    <t>TransSiberian</t>
  </si>
  <si>
    <t>D.E.B.S.</t>
  </si>
  <si>
    <t>Solace</t>
  </si>
  <si>
    <t>The Purge: Election Year</t>
  </si>
  <si>
    <t>Six Degrees of Separation</t>
  </si>
  <si>
    <t>Ong Bak 2</t>
  </si>
  <si>
    <t>Roxanne</t>
  </si>
  <si>
    <t>Under the Silver Lake</t>
  </si>
  <si>
    <t>Olympus Has Fallen</t>
  </si>
  <si>
    <t>Crooked House</t>
  </si>
  <si>
    <t>Drop Dead Gorgeous</t>
  </si>
  <si>
    <t>EVA</t>
  </si>
  <si>
    <t>Charlie Countryman</t>
  </si>
  <si>
    <t>Adventureland</t>
  </si>
  <si>
    <t>Sweet Home Alabama</t>
  </si>
  <si>
    <t>Do Revenge</t>
  </si>
  <si>
    <t>Do You See Me?</t>
  </si>
  <si>
    <t>Defendor</t>
  </si>
  <si>
    <t>Ladder 49</t>
  </si>
  <si>
    <t>Accepted</t>
  </si>
  <si>
    <t>Phenomenon</t>
  </si>
  <si>
    <t>Hardcore Henry</t>
  </si>
  <si>
    <t>Ocean Waves</t>
  </si>
  <si>
    <t>Salò, or the 120 Days of Sodom</t>
  </si>
  <si>
    <t>Diamonds Are Forever</t>
  </si>
  <si>
    <t>Tale of Tales</t>
  </si>
  <si>
    <t>Ice Princess</t>
  </si>
  <si>
    <t>Hart's War</t>
  </si>
  <si>
    <t>Bugsy</t>
  </si>
  <si>
    <t>Hot Rod</t>
  </si>
  <si>
    <t>Vantage Point</t>
  </si>
  <si>
    <t>Over the Top</t>
  </si>
  <si>
    <t>Sweetheart</t>
  </si>
  <si>
    <t>American Assassin</t>
  </si>
  <si>
    <t>The Congress</t>
  </si>
  <si>
    <t>Friday the 13th</t>
  </si>
  <si>
    <t>Megaboa</t>
  </si>
  <si>
    <t>I Feel Pretty</t>
  </si>
  <si>
    <t>The Only Living Boy in New York</t>
  </si>
  <si>
    <t>The General's Daughter</t>
  </si>
  <si>
    <t>Pete's Dragon</t>
  </si>
  <si>
    <t>Rabid</t>
  </si>
  <si>
    <t>District 13: Ultimatum</t>
  </si>
  <si>
    <t>Red Eye</t>
  </si>
  <si>
    <t>Arthur and the Invisibles</t>
  </si>
  <si>
    <t>Space Cowboys</t>
  </si>
  <si>
    <t>8-Bit Christmas</t>
  </si>
  <si>
    <t>Monsters of Man</t>
  </si>
  <si>
    <t>The Talent of the Hornet</t>
  </si>
  <si>
    <t>Below Zero</t>
  </si>
  <si>
    <t>My Donkey, My Lover &amp; I</t>
  </si>
  <si>
    <t>Ooops! Noah Is Gone...</t>
  </si>
  <si>
    <t>3 Generations</t>
  </si>
  <si>
    <t>The Serpent and the Rainbow</t>
  </si>
  <si>
    <t>Shivers</t>
  </si>
  <si>
    <t>Buzz Lightyear of Star Command: The Adventure Begins</t>
  </si>
  <si>
    <t>An Extremely Goofy Movie</t>
  </si>
  <si>
    <t>WHAT DID JACK DO?</t>
  </si>
  <si>
    <t>Possessor</t>
  </si>
  <si>
    <t>In a World...</t>
  </si>
  <si>
    <t>The Barbie Diaries</t>
  </si>
  <si>
    <t>Rogue</t>
  </si>
  <si>
    <t>Airport</t>
  </si>
  <si>
    <t>Wer</t>
  </si>
  <si>
    <t>Flypaper</t>
  </si>
  <si>
    <t>A Cinderella Story: Once Upon a Song</t>
  </si>
  <si>
    <t>The Beaver</t>
  </si>
  <si>
    <t>The Pagemaster</t>
  </si>
  <si>
    <t>Looney Tunes: Back in Action</t>
  </si>
  <si>
    <t>Faster, Pussycat! Kill! Kill!</t>
  </si>
  <si>
    <t>A Christmas Prince: The Royal Wedding</t>
  </si>
  <si>
    <t>The Gendarme Takes Off</t>
  </si>
  <si>
    <t>The Wraith</t>
  </si>
  <si>
    <t>Licence to Kill</t>
  </si>
  <si>
    <t>The Three Musketeers</t>
  </si>
  <si>
    <t>The Imaginarium of Doctor Parnassus</t>
  </si>
  <si>
    <t>No Sudden Move</t>
  </si>
  <si>
    <t>The Messenger: The Story of Joan of Arc</t>
  </si>
  <si>
    <t>Cellular</t>
  </si>
  <si>
    <t>Arachnophobia</t>
  </si>
  <si>
    <t>The 9th Life of Louis Drax</t>
  </si>
  <si>
    <t>Grown Ups</t>
  </si>
  <si>
    <t>Secret in Their Eyes</t>
  </si>
  <si>
    <t>How to Build a Better Boy</t>
  </si>
  <si>
    <t>The Nanny Diaries</t>
  </si>
  <si>
    <t>The Miser</t>
  </si>
  <si>
    <t>Singles</t>
  </si>
  <si>
    <t>Bad Words</t>
  </si>
  <si>
    <t>Not Okay</t>
  </si>
  <si>
    <t>All That Glitters</t>
  </si>
  <si>
    <t>Nighthawks</t>
  </si>
  <si>
    <t>Taking Lives</t>
  </si>
  <si>
    <t>Fear</t>
  </si>
  <si>
    <t>Battle</t>
  </si>
  <si>
    <t>Ice Age: The Great Egg-Scapade</t>
  </si>
  <si>
    <t>Upstream Color</t>
  </si>
  <si>
    <t>The Awakening</t>
  </si>
  <si>
    <t>Books of Blood</t>
  </si>
  <si>
    <t>Son of a Gun</t>
  </si>
  <si>
    <t>Warcraft</t>
  </si>
  <si>
    <t>Showdown in Little Tokyo</t>
  </si>
  <si>
    <t>Pride and Glory</t>
  </si>
  <si>
    <t>Roald Dahl's The Witches</t>
  </si>
  <si>
    <t>Someone Great</t>
  </si>
  <si>
    <t>Everybody Wants Some!!</t>
  </si>
  <si>
    <t>The Program</t>
  </si>
  <si>
    <t>Creep</t>
  </si>
  <si>
    <t>The Perfect Host</t>
  </si>
  <si>
    <t>Miss Bala</t>
  </si>
  <si>
    <t>Why Him?</t>
  </si>
  <si>
    <t>The 33</t>
  </si>
  <si>
    <t>The Suicide Shop</t>
  </si>
  <si>
    <t>Critters</t>
  </si>
  <si>
    <t>The Mummy Returns</t>
  </si>
  <si>
    <t>Sin City: A Dame to Kill For</t>
  </si>
  <si>
    <t>Outside the Wire</t>
  </si>
  <si>
    <t>Weekend at Bernie's</t>
  </si>
  <si>
    <t>Priceless</t>
  </si>
  <si>
    <t>Rebel Moon - Part One: A Child of Fire</t>
  </si>
  <si>
    <t>Just Wright</t>
  </si>
  <si>
    <t>Lady and the Tramp II: Scamp's Adventure</t>
  </si>
  <si>
    <t>Sister Act 2: Back in the Habit</t>
  </si>
  <si>
    <t>Superwho?</t>
  </si>
  <si>
    <t>Encounter</t>
  </si>
  <si>
    <t>City of Lies</t>
  </si>
  <si>
    <t>The Iron Lady</t>
  </si>
  <si>
    <t>Ice Age: Continental Drift</t>
  </si>
  <si>
    <t>Shrek Forever After</t>
  </si>
  <si>
    <t>The Cabbage Soup</t>
  </si>
  <si>
    <t>The Jackal</t>
  </si>
  <si>
    <t>The Many Saints of Newark</t>
  </si>
  <si>
    <t>The Mosquito Coast</t>
  </si>
  <si>
    <t>Behind Enemy Lines</t>
  </si>
  <si>
    <t>See How They Run</t>
  </si>
  <si>
    <t>The Wall</t>
  </si>
  <si>
    <t>La Tour Montparnasse Infernale</t>
  </si>
  <si>
    <t>Hard Target</t>
  </si>
  <si>
    <t>Men in Black II</t>
  </si>
  <si>
    <t>The Contractor</t>
  </si>
  <si>
    <t>Millions</t>
  </si>
  <si>
    <t>Days of Thunder</t>
  </si>
  <si>
    <t>Wild Things</t>
  </si>
  <si>
    <t>The Occupant</t>
  </si>
  <si>
    <t>Insurgent</t>
  </si>
  <si>
    <t>D.A.R.Y.L.</t>
  </si>
  <si>
    <t>Old</t>
  </si>
  <si>
    <t>Compliance</t>
  </si>
  <si>
    <t>If I Were You</t>
  </si>
  <si>
    <t>Dead End</t>
  </si>
  <si>
    <t>Turner &amp; Hooch</t>
  </si>
  <si>
    <t>No Way Up</t>
  </si>
  <si>
    <t>Don't Stop Me Now</t>
  </si>
  <si>
    <t>Dragon Blade</t>
  </si>
  <si>
    <t>Nightbreed</t>
  </si>
  <si>
    <t>Major Payne</t>
  </si>
  <si>
    <t>Revolver</t>
  </si>
  <si>
    <t>Strange World</t>
  </si>
  <si>
    <t>Knock</t>
  </si>
  <si>
    <t>Gangster Squad</t>
  </si>
  <si>
    <t>Basket Case</t>
  </si>
  <si>
    <t>Brokedown Palace</t>
  </si>
  <si>
    <t>Doc Hollywood</t>
  </si>
  <si>
    <t>Talladega Nights: The Ballad of Ricky Bobby</t>
  </si>
  <si>
    <t>The Commuter</t>
  </si>
  <si>
    <t>The House of Magic</t>
  </si>
  <si>
    <t>The Family</t>
  </si>
  <si>
    <t>Alien³</t>
  </si>
  <si>
    <t>Sex Drive</t>
  </si>
  <si>
    <t>Tomb Raider</t>
  </si>
  <si>
    <t>Due Date</t>
  </si>
  <si>
    <t>DodgeBall: A True Underdog Story</t>
  </si>
  <si>
    <t>Savages</t>
  </si>
  <si>
    <t>Scary Movie</t>
  </si>
  <si>
    <t>Two Weeks Notice</t>
  </si>
  <si>
    <t>The Recruit</t>
  </si>
  <si>
    <t>Tomorrow Never Dies</t>
  </si>
  <si>
    <t>Errementari: The Blacksmith and the Devil</t>
  </si>
  <si>
    <t>Witching &amp; Bitching</t>
  </si>
  <si>
    <t>Dragon Ball: Yo! Son Goku and His Friends Return!!</t>
  </si>
  <si>
    <t>Mr. Bean's Holiday</t>
  </si>
  <si>
    <t>The Shallows</t>
  </si>
  <si>
    <t>Killer's Kiss</t>
  </si>
  <si>
    <t>Prizzi's Honor</t>
  </si>
  <si>
    <t>Into the Labyrinth</t>
  </si>
  <si>
    <t>Ant-Man and the Wasp: Quantumania</t>
  </si>
  <si>
    <t>Fright Night Part 2</t>
  </si>
  <si>
    <t>Hostage</t>
  </si>
  <si>
    <t>Gunpowder Milkshake</t>
  </si>
  <si>
    <t>A Dangerous Method</t>
  </si>
  <si>
    <t>The Taking of Pelham 1 2 3</t>
  </si>
  <si>
    <t>Nowhere to Run</t>
  </si>
  <si>
    <t>The Punisher</t>
  </si>
  <si>
    <t>R.I.P.D. 2: Rise of the Damned</t>
  </si>
  <si>
    <t>The Duke of Burgundy</t>
  </si>
  <si>
    <t>National Treasure: Book of Secrets</t>
  </si>
  <si>
    <t>Delicacy</t>
  </si>
  <si>
    <t>Shrek the Halls</t>
  </si>
  <si>
    <t>6 Underground</t>
  </si>
  <si>
    <t>Taken 2</t>
  </si>
  <si>
    <t>Edge of Darkness</t>
  </si>
  <si>
    <t>Kung Pow: Enter the Fist</t>
  </si>
  <si>
    <t>The Hot Chick</t>
  </si>
  <si>
    <t>High Crimes</t>
  </si>
  <si>
    <t>Wrong Turn</t>
  </si>
  <si>
    <t>The Man Who Knew Too Little</t>
  </si>
  <si>
    <t>Second Act</t>
  </si>
  <si>
    <t>The Myth</t>
  </si>
  <si>
    <t>Hackers</t>
  </si>
  <si>
    <t>Jason Bourne</t>
  </si>
  <si>
    <t>Barbershop</t>
  </si>
  <si>
    <t>Hancock</t>
  </si>
  <si>
    <t>City of the Living Dead</t>
  </si>
  <si>
    <t>Greystoke: The Legend of Tarzan, Lord of the Apes</t>
  </si>
  <si>
    <t>Derailed</t>
  </si>
  <si>
    <t>Van Helsing</t>
  </si>
  <si>
    <t>Escape from the Planet of the Apes</t>
  </si>
  <si>
    <t>Resident Evil: Apocalypse</t>
  </si>
  <si>
    <t>A Cure for Wellness</t>
  </si>
  <si>
    <t>Synchronic</t>
  </si>
  <si>
    <t>FernGully: The Last Rainforest</t>
  </si>
  <si>
    <t>Atlantis: Milo's Return</t>
  </si>
  <si>
    <t>Tamara</t>
  </si>
  <si>
    <t>The Expendables 2</t>
  </si>
  <si>
    <t>An Italian Name</t>
  </si>
  <si>
    <t>Morning Glory</t>
  </si>
  <si>
    <t>Marvel One-Shot: The Consultant</t>
  </si>
  <si>
    <t>Vampire Academy</t>
  </si>
  <si>
    <t>The Collection</t>
  </si>
  <si>
    <t>You Got Served</t>
  </si>
  <si>
    <t>Along Came a Spider</t>
  </si>
  <si>
    <t>Max &amp; Leon</t>
  </si>
  <si>
    <t>Star Wars: The Rise of Skywalker</t>
  </si>
  <si>
    <t>The Shipping News</t>
  </si>
  <si>
    <t>The Sum of All Fears</t>
  </si>
  <si>
    <t>The Good Shepherd</t>
  </si>
  <si>
    <t>Take This Waltz</t>
  </si>
  <si>
    <t>Machete</t>
  </si>
  <si>
    <t>Indecent Proposal</t>
  </si>
  <si>
    <t>The Babysitter: Killer Queen</t>
  </si>
  <si>
    <t>I Am Not a Serial Killer</t>
  </si>
  <si>
    <t>Tall Girl</t>
  </si>
  <si>
    <t>Yes, God, Yes</t>
  </si>
  <si>
    <t>OtherLife</t>
  </si>
  <si>
    <t>The Invisible</t>
  </si>
  <si>
    <t>Just a Breath Away</t>
  </si>
  <si>
    <t>Samba</t>
  </si>
  <si>
    <t>Austenland</t>
  </si>
  <si>
    <t>Back to School</t>
  </si>
  <si>
    <t>The Way of the Gun</t>
  </si>
  <si>
    <t>The Little Things</t>
  </si>
  <si>
    <t>The Lie</t>
  </si>
  <si>
    <t>RRRrrrr!!!</t>
  </si>
  <si>
    <t>The Blair Witch Project</t>
  </si>
  <si>
    <t>White Boy Rick</t>
  </si>
  <si>
    <t>Roman J. Israel, Esq.</t>
  </si>
  <si>
    <t>Moonfall</t>
  </si>
  <si>
    <t>Harley Davidson and the Marlboro Man</t>
  </si>
  <si>
    <t>Shotgun Wedding</t>
  </si>
  <si>
    <t>Fun and Fancy Free</t>
  </si>
  <si>
    <t>Hide and Seek</t>
  </si>
  <si>
    <t>Shortbus</t>
  </si>
  <si>
    <t>Carne</t>
  </si>
  <si>
    <t>Stitches</t>
  </si>
  <si>
    <t>Contraband</t>
  </si>
  <si>
    <t>City of Ember</t>
  </si>
  <si>
    <t>Baby's Day Out</t>
  </si>
  <si>
    <t>Idiocracy</t>
  </si>
  <si>
    <t>Mandibles</t>
  </si>
  <si>
    <t>Convoy</t>
  </si>
  <si>
    <t>The Endless</t>
  </si>
  <si>
    <t>Correspondence</t>
  </si>
  <si>
    <t>Kate &amp; Leopold</t>
  </si>
  <si>
    <t>Baby Boom</t>
  </si>
  <si>
    <t>Crying Freeman</t>
  </si>
  <si>
    <t>Octopussy</t>
  </si>
  <si>
    <t>The Bar</t>
  </si>
  <si>
    <t>The Star</t>
  </si>
  <si>
    <t>Resolution</t>
  </si>
  <si>
    <t>Albert Nobbs</t>
  </si>
  <si>
    <t>A Perfect Getaway</t>
  </si>
  <si>
    <t>Firestarter</t>
  </si>
  <si>
    <t>She's All That</t>
  </si>
  <si>
    <t>Babysitting 2</t>
  </si>
  <si>
    <t>A Walk Among the Tombstones</t>
  </si>
  <si>
    <t>Beastly</t>
  </si>
  <si>
    <t>Quantum of Solace</t>
  </si>
  <si>
    <t>The Family Stone</t>
  </si>
  <si>
    <t>Camp Rock 2: The Final Jam</t>
  </si>
  <si>
    <t>Premium Rush</t>
  </si>
  <si>
    <t>The Gendarme in New York</t>
  </si>
  <si>
    <t>Alone</t>
  </si>
  <si>
    <t>The Emperor of Paris</t>
  </si>
  <si>
    <t>Midnight in the Garden of Good and Evil</t>
  </si>
  <si>
    <t>Faster</t>
  </si>
  <si>
    <t>Walking Tall</t>
  </si>
  <si>
    <t>Bad Taste</t>
  </si>
  <si>
    <t>Out of Time</t>
  </si>
  <si>
    <t>Muppets Most Wanted</t>
  </si>
  <si>
    <t>Legends of Oz: Dorothy's Return</t>
  </si>
  <si>
    <t>The Fourth Kind</t>
  </si>
  <si>
    <t>Proof</t>
  </si>
  <si>
    <t>Transporter 2</t>
  </si>
  <si>
    <t>Crawl</t>
  </si>
  <si>
    <t>The Visit</t>
  </si>
  <si>
    <t>Last Man Standing</t>
  </si>
  <si>
    <t>Casper</t>
  </si>
  <si>
    <t>A Bad Moms Christmas</t>
  </si>
  <si>
    <t>Repo Men</t>
  </si>
  <si>
    <t>Intimacy</t>
  </si>
  <si>
    <t>Honey</t>
  </si>
  <si>
    <t>Sommersby</t>
  </si>
  <si>
    <t>Clean</t>
  </si>
  <si>
    <t>The Last Mimzy</t>
  </si>
  <si>
    <t>Skyscraper</t>
  </si>
  <si>
    <t>John Carter</t>
  </si>
  <si>
    <t>Tom and Jerry: The Movie</t>
  </si>
  <si>
    <t>Gorgeous</t>
  </si>
  <si>
    <t>Serial (Bad) Weddings 3</t>
  </si>
  <si>
    <t>Juliet, Naked</t>
  </si>
  <si>
    <t>Creep 2</t>
  </si>
  <si>
    <t>John Dies at the End</t>
  </si>
  <si>
    <t>Zack and Miri Make a Porno</t>
  </si>
  <si>
    <t>Bodies Bodies Bodies</t>
  </si>
  <si>
    <t>Sierra Burgess Is a Loser</t>
  </si>
  <si>
    <t>A Little Chaos</t>
  </si>
  <si>
    <t>Goosebumps</t>
  </si>
  <si>
    <t>Dark Skies</t>
  </si>
  <si>
    <t>Underworld: Awakening</t>
  </si>
  <si>
    <t>The Lizzie McGuire Movie</t>
  </si>
  <si>
    <t>The Beastmaster</t>
  </si>
  <si>
    <t>The Immigrant</t>
  </si>
  <si>
    <t>Ace Ventura: When Nature Calls</t>
  </si>
  <si>
    <t>Be Kind Rewind</t>
  </si>
  <si>
    <t>Blockers</t>
  </si>
  <si>
    <t>Would I Lie to You?</t>
  </si>
  <si>
    <t>¡Three Amigos!</t>
  </si>
  <si>
    <t>Smurfs: The Lost Village</t>
  </si>
  <si>
    <t>Vampires</t>
  </si>
  <si>
    <t>Jack</t>
  </si>
  <si>
    <t>Bill &amp; Ted's Bogus Journey</t>
  </si>
  <si>
    <t>The Interpreter</t>
  </si>
  <si>
    <t>Proxima</t>
  </si>
  <si>
    <t>Triple Frontier</t>
  </si>
  <si>
    <t>Vacation</t>
  </si>
  <si>
    <t>Anche se è amore non si vede</t>
  </si>
  <si>
    <t>The Three Caballeros</t>
  </si>
  <si>
    <t>Godzilla: Planet of the Monsters</t>
  </si>
  <si>
    <t>Bastille Day</t>
  </si>
  <si>
    <t>Unfriended: Dark Web</t>
  </si>
  <si>
    <t>12 Strong</t>
  </si>
  <si>
    <t>Sleeping with Other People</t>
  </si>
  <si>
    <t>The Other Guys</t>
  </si>
  <si>
    <t>Heist</t>
  </si>
  <si>
    <t>17 Again</t>
  </si>
  <si>
    <t>Chaos Theory</t>
  </si>
  <si>
    <t>Chaos</t>
  </si>
  <si>
    <t>Knock at the Cabin</t>
  </si>
  <si>
    <t>The Assistant</t>
  </si>
  <si>
    <t>Riddick</t>
  </si>
  <si>
    <t>The Bouncer</t>
  </si>
  <si>
    <t>Dear Evan Hansen</t>
  </si>
  <si>
    <t>Happy Death Day 2U</t>
  </si>
  <si>
    <t>Barbershop: The Next Cut</t>
  </si>
  <si>
    <t>Coogan's Bluff</t>
  </si>
  <si>
    <t>Sleepaway Camp</t>
  </si>
  <si>
    <t>Cannibal Holocaust</t>
  </si>
  <si>
    <t>Resident Evil: Extinction</t>
  </si>
  <si>
    <t>#realityhigh</t>
  </si>
  <si>
    <t>Ted 2</t>
  </si>
  <si>
    <t>The Air I Breathe</t>
  </si>
  <si>
    <t>Red Corner</t>
  </si>
  <si>
    <t>Red Dawn</t>
  </si>
  <si>
    <t>The Jack in the Box: Awakening</t>
  </si>
  <si>
    <t>Gemini Man</t>
  </si>
  <si>
    <t>Deathgasm</t>
  </si>
  <si>
    <t>Bordertown</t>
  </si>
  <si>
    <t>Mary Magdalene</t>
  </si>
  <si>
    <t>Astro Boy</t>
  </si>
  <si>
    <t>Bachelor Party</t>
  </si>
  <si>
    <t>A Boy and His Dog</t>
  </si>
  <si>
    <t>Bend It Like Beckham</t>
  </si>
  <si>
    <t>Like a Boss</t>
  </si>
  <si>
    <t>The Bet</t>
  </si>
  <si>
    <t>The Toxic Avenger</t>
  </si>
  <si>
    <t>The Discovery</t>
  </si>
  <si>
    <t>Public Friends</t>
  </si>
  <si>
    <t>16 Wishes</t>
  </si>
  <si>
    <t>Case 39</t>
  </si>
  <si>
    <t>Honey, I Shrunk the Kids</t>
  </si>
  <si>
    <t>Down Periscope</t>
  </si>
  <si>
    <t>How High</t>
  </si>
  <si>
    <t>Diary of a Wimpy Kid: Dog Days</t>
  </si>
  <si>
    <t>No Strings Attached</t>
  </si>
  <si>
    <t>Pumpkinhead</t>
  </si>
  <si>
    <t>Premonition</t>
  </si>
  <si>
    <t>Shrek the Third</t>
  </si>
  <si>
    <t>Christmas Inheritance</t>
  </si>
  <si>
    <t>Colossal</t>
  </si>
  <si>
    <t>Off Course</t>
  </si>
  <si>
    <t>Saw VI</t>
  </si>
  <si>
    <t>The Siege</t>
  </si>
  <si>
    <t>Half Baked</t>
  </si>
  <si>
    <t>Universal Soldier</t>
  </si>
  <si>
    <t>Star Trek: Nemesis</t>
  </si>
  <si>
    <t>Security</t>
  </si>
  <si>
    <t>American Reunion</t>
  </si>
  <si>
    <t>Warlock</t>
  </si>
  <si>
    <t>War</t>
  </si>
  <si>
    <t>An American Tail: Fievel Goes West</t>
  </si>
  <si>
    <t>I Spit on Your Grave 2</t>
  </si>
  <si>
    <t>The Company of Wolves</t>
  </si>
  <si>
    <t>Once Upon a Time in Mexico</t>
  </si>
  <si>
    <t>Omicidio all'italiana</t>
  </si>
  <si>
    <t>Daddy's Home 2</t>
  </si>
  <si>
    <t>Stranger by the Lake</t>
  </si>
  <si>
    <t>The Huntsman: Winter's War</t>
  </si>
  <si>
    <t>Twilight</t>
  </si>
  <si>
    <t>Horns</t>
  </si>
  <si>
    <t>Promised Land</t>
  </si>
  <si>
    <t>Harold &amp; Kumar Escape from Guantanamo Bay</t>
  </si>
  <si>
    <t>The Missing</t>
  </si>
  <si>
    <t>Cheaper by the Dozen</t>
  </si>
  <si>
    <t>Expend4bles</t>
  </si>
  <si>
    <t>Arbitrage</t>
  </si>
  <si>
    <t>Nanny McPhee and the Big Bang</t>
  </si>
  <si>
    <t>A-X-L</t>
  </si>
  <si>
    <t>Sightseers</t>
  </si>
  <si>
    <t>Wrong</t>
  </si>
  <si>
    <t>You Again</t>
  </si>
  <si>
    <t>Brooklyn's Finest</t>
  </si>
  <si>
    <t>The House of the Devil</t>
  </si>
  <si>
    <t>Very Bad Things</t>
  </si>
  <si>
    <t>Inkheart</t>
  </si>
  <si>
    <t>Silent Night</t>
  </si>
  <si>
    <t>Christmas &amp; Co.</t>
  </si>
  <si>
    <t>Falcon Rising</t>
  </si>
  <si>
    <t>After.Life</t>
  </si>
  <si>
    <t>Child's Play 2</t>
  </si>
  <si>
    <t>Knocked Up</t>
  </si>
  <si>
    <t>Underwater</t>
  </si>
  <si>
    <t>The Raven</t>
  </si>
  <si>
    <t>Windtalkers</t>
  </si>
  <si>
    <t>Always</t>
  </si>
  <si>
    <t>King Arthur</t>
  </si>
  <si>
    <t>The Matador</t>
  </si>
  <si>
    <t>Click</t>
  </si>
  <si>
    <t>Executive Decision</t>
  </si>
  <si>
    <t>Marry Me, Dude</t>
  </si>
  <si>
    <t>Winter's Tale</t>
  </si>
  <si>
    <t>Paper Man</t>
  </si>
  <si>
    <t>The Fury</t>
  </si>
  <si>
    <t>I Came By</t>
  </si>
  <si>
    <t>A Christmas Prince: The Royal Baby</t>
  </si>
  <si>
    <t>Insidious: Chapter 3</t>
  </si>
  <si>
    <t>Byzantium</t>
  </si>
  <si>
    <t>The Amityville Horror</t>
  </si>
  <si>
    <t>Stigmata</t>
  </si>
  <si>
    <t>Dangerous Lies</t>
  </si>
  <si>
    <t>Finding ʻOhana</t>
  </si>
  <si>
    <t>Kajillionaire</t>
  </si>
  <si>
    <t>The Rover</t>
  </si>
  <si>
    <t>Rachel Getting Married</t>
  </si>
  <si>
    <t>Friday After Next</t>
  </si>
  <si>
    <t>Predator 2</t>
  </si>
  <si>
    <t>Whiskey Tango Foxtrot</t>
  </si>
  <si>
    <t>Daybreakers</t>
  </si>
  <si>
    <t>Austin Powers: The Spy Who Shagged Me</t>
  </si>
  <si>
    <t>Ghosts of War</t>
  </si>
  <si>
    <t>Honey 2</t>
  </si>
  <si>
    <t>Beauty Shop</t>
  </si>
  <si>
    <t>Prince of Persia: The Sands of Time</t>
  </si>
  <si>
    <t>Yara</t>
  </si>
  <si>
    <t>Your Place or Mine</t>
  </si>
  <si>
    <t>Antebellum</t>
  </si>
  <si>
    <t>Cake</t>
  </si>
  <si>
    <t>Upside Down</t>
  </si>
  <si>
    <t>Grave Encounters</t>
  </si>
  <si>
    <t>Echelon Conspiracy</t>
  </si>
  <si>
    <t>Flushed Away</t>
  </si>
  <si>
    <t>The Beverly Hillbillies</t>
  </si>
  <si>
    <t>Johnny English</t>
  </si>
  <si>
    <t>Wet Hot American Summer</t>
  </si>
  <si>
    <t>Murder Mystery</t>
  </si>
  <si>
    <t>Polar</t>
  </si>
  <si>
    <t>Dead in a Week (Or Your Money Back)</t>
  </si>
  <si>
    <t>Assassination Nation</t>
  </si>
  <si>
    <t>Loving Pablo</t>
  </si>
  <si>
    <t>13 Sins</t>
  </si>
  <si>
    <t>Becky</t>
  </si>
  <si>
    <t>Daddy's Home</t>
  </si>
  <si>
    <t>Escobar: Paradise Lost</t>
  </si>
  <si>
    <t>Beirut</t>
  </si>
  <si>
    <t>The Secret Life of Pets</t>
  </si>
  <si>
    <t>From Paris with Love</t>
  </si>
  <si>
    <t>Jawbreaker</t>
  </si>
  <si>
    <t>Look Who's Talking</t>
  </si>
  <si>
    <t>Waiting...</t>
  </si>
  <si>
    <t>The Losers</t>
  </si>
  <si>
    <t>Lifeforce</t>
  </si>
  <si>
    <t>Airplane Mode</t>
  </si>
  <si>
    <t>Sound of My Voice</t>
  </si>
  <si>
    <t>Desire</t>
  </si>
  <si>
    <t>The Dead Pool</t>
  </si>
  <si>
    <t>The Cell</t>
  </si>
  <si>
    <t>I Am Not an Easy Man</t>
  </si>
  <si>
    <t>The Devil's Candy</t>
  </si>
  <si>
    <t>Child 44</t>
  </si>
  <si>
    <t>The Cheetah Girls 2</t>
  </si>
  <si>
    <t>Mystic Pizza</t>
  </si>
  <si>
    <t>Songbird</t>
  </si>
  <si>
    <t>Follow Me</t>
  </si>
  <si>
    <t>The Karate Kid Part II</t>
  </si>
  <si>
    <t>Under Siege</t>
  </si>
  <si>
    <t>The Noel Diary</t>
  </si>
  <si>
    <t>Johnny English Strikes Again</t>
  </si>
  <si>
    <t>Europa Report</t>
  </si>
  <si>
    <t>Assassination Games</t>
  </si>
  <si>
    <t>Cassandra's Dream</t>
  </si>
  <si>
    <t>Power Rangers</t>
  </si>
  <si>
    <t>The Sea of Trees</t>
  </si>
  <si>
    <t>The BFG</t>
  </si>
  <si>
    <t>Mama</t>
  </si>
  <si>
    <t>Basilicata Coast to Coast</t>
  </si>
  <si>
    <t>Mirrors</t>
  </si>
  <si>
    <t>Internal Affairs</t>
  </si>
  <si>
    <t>Cold Skin</t>
  </si>
  <si>
    <t>Aladdin and the King of Thieves</t>
  </si>
  <si>
    <t>Rat Race</t>
  </si>
  <si>
    <t>X-Men Origins: Wolverine</t>
  </si>
  <si>
    <t>Crisis</t>
  </si>
  <si>
    <t>True Story</t>
  </si>
  <si>
    <t>The Frozen Ground</t>
  </si>
  <si>
    <t>Tomorrowland</t>
  </si>
  <si>
    <t>The World Is Not Enough</t>
  </si>
  <si>
    <t>The Land Before Time II: The Great Valley Adventure</t>
  </si>
  <si>
    <t>White Squall</t>
  </si>
  <si>
    <t>Hope Floats</t>
  </si>
  <si>
    <t>Bandits</t>
  </si>
  <si>
    <t>Countdown</t>
  </si>
  <si>
    <t>Mercury Rising</t>
  </si>
  <si>
    <t>Splash</t>
  </si>
  <si>
    <t>Pain &amp; Gain</t>
  </si>
  <si>
    <t>The Librarian: The Curse of the Judas Chalice</t>
  </si>
  <si>
    <t>Changing Lanes</t>
  </si>
  <si>
    <t>Disclosure</t>
  </si>
  <si>
    <t>Eiffel</t>
  </si>
  <si>
    <t>White as Milk, Red as Blood</t>
  </si>
  <si>
    <t>The Crazies</t>
  </si>
  <si>
    <t>Balto II: Wolf Quest</t>
  </si>
  <si>
    <t>Asterix and the Big Fight</t>
  </si>
  <si>
    <t>The Ruthless</t>
  </si>
  <si>
    <t>Killer Elite</t>
  </si>
  <si>
    <t>Speed Racer</t>
  </si>
  <si>
    <t>Like Father</t>
  </si>
  <si>
    <t>The Purge</t>
  </si>
  <si>
    <t>Viva l'Italia</t>
  </si>
  <si>
    <t>Hope Springs</t>
  </si>
  <si>
    <t>Vanguard</t>
  </si>
  <si>
    <t>Hypnotic</t>
  </si>
  <si>
    <t>The Meg</t>
  </si>
  <si>
    <t>Insidious: The Last Key</t>
  </si>
  <si>
    <t>New York Stories</t>
  </si>
  <si>
    <t>Coyote Ugly</t>
  </si>
  <si>
    <t>How to Be Single</t>
  </si>
  <si>
    <t>The Burning</t>
  </si>
  <si>
    <t>Sukiyaki Western Django</t>
  </si>
  <si>
    <t>Death Race</t>
  </si>
  <si>
    <t>I ♥ Huckabees</t>
  </si>
  <si>
    <t>Body Cam</t>
  </si>
  <si>
    <t>Ride Along 2</t>
  </si>
  <si>
    <t>The Invisible Boy</t>
  </si>
  <si>
    <t>Let's Go to the Country</t>
  </si>
  <si>
    <t>Black Sea</t>
  </si>
  <si>
    <t>Repo! The Genetic Opera</t>
  </si>
  <si>
    <t>Confidence</t>
  </si>
  <si>
    <t>The Texas Chainsaw Massacre</t>
  </si>
  <si>
    <t>Single White Female</t>
  </si>
  <si>
    <t>Beckett</t>
  </si>
  <si>
    <t>Father of the Bride Part II</t>
  </si>
  <si>
    <t>To Steal from a Thief</t>
  </si>
  <si>
    <t>Live by Night</t>
  </si>
  <si>
    <t>Predators</t>
  </si>
  <si>
    <t>Return of the Living Dead Part II</t>
  </si>
  <si>
    <t>The Return of Jafar</t>
  </si>
  <si>
    <t>Phantasm II</t>
  </si>
  <si>
    <t>Free Fire</t>
  </si>
  <si>
    <t>Ride Along</t>
  </si>
  <si>
    <t>Death Wish II</t>
  </si>
  <si>
    <t>The Librarian: Quest for the Spear</t>
  </si>
  <si>
    <t>Hannibal Rising</t>
  </si>
  <si>
    <t>Code 8</t>
  </si>
  <si>
    <t>Last Shift</t>
  </si>
  <si>
    <t>Taken 3</t>
  </si>
  <si>
    <t>The Internship</t>
  </si>
  <si>
    <t>Nights in Rodanthe</t>
  </si>
  <si>
    <t>What a Girl Wants</t>
  </si>
  <si>
    <t>Antlers</t>
  </si>
  <si>
    <t>Unlocked</t>
  </si>
  <si>
    <t>Something Borrowed</t>
  </si>
  <si>
    <t>Don't Say a Word</t>
  </si>
  <si>
    <t>Romeo Must Die</t>
  </si>
  <si>
    <t>Little Buddha</t>
  </si>
  <si>
    <t>Hatching</t>
  </si>
  <si>
    <t>Sea Fever</t>
  </si>
  <si>
    <t>Delivery Man</t>
  </si>
  <si>
    <t>Eat Pray Love</t>
  </si>
  <si>
    <t>The Librarian: Return to King Solomon's Mines</t>
  </si>
  <si>
    <t>Bridget Jones: The Edge of Reason</t>
  </si>
  <si>
    <t>Meet the Fockers</t>
  </si>
  <si>
    <t>The Voices</t>
  </si>
  <si>
    <t>Unsane</t>
  </si>
  <si>
    <t>Swordfish</t>
  </si>
  <si>
    <t>Can't Hardly Wait</t>
  </si>
  <si>
    <t>Taxi 2</t>
  </si>
  <si>
    <t>Malice</t>
  </si>
  <si>
    <t>Brad's Status</t>
  </si>
  <si>
    <t>Rare Exports: A Christmas Tale</t>
  </si>
  <si>
    <t>The Expendables</t>
  </si>
  <si>
    <t>Sky High</t>
  </si>
  <si>
    <t>Killing Zoe</t>
  </si>
  <si>
    <t>The Jewel of the Nile</t>
  </si>
  <si>
    <t>Night Watch</t>
  </si>
  <si>
    <t>Army of the Dead</t>
  </si>
  <si>
    <t>The House with a Clock in Its Walls</t>
  </si>
  <si>
    <t>A Long Way Down</t>
  </si>
  <si>
    <t>Thir13en Ghosts</t>
  </si>
  <si>
    <t>Severance</t>
  </si>
  <si>
    <t>Biker Boyz</t>
  </si>
  <si>
    <t>The Sisterhood of the Traveling Pants 2</t>
  </si>
  <si>
    <t>Final Destination 2</t>
  </si>
  <si>
    <t>1492: Conquest of Paradise</t>
  </si>
  <si>
    <t>Inheritance</t>
  </si>
  <si>
    <t>Unknown Origins</t>
  </si>
  <si>
    <t>Bride Wars</t>
  </si>
  <si>
    <t>Code 46</t>
  </si>
  <si>
    <t>Falling for Christmas</t>
  </si>
  <si>
    <t>Return of the Hero</t>
  </si>
  <si>
    <t>Captain Underpants: The First Epic Movie</t>
  </si>
  <si>
    <t>Gone</t>
  </si>
  <si>
    <t>The Switch</t>
  </si>
  <si>
    <t>The International</t>
  </si>
  <si>
    <t>Deliver Us from Evil</t>
  </si>
  <si>
    <t>Vacancy</t>
  </si>
  <si>
    <t>The Ritual</t>
  </si>
  <si>
    <t>Don't Hang Up</t>
  </si>
  <si>
    <t>San Andreas</t>
  </si>
  <si>
    <t>Return to the Blue Lagoon</t>
  </si>
  <si>
    <t>Rules of Engagement</t>
  </si>
  <si>
    <t>Wolf Creek</t>
  </si>
  <si>
    <t>American Pie 2</t>
  </si>
  <si>
    <t>Archive</t>
  </si>
  <si>
    <t>The Eagle</t>
  </si>
  <si>
    <t>Life-Size</t>
  </si>
  <si>
    <t>The Replacement Killers</t>
  </si>
  <si>
    <t>Rollerball</t>
  </si>
  <si>
    <t>The Limehouse Golem</t>
  </si>
  <si>
    <t>Stake Land</t>
  </si>
  <si>
    <t>Diary of a Wimpy Kid</t>
  </si>
  <si>
    <t>Tremors II: Aftershocks</t>
  </si>
  <si>
    <t>(T)Raumschiff Surprise - Periode 1</t>
  </si>
  <si>
    <t>Book Club</t>
  </si>
  <si>
    <t>Mean Machine</t>
  </si>
  <si>
    <t>Bring It On</t>
  </si>
  <si>
    <t>Aftermath</t>
  </si>
  <si>
    <t>Entourage</t>
  </si>
  <si>
    <t>V/H/S/2</t>
  </si>
  <si>
    <t>J. Edgar</t>
  </si>
  <si>
    <t>The Exorcist III</t>
  </si>
  <si>
    <t>Point of No Return</t>
  </si>
  <si>
    <t>Message in a Bottle</t>
  </si>
  <si>
    <t>Copshop</t>
  </si>
  <si>
    <t>Jigsaw</t>
  </si>
  <si>
    <t>Parkland</t>
  </si>
  <si>
    <t>Turkish for Beginners</t>
  </si>
  <si>
    <t>Johnny English Reborn</t>
  </si>
  <si>
    <t>Midnight Special</t>
  </si>
  <si>
    <t>Rock of Ages</t>
  </si>
  <si>
    <t>There's No Place Like Home</t>
  </si>
  <si>
    <t>A View to a Kill</t>
  </si>
  <si>
    <t>Hoodwinked!</t>
  </si>
  <si>
    <t>The Expendables 3</t>
  </si>
  <si>
    <t>Red Heat</t>
  </si>
  <si>
    <t>This Is the End</t>
  </si>
  <si>
    <t>Black Butterfly</t>
  </si>
  <si>
    <t>Death Warrant</t>
  </si>
  <si>
    <t>One Missed Call</t>
  </si>
  <si>
    <t>Entrapment</t>
  </si>
  <si>
    <t>The Eyes of My Mother</t>
  </si>
  <si>
    <t>The Good Girl</t>
  </si>
  <si>
    <t>The Astronaut Farmer</t>
  </si>
  <si>
    <t>Los Bandoleros</t>
  </si>
  <si>
    <t>Tad, the Lost Explorer</t>
  </si>
  <si>
    <t>Megan Is Missing</t>
  </si>
  <si>
    <t>Asterix Conquers America</t>
  </si>
  <si>
    <t>Deep Impact</t>
  </si>
  <si>
    <t>Elizabeth Harvest</t>
  </si>
  <si>
    <t>The Bourne Legacy</t>
  </si>
  <si>
    <t>Creepshow 2</t>
  </si>
  <si>
    <t>W.</t>
  </si>
  <si>
    <t>For Love or Money</t>
  </si>
  <si>
    <t>Pacific Heights</t>
  </si>
  <si>
    <t>Pleasure</t>
  </si>
  <si>
    <t>Chernobyl: Abyss</t>
  </si>
  <si>
    <t>The Survivalist</t>
  </si>
  <si>
    <t>Night of the Comet</t>
  </si>
  <si>
    <t>Mad City</t>
  </si>
  <si>
    <t>Babe</t>
  </si>
  <si>
    <t>American Wedding</t>
  </si>
  <si>
    <t>Alice and the Mayor</t>
  </si>
  <si>
    <t>Gundala</t>
  </si>
  <si>
    <t>Roommates Wanted</t>
  </si>
  <si>
    <t>Monsters</t>
  </si>
  <si>
    <t>Percy Jackson &amp; the Olympians: The Lightning Thief</t>
  </si>
  <si>
    <t>The House by the Cemetery</t>
  </si>
  <si>
    <t>Mr. Magorium's Wonder Emporium</t>
  </si>
  <si>
    <t>Kimi</t>
  </si>
  <si>
    <t>Excision</t>
  </si>
  <si>
    <t>Night of the Demons</t>
  </si>
  <si>
    <t>The Little Shop of Horrors</t>
  </si>
  <si>
    <t>Cold Prey</t>
  </si>
  <si>
    <t>Needful Things</t>
  </si>
  <si>
    <t>2 Days in Paris</t>
  </si>
  <si>
    <t>Isn't It Romantic</t>
  </si>
  <si>
    <t>Mile 22</t>
  </si>
  <si>
    <t>The Angry Birds Movie</t>
  </si>
  <si>
    <t>Death Wish 3</t>
  </si>
  <si>
    <t>Monsters vs Aliens</t>
  </si>
  <si>
    <t>Black Crab</t>
  </si>
  <si>
    <t>Veronica</t>
  </si>
  <si>
    <t>The Catholic School</t>
  </si>
  <si>
    <t>Death Race: Beyond Anarchy</t>
  </si>
  <si>
    <t>Night at the Museum: Secret of the Tomb</t>
  </si>
  <si>
    <t>Explorers</t>
  </si>
  <si>
    <t>Blown Away</t>
  </si>
  <si>
    <t>Naples in Veils</t>
  </si>
  <si>
    <t>Ashby</t>
  </si>
  <si>
    <t>Centurion</t>
  </si>
  <si>
    <t>P2</t>
  </si>
  <si>
    <t>Romy and Michele's High School Reunion</t>
  </si>
  <si>
    <t>V/H/S/94</t>
  </si>
  <si>
    <t>Time Trap</t>
  </si>
  <si>
    <t>Message from the King</t>
  </si>
  <si>
    <t>Chasing Liberty</t>
  </si>
  <si>
    <t>Mighty Joe Young</t>
  </si>
  <si>
    <t>Melinda and Melinda</t>
  </si>
  <si>
    <t>The Hole</t>
  </si>
  <si>
    <t>Villains</t>
  </si>
  <si>
    <t>Friday the 13th Part VI: Jason Lives</t>
  </si>
  <si>
    <t>Sextuplets</t>
  </si>
  <si>
    <t>Takers</t>
  </si>
  <si>
    <t>Waterworld</t>
  </si>
  <si>
    <t>The Incredible Hulk</t>
  </si>
  <si>
    <t>Jeff, Who Lives at Home</t>
  </si>
  <si>
    <t>Knight and Day</t>
  </si>
  <si>
    <t>The Twilight Saga: Eclipse</t>
  </si>
  <si>
    <t>Fun with Dick and Jane</t>
  </si>
  <si>
    <t>Pink Flamingos</t>
  </si>
  <si>
    <t>Mater and the Ghostlight</t>
  </si>
  <si>
    <t>3 Men and a Baby</t>
  </si>
  <si>
    <t>Paycheck</t>
  </si>
  <si>
    <t>The Good Neighbor</t>
  </si>
  <si>
    <t>The Hangover Part III</t>
  </si>
  <si>
    <t>Jamon Jamon</t>
  </si>
  <si>
    <t>Nick of Time</t>
  </si>
  <si>
    <t>Iron Mask</t>
  </si>
  <si>
    <t>Kill List</t>
  </si>
  <si>
    <t>Zoolander</t>
  </si>
  <si>
    <t>Mad Max Beyond Thunderdome</t>
  </si>
  <si>
    <t>Bird on a Wire</t>
  </si>
  <si>
    <t>The Crew</t>
  </si>
  <si>
    <t>Under the Riccione Sun</t>
  </si>
  <si>
    <t>Fever Pitch</t>
  </si>
  <si>
    <t>The Invention of Lying</t>
  </si>
  <si>
    <t>The Woman in Red</t>
  </si>
  <si>
    <t>The Night Clerk</t>
  </si>
  <si>
    <t>The Twilight Saga: Breaking Dawn - Part 1</t>
  </si>
  <si>
    <t>New York Minute</t>
  </si>
  <si>
    <t>Mandy</t>
  </si>
  <si>
    <t>The Hustle</t>
  </si>
  <si>
    <t>Cadet Kelly</t>
  </si>
  <si>
    <t>Red's Dream</t>
  </si>
  <si>
    <t>Beauty and the Beast: The Enchanted Christmas</t>
  </si>
  <si>
    <t>House of 1000 Corpses</t>
  </si>
  <si>
    <t>Transformers: Dark of the Moon</t>
  </si>
  <si>
    <t>Taking Woodstock</t>
  </si>
  <si>
    <t>Flash Gordon</t>
  </si>
  <si>
    <t>Alexander and the Terrible, Horrible, No Good, Very Bad Day</t>
  </si>
  <si>
    <t>Monster-in-Law</t>
  </si>
  <si>
    <t>Blacklight</t>
  </si>
  <si>
    <t>The Immature</t>
  </si>
  <si>
    <t>Wimbledon</t>
  </si>
  <si>
    <t>The Hunted</t>
  </si>
  <si>
    <t>Mortal Engines</t>
  </si>
  <si>
    <t>Kidnap</t>
  </si>
  <si>
    <t>Turbo</t>
  </si>
  <si>
    <t>Knowing</t>
  </si>
  <si>
    <t>The Man with Two Brains</t>
  </si>
  <si>
    <t>Just Cause</t>
  </si>
  <si>
    <t>A Dark Song</t>
  </si>
  <si>
    <t>The Extraordinary Adventures of Adèle Blanc-Sec</t>
  </si>
  <si>
    <t>No Retreat, No Surrender</t>
  </si>
  <si>
    <t>Lake Mungo</t>
  </si>
  <si>
    <t>Screamers</t>
  </si>
  <si>
    <t>The Decline</t>
  </si>
  <si>
    <t>Krampus</t>
  </si>
  <si>
    <t>London Has Fallen</t>
  </si>
  <si>
    <t>Land of the Dead</t>
  </si>
  <si>
    <t>Rambo III</t>
  </si>
  <si>
    <t>Criminal</t>
  </si>
  <si>
    <t>The Outsider</t>
  </si>
  <si>
    <t>Radio Rebel</t>
  </si>
  <si>
    <t>The Dictator</t>
  </si>
  <si>
    <t>American Mary</t>
  </si>
  <si>
    <t>Sucker Punch</t>
  </si>
  <si>
    <t>Get Smart</t>
  </si>
  <si>
    <t>Halloween 4: The Return of Michael Myers</t>
  </si>
  <si>
    <t>Happy Feet</t>
  </si>
  <si>
    <t>Avalon High</t>
  </si>
  <si>
    <t>The Interview</t>
  </si>
  <si>
    <t>Tales from the Darkside: The Movie</t>
  </si>
  <si>
    <t>The Land Before Time IV: Journey Through the Mists</t>
  </si>
  <si>
    <t>Teen Wolf</t>
  </si>
  <si>
    <t>The Prince &amp; Me</t>
  </si>
  <si>
    <t>Trapped</t>
  </si>
  <si>
    <t>Here Comes the Boom</t>
  </si>
  <si>
    <t>The Land Before Time V: The Mysterious Island</t>
  </si>
  <si>
    <t>Elizabethtown</t>
  </si>
  <si>
    <t>Dante's Peak</t>
  </si>
  <si>
    <t>The Mothman Prophecies</t>
  </si>
  <si>
    <t>A Bigger Splash</t>
  </si>
  <si>
    <t>Run, Fatboy, Run</t>
  </si>
  <si>
    <t>Extinction</t>
  </si>
  <si>
    <t>Stretch</t>
  </si>
  <si>
    <t>Neighbors</t>
  </si>
  <si>
    <t>Maps to the Stars</t>
  </si>
  <si>
    <t>Red Lights</t>
  </si>
  <si>
    <t>Ben 10 Alien Swarm</t>
  </si>
  <si>
    <t>The Haunting in Connecticut</t>
  </si>
  <si>
    <t>Dead Space: Downfall</t>
  </si>
  <si>
    <t>Femme Fatale</t>
  </si>
  <si>
    <t>Transformers: Revenge of the Fallen</t>
  </si>
  <si>
    <t>Reign of Fire</t>
  </si>
  <si>
    <t>Spartan</t>
  </si>
  <si>
    <t>Horrible Bosses 2</t>
  </si>
  <si>
    <t>The Tourist</t>
  </si>
  <si>
    <t>Prospect</t>
  </si>
  <si>
    <t>Welcome Mr. President!</t>
  </si>
  <si>
    <t>The Joneses</t>
  </si>
  <si>
    <t>Youth in Revolt</t>
  </si>
  <si>
    <t>Road Trip</t>
  </si>
  <si>
    <t>Beneath the Planet of the Apes</t>
  </si>
  <si>
    <t>Braven</t>
  </si>
  <si>
    <t>Just Friends</t>
  </si>
  <si>
    <t>Untraceable</t>
  </si>
  <si>
    <t>Risen</t>
  </si>
  <si>
    <t>The Inbetweeners Movie</t>
  </si>
  <si>
    <t>I Am Number Four</t>
  </si>
  <si>
    <t>Everything Must Go</t>
  </si>
  <si>
    <t>Planes: Fire &amp; Rescue</t>
  </si>
  <si>
    <t>The Yards</t>
  </si>
  <si>
    <t>Free Willy 3: The Rescue</t>
  </si>
  <si>
    <t>The Edge of Love</t>
  </si>
  <si>
    <t>Senseless</t>
  </si>
  <si>
    <t>National Lampoon's European Vacation</t>
  </si>
  <si>
    <t>Dagon</t>
  </si>
  <si>
    <t>Final Fantasy: The Spirits Within</t>
  </si>
  <si>
    <t>Fritz the Cat</t>
  </si>
  <si>
    <t>The Unknown Girl</t>
  </si>
  <si>
    <t>47 Ronin</t>
  </si>
  <si>
    <t>Blue Thunder</t>
  </si>
  <si>
    <t>American Pie Presents: Girls' Rules</t>
  </si>
  <si>
    <t>What Men Want</t>
  </si>
  <si>
    <t>Blitz</t>
  </si>
  <si>
    <t>Saw V</t>
  </si>
  <si>
    <t>Throw Momma from the Train</t>
  </si>
  <si>
    <t>Spies Like Us</t>
  </si>
  <si>
    <t>Dark Blue</t>
  </si>
  <si>
    <t>The Kid Who Would Be King</t>
  </si>
  <si>
    <t>Tau</t>
  </si>
  <si>
    <t>The Belko Experiment</t>
  </si>
  <si>
    <t>Magic Mike</t>
  </si>
  <si>
    <t>The Devil's Own</t>
  </si>
  <si>
    <t>Saw IV</t>
  </si>
  <si>
    <t>We're No Angels</t>
  </si>
  <si>
    <t>Free Willy</t>
  </si>
  <si>
    <t>Chinese Zodiac</t>
  </si>
  <si>
    <t>Bowfinger</t>
  </si>
  <si>
    <t>The Omega Man</t>
  </si>
  <si>
    <t>Billy Madison</t>
  </si>
  <si>
    <t>I Kill Giants</t>
  </si>
  <si>
    <t>The Land Before Time III: The Time of the Great Giving</t>
  </si>
  <si>
    <t>Blood Father</t>
  </si>
  <si>
    <t>Magic Mike XXL</t>
  </si>
  <si>
    <t>Dear White People</t>
  </si>
  <si>
    <t>Escort in Love</t>
  </si>
  <si>
    <t>Idle Hands</t>
  </si>
  <si>
    <t>My Son</t>
  </si>
  <si>
    <t>Traffik</t>
  </si>
  <si>
    <t>American Pastoral</t>
  </si>
  <si>
    <t>Le Chef</t>
  </si>
  <si>
    <t>The Kitchen</t>
  </si>
  <si>
    <t>He Never Died</t>
  </si>
  <si>
    <t>In Her Shoes</t>
  </si>
  <si>
    <t>Conquest of the Planet of the Apes</t>
  </si>
  <si>
    <t>The Mermaid: Lake of the Dead</t>
  </si>
  <si>
    <t>Put Grandma in the Freezer</t>
  </si>
  <si>
    <t>Hummingbird</t>
  </si>
  <si>
    <t>Bad Lieutenant: Port of Call - New Orleans</t>
  </si>
  <si>
    <t>Never Been Kissed</t>
  </si>
  <si>
    <t>D2: The Mighty Ducks</t>
  </si>
  <si>
    <t>Jersey Girl</t>
  </si>
  <si>
    <t>The Blue Lagoon</t>
  </si>
  <si>
    <t>Mood Indigo</t>
  </si>
  <si>
    <t>This Means War</t>
  </si>
  <si>
    <t>Rookie of the Year</t>
  </si>
  <si>
    <t>Shallow Hal</t>
  </si>
  <si>
    <t>Blood Work</t>
  </si>
  <si>
    <t>The Company You Keep</t>
  </si>
  <si>
    <t>StreetDance 2</t>
  </si>
  <si>
    <t>Varsity Blues</t>
  </si>
  <si>
    <t>In the Shadow of the Moon</t>
  </si>
  <si>
    <t>Mark Felt: The Man Who Brought Down the White House</t>
  </si>
  <si>
    <t>The Inbetweeners 2</t>
  </si>
  <si>
    <t>White Bird in a Blizzard</t>
  </si>
  <si>
    <t>Dead Man Down</t>
  </si>
  <si>
    <t>Yours, Mine &amp; Ours</t>
  </si>
  <si>
    <t>The Hard Way</t>
  </si>
  <si>
    <t>Friday the 13th Part 2</t>
  </si>
  <si>
    <t>The Marvels</t>
  </si>
  <si>
    <t>Happy End</t>
  </si>
  <si>
    <t>The Outcasts</t>
  </si>
  <si>
    <t>Journey 2: The Mysterious Island</t>
  </si>
  <si>
    <t>Session 9</t>
  </si>
  <si>
    <t>Cheaper by the Dozen 2</t>
  </si>
  <si>
    <t>S.W.A.T.</t>
  </si>
  <si>
    <t>Body Bags</t>
  </si>
  <si>
    <t>Short Circuit 2</t>
  </si>
  <si>
    <t>After the Sunset</t>
  </si>
  <si>
    <t>Snake Eyes</t>
  </si>
  <si>
    <t>Terminator 3: Rise of the Machines</t>
  </si>
  <si>
    <t>JUNG_E</t>
  </si>
  <si>
    <t>Asterix and the Vikings</t>
  </si>
  <si>
    <t>The Rules of Attraction</t>
  </si>
  <si>
    <t>Night School</t>
  </si>
  <si>
    <t>Tomorrow, When the War Began</t>
  </si>
  <si>
    <t>Otherhood</t>
  </si>
  <si>
    <t>The Art of the Steal</t>
  </si>
  <si>
    <t>Moonraker</t>
  </si>
  <si>
    <t>Moonwalkers</t>
  </si>
  <si>
    <t>The End?</t>
  </si>
  <si>
    <t>Kin</t>
  </si>
  <si>
    <t>On Chesil Beach</t>
  </si>
  <si>
    <t>Our Idiot Brother</t>
  </si>
  <si>
    <t>Ironclad</t>
  </si>
  <si>
    <t>Open Season</t>
  </si>
  <si>
    <t>Police Story: Lockdown</t>
  </si>
  <si>
    <t>A Lonely Place to Die</t>
  </si>
  <si>
    <t>Scooby-Doo! Curse of the Lake Monster</t>
  </si>
  <si>
    <t>Immaculate</t>
  </si>
  <si>
    <t>On the Line</t>
  </si>
  <si>
    <t>Argylle</t>
  </si>
  <si>
    <t>Bright</t>
  </si>
  <si>
    <t>Early Man</t>
  </si>
  <si>
    <t>So Undercover</t>
  </si>
  <si>
    <t>The Rugrats Movie</t>
  </si>
  <si>
    <t>Antz</t>
  </si>
  <si>
    <t>Dick Tracy</t>
  </si>
  <si>
    <t>Ultras</t>
  </si>
  <si>
    <t>That Awkward Moment</t>
  </si>
  <si>
    <t>Crossing Over</t>
  </si>
  <si>
    <t>Push</t>
  </si>
  <si>
    <t>Wakefield</t>
  </si>
  <si>
    <t>Wendy Wu: Homecoming Warrior</t>
  </si>
  <si>
    <t>Rising Sun</t>
  </si>
  <si>
    <t>Rifkin's Festival</t>
  </si>
  <si>
    <t>Leprechaun Returns</t>
  </si>
  <si>
    <t>Pride and Prejudice and Zombies</t>
  </si>
  <si>
    <t>Transporter 3</t>
  </si>
  <si>
    <t>Deep Rising</t>
  </si>
  <si>
    <t>The Quest</t>
  </si>
  <si>
    <t>Alien Resurrection</t>
  </si>
  <si>
    <t>Men</t>
  </si>
  <si>
    <t>Spoiled Brats</t>
  </si>
  <si>
    <t>Dream House</t>
  </si>
  <si>
    <t>Anger Management</t>
  </si>
  <si>
    <t>Evita</t>
  </si>
  <si>
    <t>World Trade Center</t>
  </si>
  <si>
    <t>The Girl in the Spider's Web</t>
  </si>
  <si>
    <t>Return to Sender</t>
  </si>
  <si>
    <t>St. Elmo's Fire</t>
  </si>
  <si>
    <t>Anything Else</t>
  </si>
  <si>
    <t>Body Snatchers</t>
  </si>
  <si>
    <t>57 Seconds</t>
  </si>
  <si>
    <t>The Empty Man</t>
  </si>
  <si>
    <t>Equals</t>
  </si>
  <si>
    <t>Anchorman 2: The Legend Continues</t>
  </si>
  <si>
    <t>Would I Lie to You? 2</t>
  </si>
  <si>
    <t>Jumper</t>
  </si>
  <si>
    <t>The Card Counter</t>
  </si>
  <si>
    <t>Once Upon a Time in Bethlehem</t>
  </si>
  <si>
    <t>The Prom</t>
  </si>
  <si>
    <t>Paranormal Activity: Next of Kin</t>
  </si>
  <si>
    <t>Freaks of Nature</t>
  </si>
  <si>
    <t>Belle's Magical World</t>
  </si>
  <si>
    <t>Fanboys</t>
  </si>
  <si>
    <t>The Wrong Missy</t>
  </si>
  <si>
    <t>The Prodigy</t>
  </si>
  <si>
    <t>K-9</t>
  </si>
  <si>
    <t>Sniper</t>
  </si>
  <si>
    <t>Careful What You Wish For</t>
  </si>
  <si>
    <t>Paper Towns</t>
  </si>
  <si>
    <t>Addicted to Love</t>
  </si>
  <si>
    <t>The Dark and the Wicked</t>
  </si>
  <si>
    <t>7500</t>
  </si>
  <si>
    <t>Christmas with the Kranks</t>
  </si>
  <si>
    <t>Miracle at St. Anna</t>
  </si>
  <si>
    <t>Fierce Creatures</t>
  </si>
  <si>
    <t>Halloween Ends</t>
  </si>
  <si>
    <t>The Change-Up</t>
  </si>
  <si>
    <t>Infinity Pool</t>
  </si>
  <si>
    <t>The Wolf of Snow Hollow</t>
  </si>
  <si>
    <t>Life of the Party</t>
  </si>
  <si>
    <t>Devil's Knot</t>
  </si>
  <si>
    <t>Night at the Museum: Battle of the Smithsonian</t>
  </si>
  <si>
    <t>Orca</t>
  </si>
  <si>
    <t>The Craft: Legacy</t>
  </si>
  <si>
    <t>Divorce French Style</t>
  </si>
  <si>
    <t>Nightbooks</t>
  </si>
  <si>
    <t>Happily Mixed Up</t>
  </si>
  <si>
    <t>6 Bullets</t>
  </si>
  <si>
    <t>Murder by Numbers</t>
  </si>
  <si>
    <t>The Weather Man</t>
  </si>
  <si>
    <t>Accident Man</t>
  </si>
  <si>
    <t>Bedtime Stories</t>
  </si>
  <si>
    <t>Shanghai Knights</t>
  </si>
  <si>
    <t>Raising Helen</t>
  </si>
  <si>
    <t>TMNT</t>
  </si>
  <si>
    <t>Dumped</t>
  </si>
  <si>
    <t>Ain't Them Bodies Saints</t>
  </si>
  <si>
    <t>Proof of Life</t>
  </si>
  <si>
    <t>Jurassic Park III</t>
  </si>
  <si>
    <t>Dangerous</t>
  </si>
  <si>
    <t>Pacific Rim: Uprising</t>
  </si>
  <si>
    <t>The Woman in Black</t>
  </si>
  <si>
    <t>xXx: Return of Xander Cage</t>
  </si>
  <si>
    <t>Peggy Sue Got Married</t>
  </si>
  <si>
    <t>Happy Feet Two</t>
  </si>
  <si>
    <t>Maniac Cop</t>
  </si>
  <si>
    <t>Brightburn</t>
  </si>
  <si>
    <t>The Babysitter</t>
  </si>
  <si>
    <t>Daddy or Mommy</t>
  </si>
  <si>
    <t>Orgazmo</t>
  </si>
  <si>
    <t>Rabbit Without Ears</t>
  </si>
  <si>
    <t>Day Watch</t>
  </si>
  <si>
    <t>The Possession of Michael King</t>
  </si>
  <si>
    <t>The Worst Week of My Life</t>
  </si>
  <si>
    <t>Fired Up!</t>
  </si>
  <si>
    <t>Don't Tell Mom the Babysitter's Dead</t>
  </si>
  <si>
    <t>John Tucker Must Die</t>
  </si>
  <si>
    <t>The Brass Teapot</t>
  </si>
  <si>
    <t>Grown Ups 2</t>
  </si>
  <si>
    <t>The Cannonball Run</t>
  </si>
  <si>
    <t>The Death and Life of Bobby Z</t>
  </si>
  <si>
    <t>Just My Luck</t>
  </si>
  <si>
    <t>Wedding Unplanned</t>
  </si>
  <si>
    <t>Ouija: Origin of Evil</t>
  </si>
  <si>
    <t>Heavyweights</t>
  </si>
  <si>
    <t>28 Days</t>
  </si>
  <si>
    <t>Porno</t>
  </si>
  <si>
    <t>The Lodge</t>
  </si>
  <si>
    <t>Jobs</t>
  </si>
  <si>
    <t>Adore</t>
  </si>
  <si>
    <t>First Daughter</t>
  </si>
  <si>
    <t>Earthquake</t>
  </si>
  <si>
    <t>Candy Jar</t>
  </si>
  <si>
    <t>My Life in Ruins</t>
  </si>
  <si>
    <t>The Eiger Sanction</t>
  </si>
  <si>
    <t>Mission: Impossible II</t>
  </si>
  <si>
    <t>On the Rocks</t>
  </si>
  <si>
    <t>The Midnight Meat Train</t>
  </si>
  <si>
    <t>The Domestics</t>
  </si>
  <si>
    <t>The November Man</t>
  </si>
  <si>
    <t>Jumpin' Jack Flash</t>
  </si>
  <si>
    <t>Rebels</t>
  </si>
  <si>
    <t>Every Secret Thing</t>
  </si>
  <si>
    <t>Under the Skin</t>
  </si>
  <si>
    <t>Frontier(s)</t>
  </si>
  <si>
    <t>Zapped</t>
  </si>
  <si>
    <t>The Legend of Zorro</t>
  </si>
  <si>
    <t>CHiPS</t>
  </si>
  <si>
    <t>Top Five</t>
  </si>
  <si>
    <t>Crouching Tiger, Hidden Dragon: Sword of Destiny</t>
  </si>
  <si>
    <t>Trophy Wife</t>
  </si>
  <si>
    <t>Last Night</t>
  </si>
  <si>
    <t>Splinter</t>
  </si>
  <si>
    <t>Hitman</t>
  </si>
  <si>
    <t>Tolo Tolo</t>
  </si>
  <si>
    <t>Geostorm</t>
  </si>
  <si>
    <t>Laggies</t>
  </si>
  <si>
    <t>The Back-Up Plan</t>
  </si>
  <si>
    <t>Mais qui a tué Pamela Rose ?</t>
  </si>
  <si>
    <t>Choke</t>
  </si>
  <si>
    <t>Housesitter</t>
  </si>
  <si>
    <t>The New Mutants</t>
  </si>
  <si>
    <t>Jackass Presents: Bad Grandpa</t>
  </si>
  <si>
    <t>Ip Man: The Final Fight</t>
  </si>
  <si>
    <t>The Sorcerer's Apprentice</t>
  </si>
  <si>
    <t>Jeepers Creepers 2</t>
  </si>
  <si>
    <t>Nine 1/2 Weeks</t>
  </si>
  <si>
    <t>American Gigolo</t>
  </si>
  <si>
    <t>The Texas Chainsaw Massacre: The Beginning</t>
  </si>
  <si>
    <t>Down with Love</t>
  </si>
  <si>
    <t>Every Which Way but Loose</t>
  </si>
  <si>
    <t>Wingwomen</t>
  </si>
  <si>
    <t>Rebel Moon - Part Two: The Scargiver</t>
  </si>
  <si>
    <t>The Lovebirds</t>
  </si>
  <si>
    <t>Forsaken</t>
  </si>
  <si>
    <t>Goosebumps 2: Haunted Halloween</t>
  </si>
  <si>
    <t>Home Again</t>
  </si>
  <si>
    <t>Jack Ryan: Shadow Recruit</t>
  </si>
  <si>
    <t>Cars 2</t>
  </si>
  <si>
    <t>Eye for an Eye</t>
  </si>
  <si>
    <t>The Informant!</t>
  </si>
  <si>
    <t>In a Valley of Violence</t>
  </si>
  <si>
    <t>Star Wars: The Clone Wars</t>
  </si>
  <si>
    <t>Teenage Mutant Ninja Turtles II: The Secret of the Ooze</t>
  </si>
  <si>
    <t>Last Man Down</t>
  </si>
  <si>
    <t>Ares</t>
  </si>
  <si>
    <t>Airheads</t>
  </si>
  <si>
    <t>Keeping the Faith</t>
  </si>
  <si>
    <t>Surrogates</t>
  </si>
  <si>
    <t>Herbie Rides Again</t>
  </si>
  <si>
    <t>Double Impact</t>
  </si>
  <si>
    <t>Impostor</t>
  </si>
  <si>
    <t>Wheelman</t>
  </si>
  <si>
    <t>The One</t>
  </si>
  <si>
    <t>Cocktail</t>
  </si>
  <si>
    <t>After the Dark</t>
  </si>
  <si>
    <t>Palo Alto</t>
  </si>
  <si>
    <t>Alien: Covenant</t>
  </si>
  <si>
    <t>Tin Toy</t>
  </si>
  <si>
    <t>Death Race 2000</t>
  </si>
  <si>
    <t>Wolf</t>
  </si>
  <si>
    <t>The Saint</t>
  </si>
  <si>
    <t>Duplex</t>
  </si>
  <si>
    <t>The 51st State</t>
  </si>
  <si>
    <t>Like a Cat on a Highway 2</t>
  </si>
  <si>
    <t>Apostle</t>
  </si>
  <si>
    <t>Ad Astra</t>
  </si>
  <si>
    <t>David Brent: Life on the Road</t>
  </si>
  <si>
    <t>Ilsa: She Wolf of the SS</t>
  </si>
  <si>
    <t>The Strangers</t>
  </si>
  <si>
    <t>Sphere</t>
  </si>
  <si>
    <t>A Life Less Ordinary</t>
  </si>
  <si>
    <t>Allegiant</t>
  </si>
  <si>
    <t>A Haunted House 2</t>
  </si>
  <si>
    <t>Resident Evil: The Final Chapter</t>
  </si>
  <si>
    <t>A Thousand Words</t>
  </si>
  <si>
    <t>Crimson Rivers II: Angels of the Apocalypse</t>
  </si>
  <si>
    <t>300: Rise of an Empire</t>
  </si>
  <si>
    <t>Fantozzi Retires</t>
  </si>
  <si>
    <t>Blades of Glory</t>
  </si>
  <si>
    <t>Final Destination 3</t>
  </si>
  <si>
    <t>Hounds of Love</t>
  </si>
  <si>
    <t>Cinderella II: Dreams Come True</t>
  </si>
  <si>
    <t>Meet Bill</t>
  </si>
  <si>
    <t>Green Card</t>
  </si>
  <si>
    <t>Crimes of the Future</t>
  </si>
  <si>
    <t>Batman and Harley Quinn</t>
  </si>
  <si>
    <t>Final Destination 5</t>
  </si>
  <si>
    <t>The Zero Theorem</t>
  </si>
  <si>
    <t>V/H/S</t>
  </si>
  <si>
    <t>LOL</t>
  </si>
  <si>
    <t>Valhalla Rising</t>
  </si>
  <si>
    <t>The Cheetah Girls: One World</t>
  </si>
  <si>
    <t>Friday the 13th: The Final Chapter</t>
  </si>
  <si>
    <t>Original Sin</t>
  </si>
  <si>
    <t>The Hummingbird Project</t>
  </si>
  <si>
    <t>Trouble at Timpetill</t>
  </si>
  <si>
    <t>Heartbreakers</t>
  </si>
  <si>
    <t>Maid in Manhattan</t>
  </si>
  <si>
    <t>Cocaine Bear</t>
  </si>
  <si>
    <t>The Deep House</t>
  </si>
  <si>
    <t>Keeping Up with the Joneses</t>
  </si>
  <si>
    <t>Tightrope</t>
  </si>
  <si>
    <t>Cradle 2 the Grave</t>
  </si>
  <si>
    <t>ARQ</t>
  </si>
  <si>
    <t>Blood Ties</t>
  </si>
  <si>
    <t>Sex and the City 2</t>
  </si>
  <si>
    <t>The Perfect Man</t>
  </si>
  <si>
    <t>The Philadelphia Experiment</t>
  </si>
  <si>
    <t>Cujo</t>
  </si>
  <si>
    <t>Kiki, Love to Love</t>
  </si>
  <si>
    <t>The Night Before</t>
  </si>
  <si>
    <t>Snitch</t>
  </si>
  <si>
    <t>Tower Heist</t>
  </si>
  <si>
    <t>What Happens in Vegas</t>
  </si>
  <si>
    <t>Runaway Bride</t>
  </si>
  <si>
    <t>Love &amp; Friendship</t>
  </si>
  <si>
    <t>The Gendarme and the Creatures from Outer Space</t>
  </si>
  <si>
    <t>Kindergarten Cop</t>
  </si>
  <si>
    <t>Grabbers</t>
  </si>
  <si>
    <t>Cyberbully</t>
  </si>
  <si>
    <t>The Lone Ranger</t>
  </si>
  <si>
    <t>The Rite</t>
  </si>
  <si>
    <t>Like Mike</t>
  </si>
  <si>
    <t>Hollywoodland</t>
  </si>
  <si>
    <t>Suck Me Shakespeer 3</t>
  </si>
  <si>
    <t>God's Not Dead 2</t>
  </si>
  <si>
    <t>Baywatch</t>
  </si>
  <si>
    <t>Galveston</t>
  </si>
  <si>
    <t>Daylight</t>
  </si>
  <si>
    <t>Conan the Destroyer</t>
  </si>
  <si>
    <t>Gothika</t>
  </si>
  <si>
    <t>Candy Cane Lane</t>
  </si>
  <si>
    <t>Faces in the Crowd</t>
  </si>
  <si>
    <t>The Suite Life Movie</t>
  </si>
  <si>
    <t>Chloe</t>
  </si>
  <si>
    <t>Wrong Turn 2: Dead End</t>
  </si>
  <si>
    <t>Marked for Death</t>
  </si>
  <si>
    <t>American Ultra</t>
  </si>
  <si>
    <t>Teen Spirit</t>
  </si>
  <si>
    <t>Overdrive</t>
  </si>
  <si>
    <t>Date Night</t>
  </si>
  <si>
    <t>Out for Justice</t>
  </si>
  <si>
    <t>BASEketball</t>
  </si>
  <si>
    <t>The Tale of Despereaux</t>
  </si>
  <si>
    <t>Rip Tide</t>
  </si>
  <si>
    <t>Let It Snow</t>
  </si>
  <si>
    <t>Justice League</t>
  </si>
  <si>
    <t>Grudge Match</t>
  </si>
  <si>
    <t>Harry and the Hendersons</t>
  </si>
  <si>
    <t>Role Play</t>
  </si>
  <si>
    <t>How I Became a Superhero</t>
  </si>
  <si>
    <t>A Walk in the Woods</t>
  </si>
  <si>
    <t>Hereafter</t>
  </si>
  <si>
    <t>Bug</t>
  </si>
  <si>
    <t>Cobra</t>
  </si>
  <si>
    <t>Wyrmwood: Road of the Dead</t>
  </si>
  <si>
    <t>Ice Age: Collision Course</t>
  </si>
  <si>
    <t>Walking with Dinosaurs</t>
  </si>
  <si>
    <t>Scooby-Doo</t>
  </si>
  <si>
    <t>Them</t>
  </si>
  <si>
    <t>End of the Road</t>
  </si>
  <si>
    <t>Irresistible</t>
  </si>
  <si>
    <t>The Nutcracker and the Four Realms</t>
  </si>
  <si>
    <t>Monster Trucks</t>
  </si>
  <si>
    <t>Nancy Drew</t>
  </si>
  <si>
    <t>Airplane II: The Sequel</t>
  </si>
  <si>
    <t>Kristy</t>
  </si>
  <si>
    <t>Wall Street: Money Never Sleeps</t>
  </si>
  <si>
    <t>The Unlikely Prince</t>
  </si>
  <si>
    <t>Man of Tai Chi</t>
  </si>
  <si>
    <t>Queen of the Damned</t>
  </si>
  <si>
    <t>Next</t>
  </si>
  <si>
    <t>Squared Love</t>
  </si>
  <si>
    <t>Desierto</t>
  </si>
  <si>
    <t>Happiness Never Comes Alone</t>
  </si>
  <si>
    <t>Above the Law</t>
  </si>
  <si>
    <t>Wayne's World 2</t>
  </si>
  <si>
    <t>A Man Apart</t>
  </si>
  <si>
    <t>The Bronze</t>
  </si>
  <si>
    <t>3 Days to Kill</t>
  </si>
  <si>
    <t>Just Believe</t>
  </si>
  <si>
    <t>Lost Girls</t>
  </si>
  <si>
    <t>The 355</t>
  </si>
  <si>
    <t>Cuban Fury</t>
  </si>
  <si>
    <t>In the Electric Mist</t>
  </si>
  <si>
    <t>In Darkness</t>
  </si>
  <si>
    <t>Prom</t>
  </si>
  <si>
    <t>Burke &amp; Hare</t>
  </si>
  <si>
    <t>First Knight</t>
  </si>
  <si>
    <t>Going the Distance</t>
  </si>
  <si>
    <t>Cleaner</t>
  </si>
  <si>
    <t>Murder at 1600</t>
  </si>
  <si>
    <t>Evolution</t>
  </si>
  <si>
    <t>Double Lover</t>
  </si>
  <si>
    <t>Mister Happiness</t>
  </si>
  <si>
    <t>The F**k-It List</t>
  </si>
  <si>
    <t>Attack on Titan</t>
  </si>
  <si>
    <t>Erased</t>
  </si>
  <si>
    <t>Yu-Gi-Oh! The Movie</t>
  </si>
  <si>
    <t>The Black Demon</t>
  </si>
  <si>
    <t>The SpongeBob Movie: Sponge Out of Water</t>
  </si>
  <si>
    <t>Never Say Never Again</t>
  </si>
  <si>
    <t>Dracula: Dead and Loving It</t>
  </si>
  <si>
    <t>Blessed Madness</t>
  </si>
  <si>
    <t>Vivarium</t>
  </si>
  <si>
    <t>Haunter</t>
  </si>
  <si>
    <t>The Last Stand</t>
  </si>
  <si>
    <t>Carriers</t>
  </si>
  <si>
    <t>Police Academy 2: Their First Assignment</t>
  </si>
  <si>
    <t>We Can Be Heroes</t>
  </si>
  <si>
    <t>The Nest</t>
  </si>
  <si>
    <t>Somewhere</t>
  </si>
  <si>
    <t>The Heir Apparent: Largo Winch</t>
  </si>
  <si>
    <t>High Lane</t>
  </si>
  <si>
    <t>Scooby-Doo 2: Monsters Unleashed</t>
  </si>
  <si>
    <t>Wasp Network</t>
  </si>
  <si>
    <t>Keanu</t>
  </si>
  <si>
    <t>Devil</t>
  </si>
  <si>
    <t>Crank: High Voltage</t>
  </si>
  <si>
    <t>Fortress</t>
  </si>
  <si>
    <t>Under Suspicion</t>
  </si>
  <si>
    <t>Amsterdam</t>
  </si>
  <si>
    <t>End of Days</t>
  </si>
  <si>
    <t>Six Days Seven Nights</t>
  </si>
  <si>
    <t>Fist Fight</t>
  </si>
  <si>
    <t>April Fool's Day</t>
  </si>
  <si>
    <t>Problem Child</t>
  </si>
  <si>
    <t>Mimic</t>
  </si>
  <si>
    <t>The Golden Compass</t>
  </si>
  <si>
    <t>The Wretched</t>
  </si>
  <si>
    <t>Dark Shadows</t>
  </si>
  <si>
    <t>The Condemned</t>
  </si>
  <si>
    <t>Red State</t>
  </si>
  <si>
    <t>The Story of Us</t>
  </si>
  <si>
    <t>Sleepwalkers</t>
  </si>
  <si>
    <t>Stuart Little</t>
  </si>
  <si>
    <t>Ali G Indahouse</t>
  </si>
  <si>
    <t>Diabolik</t>
  </si>
  <si>
    <t>Muppets from Space</t>
  </si>
  <si>
    <t>Desperately Seeking Susan</t>
  </si>
  <si>
    <t>Relic</t>
  </si>
  <si>
    <t>Didier</t>
  </si>
  <si>
    <t>So I Married an Axe Murderer</t>
  </si>
  <si>
    <t>Two for the Money</t>
  </si>
  <si>
    <t>Newness</t>
  </si>
  <si>
    <t>Attack on Titan II: End of the World</t>
  </si>
  <si>
    <t>Parallels</t>
  </si>
  <si>
    <t>And So It Goes</t>
  </si>
  <si>
    <t>Love and Honor</t>
  </si>
  <si>
    <t>Interceptor</t>
  </si>
  <si>
    <t>The Intruder</t>
  </si>
  <si>
    <t>The Trouble with You</t>
  </si>
  <si>
    <t>He Even Has Your Eyes</t>
  </si>
  <si>
    <t>Good Burger</t>
  </si>
  <si>
    <t>Raising Cain</t>
  </si>
  <si>
    <t>The Waterboy</t>
  </si>
  <si>
    <t>Terminator Salvation</t>
  </si>
  <si>
    <t>Mike and Dave Need Wedding Dates</t>
  </si>
  <si>
    <t>Tarzan II</t>
  </si>
  <si>
    <t>The Pacifier</t>
  </si>
  <si>
    <t>Transformers: The Last Knight</t>
  </si>
  <si>
    <t>The Paramedic</t>
  </si>
  <si>
    <t>Bad Trip</t>
  </si>
  <si>
    <t>The Brats</t>
  </si>
  <si>
    <t>The Peacemaker</t>
  </si>
  <si>
    <t>Rememory</t>
  </si>
  <si>
    <t>Berberian Sound Studio</t>
  </si>
  <si>
    <t>6 Souls</t>
  </si>
  <si>
    <t>Resident Evil: Afterlife</t>
  </si>
  <si>
    <t>The Children</t>
  </si>
  <si>
    <t>Fast Food Nation</t>
  </si>
  <si>
    <t>The Monuments Men</t>
  </si>
  <si>
    <t>Eraser</t>
  </si>
  <si>
    <t>Freddy vs. Jason</t>
  </si>
  <si>
    <t>Bedazzled</t>
  </si>
  <si>
    <t>Krull</t>
  </si>
  <si>
    <t>The Vanished</t>
  </si>
  <si>
    <t>Carter</t>
  </si>
  <si>
    <t>1BR</t>
  </si>
  <si>
    <t>Our Kind of Traitor</t>
  </si>
  <si>
    <t>Hansel &amp; Gretel: Witch Hunters</t>
  </si>
  <si>
    <t>Whatsoeverly</t>
  </si>
  <si>
    <t>Little Nicholas</t>
  </si>
  <si>
    <t>Fantozzi to the Rescue</t>
  </si>
  <si>
    <t>Home on the Range</t>
  </si>
  <si>
    <t>Sanctum</t>
  </si>
  <si>
    <t>Bride of Chucky</t>
  </si>
  <si>
    <t>Vegas Vacation</t>
  </si>
  <si>
    <t>Morbius</t>
  </si>
  <si>
    <t>Final Score</t>
  </si>
  <si>
    <t>The Night Eats the World</t>
  </si>
  <si>
    <t>Broken Arrow</t>
  </si>
  <si>
    <t>Nightwatch</t>
  </si>
  <si>
    <t>Angel Eyes</t>
  </si>
  <si>
    <t>Werewolves Within</t>
  </si>
  <si>
    <t>Wonderstruck</t>
  </si>
  <si>
    <t>Standoff</t>
  </si>
  <si>
    <t>Hot Tub Time Machine</t>
  </si>
  <si>
    <t>Killing Them Softly</t>
  </si>
  <si>
    <t>The Cheetah Girls</t>
  </si>
  <si>
    <t>A Castle for Christmas</t>
  </si>
  <si>
    <t>Lovelace</t>
  </si>
  <si>
    <t>Ned Kelly</t>
  </si>
  <si>
    <t>Jingle All the Way</t>
  </si>
  <si>
    <t>The Shadow</t>
  </si>
  <si>
    <t>Hotel Artemis</t>
  </si>
  <si>
    <t>Mississippi Grind</t>
  </si>
  <si>
    <t>The Possession</t>
  </si>
  <si>
    <t>Percy Jackson: Sea of Monsters</t>
  </si>
  <si>
    <t>All Good Things</t>
  </si>
  <si>
    <t>I Now Pronounce You Chuck &amp; Larry</t>
  </si>
  <si>
    <t>The Rewrite</t>
  </si>
  <si>
    <t>Into the Storm</t>
  </si>
  <si>
    <t>Transcendence</t>
  </si>
  <si>
    <t>The Final Cut</t>
  </si>
  <si>
    <t>The Last Days</t>
  </si>
  <si>
    <t>Case départ</t>
  </si>
  <si>
    <t>Ninja</t>
  </si>
  <si>
    <t>The Visitors II: The Corridors of Time</t>
  </si>
  <si>
    <t>Lions for Lambs</t>
  </si>
  <si>
    <t>65</t>
  </si>
  <si>
    <t>Willy's Wonderland</t>
  </si>
  <si>
    <t>The Scarlet Letter</t>
  </si>
  <si>
    <t>Parker</t>
  </si>
  <si>
    <t>Below</t>
  </si>
  <si>
    <t>The Gendarme and the Gendarmettes</t>
  </si>
  <si>
    <t>The Tailor of Panama</t>
  </si>
  <si>
    <t>The Out-Laws</t>
  </si>
  <si>
    <t>Tequila Sunrise</t>
  </si>
  <si>
    <t>Anna and the Apocalypse</t>
  </si>
  <si>
    <t>Poor but Rich</t>
  </si>
  <si>
    <t>Starry Eyes</t>
  </si>
  <si>
    <t>Meander</t>
  </si>
  <si>
    <t>Shark Tale</t>
  </si>
  <si>
    <t>Love in the Villa</t>
  </si>
  <si>
    <t>The Fifth Estate</t>
  </si>
  <si>
    <t>War of the Buttons</t>
  </si>
  <si>
    <t>Hotel for Dogs</t>
  </si>
  <si>
    <t>Halloween H20: 20 Years Later</t>
  </si>
  <si>
    <t>Topaz</t>
  </si>
  <si>
    <t>Incredible But True</t>
  </si>
  <si>
    <t>Aniara</t>
  </si>
  <si>
    <t>Alvin and the Chipmunks: The Road Chip</t>
  </si>
  <si>
    <t>About Last Night</t>
  </si>
  <si>
    <t>The Invasion</t>
  </si>
  <si>
    <t>Primeval</t>
  </si>
  <si>
    <t>Get Hard</t>
  </si>
  <si>
    <t>A Million Ways to Die in the West</t>
  </si>
  <si>
    <t>God's Not Dead</t>
  </si>
  <si>
    <t>Beautiful Creatures</t>
  </si>
  <si>
    <t>Caligula</t>
  </si>
  <si>
    <t>The Sentinel</t>
  </si>
  <si>
    <t>The Chronicles of Riddick: Dark Fury</t>
  </si>
  <si>
    <t>Replicas</t>
  </si>
  <si>
    <t>Tracers</t>
  </si>
  <si>
    <t>Bee Movie</t>
  </si>
  <si>
    <t>The Den</t>
  </si>
  <si>
    <t>La banda dei Babbi Natale</t>
  </si>
  <si>
    <t>National Lampoon's Van Wilder</t>
  </si>
  <si>
    <t>The Woman</t>
  </si>
  <si>
    <t>Polaroid</t>
  </si>
  <si>
    <t>Circle</t>
  </si>
  <si>
    <t>2:22</t>
  </si>
  <si>
    <t>Tin Cup</t>
  </si>
  <si>
    <t>Franklyn</t>
  </si>
  <si>
    <t>The Warning</t>
  </si>
  <si>
    <t>Antitrust</t>
  </si>
  <si>
    <t>Bandidas</t>
  </si>
  <si>
    <t>Teenage Mutant Ninja Turtles: Out of the Shadows</t>
  </si>
  <si>
    <t>Jennifer Eight</t>
  </si>
  <si>
    <t>Lonely Hearts</t>
  </si>
  <si>
    <t>The Weekend Away</t>
  </si>
  <si>
    <t>I'm Still Here</t>
  </si>
  <si>
    <t>The Seventh Sign</t>
  </si>
  <si>
    <t>The Great Wall</t>
  </si>
  <si>
    <t>101 Dalmatians II: Patch's London Adventure</t>
  </si>
  <si>
    <t>Mad Dog and Glory</t>
  </si>
  <si>
    <t>Color Out of Space</t>
  </si>
  <si>
    <t>Money Talks</t>
  </si>
  <si>
    <t>Beach Rats</t>
  </si>
  <si>
    <t>Full Speed</t>
  </si>
  <si>
    <t>All the Old Knives</t>
  </si>
  <si>
    <t>I.Q.</t>
  </si>
  <si>
    <t>The Human Stain</t>
  </si>
  <si>
    <t>Yamakasi</t>
  </si>
  <si>
    <t>Desperados</t>
  </si>
  <si>
    <t>Despite Everything</t>
  </si>
  <si>
    <t>Black Death</t>
  </si>
  <si>
    <t>Dorian Gray</t>
  </si>
  <si>
    <t>The Net</t>
  </si>
  <si>
    <t>Spooks: The Greater Good</t>
  </si>
  <si>
    <t>How to Lose Friends &amp; Alienate People</t>
  </si>
  <si>
    <t>Persuasion</t>
  </si>
  <si>
    <t>Fatale</t>
  </si>
  <si>
    <t>Eli</t>
  </si>
  <si>
    <t>Billy Lynn's Long Halftime Walk</t>
  </si>
  <si>
    <t>Orange County</t>
  </si>
  <si>
    <t>The Fox and the Hound 2</t>
  </si>
  <si>
    <t>Twins</t>
  </si>
  <si>
    <t>The Truth About Cats &amp; Dogs</t>
  </si>
  <si>
    <t>Indiana Jones and the Kingdom of the Crystal Skull</t>
  </si>
  <si>
    <t>Blonde</t>
  </si>
  <si>
    <t>The Remaining</t>
  </si>
  <si>
    <t>We're Back! A Dinosaur's Story</t>
  </si>
  <si>
    <t>Firefox</t>
  </si>
  <si>
    <t>The Love Punch</t>
  </si>
  <si>
    <t>Sharpay's Fabulous Adventure</t>
  </si>
  <si>
    <t>The Rocker</t>
  </si>
  <si>
    <t>Up for Love</t>
  </si>
  <si>
    <t>Kidnapping Mr. Heineken</t>
  </si>
  <si>
    <t>Mars Needs Moms</t>
  </si>
  <si>
    <t>Asterix &amp; Obelix Take on Caesar</t>
  </si>
  <si>
    <t>Diabolik - Ginko Attacks</t>
  </si>
  <si>
    <t>6 Days</t>
  </si>
  <si>
    <t>Timecop</t>
  </si>
  <si>
    <t>The First Purge</t>
  </si>
  <si>
    <t>The Exorcist: Believer</t>
  </si>
  <si>
    <t>Don Jon</t>
  </si>
  <si>
    <t>Stand Up Guys</t>
  </si>
  <si>
    <t>The Big Year</t>
  </si>
  <si>
    <t>How to Talk to Girls at Parties</t>
  </si>
  <si>
    <t>Mechanic: Resurrection</t>
  </si>
  <si>
    <t>National Lampoon's Loaded Weapon 1</t>
  </si>
  <si>
    <t>Berlin Syndrome</t>
  </si>
  <si>
    <t>What to Expect When You're Expecting</t>
  </si>
  <si>
    <t>A Very Harold &amp; Kumar Christmas</t>
  </si>
  <si>
    <t>Saw 3D</t>
  </si>
  <si>
    <t>You Should Have Left</t>
  </si>
  <si>
    <t>The Last Summer</t>
  </si>
  <si>
    <t>Adult World</t>
  </si>
  <si>
    <t>Leaves of Grass</t>
  </si>
  <si>
    <t>Bringing Down the House</t>
  </si>
  <si>
    <t>Gabriel</t>
  </si>
  <si>
    <t>Jack Frost</t>
  </si>
  <si>
    <t>The Gate</t>
  </si>
  <si>
    <t>Along Came Polly</t>
  </si>
  <si>
    <t>The Laundromat</t>
  </si>
  <si>
    <t>The Tuche Family</t>
  </si>
  <si>
    <t>Spanglish</t>
  </si>
  <si>
    <t>In Good Company</t>
  </si>
  <si>
    <t>Stowaway</t>
  </si>
  <si>
    <t>A Turtle's Tale: Sammy's Adventures</t>
  </si>
  <si>
    <t>Immortals</t>
  </si>
  <si>
    <t>Would You Rather</t>
  </si>
  <si>
    <t>Vertical Limit</t>
  </si>
  <si>
    <t>Miami Vice</t>
  </si>
  <si>
    <t>Neuilly Yo Mama!</t>
  </si>
  <si>
    <t>Beyond Re-Animator</t>
  </si>
  <si>
    <t>Lord of Illusions</t>
  </si>
  <si>
    <t>The Tall Man</t>
  </si>
  <si>
    <t>XOXO</t>
  </si>
  <si>
    <t>Love Is in the Air</t>
  </si>
  <si>
    <t>The Adventures of Buckaroo Banzai Across the 8th Dimension</t>
  </si>
  <si>
    <t>The Takedown</t>
  </si>
  <si>
    <t>Womb</t>
  </si>
  <si>
    <t>The Lazarus Project</t>
  </si>
  <si>
    <t>Poltergeist II: The Other Side</t>
  </si>
  <si>
    <t>Spiral: From the Book of Saw</t>
  </si>
  <si>
    <t>Breaking In</t>
  </si>
  <si>
    <t>A Boss in the Living Room</t>
  </si>
  <si>
    <t>Georgia Rule</t>
  </si>
  <si>
    <t>Guarding Tess</t>
  </si>
  <si>
    <t>Certain Women</t>
  </si>
  <si>
    <t>Un fantastico via vai</t>
  </si>
  <si>
    <t>Paranormal Activity</t>
  </si>
  <si>
    <t>The Twilight Saga: New Moon</t>
  </si>
  <si>
    <t>Austin Powers in Goldmember</t>
  </si>
  <si>
    <t>Love the Coopers</t>
  </si>
  <si>
    <t>While We're Young</t>
  </si>
  <si>
    <t>RoboCop 2</t>
  </si>
  <si>
    <t>Scream 3</t>
  </si>
  <si>
    <t>Zoe</t>
  </si>
  <si>
    <t>Monster Family</t>
  </si>
  <si>
    <t>Wilson</t>
  </si>
  <si>
    <t>Casper Meets Wendy</t>
  </si>
  <si>
    <t>The Accidental Spy</t>
  </si>
  <si>
    <t>The Dark Half</t>
  </si>
  <si>
    <t>Grace of Monaco</t>
  </si>
  <si>
    <t>The Cable Guy</t>
  </si>
  <si>
    <t>Midnight in the Switchgrass</t>
  </si>
  <si>
    <t>Day of the Woman</t>
  </si>
  <si>
    <t>The Borrowers</t>
  </si>
  <si>
    <t>The Desperate Hour</t>
  </si>
  <si>
    <t>The Nut Job 2: Nutty by Nature</t>
  </si>
  <si>
    <t>Jimmy Neutron: Boy Genius</t>
  </si>
  <si>
    <t>Snow White and the Huntsman</t>
  </si>
  <si>
    <t>Tarzan &amp; Jane</t>
  </si>
  <si>
    <t>Mission to Mars</t>
  </si>
  <si>
    <t>The Pool</t>
  </si>
  <si>
    <t>The Arrival</t>
  </si>
  <si>
    <t>The Men Who Stare at Goats</t>
  </si>
  <si>
    <t>Black Sheep</t>
  </si>
  <si>
    <t>The Signal</t>
  </si>
  <si>
    <t>Another 48 Hrs.</t>
  </si>
  <si>
    <t>Friends with Kids</t>
  </si>
  <si>
    <t>Die Another Day</t>
  </si>
  <si>
    <t>Flight of the Phoenix</t>
  </si>
  <si>
    <t>I Love You in Every Language in the World</t>
  </si>
  <si>
    <t>Dead Snow</t>
  </si>
  <si>
    <t>Resident Evil: Welcome to Raccoon City</t>
  </si>
  <si>
    <t>My Big Fat Greek Wedding 2</t>
  </si>
  <si>
    <t>Good Kill</t>
  </si>
  <si>
    <t>Deuce Bigalow: Male Gigolo</t>
  </si>
  <si>
    <t>Hard to Kill</t>
  </si>
  <si>
    <t>Cry Macho</t>
  </si>
  <si>
    <t>Psycho Goreman</t>
  </si>
  <si>
    <t>Gretel &amp; Hansel</t>
  </si>
  <si>
    <t>Dark Phoenix</t>
  </si>
  <si>
    <t>Wishmaster</t>
  </si>
  <si>
    <t>Sudden Death</t>
  </si>
  <si>
    <t>Celebrity</t>
  </si>
  <si>
    <t>Barbarella</t>
  </si>
  <si>
    <t>Tin &amp; Tina</t>
  </si>
  <si>
    <t>Voyagers</t>
  </si>
  <si>
    <t>Between Two Ferns: The Movie</t>
  </si>
  <si>
    <t>Scary Movie 3</t>
  </si>
  <si>
    <t>Jack Reacher: Never Go Back</t>
  </si>
  <si>
    <t>Solomon Kane</t>
  </si>
  <si>
    <t>Get Him to the Greek</t>
  </si>
  <si>
    <t>The Relic</t>
  </si>
  <si>
    <t>Sleepover</t>
  </si>
  <si>
    <t>Little Indian, Big City</t>
  </si>
  <si>
    <t>Critters 2</t>
  </si>
  <si>
    <t>Goal! II: Living the Dream</t>
  </si>
  <si>
    <t>Jaws 2</t>
  </si>
  <si>
    <t>Grand Piano</t>
  </si>
  <si>
    <t>The 6th Day</t>
  </si>
  <si>
    <t>Vampire's Kiss</t>
  </si>
  <si>
    <t>Elvis &amp; Nixon</t>
  </si>
  <si>
    <t>Emmanuelle</t>
  </si>
  <si>
    <t>Paranormal Activity: Tokyo Night</t>
  </si>
  <si>
    <t>The New Guy</t>
  </si>
  <si>
    <t>Ken Park</t>
  </si>
  <si>
    <t>Take Me Home Tonight</t>
  </si>
  <si>
    <t>Someone Like You...</t>
  </si>
  <si>
    <t>Birth</t>
  </si>
  <si>
    <t>An American Werewolf in Paris</t>
  </si>
  <si>
    <t>The Queen's Corgi</t>
  </si>
  <si>
    <t>iBoy</t>
  </si>
  <si>
    <t>Blue Crush</t>
  </si>
  <si>
    <t>Batman v Superman: Dawn of Justice</t>
  </si>
  <si>
    <t>Triple 9</t>
  </si>
  <si>
    <t>Who's Harry Crumb?</t>
  </si>
  <si>
    <t>Extreme Measures</t>
  </si>
  <si>
    <t>Nurse Betty</t>
  </si>
  <si>
    <t>Deep Blue Sea</t>
  </si>
  <si>
    <t>Red Riding Hood</t>
  </si>
  <si>
    <t>Ong Bak 3</t>
  </si>
  <si>
    <t>When in Rome</t>
  </si>
  <si>
    <t>Ghosts of Girlfriends Past</t>
  </si>
  <si>
    <t>Medicine Man</t>
  </si>
  <si>
    <t>Knockaround Guys</t>
  </si>
  <si>
    <t>Deadfall</t>
  </si>
  <si>
    <t>Thick as Thieves</t>
  </si>
  <si>
    <t>Boys and Girls</t>
  </si>
  <si>
    <t>Truth or Dare</t>
  </si>
  <si>
    <t>Larry Crowne</t>
  </si>
  <si>
    <t>Tanguy</t>
  </si>
  <si>
    <t>Out of the Blue</t>
  </si>
  <si>
    <t>The Boondock Saints II: All Saints Day</t>
  </si>
  <si>
    <t>Doomsday</t>
  </si>
  <si>
    <t>The Fan</t>
  </si>
  <si>
    <t>Rim of the World</t>
  </si>
  <si>
    <t>Pan</t>
  </si>
  <si>
    <t>Intrusion</t>
  </si>
  <si>
    <t>Passenger 57</t>
  </si>
  <si>
    <t>Species</t>
  </si>
  <si>
    <t>My Life Without Me</t>
  </si>
  <si>
    <t>The Virtuoso</t>
  </si>
  <si>
    <t>The Escort</t>
  </si>
  <si>
    <t>Open Grave</t>
  </si>
  <si>
    <t>G.B.F.</t>
  </si>
  <si>
    <t>The League of Extraordinary Gentlemen</t>
  </si>
  <si>
    <t>The Meddler</t>
  </si>
  <si>
    <t>The Last Witch Hunter</t>
  </si>
  <si>
    <t>The Sacrament</t>
  </si>
  <si>
    <t>No Good Deed</t>
  </si>
  <si>
    <t>Lakeview Terrace</t>
  </si>
  <si>
    <t>Guess Who</t>
  </si>
  <si>
    <t>Fatal</t>
  </si>
  <si>
    <t>Killers</t>
  </si>
  <si>
    <t>The Ruins</t>
  </si>
  <si>
    <t>I Know What You Did Last Summer</t>
  </si>
  <si>
    <t>Anon</t>
  </si>
  <si>
    <t>Deception</t>
  </si>
  <si>
    <t>Wild Hogs</t>
  </si>
  <si>
    <t>Baby Mama</t>
  </si>
  <si>
    <t>Prime</t>
  </si>
  <si>
    <t>Paradise Hills</t>
  </si>
  <si>
    <t>Parental Guidance</t>
  </si>
  <si>
    <t>The Immature: The Trip</t>
  </si>
  <si>
    <t>The Key</t>
  </si>
  <si>
    <t>The Oxford Murders</t>
  </si>
  <si>
    <t>Edtv</t>
  </si>
  <si>
    <t>Hostel</t>
  </si>
  <si>
    <t>Captain Corelli's Mandolin</t>
  </si>
  <si>
    <t>The Boy</t>
  </si>
  <si>
    <t>I Love You, Beth Cooper</t>
  </si>
  <si>
    <t>Senior Year</t>
  </si>
  <si>
    <t>Brahms: The Boy II</t>
  </si>
  <si>
    <t>Thanks for Sharing</t>
  </si>
  <si>
    <t>Ghost Ship</t>
  </si>
  <si>
    <t>Stuck Together</t>
  </si>
  <si>
    <t>Death to Smoochy</t>
  </si>
  <si>
    <t>The Overnight</t>
  </si>
  <si>
    <t>Walk of Shame</t>
  </si>
  <si>
    <t>Sorry if I Love You</t>
  </si>
  <si>
    <t>The Package</t>
  </si>
  <si>
    <t>Gloria Bell</t>
  </si>
  <si>
    <t>The Forgotten</t>
  </si>
  <si>
    <t>Dragnet</t>
  </si>
  <si>
    <t>Zardoz</t>
  </si>
  <si>
    <t>Victor Frankenstein</t>
  </si>
  <si>
    <t>Mr. Popper's Penguins</t>
  </si>
  <si>
    <t>The Tournament</t>
  </si>
  <si>
    <t>Moschettieri del Re - La penultima missione</t>
  </si>
  <si>
    <t>The Santa Clause 2</t>
  </si>
  <si>
    <t>Bleeding Steel</t>
  </si>
  <si>
    <t>The 5th Wave</t>
  </si>
  <si>
    <t>Grimsby</t>
  </si>
  <si>
    <t>Alexander</t>
  </si>
  <si>
    <t>Open Season: Scared Silly</t>
  </si>
  <si>
    <t>The Void</t>
  </si>
  <si>
    <t>Ma che bella sorpresa</t>
  </si>
  <si>
    <t>Hollow Man</t>
  </si>
  <si>
    <t>Hobo with a Shotgun</t>
  </si>
  <si>
    <t>Dark Star</t>
  </si>
  <si>
    <t>Acts of Vengeance</t>
  </si>
  <si>
    <t>The Gambler</t>
  </si>
  <si>
    <t>She's Funny That Way</t>
  </si>
  <si>
    <t>The American</t>
  </si>
  <si>
    <t>Terminator Genisys</t>
  </si>
  <si>
    <t>The Corsican File</t>
  </si>
  <si>
    <t>Die Hart</t>
  </si>
  <si>
    <t>The Ones Below</t>
  </si>
  <si>
    <t>Hubie Halloween</t>
  </si>
  <si>
    <t>24 Hours to Live</t>
  </si>
  <si>
    <t>Manhattan Night</t>
  </si>
  <si>
    <t>Come to Daddy</t>
  </si>
  <si>
    <t>Drinking Buddies</t>
  </si>
  <si>
    <t>Antiviral</t>
  </si>
  <si>
    <t>Bring It On Again</t>
  </si>
  <si>
    <t>Private Benjamin</t>
  </si>
  <si>
    <t>The Marine</t>
  </si>
  <si>
    <t>Almost Christmas</t>
  </si>
  <si>
    <t>The Nines</t>
  </si>
  <si>
    <t>Surveillance</t>
  </si>
  <si>
    <t>Around the World in 80 Days</t>
  </si>
  <si>
    <t>Me Time</t>
  </si>
  <si>
    <t>Breathe In</t>
  </si>
  <si>
    <t>Broken City</t>
  </si>
  <si>
    <t>D3: The Mighty Ducks</t>
  </si>
  <si>
    <t>S1m0ne</t>
  </si>
  <si>
    <t>Cop Car</t>
  </si>
  <si>
    <t>xXx</t>
  </si>
  <si>
    <t>Imagine That</t>
  </si>
  <si>
    <t>National Security</t>
  </si>
  <si>
    <t>Transformers: Age of Extinction</t>
  </si>
  <si>
    <t>New York, I Love You</t>
  </si>
  <si>
    <t>Domino</t>
  </si>
  <si>
    <t>Alpha and Omega</t>
  </si>
  <si>
    <t>Intolerable Cruelty</t>
  </si>
  <si>
    <t>Waiting for the Barbarians</t>
  </si>
  <si>
    <t>I'm Back</t>
  </si>
  <si>
    <t>Jennifer's Body</t>
  </si>
  <si>
    <t>The Wedding Planner</t>
  </si>
  <si>
    <t>1922</t>
  </si>
  <si>
    <t>Unicorn Store</t>
  </si>
  <si>
    <t>Hammamet</t>
  </si>
  <si>
    <t>The Riot Club</t>
  </si>
  <si>
    <t>Igor</t>
  </si>
  <si>
    <t>American Ninja</t>
  </si>
  <si>
    <t>Bird Box Barcelona</t>
  </si>
  <si>
    <t>Southbound</t>
  </si>
  <si>
    <t>Table 19</t>
  </si>
  <si>
    <t>Intruders</t>
  </si>
  <si>
    <t>The Machine</t>
  </si>
  <si>
    <t>I'll Be Home for Christmas</t>
  </si>
  <si>
    <t>Universal Soldier: The Return</t>
  </si>
  <si>
    <t>Dirty Grandpa</t>
  </si>
  <si>
    <t>Cedar Rapids</t>
  </si>
  <si>
    <t>Catch and Release</t>
  </si>
  <si>
    <t>15 Minutes</t>
  </si>
  <si>
    <t>Mirror Mirror</t>
  </si>
  <si>
    <t>Men in Black: International</t>
  </si>
  <si>
    <t>Closed Circuit</t>
  </si>
  <si>
    <t>Rubber</t>
  </si>
  <si>
    <t>Nim's Island</t>
  </si>
  <si>
    <t>Good Luck Chuck</t>
  </si>
  <si>
    <t>Man of the Year</t>
  </si>
  <si>
    <t>The Mexican</t>
  </si>
  <si>
    <t>Valentine's Day</t>
  </si>
  <si>
    <t>Piranha</t>
  </si>
  <si>
    <t>Podium</t>
  </si>
  <si>
    <t>Blank Check</t>
  </si>
  <si>
    <t>Oz the Great and Powerful</t>
  </si>
  <si>
    <t>You Will Meet a Tall Dark Stranger</t>
  </si>
  <si>
    <t>Angels in the Outfield</t>
  </si>
  <si>
    <t>Because I Said So</t>
  </si>
  <si>
    <t>101 Dalmatians</t>
  </si>
  <si>
    <t>Naomi and Ely's No Kiss List</t>
  </si>
  <si>
    <t>Hail, Caesar!</t>
  </si>
  <si>
    <t>Suicide Squad</t>
  </si>
  <si>
    <t>Thinner</t>
  </si>
  <si>
    <t>All You Need is Crime</t>
  </si>
  <si>
    <t>Cyrus</t>
  </si>
  <si>
    <t>Love Addict</t>
  </si>
  <si>
    <t>Winchester</t>
  </si>
  <si>
    <t>Personal Shopper</t>
  </si>
  <si>
    <t>A Score to Settle</t>
  </si>
  <si>
    <t>A Madea Family Funeral</t>
  </si>
  <si>
    <t>Sleepless</t>
  </si>
  <si>
    <t>The Last Five Years</t>
  </si>
  <si>
    <t>The Stuff</t>
  </si>
  <si>
    <t>Bordello of Blood</t>
  </si>
  <si>
    <t>Seeking Justice</t>
  </si>
  <si>
    <t>Nocturne</t>
  </si>
  <si>
    <t>London Boulevard</t>
  </si>
  <si>
    <t>Silent Night, Deadly Night</t>
  </si>
  <si>
    <t>Vidocq</t>
  </si>
  <si>
    <t>Sahara</t>
  </si>
  <si>
    <t>Memoirs of an Invisible Man</t>
  </si>
  <si>
    <t>Lockout</t>
  </si>
  <si>
    <t>She-Devil</t>
  </si>
  <si>
    <t>AVP: Alien vs. Predator</t>
  </si>
  <si>
    <t>Volcano</t>
  </si>
  <si>
    <t>The Golden Child</t>
  </si>
  <si>
    <t>Dark Places</t>
  </si>
  <si>
    <t>My Girl 2</t>
  </si>
  <si>
    <t>The Legend of Tarzan</t>
  </si>
  <si>
    <t>The Worst Christmas of My Life</t>
  </si>
  <si>
    <t>Kidz</t>
  </si>
  <si>
    <t>St. Trinian's</t>
  </si>
  <si>
    <t>King Cobra</t>
  </si>
  <si>
    <t>Daddy Day Care</t>
  </si>
  <si>
    <t>The Glass House</t>
  </si>
  <si>
    <t>Bill &amp; Ted Face the Music</t>
  </si>
  <si>
    <t>No One Lives</t>
  </si>
  <si>
    <t>Free Willy 2: The Adventure Home</t>
  </si>
  <si>
    <t>Assault on Wall Street</t>
  </si>
  <si>
    <t>Grande, grosso e Verdone</t>
  </si>
  <si>
    <t>Righteous Kill</t>
  </si>
  <si>
    <t>The Babysitters</t>
  </si>
  <si>
    <t>Ri¢hie Ri¢h</t>
  </si>
  <si>
    <t>The Grudge</t>
  </si>
  <si>
    <t>Brick Mansions</t>
  </si>
  <si>
    <t>Beauty &amp; the Briefcase</t>
  </si>
  <si>
    <t>Must Love Dogs</t>
  </si>
  <si>
    <t>A Guy Thing</t>
  </si>
  <si>
    <t>The Libertine</t>
  </si>
  <si>
    <t>Tremors: A Cold Day in Hell</t>
  </si>
  <si>
    <t>Muse</t>
  </si>
  <si>
    <t>Into the Blue</t>
  </si>
  <si>
    <t>Absolutely Anything</t>
  </si>
  <si>
    <t>The Horde</t>
  </si>
  <si>
    <t>Beowulf</t>
  </si>
  <si>
    <t>The Front Runner</t>
  </si>
  <si>
    <t>Duplicity</t>
  </si>
  <si>
    <t>The Jungle Book 2</t>
  </si>
  <si>
    <t>The Nun</t>
  </si>
  <si>
    <t>Chicken Little</t>
  </si>
  <si>
    <t>Cooties</t>
  </si>
  <si>
    <t>Air Buddies</t>
  </si>
  <si>
    <t>Lara Croft: Tomb Raider</t>
  </si>
  <si>
    <t>The Million Dollar Hotel</t>
  </si>
  <si>
    <t>Wrongfully Accused</t>
  </si>
  <si>
    <t>Line of Duty</t>
  </si>
  <si>
    <t>The Ewok Adventure</t>
  </si>
  <si>
    <t>12 Rounds</t>
  </si>
  <si>
    <t>Little Man</t>
  </si>
  <si>
    <t>Red Dot</t>
  </si>
  <si>
    <t>Planes</t>
  </si>
  <si>
    <t>The Descent: Part 2</t>
  </si>
  <si>
    <t>The Big Hit</t>
  </si>
  <si>
    <t>Gringo</t>
  </si>
  <si>
    <t>Paranormal Activity 3</t>
  </si>
  <si>
    <t>Suburbicon</t>
  </si>
  <si>
    <t>A Haunted House</t>
  </si>
  <si>
    <t>Horsemen</t>
  </si>
  <si>
    <t>In the Land of Women</t>
  </si>
  <si>
    <t>The Karate Kid Part III</t>
  </si>
  <si>
    <t>Lake Placid</t>
  </si>
  <si>
    <t>Serial (Bad) Weddings 2</t>
  </si>
  <si>
    <t>Birthday Girl</t>
  </si>
  <si>
    <t>Destroyer</t>
  </si>
  <si>
    <t>Ignorance Is Bliss</t>
  </si>
  <si>
    <t>Playing It Cool</t>
  </si>
  <si>
    <t>Addicted</t>
  </si>
  <si>
    <t>Fifty Shades of Grey</t>
  </si>
  <si>
    <t>Sky Captain and the World of Tomorrow</t>
  </si>
  <si>
    <t>Tesla</t>
  </si>
  <si>
    <t>Coexister</t>
  </si>
  <si>
    <t>Herbie Goes to Monte Carlo</t>
  </si>
  <si>
    <t>Earth to Echo</t>
  </si>
  <si>
    <t>Third Person</t>
  </si>
  <si>
    <t>Child's Play 3</t>
  </si>
  <si>
    <t>The Break-Up</t>
  </si>
  <si>
    <t>Rogue City</t>
  </si>
  <si>
    <t>Greenberg</t>
  </si>
  <si>
    <t>Undercover Brother</t>
  </si>
  <si>
    <t>The Specialist</t>
  </si>
  <si>
    <t>S.W.A.T.: Under Siege</t>
  </si>
  <si>
    <t>Unforgettable</t>
  </si>
  <si>
    <t>Sinister 2</t>
  </si>
  <si>
    <t>Fighting</t>
  </si>
  <si>
    <t>Pushing Tin</t>
  </si>
  <si>
    <t>The Dyatlov Pass Incident</t>
  </si>
  <si>
    <t>This Is 40</t>
  </si>
  <si>
    <t>Largo Winch II</t>
  </si>
  <si>
    <t>The Solitude of Prime Numbers</t>
  </si>
  <si>
    <t>Butter</t>
  </si>
  <si>
    <t>Abduction</t>
  </si>
  <si>
    <t>I Could Never Be Your Woman</t>
  </si>
  <si>
    <t>No One Gets Out Alive</t>
  </si>
  <si>
    <t>The Big Wedding</t>
  </si>
  <si>
    <t>Splice</t>
  </si>
  <si>
    <t>Backcountry</t>
  </si>
  <si>
    <t>New Year's Eve</t>
  </si>
  <si>
    <t>Dead Weight</t>
  </si>
  <si>
    <t>Little Nicky</t>
  </si>
  <si>
    <t>RV</t>
  </si>
  <si>
    <t>Funny People</t>
  </si>
  <si>
    <t>Earthquake Bird</t>
  </si>
  <si>
    <t>Curse of Chucky</t>
  </si>
  <si>
    <t>Love Happens</t>
  </si>
  <si>
    <t>Sentinelle</t>
  </si>
  <si>
    <t>Simply Black</t>
  </si>
  <si>
    <t>Mom or Dad?</t>
  </si>
  <si>
    <t>Free Birds</t>
  </si>
  <si>
    <t>The Divide</t>
  </si>
  <si>
    <t>The Delta Force</t>
  </si>
  <si>
    <t>USS Indianapolis: Men of Courage</t>
  </si>
  <si>
    <t>The Rum Diary</t>
  </si>
  <si>
    <t>Drop Dead Fred</t>
  </si>
  <si>
    <t>Night Moves</t>
  </si>
  <si>
    <t>Exodus: Gods and Kings</t>
  </si>
  <si>
    <t>Gnomeo &amp; Juliet</t>
  </si>
  <si>
    <t>Beyond the Reach</t>
  </si>
  <si>
    <t>Stockholm</t>
  </si>
  <si>
    <t>Underworld: Blood Wars</t>
  </si>
  <si>
    <t>The Haunting in Connecticut 2: Ghosts of Georgia</t>
  </si>
  <si>
    <t>Identity Thief</t>
  </si>
  <si>
    <t>Beerfest</t>
  </si>
  <si>
    <t>Barnyard</t>
  </si>
  <si>
    <t>Friday the 13th Part III</t>
  </si>
  <si>
    <t>Beverly Hills Cop III</t>
  </si>
  <si>
    <t>Hostile</t>
  </si>
  <si>
    <t>The Cobbler</t>
  </si>
  <si>
    <t>Leprechaun 3</t>
  </si>
  <si>
    <t>The Benchwarmers</t>
  </si>
  <si>
    <t>We Accept Miracles</t>
  </si>
  <si>
    <t>Only God Forgives</t>
  </si>
  <si>
    <t>A Good Old Fashioned Orgy</t>
  </si>
  <si>
    <t>Super Troopers 2</t>
  </si>
  <si>
    <t>The Black Hole</t>
  </si>
  <si>
    <t>Return to Sleepaway Camp</t>
  </si>
  <si>
    <t>Beverly Hills Chihuahua 2</t>
  </si>
  <si>
    <t>Nothing to Declare</t>
  </si>
  <si>
    <t>In the Blood</t>
  </si>
  <si>
    <t>Chopping Mall</t>
  </si>
  <si>
    <t>The Spy Next Door</t>
  </si>
  <si>
    <t>Cam</t>
  </si>
  <si>
    <t>Kung Fu Yoga</t>
  </si>
  <si>
    <t>Antigang</t>
  </si>
  <si>
    <t>A Perfect Plan</t>
  </si>
  <si>
    <t>Tamara Drewe</t>
  </si>
  <si>
    <t>Blade: Trinity</t>
  </si>
  <si>
    <t>The Bounty Hunter</t>
  </si>
  <si>
    <t>Missing in Action</t>
  </si>
  <si>
    <t>Racing Stripes</t>
  </si>
  <si>
    <t>When the Bough Breaks</t>
  </si>
  <si>
    <t>Coriolanus</t>
  </si>
  <si>
    <t>Planet 51</t>
  </si>
  <si>
    <t>365 Days: This Day</t>
  </si>
  <si>
    <t>Into the Forest</t>
  </si>
  <si>
    <t>Black Water</t>
  </si>
  <si>
    <t>The Funhouse</t>
  </si>
  <si>
    <t>Mr. Deeds</t>
  </si>
  <si>
    <t>Poseidon</t>
  </si>
  <si>
    <t>F*&amp;% the Prom</t>
  </si>
  <si>
    <t>It Comes at Night</t>
  </si>
  <si>
    <t>Doghouse</t>
  </si>
  <si>
    <t>Shimmer Lake</t>
  </si>
  <si>
    <t>Big Fat Liar</t>
  </si>
  <si>
    <t>Escape from L.A.</t>
  </si>
  <si>
    <t>The Wolfman</t>
  </si>
  <si>
    <t>Hitman: Agent 47</t>
  </si>
  <si>
    <t>A Nightmare on Elm Street 4: The Dream Master</t>
  </si>
  <si>
    <t>Automata</t>
  </si>
  <si>
    <t>Welcome to the Punch</t>
  </si>
  <si>
    <t>Open Season 2</t>
  </si>
  <si>
    <t>The Presidio</t>
  </si>
  <si>
    <t>Lying and Stealing</t>
  </si>
  <si>
    <t>3000 Miles to Graceland</t>
  </si>
  <si>
    <t>Vox Lux</t>
  </si>
  <si>
    <t>Problem Child 2</t>
  </si>
  <si>
    <t>Our Brand Is Crisis</t>
  </si>
  <si>
    <t>Maximum Overdrive</t>
  </si>
  <si>
    <t>The Five-Year Engagement</t>
  </si>
  <si>
    <t>Husk</t>
  </si>
  <si>
    <t>Striking Distance</t>
  </si>
  <si>
    <t>One Wild Moment</t>
  </si>
  <si>
    <t>Extract</t>
  </si>
  <si>
    <t>Money Train</t>
  </si>
  <si>
    <t>Wind Chill</t>
  </si>
  <si>
    <t>2012</t>
  </si>
  <si>
    <t>3 Men and a Little Lady</t>
  </si>
  <si>
    <t>One Night at McCool's</t>
  </si>
  <si>
    <t>The Captive</t>
  </si>
  <si>
    <t>Phantom</t>
  </si>
  <si>
    <t>Replicant</t>
  </si>
  <si>
    <t>My Name Is Bruce</t>
  </si>
  <si>
    <t>6 Below: Miracle on the Mountain</t>
  </si>
  <si>
    <t>The Bride</t>
  </si>
  <si>
    <t>The Family Fang</t>
  </si>
  <si>
    <t>Battleship</t>
  </si>
  <si>
    <t>1941</t>
  </si>
  <si>
    <t>Hostel: Part II</t>
  </si>
  <si>
    <t>A Classic Horror Story</t>
  </si>
  <si>
    <t>La Abuela (The Grandmother)</t>
  </si>
  <si>
    <t>Fading Gigolo</t>
  </si>
  <si>
    <t>The Campaign</t>
  </si>
  <si>
    <t>The Final Conflict</t>
  </si>
  <si>
    <t>Blue Steel</t>
  </si>
  <si>
    <t>A Hologram for the King</t>
  </si>
  <si>
    <t>The Midnight Man</t>
  </si>
  <si>
    <t>Frenemies</t>
  </si>
  <si>
    <t>Legion</t>
  </si>
  <si>
    <t>Mystery Men</t>
  </si>
  <si>
    <t>All My Friends Are Dead</t>
  </si>
  <si>
    <t>13</t>
  </si>
  <si>
    <t>Jane Got a Gun</t>
  </si>
  <si>
    <t>Jack the Giant Slayer</t>
  </si>
  <si>
    <t>The Brothers Grimm</t>
  </si>
  <si>
    <t>R.I.P.D.</t>
  </si>
  <si>
    <t>7 Days in Entebbe</t>
  </si>
  <si>
    <t>The Two Faces of January</t>
  </si>
  <si>
    <t>Very Good Girls</t>
  </si>
  <si>
    <t>The Killer Inside Me</t>
  </si>
  <si>
    <t>Q</t>
  </si>
  <si>
    <t>Shadow in the Cloud</t>
  </si>
  <si>
    <t>Alien Abduction</t>
  </si>
  <si>
    <t>New in Town</t>
  </si>
  <si>
    <t>Dennis the Menace</t>
  </si>
  <si>
    <t>Pet</t>
  </si>
  <si>
    <t>Race to Witch Mountain</t>
  </si>
  <si>
    <t>The Jack in the Box</t>
  </si>
  <si>
    <t>Firewall</t>
  </si>
  <si>
    <t>Crocodile Dundee II</t>
  </si>
  <si>
    <t>Under Siege 2: Dark Territory</t>
  </si>
  <si>
    <t>Four Rooms</t>
  </si>
  <si>
    <t>Ma</t>
  </si>
  <si>
    <t>The Boss</t>
  </si>
  <si>
    <t>Reasonable Doubt</t>
  </si>
  <si>
    <t>Dom Hemingway</t>
  </si>
  <si>
    <t>Mighty Morphin Power Rangers: The Movie</t>
  </si>
  <si>
    <t>Raw Deal</t>
  </si>
  <si>
    <t>Italiano medio</t>
  </si>
  <si>
    <t>21 &amp; Over</t>
  </si>
  <si>
    <t>Death Race 2</t>
  </si>
  <si>
    <t>Neighbors 2: Sorority Rising</t>
  </si>
  <si>
    <t>Fantozzi in Heaven</t>
  </si>
  <si>
    <t>Leatherheads</t>
  </si>
  <si>
    <t>Censor</t>
  </si>
  <si>
    <t>Punisher: War Zone</t>
  </si>
  <si>
    <t>Fantasy Island</t>
  </si>
  <si>
    <t>3 from Hell</t>
  </si>
  <si>
    <t>The Parisian B*</t>
  </si>
  <si>
    <t>54</t>
  </si>
  <si>
    <t>Bandslam</t>
  </si>
  <si>
    <t>Big Momma's House</t>
  </si>
  <si>
    <t>Expelled</t>
  </si>
  <si>
    <t>Redirected</t>
  </si>
  <si>
    <t>The Vigil</t>
  </si>
  <si>
    <t>SAS: Red Notice</t>
  </si>
  <si>
    <t>Father Figures</t>
  </si>
  <si>
    <t>Ava</t>
  </si>
  <si>
    <t>Barbecue</t>
  </si>
  <si>
    <t>Resident Evil: Retribution</t>
  </si>
  <si>
    <t>Sgt. Bilko</t>
  </si>
  <si>
    <t>Mother/Android</t>
  </si>
  <si>
    <t>Cold Pursuit</t>
  </si>
  <si>
    <t>Come tu mi vuoi</t>
  </si>
  <si>
    <t>Alvin and the Chipmunks</t>
  </si>
  <si>
    <t>Stay Alive</t>
  </si>
  <si>
    <t>Absentia</t>
  </si>
  <si>
    <t>The Stepfather</t>
  </si>
  <si>
    <t>Hard Rain</t>
  </si>
  <si>
    <t>I Think We're Alone Now</t>
  </si>
  <si>
    <t>In Bed with Victoria</t>
  </si>
  <si>
    <t>Pet Sematary: Bloodlines</t>
  </si>
  <si>
    <t>Robinson Crusoe</t>
  </si>
  <si>
    <t>10 Years</t>
  </si>
  <si>
    <t>Marauders</t>
  </si>
  <si>
    <t>The X Files: I Want to Believe</t>
  </si>
  <si>
    <t>House at the End of the Street</t>
  </si>
  <si>
    <t>Saludos Amigos</t>
  </si>
  <si>
    <t>Laws of Attraction</t>
  </si>
  <si>
    <t>Starsky &amp; Hutch</t>
  </si>
  <si>
    <t>Trainwreck</t>
  </si>
  <si>
    <t>Analyze That</t>
  </si>
  <si>
    <t>The Core</t>
  </si>
  <si>
    <t>Cutthroat Island</t>
  </si>
  <si>
    <t>Starship Troopers: Invasion</t>
  </si>
  <si>
    <t>Spiderhead</t>
  </si>
  <si>
    <t>Puppet Master</t>
  </si>
  <si>
    <t>Four Christmases</t>
  </si>
  <si>
    <t>Air America</t>
  </si>
  <si>
    <t>The Doorman</t>
  </si>
  <si>
    <t>Christmas with a View</t>
  </si>
  <si>
    <t>That's My Boy</t>
  </si>
  <si>
    <t>Alfie</t>
  </si>
  <si>
    <t>Bad Ass</t>
  </si>
  <si>
    <t>Suddenly Heaven</t>
  </si>
  <si>
    <t>Drillbit Taylor</t>
  </si>
  <si>
    <t>Hangman</t>
  </si>
  <si>
    <t>Death Race: Inferno</t>
  </si>
  <si>
    <t>Spy Kids</t>
  </si>
  <si>
    <t>Deep Water</t>
  </si>
  <si>
    <t>Police Academy 3: Back in Training</t>
  </si>
  <si>
    <t>The Little Hours</t>
  </si>
  <si>
    <t>Cirque du Freak: The Vampire's Assistant</t>
  </si>
  <si>
    <t>Perfect Stranger</t>
  </si>
  <si>
    <t>Failure to Launch</t>
  </si>
  <si>
    <t>Scary Movie 2</t>
  </si>
  <si>
    <t>Cult of Chucky</t>
  </si>
  <si>
    <t>Young Adult</t>
  </si>
  <si>
    <t>Judge Dredd</t>
  </si>
  <si>
    <t>The Swarm</t>
  </si>
  <si>
    <t>47 Meters Down</t>
  </si>
  <si>
    <t>Encino Man</t>
  </si>
  <si>
    <t>War on Everyone</t>
  </si>
  <si>
    <t>The Ward</t>
  </si>
  <si>
    <t>Fred Claus</t>
  </si>
  <si>
    <t>Kicking &amp; Screaming</t>
  </si>
  <si>
    <t>Morgan</t>
  </si>
  <si>
    <t>Cry_Wolf</t>
  </si>
  <si>
    <t>100 Girls</t>
  </si>
  <si>
    <t>Beethoven</t>
  </si>
  <si>
    <t>MILF</t>
  </si>
  <si>
    <t>Family Is Family</t>
  </si>
  <si>
    <t>Not Another Teen Movie</t>
  </si>
  <si>
    <t>Mary Reilly</t>
  </si>
  <si>
    <t>Destination Wedding</t>
  </si>
  <si>
    <t>Trespass Against Us</t>
  </si>
  <si>
    <t>Arthur 3: The War of the Two Worlds</t>
  </si>
  <si>
    <t>A Nightmare on Elm Street Part 2: Freddy's Revenge</t>
  </si>
  <si>
    <t>Hatchet</t>
  </si>
  <si>
    <t>Tremors 3: Back to Perfection</t>
  </si>
  <si>
    <t>Fantastic Four</t>
  </si>
  <si>
    <t>The Perfect Score</t>
  </si>
  <si>
    <t>Batman Ninja</t>
  </si>
  <si>
    <t>Ricki and the Flash</t>
  </si>
  <si>
    <t>Priest</t>
  </si>
  <si>
    <t>Welcome to the North</t>
  </si>
  <si>
    <t>Backtrack</t>
  </si>
  <si>
    <t>To Rome with Love</t>
  </si>
  <si>
    <t>To the Wonder</t>
  </si>
  <si>
    <t>Any Which Way You Can</t>
  </si>
  <si>
    <t>G.I. Joe: The Rise of Cobra</t>
  </si>
  <si>
    <t>The French Kissers</t>
  </si>
  <si>
    <t>Just Married</t>
  </si>
  <si>
    <t>The Turning</t>
  </si>
  <si>
    <t>Special Correspondents</t>
  </si>
  <si>
    <t>Eight Legged Freaks</t>
  </si>
  <si>
    <t>Annabelle</t>
  </si>
  <si>
    <t>Vanity Fair</t>
  </si>
  <si>
    <t>Project Gemini</t>
  </si>
  <si>
    <t>The Forger</t>
  </si>
  <si>
    <t>Fantozzi The Return</t>
  </si>
  <si>
    <t>Obsessed</t>
  </si>
  <si>
    <t>Ben 10: Race Against Time</t>
  </si>
  <si>
    <t>Domestic Disturbance</t>
  </si>
  <si>
    <t>Love and Other Disasters</t>
  </si>
  <si>
    <t>Rocky V</t>
  </si>
  <si>
    <t>Marlowe</t>
  </si>
  <si>
    <t>The Atticus Institute</t>
  </si>
  <si>
    <t>The Town that Dreaded Sundown</t>
  </si>
  <si>
    <t>Ratchet &amp; Clank</t>
  </si>
  <si>
    <t>The Smurfs 2</t>
  </si>
  <si>
    <t>Don't Be Afraid of the Dark</t>
  </si>
  <si>
    <t>The Nut Job</t>
  </si>
  <si>
    <t>The Bay</t>
  </si>
  <si>
    <t>The Smurfs</t>
  </si>
  <si>
    <t>Kiss Me Again</t>
  </si>
  <si>
    <t>Bounce</t>
  </si>
  <si>
    <t>88 Minutes</t>
  </si>
  <si>
    <t>The To Do List</t>
  </si>
  <si>
    <t>The Blackcoat's Daughter</t>
  </si>
  <si>
    <t>Lost River</t>
  </si>
  <si>
    <t>Hop</t>
  </si>
  <si>
    <t>Stuart Little 2</t>
  </si>
  <si>
    <t>Collateral Damage</t>
  </si>
  <si>
    <t>Men Vs Women</t>
  </si>
  <si>
    <t>Big Momma's House 2</t>
  </si>
  <si>
    <t>30 Minutes or Less</t>
  </si>
  <si>
    <t>Superman Returns</t>
  </si>
  <si>
    <t>Rules Don't Apply</t>
  </si>
  <si>
    <t>Color of Night</t>
  </si>
  <si>
    <t>Battle: Los Angeles</t>
  </si>
  <si>
    <t>Maximum Risk</t>
  </si>
  <si>
    <t>Clown</t>
  </si>
  <si>
    <t>High Life</t>
  </si>
  <si>
    <t>Into the Woods</t>
  </si>
  <si>
    <t>Nine Lives</t>
  </si>
  <si>
    <t>The Resident</t>
  </si>
  <si>
    <t>Texas Killing Fields</t>
  </si>
  <si>
    <t>Paranormal Activity 2</t>
  </si>
  <si>
    <t>The Midnight Sky</t>
  </si>
  <si>
    <t>The NeverEnding Story II: The Next Chapter</t>
  </si>
  <si>
    <t>The Skulls</t>
  </si>
  <si>
    <t>The Chase</t>
  </si>
  <si>
    <t>Picture Perfect</t>
  </si>
  <si>
    <t>I Spit on Your Grave III: Vengeance Is Mine</t>
  </si>
  <si>
    <t>Quarantine</t>
  </si>
  <si>
    <t>When a Stranger Calls</t>
  </si>
  <si>
    <t>Multiplicity</t>
  </si>
  <si>
    <t>The Three Stooges</t>
  </si>
  <si>
    <t>Miss Congeniality 2: Armed and Fabulous</t>
  </si>
  <si>
    <t>Johnny Mnemonic</t>
  </si>
  <si>
    <t>Oh, Ramona!</t>
  </si>
  <si>
    <t>A Christmas Horror Story</t>
  </si>
  <si>
    <t>Boo 2! A Madea Halloween</t>
  </si>
  <si>
    <t>Sausage Party</t>
  </si>
  <si>
    <t>We Are What We Are</t>
  </si>
  <si>
    <t>Man of the House</t>
  </si>
  <si>
    <t>Lara Croft: Tomb Raider - The Cradle of Life</t>
  </si>
  <si>
    <t>The Manual of Love</t>
  </si>
  <si>
    <t>The Reaping</t>
  </si>
  <si>
    <t>True Memoirs of an International Assassin</t>
  </si>
  <si>
    <t>A Beautiful Wife</t>
  </si>
  <si>
    <t>Escape from Planet Earth</t>
  </si>
  <si>
    <t>Henry's Crime</t>
  </si>
  <si>
    <t>Fool's Gold</t>
  </si>
  <si>
    <t>You Choose!</t>
  </si>
  <si>
    <t>The Gunman</t>
  </si>
  <si>
    <t>Arthur and the Revenge of Maltazard</t>
  </si>
  <si>
    <t>All Hallows' Eve</t>
  </si>
  <si>
    <t>Life of Crime</t>
  </si>
  <si>
    <t>The Order</t>
  </si>
  <si>
    <t>Curve</t>
  </si>
  <si>
    <t>R.A.I.D. Special Unit</t>
  </si>
  <si>
    <t>Barely Lethal</t>
  </si>
  <si>
    <t>Masterminds</t>
  </si>
  <si>
    <t>The Pink Panther 2</t>
  </si>
  <si>
    <t>Herbie Fully Loaded</t>
  </si>
  <si>
    <t>Legionnaire</t>
  </si>
  <si>
    <t>Taxi 3</t>
  </si>
  <si>
    <t>The Whole Ten Yards</t>
  </si>
  <si>
    <t>A Few Best Men</t>
  </si>
  <si>
    <t>Wrath of the Titans</t>
  </si>
  <si>
    <t>Dragon Ball Z: Bio-Broly</t>
  </si>
  <si>
    <t>Chain Reaction</t>
  </si>
  <si>
    <t>In the Earth</t>
  </si>
  <si>
    <t>Things Heard &amp; Seen</t>
  </si>
  <si>
    <t>Disturbing Behavior</t>
  </si>
  <si>
    <t>Paranoia</t>
  </si>
  <si>
    <t>Are We Done Yet?</t>
  </si>
  <si>
    <t>The Lost Prince</t>
  </si>
  <si>
    <t>The Happytime Murders</t>
  </si>
  <si>
    <t>Cut Bank</t>
  </si>
  <si>
    <t>Exit Wounds</t>
  </si>
  <si>
    <t>Staying Alive</t>
  </si>
  <si>
    <t>The Ring Two</t>
  </si>
  <si>
    <t>Pixels</t>
  </si>
  <si>
    <t>The Canal</t>
  </si>
  <si>
    <t>City by the Sea</t>
  </si>
  <si>
    <t>Cosmopolis</t>
  </si>
  <si>
    <t>Fire Down Below</t>
  </si>
  <si>
    <t>The Heartbreak Kid</t>
  </si>
  <si>
    <t>Abraham Lincoln: Vampire Hunter</t>
  </si>
  <si>
    <t>Satan</t>
  </si>
  <si>
    <t>Maggie's Plan</t>
  </si>
  <si>
    <t>French Women</t>
  </si>
  <si>
    <t>Iron Sky</t>
  </si>
  <si>
    <t>The Man</t>
  </si>
  <si>
    <t>The Messengers</t>
  </si>
  <si>
    <t>I'm So Excited!</t>
  </si>
  <si>
    <t>The Contract</t>
  </si>
  <si>
    <t>America's Sweethearts</t>
  </si>
  <si>
    <t>Night Swim</t>
  </si>
  <si>
    <t>Ibiza</t>
  </si>
  <si>
    <t>Tales of Halloween</t>
  </si>
  <si>
    <t>Ring 2</t>
  </si>
  <si>
    <t>A Nice Girl Like You</t>
  </si>
  <si>
    <t>The Rich, the Pauper and the Butler</t>
  </si>
  <si>
    <t>Hit &amp; Run</t>
  </si>
  <si>
    <t>Joe Versus the Volcano</t>
  </si>
  <si>
    <t>Battle for the Planet of the Apes</t>
  </si>
  <si>
    <t>Boo! A Madea Halloween</t>
  </si>
  <si>
    <t>The Dark Tower</t>
  </si>
  <si>
    <t>The Hallow</t>
  </si>
  <si>
    <t>Gamer</t>
  </si>
  <si>
    <t>Surviving Christmas</t>
  </si>
  <si>
    <t>The Ant Bully</t>
  </si>
  <si>
    <t>Red Planet</t>
  </si>
  <si>
    <t>Sibyl</t>
  </si>
  <si>
    <t>Three Steps Over Heaven</t>
  </si>
  <si>
    <t>Armored</t>
  </si>
  <si>
    <t>47 Meters Down: Uncaged</t>
  </si>
  <si>
    <t>Cleanskin</t>
  </si>
  <si>
    <t>The Tunnel</t>
  </si>
  <si>
    <t>Children of the Corn</t>
  </si>
  <si>
    <t>The Perfect Guy</t>
  </si>
  <si>
    <t>Star Trek V: The Final Frontier</t>
  </si>
  <si>
    <t>Viking Wolf</t>
  </si>
  <si>
    <t>Win a Date with Tad Hamilton!</t>
  </si>
  <si>
    <t>Ex</t>
  </si>
  <si>
    <t>Alvin and the Chipmunks: Chipwrecked</t>
  </si>
  <si>
    <t>Prom Night</t>
  </si>
  <si>
    <t>Masters of the Universe</t>
  </si>
  <si>
    <t>Urban Legend</t>
  </si>
  <si>
    <t>Dinner for Schmucks</t>
  </si>
  <si>
    <t>The Tuxedo</t>
  </si>
  <si>
    <t>You Don't Mess with the Zohan</t>
  </si>
  <si>
    <t>Madame Bovary</t>
  </si>
  <si>
    <t>Wrong Turn 4: Bloody Beginnings</t>
  </si>
  <si>
    <t>Nine Months</t>
  </si>
  <si>
    <t>My Cousin Rachel</t>
  </si>
  <si>
    <t>Hot Pursuit</t>
  </si>
  <si>
    <t>The Green Inferno</t>
  </si>
  <si>
    <t>Bubble Boy</t>
  </si>
  <si>
    <t>Hick</t>
  </si>
  <si>
    <t>My Stepmother Is an Alien</t>
  </si>
  <si>
    <t>Michael</t>
  </si>
  <si>
    <t>The Do-Over</t>
  </si>
  <si>
    <t>Men at Work</t>
  </si>
  <si>
    <t>Rough Night</t>
  </si>
  <si>
    <t>Major League II</t>
  </si>
  <si>
    <t>Garfield</t>
  </si>
  <si>
    <t>The Curse of La Llorona</t>
  </si>
  <si>
    <t>Ra.One</t>
  </si>
  <si>
    <t>Haywire</t>
  </si>
  <si>
    <t>Mara</t>
  </si>
  <si>
    <t>Quarantine 2: Terminal</t>
  </si>
  <si>
    <t>Timeline</t>
  </si>
  <si>
    <t>First Kill</t>
  </si>
  <si>
    <t>Beyond the Black Rainbow</t>
  </si>
  <si>
    <t>Bratz</t>
  </si>
  <si>
    <t>Doctor Dolittle</t>
  </si>
  <si>
    <t>Skiptrace</t>
  </si>
  <si>
    <t>Hall Pass</t>
  </si>
  <si>
    <t>The Art of War</t>
  </si>
  <si>
    <t>The Stepford Wives</t>
  </si>
  <si>
    <t>Let Us Prey</t>
  </si>
  <si>
    <t>The Angriest Man in Brooklyn</t>
  </si>
  <si>
    <t>Love Lasts Three Years</t>
  </si>
  <si>
    <t>Synchronicity</t>
  </si>
  <si>
    <t>Momentum</t>
  </si>
  <si>
    <t>The Hunter's Prayer</t>
  </si>
  <si>
    <t>The Reef</t>
  </si>
  <si>
    <t>Aliens in the Attic</t>
  </si>
  <si>
    <t>Billionaire Boys Club</t>
  </si>
  <si>
    <t>Fire with Fire</t>
  </si>
  <si>
    <t>Cabin Fever</t>
  </si>
  <si>
    <t>Life or Something Like It</t>
  </si>
  <si>
    <t>License to Wed</t>
  </si>
  <si>
    <t>Reindeer Games</t>
  </si>
  <si>
    <t>S.W.A.T.: Firefight</t>
  </si>
  <si>
    <t>Cyborg</t>
  </si>
  <si>
    <t>Drop Zone</t>
  </si>
  <si>
    <t>Office Christmas Party</t>
  </si>
  <si>
    <t>Based on a True Story</t>
  </si>
  <si>
    <t>Bulletproof</t>
  </si>
  <si>
    <t>The Wind</t>
  </si>
  <si>
    <t>Pathology</t>
  </si>
  <si>
    <t>The Crucifixion</t>
  </si>
  <si>
    <t>Hatchet III</t>
  </si>
  <si>
    <t>Playing for Keeps</t>
  </si>
  <si>
    <t>Boomerang</t>
  </si>
  <si>
    <t>Addio fottuti musi verdi</t>
  </si>
  <si>
    <t>Wish Upon</t>
  </si>
  <si>
    <t>The Last Exorcism</t>
  </si>
  <si>
    <t>An American Pickle</t>
  </si>
  <si>
    <t>Back to Mom's</t>
  </si>
  <si>
    <t>Mickey Blue Eyes</t>
  </si>
  <si>
    <t>Hudson Hawk</t>
  </si>
  <si>
    <t>The Incredible Burt Wonderstone</t>
  </si>
  <si>
    <t>Immortal</t>
  </si>
  <si>
    <t>Cube Zero</t>
  </si>
  <si>
    <t>Noah</t>
  </si>
  <si>
    <t>3 Ninjas</t>
  </si>
  <si>
    <t>Tall Girl 2</t>
  </si>
  <si>
    <t>Our Happy Holiday</t>
  </si>
  <si>
    <t>12 Feet Deep</t>
  </si>
  <si>
    <t>The Hurricane Heist</t>
  </si>
  <si>
    <t>Survivor</t>
  </si>
  <si>
    <t>You People</t>
  </si>
  <si>
    <t>Wild Card</t>
  </si>
  <si>
    <t>The Haunted Mansion</t>
  </si>
  <si>
    <t>Bait</t>
  </si>
  <si>
    <t>Jay and Silent Bob Reboot</t>
  </si>
  <si>
    <t>Jenny's Wedding</t>
  </si>
  <si>
    <t>The Pact</t>
  </si>
  <si>
    <t>The House Bunny</t>
  </si>
  <si>
    <t>The Tax Collector</t>
  </si>
  <si>
    <t>Gods of Egypt</t>
  </si>
  <si>
    <t>American Pie Presents: Beta House</t>
  </si>
  <si>
    <t>Z for Zachariah</t>
  </si>
  <si>
    <t>Wrong Turn 3: Left for Dead</t>
  </si>
  <si>
    <t>Legally Blonde 2: Red, White &amp; Blonde</t>
  </si>
  <si>
    <t>Hell Fest</t>
  </si>
  <si>
    <t>Amityville II: The Possession</t>
  </si>
  <si>
    <t>Runner Runner</t>
  </si>
  <si>
    <t>Little Fockers</t>
  </si>
  <si>
    <t>Babylon A.D.</t>
  </si>
  <si>
    <t>OSS 117: From Africa with Love</t>
  </si>
  <si>
    <t>Some Kind of Beautiful</t>
  </si>
  <si>
    <t>Cockneys vs Zombies</t>
  </si>
  <si>
    <t>The Ringer</t>
  </si>
  <si>
    <t>Viral</t>
  </si>
  <si>
    <t>Knight of Cups</t>
  </si>
  <si>
    <t>The Rage: Carrie 2</t>
  </si>
  <si>
    <t>The Owners</t>
  </si>
  <si>
    <t>Flubber</t>
  </si>
  <si>
    <t>The Beach Bum</t>
  </si>
  <si>
    <t>Darkness</t>
  </si>
  <si>
    <t>Hellraiser III: Hell on Earth</t>
  </si>
  <si>
    <t>Love Wedding Repeat</t>
  </si>
  <si>
    <t>The Strangers: Prey at Night</t>
  </si>
  <si>
    <t>White Girl</t>
  </si>
  <si>
    <t>Tremors 4: The Legend Begins</t>
  </si>
  <si>
    <t>Universal Soldier: Regeneration</t>
  </si>
  <si>
    <t>The Black Dahlia</t>
  </si>
  <si>
    <t>Acts of Violence</t>
  </si>
  <si>
    <t>The Predator</t>
  </si>
  <si>
    <t>Lavender</t>
  </si>
  <si>
    <t>Ask Me Anything</t>
  </si>
  <si>
    <t>Horse Girl</t>
  </si>
  <si>
    <t>Beverly Hills Ninja</t>
  </si>
  <si>
    <t>Misconduct</t>
  </si>
  <si>
    <t>High-Rise</t>
  </si>
  <si>
    <t>Open Season 3</t>
  </si>
  <si>
    <t>Alvin and the Chipmunks: The Squeakquel</t>
  </si>
  <si>
    <t>Brüno</t>
  </si>
  <si>
    <t>Kiss of Death</t>
  </si>
  <si>
    <t>The Hole in the Ground</t>
  </si>
  <si>
    <t>Spy Kids 2: The Island of Lost Dreams</t>
  </si>
  <si>
    <t>Sherlock Gnomes</t>
  </si>
  <si>
    <t>G.I. Joe: Retaliation</t>
  </si>
  <si>
    <t>Serena</t>
  </si>
  <si>
    <t>My Best Friend's Girl</t>
  </si>
  <si>
    <t>Indovina chi viene a Natale?</t>
  </si>
  <si>
    <t>Amusement</t>
  </si>
  <si>
    <t>Twin Murders: The Silence of the White City</t>
  </si>
  <si>
    <t>Animals United</t>
  </si>
  <si>
    <t>Captive State</t>
  </si>
  <si>
    <t>The Maiden Heist</t>
  </si>
  <si>
    <t>You Get Me</t>
  </si>
  <si>
    <t>Semi-Pro</t>
  </si>
  <si>
    <t>Horizon Line</t>
  </si>
  <si>
    <t>Snow Dogs</t>
  </si>
  <si>
    <t>Rumor Has It...</t>
  </si>
  <si>
    <t>The Hunters</t>
  </si>
  <si>
    <t>The Texas Chainsaw Massacre 2</t>
  </si>
  <si>
    <t>The Last Legion</t>
  </si>
  <si>
    <t>Our House</t>
  </si>
  <si>
    <t>Admission</t>
  </si>
  <si>
    <t>Employee of the Month</t>
  </si>
  <si>
    <t>Detention</t>
  </si>
  <si>
    <t>Madame Web</t>
  </si>
  <si>
    <t>Dreamcatcher</t>
  </si>
  <si>
    <t>Voice from the Stone</t>
  </si>
  <si>
    <t>Leatherface</t>
  </si>
  <si>
    <t>George of the Jungle</t>
  </si>
  <si>
    <t>Buffy the Vampire Slayer</t>
  </si>
  <si>
    <t>The Volcano</t>
  </si>
  <si>
    <t>Machete Kills</t>
  </si>
  <si>
    <t>Cadaver</t>
  </si>
  <si>
    <t>The Box</t>
  </si>
  <si>
    <t>We Are Still Here</t>
  </si>
  <si>
    <t>Fun Size</t>
  </si>
  <si>
    <t>Kaboom</t>
  </si>
  <si>
    <t>Pathfinder</t>
  </si>
  <si>
    <t>Cowboys &amp; Aliens</t>
  </si>
  <si>
    <t>Confessions of a Teenage Drama Queen</t>
  </si>
  <si>
    <t>Æon Flux</t>
  </si>
  <si>
    <t>You, Me and Dupree</t>
  </si>
  <si>
    <t>Kill Me Three Times</t>
  </si>
  <si>
    <t>Fantastic Four: Rise of the Silver Surfer</t>
  </si>
  <si>
    <t>Renegades</t>
  </si>
  <si>
    <t>The Guilt Trip</t>
  </si>
  <si>
    <t>The Final Destination</t>
  </si>
  <si>
    <t>Taxi 4</t>
  </si>
  <si>
    <t>Artemis Fowl</t>
  </si>
  <si>
    <t>The Cloverfield Paradox</t>
  </si>
  <si>
    <t>Cool World</t>
  </si>
  <si>
    <t>Saving Silverman</t>
  </si>
  <si>
    <t>The Possession of Hannah Grace</t>
  </si>
  <si>
    <t>The English Teacher</t>
  </si>
  <si>
    <t>On the Road</t>
  </si>
  <si>
    <t>The Fly II</t>
  </si>
  <si>
    <t>Mute</t>
  </si>
  <si>
    <t>Little Evil</t>
  </si>
  <si>
    <t>Bad Teacher</t>
  </si>
  <si>
    <t>9 Songs</t>
  </si>
  <si>
    <t>War Machine</t>
  </si>
  <si>
    <t>Diana</t>
  </si>
  <si>
    <t>Knights of Badassdom</t>
  </si>
  <si>
    <t>Psycho III</t>
  </si>
  <si>
    <t>Norbit</t>
  </si>
  <si>
    <t>Bullet to the Head</t>
  </si>
  <si>
    <t>Max Steel</t>
  </si>
  <si>
    <t>El Camino Christmas</t>
  </si>
  <si>
    <t>Are We There Yet?</t>
  </si>
  <si>
    <t>They Came Together</t>
  </si>
  <si>
    <t>Joe Dirt</t>
  </si>
  <si>
    <t>Earth Girls Are Easy</t>
  </si>
  <si>
    <t>Skylines</t>
  </si>
  <si>
    <t>The Juror</t>
  </si>
  <si>
    <t>Freaks – You're One of Us</t>
  </si>
  <si>
    <t>The Astronaut's Wife</t>
  </si>
  <si>
    <t>The Sitter</t>
  </si>
  <si>
    <t>An American Haunting</t>
  </si>
  <si>
    <t>Inconceivable</t>
  </si>
  <si>
    <t>Babe: Pig in the City</t>
  </si>
  <si>
    <t>The Scorpion King</t>
  </si>
  <si>
    <t>Rebound</t>
  </si>
  <si>
    <t>The Green Hornet</t>
  </si>
  <si>
    <t>The Medallion</t>
  </si>
  <si>
    <t>See You Yesterday</t>
  </si>
  <si>
    <t>Primal</t>
  </si>
  <si>
    <t>The Watch</t>
  </si>
  <si>
    <t>The Slumber Party Massacre</t>
  </si>
  <si>
    <t>Yogi Bear</t>
  </si>
  <si>
    <t>Penny Pincher!</t>
  </si>
  <si>
    <t>White Noise</t>
  </si>
  <si>
    <t>An Easy Girl</t>
  </si>
  <si>
    <t>Kill Command</t>
  </si>
  <si>
    <t>Regression</t>
  </si>
  <si>
    <t>Slaughterhouse Rulez</t>
  </si>
  <si>
    <t>Without a Paddle</t>
  </si>
  <si>
    <t>The Tuche Family: The American Dream</t>
  </si>
  <si>
    <t>Deck the Halls</t>
  </si>
  <si>
    <t>[REC]⁴ Apocalypse</t>
  </si>
  <si>
    <t>Garfield: A Tail of Two Kitties</t>
  </si>
  <si>
    <t>Evan Almighty</t>
  </si>
  <si>
    <t>Science Fiction Volume One: The Osiris Child</t>
  </si>
  <si>
    <t>Ogni maledetto Natale</t>
  </si>
  <si>
    <t>D-Tox</t>
  </si>
  <si>
    <t>Whiteout</t>
  </si>
  <si>
    <t>The Crow: City of Angels</t>
  </si>
  <si>
    <t>On the Other Side of the Tracks</t>
  </si>
  <si>
    <t>Budapest</t>
  </si>
  <si>
    <t>Last Days</t>
  </si>
  <si>
    <t>Down a Dark Hall</t>
  </si>
  <si>
    <t>Ghost Rider</t>
  </si>
  <si>
    <t>Lady in the Water</t>
  </si>
  <si>
    <t>All the Boys Love Mandy Lane</t>
  </si>
  <si>
    <t>The Covenant</t>
  </si>
  <si>
    <t>Dumb and Dumber To</t>
  </si>
  <si>
    <t>Diary of the Dead</t>
  </si>
  <si>
    <t>By the Sea</t>
  </si>
  <si>
    <t>Burying the Ex</t>
  </si>
  <si>
    <t>Grave Encounters 2</t>
  </si>
  <si>
    <t>Cop Out</t>
  </si>
  <si>
    <t>Twisted</t>
  </si>
  <si>
    <t>The Lawnmower Man</t>
  </si>
  <si>
    <t>The Paperboy</t>
  </si>
  <si>
    <t>The Rental</t>
  </si>
  <si>
    <t>Couples Retreat</t>
  </si>
  <si>
    <t>Dude, Where's My Car?</t>
  </si>
  <si>
    <t>Tifosi</t>
  </si>
  <si>
    <t>Friend Request</t>
  </si>
  <si>
    <t>Camping</t>
  </si>
  <si>
    <t>Leprechaun</t>
  </si>
  <si>
    <t>Agent Cody Banks 2: Destination London</t>
  </si>
  <si>
    <t>Shocker</t>
  </si>
  <si>
    <t>Showgirls</t>
  </si>
  <si>
    <t>The Bonfire of the Vanities</t>
  </si>
  <si>
    <t>I Am Wrath</t>
  </si>
  <si>
    <t>Wedding Daze</t>
  </si>
  <si>
    <t>Hulk</t>
  </si>
  <si>
    <t>Spinning Man</t>
  </si>
  <si>
    <t>Air Bud</t>
  </si>
  <si>
    <t>The Wild</t>
  </si>
  <si>
    <t>The Hills Have Eyes 2</t>
  </si>
  <si>
    <t>The Sweetest Thing</t>
  </si>
  <si>
    <t>Darkness Falls</t>
  </si>
  <si>
    <t>Peter Pan &amp; Wendy</t>
  </si>
  <si>
    <t>One for the Money</t>
  </si>
  <si>
    <t>Miss March</t>
  </si>
  <si>
    <t>Joe's Apartment</t>
  </si>
  <si>
    <t>In the Tall Grass</t>
  </si>
  <si>
    <t>Collide</t>
  </si>
  <si>
    <t>Striptease</t>
  </si>
  <si>
    <t>Open Water</t>
  </si>
  <si>
    <t>Unfriended</t>
  </si>
  <si>
    <t>The Crow: Salvation</t>
  </si>
  <si>
    <t>Fatman</t>
  </si>
  <si>
    <t>Jeruzalem</t>
  </si>
  <si>
    <t>Mirrors 2</t>
  </si>
  <si>
    <t>Old Dogs</t>
  </si>
  <si>
    <t>The Other Side of the Door</t>
  </si>
  <si>
    <t>Big Mommas: Like Father, Like Son</t>
  </si>
  <si>
    <t>The Brice Man</t>
  </si>
  <si>
    <t>The Dukes of Hazzard</t>
  </si>
  <si>
    <t>7 Women and a Murder</t>
  </si>
  <si>
    <t>Killing Season</t>
  </si>
  <si>
    <t>Pompeii</t>
  </si>
  <si>
    <t>Universal Soldier: Day of Reckoning</t>
  </si>
  <si>
    <t>The Numbers Station</t>
  </si>
  <si>
    <t>Over Her Dead Body</t>
  </si>
  <si>
    <t>Congo</t>
  </si>
  <si>
    <t>Trauma Center</t>
  </si>
  <si>
    <t>I Give It a Year</t>
  </si>
  <si>
    <t>Extraterrestrial</t>
  </si>
  <si>
    <t>My Soul to Take</t>
  </si>
  <si>
    <t>The Accidental Husband</t>
  </si>
  <si>
    <t>Daughter of the Wolf</t>
  </si>
  <si>
    <t>The Cured</t>
  </si>
  <si>
    <t>The Man with the Iron Fists</t>
  </si>
  <si>
    <t>Showtime</t>
  </si>
  <si>
    <t>The Circle</t>
  </si>
  <si>
    <t>Revolt</t>
  </si>
  <si>
    <t>Valentine</t>
  </si>
  <si>
    <t>Nine</t>
  </si>
  <si>
    <t>The Grudge 2</t>
  </si>
  <si>
    <t>The Rhythm Section</t>
  </si>
  <si>
    <t>Howl</t>
  </si>
  <si>
    <t>Bulletproof Monk</t>
  </si>
  <si>
    <t>Dude</t>
  </si>
  <si>
    <t>Suspect Zero</t>
  </si>
  <si>
    <t>The Transporter Refueled</t>
  </si>
  <si>
    <t>Trespass</t>
  </si>
  <si>
    <t>Superman III</t>
  </si>
  <si>
    <t>American Pie Presents: The Naked Mile</t>
  </si>
  <si>
    <t>Bliss</t>
  </si>
  <si>
    <t>Mortdecai</t>
  </si>
  <si>
    <t>View from the Top</t>
  </si>
  <si>
    <t>Jem and the Holograms</t>
  </si>
  <si>
    <t>Down to Earth</t>
  </si>
  <si>
    <t>Thunder Force</t>
  </si>
  <si>
    <t>Welcome Aboard</t>
  </si>
  <si>
    <t>Spread</t>
  </si>
  <si>
    <t>Spanish Affair 2</t>
  </si>
  <si>
    <t>Valiant</t>
  </si>
  <si>
    <t>Superchondriac</t>
  </si>
  <si>
    <t>Don't Knock Twice</t>
  </si>
  <si>
    <t>College Road Trip</t>
  </si>
  <si>
    <t>Terminal</t>
  </si>
  <si>
    <t>Beethoven's 2nd</t>
  </si>
  <si>
    <t>Silent Hill: Revelation 3D</t>
  </si>
  <si>
    <t>Wanderlust</t>
  </si>
  <si>
    <t>The Oranges</t>
  </si>
  <si>
    <t>Women Vs Men</t>
  </si>
  <si>
    <t>Seventh Son</t>
  </si>
  <si>
    <t>Hatchet II</t>
  </si>
  <si>
    <t>Big Game</t>
  </si>
  <si>
    <t>Made in America</t>
  </si>
  <si>
    <t>Cube 2: Hypercube</t>
  </si>
  <si>
    <t>Police Academy 4: Citizens on Patrol</t>
  </si>
  <si>
    <t>King of Thieves</t>
  </si>
  <si>
    <t>Random Hearts</t>
  </si>
  <si>
    <t>Aloha</t>
  </si>
  <si>
    <t>Virtuosity</t>
  </si>
  <si>
    <t>Problemos</t>
  </si>
  <si>
    <t>Tremors 5: Bloodlines</t>
  </si>
  <si>
    <t>The Mummy: Tomb of the Dragon Emperor</t>
  </si>
  <si>
    <t>Flipper</t>
  </si>
  <si>
    <t>Killing Me Softly</t>
  </si>
  <si>
    <t>The Santa Clause 3: The Escape Clause</t>
  </si>
  <si>
    <t>The Rezort</t>
  </si>
  <si>
    <t>102 Dalmatians</t>
  </si>
  <si>
    <t>Would I Lie to You? 3</t>
  </si>
  <si>
    <t>Me and Marilyn</t>
  </si>
  <si>
    <t>Sorority Row</t>
  </si>
  <si>
    <t>Sandy Wexler</t>
  </si>
  <si>
    <t>The Assignment</t>
  </si>
  <si>
    <t>Open Water 2 : Adrift</t>
  </si>
  <si>
    <t>Everly</t>
  </si>
  <si>
    <t>Blackhat</t>
  </si>
  <si>
    <t>A Serbian Film</t>
  </si>
  <si>
    <t>Agent Cody Banks</t>
  </si>
  <si>
    <t>Premature</t>
  </si>
  <si>
    <t>Drive Angry</t>
  </si>
  <si>
    <t>Look Who's Talking Too</t>
  </si>
  <si>
    <t>Secret Obsession</t>
  </si>
  <si>
    <t>Scary Movie 4</t>
  </si>
  <si>
    <t>Wine Country</t>
  </si>
  <si>
    <t>Turistas</t>
  </si>
  <si>
    <t>Bad Company</t>
  </si>
  <si>
    <t>30 Days Max</t>
  </si>
  <si>
    <t>Exists</t>
  </si>
  <si>
    <t>Game Over, Man!</t>
  </si>
  <si>
    <t>The Butterfly Effect 3: Revelations</t>
  </si>
  <si>
    <t>American Pie Presents: Band Camp</t>
  </si>
  <si>
    <t>40 Days and 40 Nights</t>
  </si>
  <si>
    <t>Gambit</t>
  </si>
  <si>
    <t>Charlie's Angels: Full Throttle</t>
  </si>
  <si>
    <t>Tooth Fairy</t>
  </si>
  <si>
    <t>Pocahontas II: Journey to a New World</t>
  </si>
  <si>
    <t>King Solomon's Mines</t>
  </si>
  <si>
    <t>Proud Mary</t>
  </si>
  <si>
    <t>Tusk</t>
  </si>
  <si>
    <t>Jeepers Creepers: Reborn</t>
  </si>
  <si>
    <t>Leprechaun 2</t>
  </si>
  <si>
    <t>Texas Chainsaw 3D</t>
  </si>
  <si>
    <t>Good People</t>
  </si>
  <si>
    <t>Life After Beth</t>
  </si>
  <si>
    <t>10,000 BC</t>
  </si>
  <si>
    <t>Song to Song</t>
  </si>
  <si>
    <t>17 Girls</t>
  </si>
  <si>
    <t>Rampart</t>
  </si>
  <si>
    <t>Taxi 5</t>
  </si>
  <si>
    <t>The Last Days on Mars</t>
  </si>
  <si>
    <t>Sliver</t>
  </si>
  <si>
    <t>MacGruber</t>
  </si>
  <si>
    <t>Anacondas: The Hunt for the Blood Orchid</t>
  </si>
  <si>
    <t>Observe and Report</t>
  </si>
  <si>
    <t>Season of the Witch</t>
  </si>
  <si>
    <t>The Emoji Movie</t>
  </si>
  <si>
    <t>Unfinished Business</t>
  </si>
  <si>
    <t>Jupiter Ascending</t>
  </si>
  <si>
    <t>The Night Before the Exams Today</t>
  </si>
  <si>
    <t>G-Force</t>
  </si>
  <si>
    <t>Popeye</t>
  </si>
  <si>
    <t>Teaching Mrs. Tingle</t>
  </si>
  <si>
    <t>Fear and Desire</t>
  </si>
  <si>
    <t>Poison Ivy</t>
  </si>
  <si>
    <t>Coffee &amp; Kareem</t>
  </si>
  <si>
    <t>See No Evil</t>
  </si>
  <si>
    <t>Be Cool</t>
  </si>
  <si>
    <t>The Late Bloomer</t>
  </si>
  <si>
    <t>Wildling</t>
  </si>
  <si>
    <t>Serial Teachers</t>
  </si>
  <si>
    <t>Cursed</t>
  </si>
  <si>
    <t>The Strays</t>
  </si>
  <si>
    <t>Seed of Chucky</t>
  </si>
  <si>
    <t>School for Scoundrels</t>
  </si>
  <si>
    <t>Hellraiser: Inferno</t>
  </si>
  <si>
    <t>Friday the 13th Part VII: The New Blood</t>
  </si>
  <si>
    <t>Snakes on a Plane</t>
  </si>
  <si>
    <t>Action Point</t>
  </si>
  <si>
    <t>Van Wilder: Freshman Year</t>
  </si>
  <si>
    <t>6 Years</t>
  </si>
  <si>
    <t>The Lords of Salem</t>
  </si>
  <si>
    <t>Labor Pains</t>
  </si>
  <si>
    <t>From Prada to Nada</t>
  </si>
  <si>
    <t>The Dead Don't Die</t>
  </si>
  <si>
    <t>The Week Of</t>
  </si>
  <si>
    <t>Father of the Year</t>
  </si>
  <si>
    <t>Here Come the Teachers</t>
  </si>
  <si>
    <t>Zookeeper</t>
  </si>
  <si>
    <t>Tank Girl</t>
  </si>
  <si>
    <t>Candyman: Farewell to the Flesh</t>
  </si>
  <si>
    <t>What Just Happened</t>
  </si>
  <si>
    <t>The 15:17 to Paris</t>
  </si>
  <si>
    <t>Assassin's Creed</t>
  </si>
  <si>
    <t>Batman Forever</t>
  </si>
  <si>
    <t>Bachelorette</t>
  </si>
  <si>
    <t>Forces of Nature</t>
  </si>
  <si>
    <t>The Bling Ring</t>
  </si>
  <si>
    <t>Casper: A Spirited Beginning</t>
  </si>
  <si>
    <t>Honey, We Shrunk Ourselves</t>
  </si>
  <si>
    <t>The Seeker: The Dark Is Rising</t>
  </si>
  <si>
    <t>The Grudge 3</t>
  </si>
  <si>
    <t>Stolen</t>
  </si>
  <si>
    <t>There's Someone Inside Your House</t>
  </si>
  <si>
    <t>The Colony</t>
  </si>
  <si>
    <t>Paul Blart: Mall Cop</t>
  </si>
  <si>
    <t>The Glimmer Man</t>
  </si>
  <si>
    <t>Two</t>
  </si>
  <si>
    <t>Spawn</t>
  </si>
  <si>
    <t>Bad Santa 2</t>
  </si>
  <si>
    <t>Junior</t>
  </si>
  <si>
    <t>Land of the Lost</t>
  </si>
  <si>
    <t>31</t>
  </si>
  <si>
    <t>Incarnate</t>
  </si>
  <si>
    <t>Jessabelle</t>
  </si>
  <si>
    <t>A Nightmare on Elm Street: The Dream Child</t>
  </si>
  <si>
    <t>I.T.</t>
  </si>
  <si>
    <t>Fullmetal Alchemist</t>
  </si>
  <si>
    <t>The Innkeepers</t>
  </si>
  <si>
    <t>Sex Tape</t>
  </si>
  <si>
    <t>Paranormal Activity 4</t>
  </si>
  <si>
    <t>Piranha 3D</t>
  </si>
  <si>
    <t>Howard the Duck</t>
  </si>
  <si>
    <t>Swamp Thing</t>
  </si>
  <si>
    <t>Underdog</t>
  </si>
  <si>
    <t>Hold the Dark</t>
  </si>
  <si>
    <t>Stealth</t>
  </si>
  <si>
    <t>A Vigilante</t>
  </si>
  <si>
    <t>Honeymoon</t>
  </si>
  <si>
    <t>Paranormal Activity: The Marked Ones</t>
  </si>
  <si>
    <t>Exorcist: The Beginning</t>
  </si>
  <si>
    <t>Empire State</t>
  </si>
  <si>
    <t>Phantoms</t>
  </si>
  <si>
    <t>Soul Plane</t>
  </si>
  <si>
    <t>Wrong Turn 6: Last Resort</t>
  </si>
  <si>
    <t>The Happening</t>
  </si>
  <si>
    <t>Northmen: A Viking Saga</t>
  </si>
  <si>
    <t>Silent House</t>
  </si>
  <si>
    <t>Sleight</t>
  </si>
  <si>
    <t>I Spy</t>
  </si>
  <si>
    <t>Lost in Space</t>
  </si>
  <si>
    <t>Home Sweet Hell</t>
  </si>
  <si>
    <t>Virus</t>
  </si>
  <si>
    <t>Cats &amp; Dogs</t>
  </si>
  <si>
    <t>The Man Who Killed Hitler and Then the Bigfoot</t>
  </si>
  <si>
    <t>Wrong Turn 5: Bloodlines</t>
  </si>
  <si>
    <t>Escape Plan: The Extractors</t>
  </si>
  <si>
    <t>Tekken</t>
  </si>
  <si>
    <t>Spy Hard</t>
  </si>
  <si>
    <t>Windfall</t>
  </si>
  <si>
    <t>The Layover</t>
  </si>
  <si>
    <t>Teenage Mutant Ninja Turtles III</t>
  </si>
  <si>
    <t>The Cave</t>
  </si>
  <si>
    <t>Mom and Dad</t>
  </si>
  <si>
    <t>Rock the Kasbah</t>
  </si>
  <si>
    <t>Contracted</t>
  </si>
  <si>
    <t>Black Knight</t>
  </si>
  <si>
    <t>Did You Hear About the Morgans?</t>
  </si>
  <si>
    <t>Maggie</t>
  </si>
  <si>
    <t>The Roommate</t>
  </si>
  <si>
    <t>Management</t>
  </si>
  <si>
    <t>Dominion: Prequel to The Exorcist</t>
  </si>
  <si>
    <t>Cold Creek Manor</t>
  </si>
  <si>
    <t>Pet Sematary II</t>
  </si>
  <si>
    <t>Max Payne</t>
  </si>
  <si>
    <t>Velvet Buzzsaw</t>
  </si>
  <si>
    <t>Hollywoo</t>
  </si>
  <si>
    <t>Pay the Ghost</t>
  </si>
  <si>
    <t>The Next Karate Kid</t>
  </si>
  <si>
    <t>The Breed</t>
  </si>
  <si>
    <t>Slumber</t>
  </si>
  <si>
    <t>Coneheads</t>
  </si>
  <si>
    <t>Snatched</t>
  </si>
  <si>
    <t>Vehicle 19</t>
  </si>
  <si>
    <t>The Hunchback of Notre Dame II</t>
  </si>
  <si>
    <t>Loser</t>
  </si>
  <si>
    <t>Supergirl</t>
  </si>
  <si>
    <t>Visions</t>
  </si>
  <si>
    <t>Nicholas on Holiday</t>
  </si>
  <si>
    <t>Knock Knock</t>
  </si>
  <si>
    <t>Amityville: The Awakening</t>
  </si>
  <si>
    <t>The Duel</t>
  </si>
  <si>
    <t>Look Who's Talking Now!</t>
  </si>
  <si>
    <t>211</t>
  </si>
  <si>
    <t>Downsizing</t>
  </si>
  <si>
    <t>The Cold Light of Day</t>
  </si>
  <si>
    <t>Knock Off</t>
  </si>
  <si>
    <t>I Still Know What You Did Last Summer</t>
  </si>
  <si>
    <t>Neuilly sa mère, sa mère !</t>
  </si>
  <si>
    <t>Teeth</t>
  </si>
  <si>
    <t>I, Frankenstein</t>
  </si>
  <si>
    <t>If I Were a Boy</t>
  </si>
  <si>
    <t>Little Black Book</t>
  </si>
  <si>
    <t>Arsène Lupin</t>
  </si>
  <si>
    <t>Monolith</t>
  </si>
  <si>
    <t>Halloween 5: The Revenge of Michael Myers</t>
  </si>
  <si>
    <t>Tammy</t>
  </si>
  <si>
    <t>Deadgirl</t>
  </si>
  <si>
    <t>A Good Day to Die Hard</t>
  </si>
  <si>
    <t>The Titan</t>
  </si>
  <si>
    <t>Red Sonja</t>
  </si>
  <si>
    <t>Beverly Hills Chihuahua</t>
  </si>
  <si>
    <t>The Flintstones</t>
  </si>
  <si>
    <t>Vanishing on 7th Street</t>
  </si>
  <si>
    <t>Wild Wild West</t>
  </si>
  <si>
    <t>Choose or Die</t>
  </si>
  <si>
    <t>A Good Marriage</t>
  </si>
  <si>
    <t>Stuck on You</t>
  </si>
  <si>
    <t>Serving Sara</t>
  </si>
  <si>
    <t>Your Highness</t>
  </si>
  <si>
    <t>Cold Blood</t>
  </si>
  <si>
    <t>Serial Teachers 2</t>
  </si>
  <si>
    <t>Get a Job</t>
  </si>
  <si>
    <t>Diary of a Wimpy Kid: The Long Haul</t>
  </si>
  <si>
    <t>The Dilemma</t>
  </si>
  <si>
    <t>Nothing but Trouble</t>
  </si>
  <si>
    <t>The Bag Man</t>
  </si>
  <si>
    <t>Freddy's Dead: The Final Nightmare</t>
  </si>
  <si>
    <t>2067</t>
  </si>
  <si>
    <t>Lolo</t>
  </si>
  <si>
    <t>Gotti</t>
  </si>
  <si>
    <t>Material Girls</t>
  </si>
  <si>
    <t>The Vatican Tapes</t>
  </si>
  <si>
    <t>How Do You Know</t>
  </si>
  <si>
    <t>Independence Day: Resurgence</t>
  </si>
  <si>
    <t>Bis</t>
  </si>
  <si>
    <t>Edison</t>
  </si>
  <si>
    <t>The Pyramid</t>
  </si>
  <si>
    <t>Apollo 18</t>
  </si>
  <si>
    <t>Demonic</t>
  </si>
  <si>
    <t>Paranormal Activity: The Ghost Dimension</t>
  </si>
  <si>
    <t>November Criminals</t>
  </si>
  <si>
    <t>Do Not Disturb</t>
  </si>
  <si>
    <t>Blues Brothers 2000</t>
  </si>
  <si>
    <t>Dr. Dolittle 2</t>
  </si>
  <si>
    <t>Vacanze di Natale 2000</t>
  </si>
  <si>
    <t>Welcome Home</t>
  </si>
  <si>
    <t>Zoom</t>
  </si>
  <si>
    <t>Clinical</t>
  </si>
  <si>
    <t>Leatherface: The Texas Chainsaw Massacre III</t>
  </si>
  <si>
    <t>Wrecked</t>
  </si>
  <si>
    <t>Kangaroo Jack</t>
  </si>
  <si>
    <t>Friday the 13th: A New Beginning</t>
  </si>
  <si>
    <t>The Farm</t>
  </si>
  <si>
    <t>Kidnapping Stella</t>
  </si>
  <si>
    <t>The Cat in the Hat</t>
  </si>
  <si>
    <t>Clockstoppers</t>
  </si>
  <si>
    <t>Stop! Or My Mom Will Shoot</t>
  </si>
  <si>
    <t>Behaving Badly</t>
  </si>
  <si>
    <t>The Darkest Hour</t>
  </si>
  <si>
    <t>Room(h)ates</t>
  </si>
  <si>
    <t>Les Tuche 3</t>
  </si>
  <si>
    <t>Chouchou</t>
  </si>
  <si>
    <t>Home Alone 3</t>
  </si>
  <si>
    <t>How It Ends</t>
  </si>
  <si>
    <t>The Counselor</t>
  </si>
  <si>
    <t>Meet Dave</t>
  </si>
  <si>
    <t>The Lazarus Effect</t>
  </si>
  <si>
    <t>[REC]³ Genesis</t>
  </si>
  <si>
    <t>Boat Trip</t>
  </si>
  <si>
    <t>Hellraiser: Bloodline</t>
  </si>
  <si>
    <t>Bigbug</t>
  </si>
  <si>
    <t>A Very Murray Christmas</t>
  </si>
  <si>
    <t>Rage</t>
  </si>
  <si>
    <t>Stone</t>
  </si>
  <si>
    <t>Beyond Skyline</t>
  </si>
  <si>
    <t>Nobody Sleeps in the Woods Tonight</t>
  </si>
  <si>
    <t>Blackway</t>
  </si>
  <si>
    <t>HOUBA! On the Trail of the Marsupilami</t>
  </si>
  <si>
    <t>Chernobyl Diaries</t>
  </si>
  <si>
    <t>Nurse 3-D</t>
  </si>
  <si>
    <t>Daredevil</t>
  </si>
  <si>
    <t>10x10</t>
  </si>
  <si>
    <t>American Pie Presents: The Book of Love</t>
  </si>
  <si>
    <t>Deuce Bigalow: European Gigolo</t>
  </si>
  <si>
    <t>Bel Ami</t>
  </si>
  <si>
    <t>Great White</t>
  </si>
  <si>
    <t>With Open Arms</t>
  </si>
  <si>
    <t>The Woman in Black 2: Angel of Death</t>
  </si>
  <si>
    <t>The Bad Batch</t>
  </si>
  <si>
    <t>Infini</t>
  </si>
  <si>
    <t>Hollywood Homicide</t>
  </si>
  <si>
    <t>The New Daughter</t>
  </si>
  <si>
    <t>Animal Kingdom: Let's Go Ape</t>
  </si>
  <si>
    <t>The Human Centipede (First Sequence)</t>
  </si>
  <si>
    <t>Dracula 2000</t>
  </si>
  <si>
    <t>Superhero Movie</t>
  </si>
  <si>
    <t>Toys</t>
  </si>
  <si>
    <t>Mutant Chronicles</t>
  </si>
  <si>
    <t>Torque</t>
  </si>
  <si>
    <t>Honey, I Blew Up the Kid</t>
  </si>
  <si>
    <t>Marmaduke</t>
  </si>
  <si>
    <t>Lesbian Vampire Killers</t>
  </si>
  <si>
    <t>Holy Man</t>
  </si>
  <si>
    <t>Sexual Chronicles of a French Family</t>
  </si>
  <si>
    <t>The 11 Commandments</t>
  </si>
  <si>
    <t>The Forest</t>
  </si>
  <si>
    <t>Emelie</t>
  </si>
  <si>
    <t>Stormbreaker</t>
  </si>
  <si>
    <t>Family for Rent</t>
  </si>
  <si>
    <t>Passion</t>
  </si>
  <si>
    <t>Species III</t>
  </si>
  <si>
    <t>Home Alone: The Holiday Heist</t>
  </si>
  <si>
    <t>All Cheerleaders Die</t>
  </si>
  <si>
    <t>Vive la France</t>
  </si>
  <si>
    <t>Spring Breakers</t>
  </si>
  <si>
    <t>Jungle 2 Jungle</t>
  </si>
  <si>
    <t>Mean Girls 2</t>
  </si>
  <si>
    <t>Balls of Fury</t>
  </si>
  <si>
    <t>Blair Witch</t>
  </si>
  <si>
    <t>Patient Zero</t>
  </si>
  <si>
    <t>Sorry if I Want to Marry You</t>
  </si>
  <si>
    <t>Stuart Little 3: Call of the Wild</t>
  </si>
  <si>
    <t>The Phantom</t>
  </si>
  <si>
    <t>Hot Tub Time Machine 2</t>
  </si>
  <si>
    <t>Apex</t>
  </si>
  <si>
    <t>Natale sul Nilo</t>
  </si>
  <si>
    <t>Texas Chainsaw Massacre</t>
  </si>
  <si>
    <t>And Soon the Darkness</t>
  </si>
  <si>
    <t>Poltergeist III</t>
  </si>
  <si>
    <t>The Snowman</t>
  </si>
  <si>
    <t>Club Dread</t>
  </si>
  <si>
    <t>Crocodile Dundee in Los Angeles</t>
  </si>
  <si>
    <t>Rattlesnake</t>
  </si>
  <si>
    <t>Halloween III: Season of the Witch</t>
  </si>
  <si>
    <t>Cats &amp; Dogs: The Revenge of Kitty Galore</t>
  </si>
  <si>
    <t>Asterix at the Olympic Games</t>
  </si>
  <si>
    <t>Grimcutty</t>
  </si>
  <si>
    <t>Gulliver's Travels</t>
  </si>
  <si>
    <t>Once Upon a Time in Venice</t>
  </si>
  <si>
    <t>Force of Nature</t>
  </si>
  <si>
    <t>Final Girl</t>
  </si>
  <si>
    <t>After Earth</t>
  </si>
  <si>
    <t>Freedomland</t>
  </si>
  <si>
    <t>DOA: Dead or Alive</t>
  </si>
  <si>
    <t>Ultraviolet</t>
  </si>
  <si>
    <t>The Ridiculous 6</t>
  </si>
  <si>
    <t>Le Crocodile du Botswanga</t>
  </si>
  <si>
    <t>Anaconda</t>
  </si>
  <si>
    <t>Rock'n Roll</t>
  </si>
  <si>
    <t>Police Academy 5: Assignment Miami Beach</t>
  </si>
  <si>
    <t>Alex Cross</t>
  </si>
  <si>
    <t>Il cosmo sul comò</t>
  </si>
  <si>
    <t>Ratter</t>
  </si>
  <si>
    <t>The Unborn</t>
  </si>
  <si>
    <t>Half Past Dead</t>
  </si>
  <si>
    <t>I Don't Know How She Does It</t>
  </si>
  <si>
    <t>Species II</t>
  </si>
  <si>
    <t>Cuties</t>
  </si>
  <si>
    <t>All I See Is You</t>
  </si>
  <si>
    <t>Bangkok Dangerous</t>
  </si>
  <si>
    <t>Halloween: The Curse of Michael Myers</t>
  </si>
  <si>
    <t>A Walk in Time</t>
  </si>
  <si>
    <t>Aliens vs Predator: Requiem</t>
  </si>
  <si>
    <t>The Bye Bye Man</t>
  </si>
  <si>
    <t>Escape Plan 2: Hades</t>
  </si>
  <si>
    <t>Green Lantern</t>
  </si>
  <si>
    <t>The Adventures of Sharkboy and Lavagirl</t>
  </si>
  <si>
    <t>In the Cut</t>
  </si>
  <si>
    <t>Black Water: Abyss</t>
  </si>
  <si>
    <t>Ouija</t>
  </si>
  <si>
    <t>Southland Tales</t>
  </si>
  <si>
    <t>Aftershock</t>
  </si>
  <si>
    <t>Paul Blart: Mall Cop 2</t>
  </si>
  <si>
    <t>Winnie the Pooh: Blood and Honey</t>
  </si>
  <si>
    <t>Christmas in Miami</t>
  </si>
  <si>
    <t>Double Team</t>
  </si>
  <si>
    <t>On Deadly Ground</t>
  </si>
  <si>
    <t>Doom</t>
  </si>
  <si>
    <t>Dr. Dolittle 3</t>
  </si>
  <si>
    <t>The Animal</t>
  </si>
  <si>
    <t>Police Academy 6: City Under Siege</t>
  </si>
  <si>
    <t>Grease 2</t>
  </si>
  <si>
    <t>Hoodwinked Too! Hood VS. Evil</t>
  </si>
  <si>
    <t>2 Alone in Paris</t>
  </si>
  <si>
    <t>Driven</t>
  </si>
  <si>
    <t>Spy Kids 3-D: Game Over</t>
  </si>
  <si>
    <t>Ghosts of Mars</t>
  </si>
  <si>
    <t>Deep Blue Sea 2</t>
  </si>
  <si>
    <t>Beethoven's 3rd</t>
  </si>
  <si>
    <t>Iron Sky: The Coming Race</t>
  </si>
  <si>
    <t>The Trust</t>
  </si>
  <si>
    <t>Monkeybone</t>
  </si>
  <si>
    <t>Dog Eat Dog</t>
  </si>
  <si>
    <t>Friends with Money</t>
  </si>
  <si>
    <t>Eragon</t>
  </si>
  <si>
    <t>My Super Ex-Girlfriend</t>
  </si>
  <si>
    <t>Love Wrecked</t>
  </si>
  <si>
    <t>Asterix &amp; Obelix: God Save Britannia</t>
  </si>
  <si>
    <t>Dead Rising: Watchtower</t>
  </si>
  <si>
    <t>Outcast</t>
  </si>
  <si>
    <t>Who Would You Take to a Deserted Island?</t>
  </si>
  <si>
    <t>Open Windows</t>
  </si>
  <si>
    <t>Bushwick</t>
  </si>
  <si>
    <t>Amar</t>
  </si>
  <si>
    <t>A Wrinkle in Time</t>
  </si>
  <si>
    <t>The Quiet Ones</t>
  </si>
  <si>
    <t>Natale a Rio</t>
  </si>
  <si>
    <t>Pandemic</t>
  </si>
  <si>
    <t>Hostel: Part III</t>
  </si>
  <si>
    <t>Paparazzi</t>
  </si>
  <si>
    <t>Catch.44</t>
  </si>
  <si>
    <t>Critters 3</t>
  </si>
  <si>
    <t>Basic Instinct 2</t>
  </si>
  <si>
    <t>Vampire in Brooklyn</t>
  </si>
  <si>
    <t>Bewitched</t>
  </si>
  <si>
    <t>The Three Brothers: The Return</t>
  </si>
  <si>
    <t>The Watcher</t>
  </si>
  <si>
    <t>Welcome to the Jungle</t>
  </si>
  <si>
    <t>Porn in the Hood</t>
  </si>
  <si>
    <t>Guardians</t>
  </si>
  <si>
    <t>Getaway</t>
  </si>
  <si>
    <t>Elektra</t>
  </si>
  <si>
    <t>Superfast!</t>
  </si>
  <si>
    <t>The Lodgers</t>
  </si>
  <si>
    <t>Happily N'Ever After</t>
  </si>
  <si>
    <t>The Usual Idiots: The Movie</t>
  </si>
  <si>
    <t>Mr. Woodcock</t>
  </si>
  <si>
    <t>Van Wilder 2: The Rise of Taj</t>
  </si>
  <si>
    <t>The Women</t>
  </si>
  <si>
    <t>xXx: State of the Union</t>
  </si>
  <si>
    <t>ATM</t>
  </si>
  <si>
    <t>Kickboxer: Vengeance</t>
  </si>
  <si>
    <t>My Boss's Daughter</t>
  </si>
  <si>
    <t>Prisoners of the Ghostland</t>
  </si>
  <si>
    <t>The Dream Team</t>
  </si>
  <si>
    <t>Ghost Rider: Spirit of Vengeance</t>
  </si>
  <si>
    <t>Malevolent</t>
  </si>
  <si>
    <t>Skyline</t>
  </si>
  <si>
    <t>XX</t>
  </si>
  <si>
    <t>Furry Vengeance</t>
  </si>
  <si>
    <t>Deadly Illusions</t>
  </si>
  <si>
    <t>Hard Kill</t>
  </si>
  <si>
    <t>Shark Night 3D</t>
  </si>
  <si>
    <t>Titanic II</t>
  </si>
  <si>
    <t>Cruel Intentions 2</t>
  </si>
  <si>
    <t>Belleville Cop</t>
  </si>
  <si>
    <t>Nutty Professor II: The Klumps</t>
  </si>
  <si>
    <t>Home Sweet Home Alone</t>
  </si>
  <si>
    <t>Rings</t>
  </si>
  <si>
    <t>Bullet Head</t>
  </si>
  <si>
    <t>Capone</t>
  </si>
  <si>
    <t>Natale a New York</t>
  </si>
  <si>
    <t>Boogeyman</t>
  </si>
  <si>
    <t>Natale in crociera</t>
  </si>
  <si>
    <t>Hellraiser: Hellseeker</t>
  </si>
  <si>
    <t>Good Guys Go to Heaven, Bad Guys Go to Pattaya</t>
  </si>
  <si>
    <t>30 Days of Night: Dark Days</t>
  </si>
  <si>
    <t>The ABCs of Death</t>
  </si>
  <si>
    <t>The Gallows</t>
  </si>
  <si>
    <t>Holidays</t>
  </si>
  <si>
    <t>The Butterfly Effect 2</t>
  </si>
  <si>
    <t>All About Steve</t>
  </si>
  <si>
    <t>Year One</t>
  </si>
  <si>
    <t>Friday the 13th Part VIII: Jason Takes Manhattan</t>
  </si>
  <si>
    <t>The Anomaly</t>
  </si>
  <si>
    <t>Cabin Fever: Patient Zero</t>
  </si>
  <si>
    <t>All Ladies Do It</t>
  </si>
  <si>
    <t>IO</t>
  </si>
  <si>
    <t>Jeepers Creepers 3</t>
  </si>
  <si>
    <t>Battle Royale II: Requiem</t>
  </si>
  <si>
    <t>Zombeavers</t>
  </si>
  <si>
    <t>The Prince</t>
  </si>
  <si>
    <t>Jonah Hex</t>
  </si>
  <si>
    <t>Asterix &amp; Obelix: The Middle Kingdom</t>
  </si>
  <si>
    <t>Area 51</t>
  </si>
  <si>
    <t>Setup</t>
  </si>
  <si>
    <t>Ducoboo</t>
  </si>
  <si>
    <t>Zoolander 2</t>
  </si>
  <si>
    <t>The Requin</t>
  </si>
  <si>
    <t>Shrooms</t>
  </si>
  <si>
    <t>Exposed</t>
  </si>
  <si>
    <t>The Boy Next Door</t>
  </si>
  <si>
    <t>The Houses October Built</t>
  </si>
  <si>
    <t>Flight 7500</t>
  </si>
  <si>
    <t>Dr. T &amp; the Women</t>
  </si>
  <si>
    <t>Fifty Shades of Black</t>
  </si>
  <si>
    <t>From Dusk Till Dawn 3: The Hangman's Daughter</t>
  </si>
  <si>
    <t>Aspirante vedovo</t>
  </si>
  <si>
    <t>Godsend</t>
  </si>
  <si>
    <t>The Last Thing He Wanted</t>
  </si>
  <si>
    <t>The Island of Dr. Moreau</t>
  </si>
  <si>
    <t>Urban Legends: Final Cut</t>
  </si>
  <si>
    <t>Envy</t>
  </si>
  <si>
    <t>Captivity</t>
  </si>
  <si>
    <t>Survival of the Dead</t>
  </si>
  <si>
    <t>V/H/S: Viral</t>
  </si>
  <si>
    <t>The Shaggy Dog</t>
  </si>
  <si>
    <t>Doom: Annihilation</t>
  </si>
  <si>
    <t>Jason X</t>
  </si>
  <si>
    <t>Camping 2</t>
  </si>
  <si>
    <t>Jiu Jitsu</t>
  </si>
  <si>
    <t>Natale in India</t>
  </si>
  <si>
    <t>Space Chimps</t>
  </si>
  <si>
    <t>Brazen</t>
  </si>
  <si>
    <t>Baise-moi</t>
  </si>
  <si>
    <t>A Sound of Thunder</t>
  </si>
  <si>
    <t>The Human Centipede 2 (Full Sequence)</t>
  </si>
  <si>
    <t>The Mansion</t>
  </si>
  <si>
    <t>Highlander: Endgame</t>
  </si>
  <si>
    <t>Scary Movie 5</t>
  </si>
  <si>
    <t>Aladdin 2</t>
  </si>
  <si>
    <t>RoboCop 3</t>
  </si>
  <si>
    <t>Spice World</t>
  </si>
  <si>
    <t>The Humanity Bureau</t>
  </si>
  <si>
    <t>Killing Gunther</t>
  </si>
  <si>
    <t>Monsters: Dark Continent</t>
  </si>
  <si>
    <t>American Heist</t>
  </si>
  <si>
    <t>Sharknado 5: Global Swarming</t>
  </si>
  <si>
    <t>The Flintstones in Viva Rock Vegas</t>
  </si>
  <si>
    <t>Hellraiser: Hellworld</t>
  </si>
  <si>
    <t>The Legend of Hercules</t>
  </si>
  <si>
    <t>Starship Troopers 3: Marauder</t>
  </si>
  <si>
    <t>Daddy Day Camp</t>
  </si>
  <si>
    <t>The Darkness</t>
  </si>
  <si>
    <t>Highlander: The Final Dimension</t>
  </si>
  <si>
    <t>Dylan Dog: Dead of Night</t>
  </si>
  <si>
    <t>Highlander II: The Quickening</t>
  </si>
  <si>
    <t>The Players</t>
  </si>
  <si>
    <t>Siberia</t>
  </si>
  <si>
    <t>The Spirit</t>
  </si>
  <si>
    <t>In the Name of the King: A Dungeon Siege Tale</t>
  </si>
  <si>
    <t>Gallowwalkers</t>
  </si>
  <si>
    <t>The New Adventures of Aladdin</t>
  </si>
  <si>
    <t>Zombie Strippers!</t>
  </si>
  <si>
    <t>The Devil Inside</t>
  </si>
  <si>
    <t>The Scorpion King 2: Rise of a Warrior</t>
  </si>
  <si>
    <t>Spy Kids: All the Time in the World</t>
  </si>
  <si>
    <t>Cell</t>
  </si>
  <si>
    <t>Just Visiting</t>
  </si>
  <si>
    <t>Norm of the North</t>
  </si>
  <si>
    <t>Dying of the Light</t>
  </si>
  <si>
    <t>The Bubble</t>
  </si>
  <si>
    <t>Day of the Dead: Bloodline</t>
  </si>
  <si>
    <t>The Last Airbender</t>
  </si>
  <si>
    <t>Freddy Got Fingered</t>
  </si>
  <si>
    <t>Hellraiser: Deader</t>
  </si>
  <si>
    <t>The Last Exorcism Part II</t>
  </si>
  <si>
    <t>Safari</t>
  </si>
  <si>
    <t>Police Academy: Mission to Moscow</t>
  </si>
  <si>
    <t>The Poison Rose</t>
  </si>
  <si>
    <t>Sharknado 3: Oh Hell No!</t>
  </si>
  <si>
    <t>Yoga Hosers</t>
  </si>
  <si>
    <t>The Return of the Texas Chainsaw Massacre</t>
  </si>
  <si>
    <t>Cage Dive</t>
  </si>
  <si>
    <t>Postal</t>
  </si>
  <si>
    <t>Devil's Due</t>
  </si>
  <si>
    <t>Halloween: Resurrection</t>
  </si>
  <si>
    <t>Catwoman</t>
  </si>
  <si>
    <t>Melissa P.</t>
  </si>
  <si>
    <t>Speed 2: Cruise Control</t>
  </si>
  <si>
    <t>The Scorpion King 3: Battle for Redemption</t>
  </si>
  <si>
    <t>Street Fighter</t>
  </si>
  <si>
    <t>Movie 43</t>
  </si>
  <si>
    <t>The Recall</t>
  </si>
  <si>
    <t>From Dusk Till Dawn 2: Texas Blood Money</t>
  </si>
  <si>
    <t>Sharknado 2: The Second One</t>
  </si>
  <si>
    <t>Dark Crimes</t>
  </si>
  <si>
    <t>Superman IV: The Quest for Peace</t>
  </si>
  <si>
    <t>The Disappointments Room</t>
  </si>
  <si>
    <t>Jason Goes to Hell: The Final Friday</t>
  </si>
  <si>
    <t>Dragon Wars: D-War</t>
  </si>
  <si>
    <t>I Know Who Killed Me</t>
  </si>
  <si>
    <t>Sharknado 4: The 4th Awakens</t>
  </si>
  <si>
    <t>Exorcist II: The Heretic</t>
  </si>
  <si>
    <t>Bio-Dome</t>
  </si>
  <si>
    <t>Cabin Fever 2: Spring Fever</t>
  </si>
  <si>
    <t>Mortal Kombat: Annihilation</t>
  </si>
  <si>
    <t>American Psycho II: All American Girl</t>
  </si>
  <si>
    <t>Home Alone 4</t>
  </si>
  <si>
    <t>I Am the Pretty Thing That Lives in the House</t>
  </si>
  <si>
    <t>Swiped</t>
  </si>
  <si>
    <t>Captain America</t>
  </si>
  <si>
    <t>Lucky Luke</t>
  </si>
  <si>
    <t>The Mother of Tears</t>
  </si>
  <si>
    <t>Inspector Gadget</t>
  </si>
  <si>
    <t>Double Dragon</t>
  </si>
  <si>
    <t>Jaws 3-D</t>
  </si>
  <si>
    <t>Mr. Magoo</t>
  </si>
  <si>
    <t>Natale in Sudafrica</t>
  </si>
  <si>
    <t>George of the Jungle 2</t>
  </si>
  <si>
    <t>SPF-18</t>
  </si>
  <si>
    <t>S. Darko</t>
  </si>
  <si>
    <t>Super Mario Bros.</t>
  </si>
  <si>
    <t>The Apparition</t>
  </si>
  <si>
    <t>Disco</t>
  </si>
  <si>
    <t>Street Fighter: The Legend of Chun-Li</t>
  </si>
  <si>
    <t>The NeverEnding Story III</t>
  </si>
  <si>
    <t>The Adventures of Pluto Nash</t>
  </si>
  <si>
    <t>Jack and Jill</t>
  </si>
  <si>
    <t>Ballistic: Ecks vs. Sever</t>
  </si>
  <si>
    <t>Batman &amp; Robin</t>
  </si>
  <si>
    <t>Dungeons &amp; Dragons</t>
  </si>
  <si>
    <t>Piranha 3DD</t>
  </si>
  <si>
    <t>Smiley</t>
  </si>
  <si>
    <t>400 Days</t>
  </si>
  <si>
    <t>Starship Troopers 2: Hero of the Federation</t>
  </si>
  <si>
    <t>Slender Man</t>
  </si>
  <si>
    <t>Vampires Suck</t>
  </si>
  <si>
    <t>Satanic</t>
  </si>
  <si>
    <t>Book of Shadows: Blair Witch 2</t>
  </si>
  <si>
    <t>Holmes &amp; Watson</t>
  </si>
  <si>
    <t>Accidental Love</t>
  </si>
  <si>
    <t>Left Behind</t>
  </si>
  <si>
    <t>Brice 3</t>
  </si>
  <si>
    <t>Date Movie</t>
  </si>
  <si>
    <t>Stan Helsing</t>
  </si>
  <si>
    <t>I'll Always Know What You Did Last Summer</t>
  </si>
  <si>
    <t>The Starving Games</t>
  </si>
  <si>
    <t>Plan 9 from Outer Space</t>
  </si>
  <si>
    <t>Son of the Mask</t>
  </si>
  <si>
    <t>Dumb and Dumberer: When Harry Met Lloyd</t>
  </si>
  <si>
    <t>The Adventures of Rocky &amp; Bullwinkle</t>
  </si>
  <si>
    <t>The Love Guru</t>
  </si>
  <si>
    <t>Cats</t>
  </si>
  <si>
    <t>BloodRayne</t>
  </si>
  <si>
    <t>The Visitors: Bastille Day</t>
  </si>
  <si>
    <t>Baby Geniuses</t>
  </si>
  <si>
    <t>The Hungover Games</t>
  </si>
  <si>
    <t>Inspector Gadget 2</t>
  </si>
  <si>
    <t>Cosmic Sin</t>
  </si>
  <si>
    <t>French Fried Vacations 3: Friends Forever</t>
  </si>
  <si>
    <t>Jaws: The Revenge</t>
  </si>
  <si>
    <t>Meet the Spartans</t>
  </si>
  <si>
    <t>Olé</t>
  </si>
  <si>
    <t>Gigli</t>
  </si>
  <si>
    <t>Wounds</t>
  </si>
  <si>
    <t>Fuga da Reuma Park</t>
  </si>
  <si>
    <t>Troll 2</t>
  </si>
  <si>
    <t>Barb Wire</t>
  </si>
  <si>
    <t>Sharknado</t>
  </si>
  <si>
    <t>Brain Drain</t>
  </si>
  <si>
    <t>Epic Movie</t>
  </si>
  <si>
    <t>The Human Centipede 3 (Final Sequence)</t>
  </si>
  <si>
    <t>FearDotCom</t>
  </si>
  <si>
    <t>The Open House</t>
  </si>
  <si>
    <t>Lucky Luke and the Daltons</t>
  </si>
  <si>
    <t>The Star Wars Holiday Special</t>
  </si>
  <si>
    <t>Battlefield Earth</t>
  </si>
  <si>
    <t>Alone in the Dark</t>
  </si>
  <si>
    <t>Disaster Movie</t>
  </si>
  <si>
    <t>House of the Dead</t>
  </si>
  <si>
    <t>Dragonball Evolution</t>
  </si>
  <si>
    <t>Birdemic: Shock and Terror</t>
  </si>
  <si>
    <t>Filmes Totais analisados</t>
  </si>
  <si>
    <t>Media de popularidade</t>
  </si>
  <si>
    <t>Votos totais</t>
  </si>
  <si>
    <t>Análise</t>
  </si>
  <si>
    <t>Resultado</t>
  </si>
  <si>
    <t>Total Geral</t>
  </si>
  <si>
    <t>Rótulos de Linha</t>
  </si>
  <si>
    <t>Ano</t>
  </si>
  <si>
    <t>Total de filmes</t>
  </si>
  <si>
    <t>Soma de popularity</t>
  </si>
  <si>
    <t>Popularidade</t>
  </si>
  <si>
    <t>Popularidade Por Ano</t>
  </si>
  <si>
    <t>Filmes Por Ano</t>
  </si>
  <si>
    <t>Popularidade para gráfico dinâmico</t>
  </si>
  <si>
    <t>Popularidade Relativa</t>
  </si>
  <si>
    <t>Contagem de votos</t>
  </si>
  <si>
    <t>Data de Lançamento</t>
  </si>
  <si>
    <t>Ano de Lançamento</t>
  </si>
  <si>
    <t>Título</t>
  </si>
  <si>
    <t>Encontrar Filme (PROCV)</t>
  </si>
  <si>
    <t>Resultado:</t>
  </si>
  <si>
    <t>Nome:</t>
  </si>
  <si>
    <t>Soma de vote_count</t>
  </si>
  <si>
    <t>Filmes com mais votos</t>
  </si>
  <si>
    <t>(Vários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</si>
</sst>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4" borderId="0" xfId="0" applyFill="1"/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412024132</c:v>
              </c:pt>
            </c:numLit>
          </c:val>
          <c:extLst>
            <c:ext xmlns:c16="http://schemas.microsoft.com/office/drawing/2014/chart" uri="{C3380CC4-5D6E-409C-BE32-E72D297353CC}">
              <c16:uniqueId val="{00000000-6FD5-479E-A662-DE31789E6273}"/>
            </c:ext>
          </c:extLst>
        </c:ser>
        <c:ser>
          <c:idx val="1"/>
          <c:order val="1"/>
          <c:tx>
            <c:v>Série2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42201700</c:v>
              </c:pt>
            </c:numLit>
          </c:val>
          <c:extLst>
            <c:ext xmlns:c16="http://schemas.microsoft.com/office/drawing/2014/chart" uri="{C3380CC4-5D6E-409C-BE32-E72D297353CC}">
              <c16:uniqueId val="{00000070-6FD5-479E-A662-DE31789E6273}"/>
            </c:ext>
          </c:extLst>
        </c:ser>
        <c:ser>
          <c:idx val="2"/>
          <c:order val="2"/>
          <c:tx>
            <c:v>Série3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1</c:v>
              </c:pt>
            </c:strLit>
          </c:cat>
          <c:val>
            <c:numLit>
              <c:formatCode>General</c:formatCode>
              <c:ptCount val="1"/>
              <c:pt idx="0">
                <c:v>18419611</c:v>
              </c:pt>
            </c:numLit>
          </c:val>
          <c:extLst>
            <c:ext xmlns:c16="http://schemas.microsoft.com/office/drawing/2014/chart" uri="{C3380CC4-5D6E-409C-BE32-E72D297353CC}">
              <c16:uniqueId val="{00000071-6FD5-479E-A662-DE31789E6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29906511"/>
        <c:axId val="1326496911"/>
      </c:barChart>
      <c:catAx>
        <c:axId val="122990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496911"/>
        <c:crosses val="autoZero"/>
        <c:auto val="1"/>
        <c:lblAlgn val="ctr"/>
        <c:lblOffset val="100"/>
        <c:noMultiLvlLbl val="0"/>
      </c:catAx>
      <c:valAx>
        <c:axId val="132649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990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Tab.dinâmica!$K$3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Tab.dinâmica!$J$4:$J$19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</c:strCache>
            </c:strRef>
          </c:cat>
          <c:val>
            <c:numRef>
              <c:f>Tab.dinâmica!$K$4:$K$19</c:f>
              <c:numCache>
                <c:formatCode>General</c:formatCode>
                <c:ptCount val="15"/>
                <c:pt idx="0">
                  <c:v>10842131</c:v>
                </c:pt>
                <c:pt idx="1">
                  <c:v>10411366</c:v>
                </c:pt>
                <c:pt idx="2">
                  <c:v>10263397</c:v>
                </c:pt>
                <c:pt idx="3">
                  <c:v>11796303</c:v>
                </c:pt>
                <c:pt idx="4">
                  <c:v>14846096</c:v>
                </c:pt>
                <c:pt idx="5">
                  <c:v>13136419</c:v>
                </c:pt>
                <c:pt idx="6">
                  <c:v>17425889</c:v>
                </c:pt>
                <c:pt idx="7">
                  <c:v>21765032</c:v>
                </c:pt>
                <c:pt idx="8">
                  <c:v>19167575</c:v>
                </c:pt>
                <c:pt idx="9">
                  <c:v>17893743</c:v>
                </c:pt>
                <c:pt idx="10">
                  <c:v>10193839</c:v>
                </c:pt>
                <c:pt idx="11">
                  <c:v>15428873</c:v>
                </c:pt>
                <c:pt idx="12">
                  <c:v>16734589</c:v>
                </c:pt>
                <c:pt idx="13">
                  <c:v>23828225</c:v>
                </c:pt>
                <c:pt idx="14">
                  <c:v>13803985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6-4AAF-AA52-1AD64D5F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827855"/>
        <c:axId val="923825455"/>
      </c:areaChart>
      <c:catAx>
        <c:axId val="923827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5455"/>
        <c:crosses val="autoZero"/>
        <c:auto val="1"/>
        <c:lblAlgn val="ctr"/>
        <c:lblOffset val="100"/>
        <c:noMultiLvlLbl val="0"/>
      </c:catAx>
      <c:valAx>
        <c:axId val="9238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Tab.dinâmica!$H$2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Tab.dinâmica!$G$3:$G$113</c:f>
              <c:strCache>
                <c:ptCount val="110"/>
                <c:pt idx="0">
                  <c:v>2024</c:v>
                </c:pt>
                <c:pt idx="1">
                  <c:v>2023</c:v>
                </c:pt>
                <c:pt idx="2">
                  <c:v>2022</c:v>
                </c:pt>
                <c:pt idx="3">
                  <c:v>2021</c:v>
                </c:pt>
                <c:pt idx="4">
                  <c:v>2020</c:v>
                </c:pt>
                <c:pt idx="5">
                  <c:v>2019</c:v>
                </c:pt>
                <c:pt idx="6">
                  <c:v>2018</c:v>
                </c:pt>
                <c:pt idx="7">
                  <c:v>2017</c:v>
                </c:pt>
                <c:pt idx="8">
                  <c:v>2016</c:v>
                </c:pt>
                <c:pt idx="9">
                  <c:v>2015</c:v>
                </c:pt>
                <c:pt idx="10">
                  <c:v>2014</c:v>
                </c:pt>
                <c:pt idx="11">
                  <c:v>2013</c:v>
                </c:pt>
                <c:pt idx="12">
                  <c:v>2012</c:v>
                </c:pt>
                <c:pt idx="13">
                  <c:v>2011</c:v>
                </c:pt>
                <c:pt idx="14">
                  <c:v>2010</c:v>
                </c:pt>
                <c:pt idx="15">
                  <c:v>2009</c:v>
                </c:pt>
                <c:pt idx="16">
                  <c:v>2008</c:v>
                </c:pt>
                <c:pt idx="17">
                  <c:v>2007</c:v>
                </c:pt>
                <c:pt idx="18">
                  <c:v>2006</c:v>
                </c:pt>
                <c:pt idx="19">
                  <c:v>2005</c:v>
                </c:pt>
                <c:pt idx="20">
                  <c:v>2004</c:v>
                </c:pt>
                <c:pt idx="21">
                  <c:v>2003</c:v>
                </c:pt>
                <c:pt idx="22">
                  <c:v>2002</c:v>
                </c:pt>
                <c:pt idx="23">
                  <c:v>2001</c:v>
                </c:pt>
                <c:pt idx="24">
                  <c:v>2000</c:v>
                </c:pt>
                <c:pt idx="25">
                  <c:v>1999</c:v>
                </c:pt>
                <c:pt idx="26">
                  <c:v>1998</c:v>
                </c:pt>
                <c:pt idx="27">
                  <c:v>1997</c:v>
                </c:pt>
                <c:pt idx="28">
                  <c:v>1996</c:v>
                </c:pt>
                <c:pt idx="29">
                  <c:v>1995</c:v>
                </c:pt>
                <c:pt idx="30">
                  <c:v>1994</c:v>
                </c:pt>
                <c:pt idx="31">
                  <c:v>1993</c:v>
                </c:pt>
                <c:pt idx="32">
                  <c:v>1992</c:v>
                </c:pt>
                <c:pt idx="33">
                  <c:v>1991</c:v>
                </c:pt>
                <c:pt idx="34">
                  <c:v>1990</c:v>
                </c:pt>
                <c:pt idx="35">
                  <c:v>1989</c:v>
                </c:pt>
                <c:pt idx="36">
                  <c:v>1988</c:v>
                </c:pt>
                <c:pt idx="37">
                  <c:v>1987</c:v>
                </c:pt>
                <c:pt idx="38">
                  <c:v>1986</c:v>
                </c:pt>
                <c:pt idx="39">
                  <c:v>1985</c:v>
                </c:pt>
                <c:pt idx="40">
                  <c:v>1984</c:v>
                </c:pt>
                <c:pt idx="41">
                  <c:v>1983</c:v>
                </c:pt>
                <c:pt idx="42">
                  <c:v>1982</c:v>
                </c:pt>
                <c:pt idx="43">
                  <c:v>1981</c:v>
                </c:pt>
                <c:pt idx="44">
                  <c:v>1980</c:v>
                </c:pt>
                <c:pt idx="45">
                  <c:v>1979</c:v>
                </c:pt>
                <c:pt idx="46">
                  <c:v>1978</c:v>
                </c:pt>
                <c:pt idx="47">
                  <c:v>1977</c:v>
                </c:pt>
                <c:pt idx="48">
                  <c:v>1976</c:v>
                </c:pt>
                <c:pt idx="49">
                  <c:v>1975</c:v>
                </c:pt>
                <c:pt idx="50">
                  <c:v>1974</c:v>
                </c:pt>
                <c:pt idx="51">
                  <c:v>1973</c:v>
                </c:pt>
                <c:pt idx="52">
                  <c:v>1972</c:v>
                </c:pt>
                <c:pt idx="53">
                  <c:v>1971</c:v>
                </c:pt>
                <c:pt idx="54">
                  <c:v>1970</c:v>
                </c:pt>
                <c:pt idx="55">
                  <c:v>1969</c:v>
                </c:pt>
                <c:pt idx="56">
                  <c:v>1968</c:v>
                </c:pt>
                <c:pt idx="57">
                  <c:v>1967</c:v>
                </c:pt>
                <c:pt idx="58">
                  <c:v>1966</c:v>
                </c:pt>
                <c:pt idx="59">
                  <c:v>1965</c:v>
                </c:pt>
                <c:pt idx="60">
                  <c:v>1964</c:v>
                </c:pt>
                <c:pt idx="61">
                  <c:v>1963</c:v>
                </c:pt>
                <c:pt idx="62">
                  <c:v>1962</c:v>
                </c:pt>
                <c:pt idx="63">
                  <c:v>1961</c:v>
                </c:pt>
                <c:pt idx="64">
                  <c:v>1960</c:v>
                </c:pt>
                <c:pt idx="65">
                  <c:v>1959</c:v>
                </c:pt>
                <c:pt idx="66">
                  <c:v>1958</c:v>
                </c:pt>
                <c:pt idx="67">
                  <c:v>1957</c:v>
                </c:pt>
                <c:pt idx="68">
                  <c:v>1956</c:v>
                </c:pt>
                <c:pt idx="69">
                  <c:v>1955</c:v>
                </c:pt>
                <c:pt idx="70">
                  <c:v>1954</c:v>
                </c:pt>
                <c:pt idx="71">
                  <c:v>1953</c:v>
                </c:pt>
                <c:pt idx="72">
                  <c:v>1952</c:v>
                </c:pt>
                <c:pt idx="73">
                  <c:v>1951</c:v>
                </c:pt>
                <c:pt idx="74">
                  <c:v>1950</c:v>
                </c:pt>
                <c:pt idx="75">
                  <c:v>1949</c:v>
                </c:pt>
                <c:pt idx="76">
                  <c:v>1948</c:v>
                </c:pt>
                <c:pt idx="77">
                  <c:v>1947</c:v>
                </c:pt>
                <c:pt idx="78">
                  <c:v>1946</c:v>
                </c:pt>
                <c:pt idx="79">
                  <c:v>1945</c:v>
                </c:pt>
                <c:pt idx="80">
                  <c:v>1944</c:v>
                </c:pt>
                <c:pt idx="81">
                  <c:v>1943</c:v>
                </c:pt>
                <c:pt idx="82">
                  <c:v>1942</c:v>
                </c:pt>
                <c:pt idx="83">
                  <c:v>1941</c:v>
                </c:pt>
                <c:pt idx="84">
                  <c:v>1940</c:v>
                </c:pt>
                <c:pt idx="85">
                  <c:v>1939</c:v>
                </c:pt>
                <c:pt idx="86">
                  <c:v>1938</c:v>
                </c:pt>
                <c:pt idx="87">
                  <c:v>1937</c:v>
                </c:pt>
                <c:pt idx="88">
                  <c:v>1936</c:v>
                </c:pt>
                <c:pt idx="89">
                  <c:v>1935</c:v>
                </c:pt>
                <c:pt idx="90">
                  <c:v>1934</c:v>
                </c:pt>
                <c:pt idx="91">
                  <c:v>1933</c:v>
                </c:pt>
                <c:pt idx="92">
                  <c:v>1932</c:v>
                </c:pt>
                <c:pt idx="93">
                  <c:v>1931</c:v>
                </c:pt>
                <c:pt idx="94">
                  <c:v>1930</c:v>
                </c:pt>
                <c:pt idx="95">
                  <c:v>1929</c:v>
                </c:pt>
                <c:pt idx="96">
                  <c:v>1928</c:v>
                </c:pt>
                <c:pt idx="97">
                  <c:v>1927</c:v>
                </c:pt>
                <c:pt idx="98">
                  <c:v>1926</c:v>
                </c:pt>
                <c:pt idx="99">
                  <c:v>1925</c:v>
                </c:pt>
                <c:pt idx="100">
                  <c:v>1924</c:v>
                </c:pt>
                <c:pt idx="101">
                  <c:v>1923</c:v>
                </c:pt>
                <c:pt idx="102">
                  <c:v>1922</c:v>
                </c:pt>
                <c:pt idx="103">
                  <c:v>1921</c:v>
                </c:pt>
                <c:pt idx="104">
                  <c:v>1920</c:v>
                </c:pt>
                <c:pt idx="105">
                  <c:v>1918</c:v>
                </c:pt>
                <c:pt idx="106">
                  <c:v>1916</c:v>
                </c:pt>
                <c:pt idx="107">
                  <c:v>1915</c:v>
                </c:pt>
                <c:pt idx="108">
                  <c:v>1903</c:v>
                </c:pt>
                <c:pt idx="109">
                  <c:v>1902</c:v>
                </c:pt>
              </c:strCache>
            </c:strRef>
          </c:cat>
          <c:val>
            <c:numRef>
              <c:f>Tab.dinâmica!$H$3:$H$113</c:f>
              <c:numCache>
                <c:formatCode>General</c:formatCode>
                <c:ptCount val="110"/>
                <c:pt idx="0">
                  <c:v>30</c:v>
                </c:pt>
                <c:pt idx="1">
                  <c:v>200</c:v>
                </c:pt>
                <c:pt idx="2">
                  <c:v>266</c:v>
                </c:pt>
                <c:pt idx="3">
                  <c:v>303</c:v>
                </c:pt>
                <c:pt idx="4">
                  <c:v>297</c:v>
                </c:pt>
                <c:pt idx="5">
                  <c:v>376</c:v>
                </c:pt>
                <c:pt idx="6">
                  <c:v>400</c:v>
                </c:pt>
                <c:pt idx="7">
                  <c:v>396</c:v>
                </c:pt>
                <c:pt idx="8">
                  <c:v>377</c:v>
                </c:pt>
                <c:pt idx="9">
                  <c:v>358</c:v>
                </c:pt>
                <c:pt idx="10">
                  <c:v>373</c:v>
                </c:pt>
                <c:pt idx="11">
                  <c:v>343</c:v>
                </c:pt>
                <c:pt idx="12">
                  <c:v>277</c:v>
                </c:pt>
                <c:pt idx="13">
                  <c:v>308</c:v>
                </c:pt>
                <c:pt idx="14">
                  <c:v>284</c:v>
                </c:pt>
                <c:pt idx="15">
                  <c:v>280</c:v>
                </c:pt>
                <c:pt idx="16">
                  <c:v>254</c:v>
                </c:pt>
                <c:pt idx="17">
                  <c:v>262</c:v>
                </c:pt>
                <c:pt idx="18">
                  <c:v>248</c:v>
                </c:pt>
                <c:pt idx="19">
                  <c:v>218</c:v>
                </c:pt>
                <c:pt idx="20">
                  <c:v>208</c:v>
                </c:pt>
                <c:pt idx="21">
                  <c:v>188</c:v>
                </c:pt>
                <c:pt idx="22">
                  <c:v>185</c:v>
                </c:pt>
                <c:pt idx="23">
                  <c:v>172</c:v>
                </c:pt>
                <c:pt idx="24">
                  <c:v>149</c:v>
                </c:pt>
                <c:pt idx="25">
                  <c:v>132</c:v>
                </c:pt>
                <c:pt idx="26">
                  <c:v>139</c:v>
                </c:pt>
                <c:pt idx="27">
                  <c:v>133</c:v>
                </c:pt>
                <c:pt idx="28">
                  <c:v>120</c:v>
                </c:pt>
                <c:pt idx="29">
                  <c:v>124</c:v>
                </c:pt>
                <c:pt idx="30">
                  <c:v>111</c:v>
                </c:pt>
                <c:pt idx="31">
                  <c:v>114</c:v>
                </c:pt>
                <c:pt idx="32">
                  <c:v>92</c:v>
                </c:pt>
                <c:pt idx="33">
                  <c:v>75</c:v>
                </c:pt>
                <c:pt idx="34">
                  <c:v>83</c:v>
                </c:pt>
                <c:pt idx="35">
                  <c:v>80</c:v>
                </c:pt>
                <c:pt idx="36">
                  <c:v>88</c:v>
                </c:pt>
                <c:pt idx="37">
                  <c:v>71</c:v>
                </c:pt>
                <c:pt idx="38">
                  <c:v>76</c:v>
                </c:pt>
                <c:pt idx="39">
                  <c:v>74</c:v>
                </c:pt>
                <c:pt idx="40">
                  <c:v>66</c:v>
                </c:pt>
                <c:pt idx="41">
                  <c:v>49</c:v>
                </c:pt>
                <c:pt idx="42">
                  <c:v>56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38</c:v>
                </c:pt>
                <c:pt idx="47">
                  <c:v>29</c:v>
                </c:pt>
                <c:pt idx="48">
                  <c:v>29</c:v>
                </c:pt>
                <c:pt idx="49">
                  <c:v>26</c:v>
                </c:pt>
                <c:pt idx="50">
                  <c:v>33</c:v>
                </c:pt>
                <c:pt idx="51">
                  <c:v>39</c:v>
                </c:pt>
                <c:pt idx="52">
                  <c:v>29</c:v>
                </c:pt>
                <c:pt idx="53">
                  <c:v>37</c:v>
                </c:pt>
                <c:pt idx="54">
                  <c:v>21</c:v>
                </c:pt>
                <c:pt idx="55">
                  <c:v>17</c:v>
                </c:pt>
                <c:pt idx="56">
                  <c:v>30</c:v>
                </c:pt>
                <c:pt idx="57">
                  <c:v>23</c:v>
                </c:pt>
                <c:pt idx="58">
                  <c:v>24</c:v>
                </c:pt>
                <c:pt idx="59">
                  <c:v>18</c:v>
                </c:pt>
                <c:pt idx="60">
                  <c:v>23</c:v>
                </c:pt>
                <c:pt idx="61">
                  <c:v>23</c:v>
                </c:pt>
                <c:pt idx="62">
                  <c:v>25</c:v>
                </c:pt>
                <c:pt idx="63">
                  <c:v>18</c:v>
                </c:pt>
                <c:pt idx="64">
                  <c:v>22</c:v>
                </c:pt>
                <c:pt idx="65">
                  <c:v>15</c:v>
                </c:pt>
                <c:pt idx="66">
                  <c:v>11</c:v>
                </c:pt>
                <c:pt idx="67">
                  <c:v>16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19</c:v>
                </c:pt>
                <c:pt idx="72">
                  <c:v>7</c:v>
                </c:pt>
                <c:pt idx="73">
                  <c:v>9</c:v>
                </c:pt>
                <c:pt idx="74">
                  <c:v>11</c:v>
                </c:pt>
                <c:pt idx="75">
                  <c:v>6</c:v>
                </c:pt>
                <c:pt idx="76">
                  <c:v>8</c:v>
                </c:pt>
                <c:pt idx="77">
                  <c:v>7</c:v>
                </c:pt>
                <c:pt idx="78">
                  <c:v>12</c:v>
                </c:pt>
                <c:pt idx="79">
                  <c:v>10</c:v>
                </c:pt>
                <c:pt idx="80">
                  <c:v>8</c:v>
                </c:pt>
                <c:pt idx="81">
                  <c:v>4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C-438E-97AA-E672F384C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26703"/>
        <c:axId val="113021423"/>
      </c:lineChart>
      <c:catAx>
        <c:axId val="11302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1423"/>
        <c:crosses val="autoZero"/>
        <c:auto val="1"/>
        <c:lblAlgn val="ctr"/>
        <c:lblOffset val="100"/>
        <c:noMultiLvlLbl val="0"/>
      </c:catAx>
      <c:valAx>
        <c:axId val="11302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Tab.dinâmica!$B$3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Tab.dinâmica!$A$4:$A$9</c:f>
              <c:strCache>
                <c:ptCount val="5"/>
                <c:pt idx="0">
                  <c:v>Inception</c:v>
                </c:pt>
                <c:pt idx="1">
                  <c:v>Interstellar</c:v>
                </c:pt>
                <c:pt idx="2">
                  <c:v>The Dark Knight</c:v>
                </c:pt>
                <c:pt idx="3">
                  <c:v>Avatar</c:v>
                </c:pt>
                <c:pt idx="4">
                  <c:v>The Avengers</c:v>
                </c:pt>
              </c:strCache>
            </c:strRef>
          </c:cat>
          <c:val>
            <c:numRef>
              <c:f>Tab.dinâmica!$B$4:$B$9</c:f>
              <c:numCache>
                <c:formatCode>General</c:formatCode>
                <c:ptCount val="5"/>
                <c:pt idx="0">
                  <c:v>35667</c:v>
                </c:pt>
                <c:pt idx="1">
                  <c:v>34266</c:v>
                </c:pt>
                <c:pt idx="2">
                  <c:v>31893</c:v>
                </c:pt>
                <c:pt idx="3">
                  <c:v>30805</c:v>
                </c:pt>
                <c:pt idx="4">
                  <c:v>30002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C-45F2-B647-EA53D6719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3172447"/>
        <c:axId val="143173407"/>
      </c:barChart>
      <c:catAx>
        <c:axId val="143172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3407"/>
        <c:crosses val="autoZero"/>
        <c:auto val="1"/>
        <c:lblAlgn val="ctr"/>
        <c:lblOffset val="100"/>
        <c:noMultiLvlLbl val="0"/>
      </c:catAx>
      <c:valAx>
        <c:axId val="14317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Popularidade Total (Ano)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Tab.dinâmica!$K$3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cat>
            <c:strRef>
              <c:f>Tab.dinâmica!$J$4:$J$19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</c:strCache>
            </c:strRef>
          </c:cat>
          <c:val>
            <c:numRef>
              <c:f>Tab.dinâmica!$K$4:$K$19</c:f>
              <c:numCache>
                <c:formatCode>General</c:formatCode>
                <c:ptCount val="15"/>
                <c:pt idx="0">
                  <c:v>10842131</c:v>
                </c:pt>
                <c:pt idx="1">
                  <c:v>10411366</c:v>
                </c:pt>
                <c:pt idx="2">
                  <c:v>10263397</c:v>
                </c:pt>
                <c:pt idx="3">
                  <c:v>11796303</c:v>
                </c:pt>
                <c:pt idx="4">
                  <c:v>14846096</c:v>
                </c:pt>
                <c:pt idx="5">
                  <c:v>13136419</c:v>
                </c:pt>
                <c:pt idx="6">
                  <c:v>17425889</c:v>
                </c:pt>
                <c:pt idx="7">
                  <c:v>21765032</c:v>
                </c:pt>
                <c:pt idx="8">
                  <c:v>19167575</c:v>
                </c:pt>
                <c:pt idx="9">
                  <c:v>17893743</c:v>
                </c:pt>
                <c:pt idx="10">
                  <c:v>10193839</c:v>
                </c:pt>
                <c:pt idx="11">
                  <c:v>15428873</c:v>
                </c:pt>
                <c:pt idx="12">
                  <c:v>16734589</c:v>
                </c:pt>
                <c:pt idx="13">
                  <c:v>23828225</c:v>
                </c:pt>
                <c:pt idx="14">
                  <c:v>13803985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2-477C-806B-AC49A6E69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827855"/>
        <c:axId val="923825455"/>
      </c:areaChart>
      <c:catAx>
        <c:axId val="923827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5455"/>
        <c:crosses val="autoZero"/>
        <c:auto val="1"/>
        <c:lblAlgn val="ctr"/>
        <c:lblOffset val="100"/>
        <c:noMultiLvlLbl val="0"/>
      </c:catAx>
      <c:valAx>
        <c:axId val="9238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3827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/>
              <a:t>Produção Anual de Filmes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Tab.dinâmica!$H$2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Tab.dinâmica!$G$3:$G$113</c:f>
              <c:strCache>
                <c:ptCount val="110"/>
                <c:pt idx="0">
                  <c:v>2024</c:v>
                </c:pt>
                <c:pt idx="1">
                  <c:v>2023</c:v>
                </c:pt>
                <c:pt idx="2">
                  <c:v>2022</c:v>
                </c:pt>
                <c:pt idx="3">
                  <c:v>2021</c:v>
                </c:pt>
                <c:pt idx="4">
                  <c:v>2020</c:v>
                </c:pt>
                <c:pt idx="5">
                  <c:v>2019</c:v>
                </c:pt>
                <c:pt idx="6">
                  <c:v>2018</c:v>
                </c:pt>
                <c:pt idx="7">
                  <c:v>2017</c:v>
                </c:pt>
                <c:pt idx="8">
                  <c:v>2016</c:v>
                </c:pt>
                <c:pt idx="9">
                  <c:v>2015</c:v>
                </c:pt>
                <c:pt idx="10">
                  <c:v>2014</c:v>
                </c:pt>
                <c:pt idx="11">
                  <c:v>2013</c:v>
                </c:pt>
                <c:pt idx="12">
                  <c:v>2012</c:v>
                </c:pt>
                <c:pt idx="13">
                  <c:v>2011</c:v>
                </c:pt>
                <c:pt idx="14">
                  <c:v>2010</c:v>
                </c:pt>
                <c:pt idx="15">
                  <c:v>2009</c:v>
                </c:pt>
                <c:pt idx="16">
                  <c:v>2008</c:v>
                </c:pt>
                <c:pt idx="17">
                  <c:v>2007</c:v>
                </c:pt>
                <c:pt idx="18">
                  <c:v>2006</c:v>
                </c:pt>
                <c:pt idx="19">
                  <c:v>2005</c:v>
                </c:pt>
                <c:pt idx="20">
                  <c:v>2004</c:v>
                </c:pt>
                <c:pt idx="21">
                  <c:v>2003</c:v>
                </c:pt>
                <c:pt idx="22">
                  <c:v>2002</c:v>
                </c:pt>
                <c:pt idx="23">
                  <c:v>2001</c:v>
                </c:pt>
                <c:pt idx="24">
                  <c:v>2000</c:v>
                </c:pt>
                <c:pt idx="25">
                  <c:v>1999</c:v>
                </c:pt>
                <c:pt idx="26">
                  <c:v>1998</c:v>
                </c:pt>
                <c:pt idx="27">
                  <c:v>1997</c:v>
                </c:pt>
                <c:pt idx="28">
                  <c:v>1996</c:v>
                </c:pt>
                <c:pt idx="29">
                  <c:v>1995</c:v>
                </c:pt>
                <c:pt idx="30">
                  <c:v>1994</c:v>
                </c:pt>
                <c:pt idx="31">
                  <c:v>1993</c:v>
                </c:pt>
                <c:pt idx="32">
                  <c:v>1992</c:v>
                </c:pt>
                <c:pt idx="33">
                  <c:v>1991</c:v>
                </c:pt>
                <c:pt idx="34">
                  <c:v>1990</c:v>
                </c:pt>
                <c:pt idx="35">
                  <c:v>1989</c:v>
                </c:pt>
                <c:pt idx="36">
                  <c:v>1988</c:v>
                </c:pt>
                <c:pt idx="37">
                  <c:v>1987</c:v>
                </c:pt>
                <c:pt idx="38">
                  <c:v>1986</c:v>
                </c:pt>
                <c:pt idx="39">
                  <c:v>1985</c:v>
                </c:pt>
                <c:pt idx="40">
                  <c:v>1984</c:v>
                </c:pt>
                <c:pt idx="41">
                  <c:v>1983</c:v>
                </c:pt>
                <c:pt idx="42">
                  <c:v>1982</c:v>
                </c:pt>
                <c:pt idx="43">
                  <c:v>1981</c:v>
                </c:pt>
                <c:pt idx="44">
                  <c:v>1980</c:v>
                </c:pt>
                <c:pt idx="45">
                  <c:v>1979</c:v>
                </c:pt>
                <c:pt idx="46">
                  <c:v>1978</c:v>
                </c:pt>
                <c:pt idx="47">
                  <c:v>1977</c:v>
                </c:pt>
                <c:pt idx="48">
                  <c:v>1976</c:v>
                </c:pt>
                <c:pt idx="49">
                  <c:v>1975</c:v>
                </c:pt>
                <c:pt idx="50">
                  <c:v>1974</c:v>
                </c:pt>
                <c:pt idx="51">
                  <c:v>1973</c:v>
                </c:pt>
                <c:pt idx="52">
                  <c:v>1972</c:v>
                </c:pt>
                <c:pt idx="53">
                  <c:v>1971</c:v>
                </c:pt>
                <c:pt idx="54">
                  <c:v>1970</c:v>
                </c:pt>
                <c:pt idx="55">
                  <c:v>1969</c:v>
                </c:pt>
                <c:pt idx="56">
                  <c:v>1968</c:v>
                </c:pt>
                <c:pt idx="57">
                  <c:v>1967</c:v>
                </c:pt>
                <c:pt idx="58">
                  <c:v>1966</c:v>
                </c:pt>
                <c:pt idx="59">
                  <c:v>1965</c:v>
                </c:pt>
                <c:pt idx="60">
                  <c:v>1964</c:v>
                </c:pt>
                <c:pt idx="61">
                  <c:v>1963</c:v>
                </c:pt>
                <c:pt idx="62">
                  <c:v>1962</c:v>
                </c:pt>
                <c:pt idx="63">
                  <c:v>1961</c:v>
                </c:pt>
                <c:pt idx="64">
                  <c:v>1960</c:v>
                </c:pt>
                <c:pt idx="65">
                  <c:v>1959</c:v>
                </c:pt>
                <c:pt idx="66">
                  <c:v>1958</c:v>
                </c:pt>
                <c:pt idx="67">
                  <c:v>1957</c:v>
                </c:pt>
                <c:pt idx="68">
                  <c:v>1956</c:v>
                </c:pt>
                <c:pt idx="69">
                  <c:v>1955</c:v>
                </c:pt>
                <c:pt idx="70">
                  <c:v>1954</c:v>
                </c:pt>
                <c:pt idx="71">
                  <c:v>1953</c:v>
                </c:pt>
                <c:pt idx="72">
                  <c:v>1952</c:v>
                </c:pt>
                <c:pt idx="73">
                  <c:v>1951</c:v>
                </c:pt>
                <c:pt idx="74">
                  <c:v>1950</c:v>
                </c:pt>
                <c:pt idx="75">
                  <c:v>1949</c:v>
                </c:pt>
                <c:pt idx="76">
                  <c:v>1948</c:v>
                </c:pt>
                <c:pt idx="77">
                  <c:v>1947</c:v>
                </c:pt>
                <c:pt idx="78">
                  <c:v>1946</c:v>
                </c:pt>
                <c:pt idx="79">
                  <c:v>1945</c:v>
                </c:pt>
                <c:pt idx="80">
                  <c:v>1944</c:v>
                </c:pt>
                <c:pt idx="81">
                  <c:v>1943</c:v>
                </c:pt>
                <c:pt idx="82">
                  <c:v>1942</c:v>
                </c:pt>
                <c:pt idx="83">
                  <c:v>1941</c:v>
                </c:pt>
                <c:pt idx="84">
                  <c:v>1940</c:v>
                </c:pt>
                <c:pt idx="85">
                  <c:v>1939</c:v>
                </c:pt>
                <c:pt idx="86">
                  <c:v>1938</c:v>
                </c:pt>
                <c:pt idx="87">
                  <c:v>1937</c:v>
                </c:pt>
                <c:pt idx="88">
                  <c:v>1936</c:v>
                </c:pt>
                <c:pt idx="89">
                  <c:v>1935</c:v>
                </c:pt>
                <c:pt idx="90">
                  <c:v>1934</c:v>
                </c:pt>
                <c:pt idx="91">
                  <c:v>1933</c:v>
                </c:pt>
                <c:pt idx="92">
                  <c:v>1932</c:v>
                </c:pt>
                <c:pt idx="93">
                  <c:v>1931</c:v>
                </c:pt>
                <c:pt idx="94">
                  <c:v>1930</c:v>
                </c:pt>
                <c:pt idx="95">
                  <c:v>1929</c:v>
                </c:pt>
                <c:pt idx="96">
                  <c:v>1928</c:v>
                </c:pt>
                <c:pt idx="97">
                  <c:v>1927</c:v>
                </c:pt>
                <c:pt idx="98">
                  <c:v>1926</c:v>
                </c:pt>
                <c:pt idx="99">
                  <c:v>1925</c:v>
                </c:pt>
                <c:pt idx="100">
                  <c:v>1924</c:v>
                </c:pt>
                <c:pt idx="101">
                  <c:v>1923</c:v>
                </c:pt>
                <c:pt idx="102">
                  <c:v>1922</c:v>
                </c:pt>
                <c:pt idx="103">
                  <c:v>1921</c:v>
                </c:pt>
                <c:pt idx="104">
                  <c:v>1920</c:v>
                </c:pt>
                <c:pt idx="105">
                  <c:v>1918</c:v>
                </c:pt>
                <c:pt idx="106">
                  <c:v>1916</c:v>
                </c:pt>
                <c:pt idx="107">
                  <c:v>1915</c:v>
                </c:pt>
                <c:pt idx="108">
                  <c:v>1903</c:v>
                </c:pt>
                <c:pt idx="109">
                  <c:v>1902</c:v>
                </c:pt>
              </c:strCache>
            </c:strRef>
          </c:cat>
          <c:val>
            <c:numRef>
              <c:f>Tab.dinâmica!$H$3:$H$113</c:f>
              <c:numCache>
                <c:formatCode>General</c:formatCode>
                <c:ptCount val="110"/>
                <c:pt idx="0">
                  <c:v>30</c:v>
                </c:pt>
                <c:pt idx="1">
                  <c:v>200</c:v>
                </c:pt>
                <c:pt idx="2">
                  <c:v>266</c:v>
                </c:pt>
                <c:pt idx="3">
                  <c:v>303</c:v>
                </c:pt>
                <c:pt idx="4">
                  <c:v>297</c:v>
                </c:pt>
                <c:pt idx="5">
                  <c:v>376</c:v>
                </c:pt>
                <c:pt idx="6">
                  <c:v>400</c:v>
                </c:pt>
                <c:pt idx="7">
                  <c:v>396</c:v>
                </c:pt>
                <c:pt idx="8">
                  <c:v>377</c:v>
                </c:pt>
                <c:pt idx="9">
                  <c:v>358</c:v>
                </c:pt>
                <c:pt idx="10">
                  <c:v>373</c:v>
                </c:pt>
                <c:pt idx="11">
                  <c:v>343</c:v>
                </c:pt>
                <c:pt idx="12">
                  <c:v>277</c:v>
                </c:pt>
                <c:pt idx="13">
                  <c:v>308</c:v>
                </c:pt>
                <c:pt idx="14">
                  <c:v>284</c:v>
                </c:pt>
                <c:pt idx="15">
                  <c:v>280</c:v>
                </c:pt>
                <c:pt idx="16">
                  <c:v>254</c:v>
                </c:pt>
                <c:pt idx="17">
                  <c:v>262</c:v>
                </c:pt>
                <c:pt idx="18">
                  <c:v>248</c:v>
                </c:pt>
                <c:pt idx="19">
                  <c:v>218</c:v>
                </c:pt>
                <c:pt idx="20">
                  <c:v>208</c:v>
                </c:pt>
                <c:pt idx="21">
                  <c:v>188</c:v>
                </c:pt>
                <c:pt idx="22">
                  <c:v>185</c:v>
                </c:pt>
                <c:pt idx="23">
                  <c:v>172</c:v>
                </c:pt>
                <c:pt idx="24">
                  <c:v>149</c:v>
                </c:pt>
                <c:pt idx="25">
                  <c:v>132</c:v>
                </c:pt>
                <c:pt idx="26">
                  <c:v>139</c:v>
                </c:pt>
                <c:pt idx="27">
                  <c:v>133</c:v>
                </c:pt>
                <c:pt idx="28">
                  <c:v>120</c:v>
                </c:pt>
                <c:pt idx="29">
                  <c:v>124</c:v>
                </c:pt>
                <c:pt idx="30">
                  <c:v>111</c:v>
                </c:pt>
                <c:pt idx="31">
                  <c:v>114</c:v>
                </c:pt>
                <c:pt idx="32">
                  <c:v>92</c:v>
                </c:pt>
                <c:pt idx="33">
                  <c:v>75</c:v>
                </c:pt>
                <c:pt idx="34">
                  <c:v>83</c:v>
                </c:pt>
                <c:pt idx="35">
                  <c:v>80</c:v>
                </c:pt>
                <c:pt idx="36">
                  <c:v>88</c:v>
                </c:pt>
                <c:pt idx="37">
                  <c:v>71</c:v>
                </c:pt>
                <c:pt idx="38">
                  <c:v>76</c:v>
                </c:pt>
                <c:pt idx="39">
                  <c:v>74</c:v>
                </c:pt>
                <c:pt idx="40">
                  <c:v>66</c:v>
                </c:pt>
                <c:pt idx="41">
                  <c:v>49</c:v>
                </c:pt>
                <c:pt idx="42">
                  <c:v>56</c:v>
                </c:pt>
                <c:pt idx="43">
                  <c:v>51</c:v>
                </c:pt>
                <c:pt idx="44">
                  <c:v>45</c:v>
                </c:pt>
                <c:pt idx="45">
                  <c:v>34</c:v>
                </c:pt>
                <c:pt idx="46">
                  <c:v>38</c:v>
                </c:pt>
                <c:pt idx="47">
                  <c:v>29</c:v>
                </c:pt>
                <c:pt idx="48">
                  <c:v>29</c:v>
                </c:pt>
                <c:pt idx="49">
                  <c:v>26</c:v>
                </c:pt>
                <c:pt idx="50">
                  <c:v>33</c:v>
                </c:pt>
                <c:pt idx="51">
                  <c:v>39</c:v>
                </c:pt>
                <c:pt idx="52">
                  <c:v>29</c:v>
                </c:pt>
                <c:pt idx="53">
                  <c:v>37</c:v>
                </c:pt>
                <c:pt idx="54">
                  <c:v>21</c:v>
                </c:pt>
                <c:pt idx="55">
                  <c:v>17</c:v>
                </c:pt>
                <c:pt idx="56">
                  <c:v>30</c:v>
                </c:pt>
                <c:pt idx="57">
                  <c:v>23</c:v>
                </c:pt>
                <c:pt idx="58">
                  <c:v>24</c:v>
                </c:pt>
                <c:pt idx="59">
                  <c:v>18</c:v>
                </c:pt>
                <c:pt idx="60">
                  <c:v>23</c:v>
                </c:pt>
                <c:pt idx="61">
                  <c:v>23</c:v>
                </c:pt>
                <c:pt idx="62">
                  <c:v>25</c:v>
                </c:pt>
                <c:pt idx="63">
                  <c:v>18</c:v>
                </c:pt>
                <c:pt idx="64">
                  <c:v>22</c:v>
                </c:pt>
                <c:pt idx="65">
                  <c:v>15</c:v>
                </c:pt>
                <c:pt idx="66">
                  <c:v>11</c:v>
                </c:pt>
                <c:pt idx="67">
                  <c:v>16</c:v>
                </c:pt>
                <c:pt idx="68">
                  <c:v>15</c:v>
                </c:pt>
                <c:pt idx="69">
                  <c:v>17</c:v>
                </c:pt>
                <c:pt idx="70">
                  <c:v>17</c:v>
                </c:pt>
                <c:pt idx="71">
                  <c:v>19</c:v>
                </c:pt>
                <c:pt idx="72">
                  <c:v>7</c:v>
                </c:pt>
                <c:pt idx="73">
                  <c:v>9</c:v>
                </c:pt>
                <c:pt idx="74">
                  <c:v>11</c:v>
                </c:pt>
                <c:pt idx="75">
                  <c:v>6</c:v>
                </c:pt>
                <c:pt idx="76">
                  <c:v>8</c:v>
                </c:pt>
                <c:pt idx="77">
                  <c:v>7</c:v>
                </c:pt>
                <c:pt idx="78">
                  <c:v>12</c:v>
                </c:pt>
                <c:pt idx="79">
                  <c:v>10</c:v>
                </c:pt>
                <c:pt idx="80">
                  <c:v>8</c:v>
                </c:pt>
                <c:pt idx="81">
                  <c:v>4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D-4B8E-B799-E51ABB4F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26703"/>
        <c:axId val="113021423"/>
      </c:lineChart>
      <c:catAx>
        <c:axId val="11302670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1423"/>
        <c:crosses val="autoZero"/>
        <c:auto val="1"/>
        <c:lblAlgn val="ctr"/>
        <c:lblOffset val="100"/>
        <c:noMultiLvlLbl val="0"/>
      </c:catAx>
      <c:valAx>
        <c:axId val="11302142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302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[Movies.xlsx]Tab.dinâmica!Tabela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Filmes com mais votos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Tab.dinâmica!$B$3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Tab.dinâmica!$A$4:$A$9</c:f>
              <c:strCache>
                <c:ptCount val="5"/>
                <c:pt idx="0">
                  <c:v>Inception</c:v>
                </c:pt>
                <c:pt idx="1">
                  <c:v>Interstellar</c:v>
                </c:pt>
                <c:pt idx="2">
                  <c:v>The Dark Knight</c:v>
                </c:pt>
                <c:pt idx="3">
                  <c:v>Avatar</c:v>
                </c:pt>
                <c:pt idx="4">
                  <c:v>The Avengers</c:v>
                </c:pt>
              </c:strCache>
            </c:strRef>
          </c:cat>
          <c:val>
            <c:numRef>
              <c:f>Tab.dinâmica!$B$4:$B$9</c:f>
              <c:numCache>
                <c:formatCode>General</c:formatCode>
                <c:ptCount val="5"/>
                <c:pt idx="0">
                  <c:v>35667</c:v>
                </c:pt>
                <c:pt idx="1">
                  <c:v>34266</c:v>
                </c:pt>
                <c:pt idx="2">
                  <c:v>31893</c:v>
                </c:pt>
                <c:pt idx="3">
                  <c:v>30805</c:v>
                </c:pt>
                <c:pt idx="4">
                  <c:v>30002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1-4382-91AD-330A4FB21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43172447"/>
        <c:axId val="143173407"/>
      </c:barChart>
      <c:catAx>
        <c:axId val="1431724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3407"/>
        <c:crosses val="autoZero"/>
        <c:auto val="1"/>
        <c:lblAlgn val="ctr"/>
        <c:lblOffset val="100"/>
        <c:noMultiLvlLbl val="0"/>
      </c:catAx>
      <c:valAx>
        <c:axId val="14317340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3172447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257175</xdr:colOff>
      <xdr:row>8982</xdr:row>
      <xdr:rowOff>52387</xdr:rowOff>
    </xdr:from>
    <xdr:to>
      <xdr:col>48</xdr:col>
      <xdr:colOff>28575</xdr:colOff>
      <xdr:row>8996</xdr:row>
      <xdr:rowOff>128587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B9B1AA-47C4-8CCE-E358-695578669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0</xdr:row>
      <xdr:rowOff>171450</xdr:rowOff>
    </xdr:from>
    <xdr:to>
      <xdr:col>24</xdr:col>
      <xdr:colOff>128590</xdr:colOff>
      <xdr:row>24</xdr:row>
      <xdr:rowOff>61913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9C0A9-1EB2-4576-8C22-9BAFD0DC1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333375</xdr:colOff>
      <xdr:row>25</xdr:row>
      <xdr:rowOff>147637</xdr:rowOff>
    </xdr:from>
    <xdr:to>
      <xdr:col>19</xdr:col>
      <xdr:colOff>28575</xdr:colOff>
      <xdr:row>40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650872-0024-A73F-4C52-CA7315481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347662</xdr:colOff>
      <xdr:row>40</xdr:row>
      <xdr:rowOff>166687</xdr:rowOff>
    </xdr:from>
    <xdr:to>
      <xdr:col>20</xdr:col>
      <xdr:colOff>171450</xdr:colOff>
      <xdr:row>56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0497DF-EDBB-DF23-56E8-27324D2A7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466725</xdr:colOff>
      <xdr:row>20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06D2DC9-325E-4049-BD1F-74F6E23DB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447675</xdr:colOff>
      <xdr:row>0</xdr:row>
      <xdr:rowOff>0</xdr:rowOff>
    </xdr:from>
    <xdr:to>
      <xdr:col>10</xdr:col>
      <xdr:colOff>447675</xdr:colOff>
      <xdr:row>20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lease_year">
              <a:extLst>
                <a:ext uri="{FF2B5EF4-FFF2-40B4-BE49-F238E27FC236}">
                  <a16:creationId xmlns:a16="http://schemas.microsoft.com/office/drawing/2014/main" id="{D234F8B2-EF38-89F8-BA85-B9CFEE3B1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lease_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00" y="0"/>
              <a:ext cx="18288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9525</xdr:colOff>
      <xdr:row>20</xdr:row>
      <xdr:rowOff>0</xdr:rowOff>
    </xdr:from>
    <xdr:to>
      <xdr:col>20</xdr:col>
      <xdr:colOff>219075</xdr:colOff>
      <xdr:row>37</xdr:row>
      <xdr:rowOff>161925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1935450-AB96-4648-BD85-9D9905356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438149</xdr:colOff>
      <xdr:row>0</xdr:row>
      <xdr:rowOff>0</xdr:rowOff>
    </xdr:from>
    <xdr:to>
      <xdr:col>20</xdr:col>
      <xdr:colOff>219074</xdr:colOff>
      <xdr:row>20</xdr:row>
      <xdr:rowOff>9524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59AA963-1F0B-42D7-B18C-38E324DC4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" refreshedDate="45427.39085462963" createdVersion="8" refreshedVersion="8" minRefreshableVersion="3" recordCount="9347" xr:uid="{B1C9855F-77F6-46EE-835D-C2C7FE20B548}">
  <cacheSource type="worksheet">
    <worksheetSource name="movies"/>
  </cacheSource>
  <cacheFields count="7">
    <cacheField name="id" numFmtId="0">
      <sharedItems containsSemiMixedTypes="0" containsString="0" containsNumber="1" containsInteger="1" minValue="2" maxValue="1212073" count="9347">
        <n v="614696"/>
        <n v="455656"/>
        <n v="19913"/>
        <n v="9805"/>
        <n v="11548"/>
        <n v="17443"/>
        <n v="8329"/>
        <n v="10664"/>
        <n v="80280"/>
        <n v="185341"/>
        <n v="8388"/>
        <n v="333371"/>
        <n v="4951"/>
        <n v="58547"/>
        <n v="7840"/>
        <n v="10035"/>
        <n v="11674"/>
        <n v="13654"/>
        <n v="10481"/>
        <n v="505177"/>
        <n v="9282"/>
        <n v="20714"/>
        <n v="389"/>
        <n v="12219"/>
        <n v="459928"/>
        <n v="17134"/>
        <n v="429351"/>
        <n v="76203"/>
        <n v="44115"/>
        <n v="44982"/>
        <n v="58857"/>
        <n v="10096"/>
        <n v="300671"/>
        <n v="155084"/>
        <n v="3021"/>
        <n v="1492"/>
        <n v="2749"/>
        <n v="2207"/>
        <n v="40205"/>
        <n v="16996"/>
        <n v="87368"/>
        <n v="630220"/>
        <n v="3870"/>
        <n v="530915"/>
        <n v="452507"/>
        <n v="11519"/>
        <n v="611605"/>
        <n v="13741"/>
        <n v="1845"/>
        <n v="584"/>
        <n v="136400"/>
        <n v="710356"/>
        <n v="269795"/>
        <n v="173"/>
        <n v="18377"/>
        <n v="62"/>
        <n v="4437"/>
        <n v="14161"/>
        <n v="473072"/>
        <n v="844"/>
        <n v="475759"/>
        <n v="528085"/>
        <n v="851644"/>
        <n v="342737"/>
        <n v="8065"/>
        <n v="107811"/>
        <n v="535292"/>
        <n v="470"/>
        <n v="64688"/>
        <n v="500919"/>
        <n v="37645"/>
        <n v="474354"/>
        <n v="187017"/>
        <n v="811367"/>
        <n v="2750"/>
        <n v="470114"/>
        <n v="13989"/>
        <n v="1429"/>
        <n v="6557"/>
        <n v="10468"/>
        <n v="170"/>
        <n v="1562"/>
        <n v="192102"/>
        <n v="489064"/>
        <n v="300667"/>
        <n v="20453"/>
        <n v="12154"/>
        <n v="11630"/>
        <n v="16314"/>
        <n v="5176"/>
        <n v="14168"/>
        <n v="613377"/>
        <n v="4513"/>
        <n v="42941"/>
        <n v="62206"/>
        <n v="1271"/>
        <n v="53182"/>
        <n v="12138"/>
        <n v="166666"/>
        <n v="284564"/>
        <n v="639798"/>
        <n v="664413"/>
        <n v="829557"/>
        <n v="7291"/>
        <n v="1280"/>
        <n v="2009"/>
        <n v="2752"/>
        <n v="332502"/>
        <n v="109410"/>
        <n v="311291"/>
        <n v="403119"/>
        <n v="480105"/>
        <n v="64686"/>
        <n v="150"/>
        <n v="342672"/>
        <n v="38142"/>
        <n v="259954"/>
        <n v="1824"/>
        <n v="40807"/>
        <n v="3682"/>
        <n v="937249"/>
        <n v="423087"/>
        <n v="127521"/>
        <n v="347984"/>
        <n v="41505"/>
        <n v="509967"/>
        <n v="323674"/>
        <n v="700391"/>
        <n v="48175"/>
        <n v="433627"/>
        <n v="287689"/>
        <n v="785538"/>
        <n v="890541"/>
        <n v="252178"/>
        <n v="509585"/>
        <n v="65"/>
        <n v="1958"/>
        <n v="422"/>
        <n v="3489"/>
        <n v="802217"/>
        <n v="8224"/>
        <n v="12244"/>
        <n v="200713"/>
        <n v="27"/>
        <n v="8827"/>
        <n v="283235"/>
        <n v="431530"/>
        <n v="398924"/>
        <n v="5486"/>
        <n v="501907"/>
        <n v="453"/>
        <n v="52214"/>
        <n v="11471"/>
        <n v="324807"/>
        <n v="11344"/>
        <n v="247218"/>
        <n v="4917"/>
        <n v="615666"/>
        <n v="5902"/>
        <n v="1607"/>
        <n v="9487"/>
        <n v="768520"/>
        <n v="758879"/>
        <n v="13187"/>
        <n v="13189"/>
        <n v="17979"/>
        <n v="311539"/>
        <n v="483104"/>
        <n v="587693"/>
        <n v="525041"/>
        <n v="850"/>
        <n v="11247"/>
        <n v="606117"/>
        <n v="407655"/>
        <n v="74018"/>
        <n v="9422"/>
        <n v="768334"/>
        <n v="185"/>
        <n v="532"/>
        <n v="130739"/>
        <n v="348668"/>
        <n v="340837"/>
        <n v="48231"/>
        <n v="409297"/>
        <n v="522518"/>
        <n v="36208"/>
        <n v="381289"/>
        <n v="508763"/>
        <n v="40096"/>
        <n v="651070"/>
        <n v="375183"/>
        <n v="429191"/>
        <n v="85435"/>
        <n v="881"/>
        <n v="623"/>
        <n v="391"/>
        <n v="391710"/>
        <n v="56415"/>
        <n v="428449"/>
        <n v="252171"/>
        <n v="47964"/>
        <n v="613349"/>
        <n v="288281"/>
        <n v="69778"/>
        <n v="9726"/>
        <n v="15789"/>
        <n v="530"/>
        <n v="9582"/>
        <n v="269494"/>
        <n v="704"/>
        <n v="139038"/>
        <n v="184345"/>
        <n v="945729"/>
        <n v="403300"/>
        <n v="59"/>
        <n v="270010"/>
        <n v="9476"/>
        <n v="11287"/>
        <n v="100271"/>
        <n v="8067"/>
        <n v="45156"/>
        <n v="283227"/>
        <n v="19101"/>
        <n v="81390"/>
        <n v="141043"/>
        <n v="8976"/>
        <n v="9953"/>
        <n v="464504"/>
        <n v="8409"/>
        <n v="937278"/>
        <n v="348678"/>
        <n v="15244"/>
        <n v="874"/>
        <n v="467482"/>
        <n v="28162"/>
        <n v="14447"/>
        <n v="10210"/>
        <n v="8288"/>
        <n v="1988"/>
        <n v="1002185"/>
        <n v="188161"/>
        <n v="15859"/>
        <n v="258230"/>
        <n v="77459"/>
        <n v="241239"/>
        <n v="157849"/>
        <n v="718840"/>
        <n v="37719"/>
        <n v="9429"/>
        <n v="377"/>
        <n v="23437"/>
        <n v="10072"/>
        <n v="10131"/>
        <n v="10014"/>
        <n v="10160"/>
        <n v="321751"/>
        <n v="12403"/>
        <n v="322125"/>
        <n v="1965"/>
        <n v="934761"/>
        <n v="133698"/>
        <n v="9559"/>
        <n v="110390"/>
        <n v="25673"/>
        <n v="448776"/>
        <n v="79113"/>
        <n v="475132"/>
        <n v="21575"/>
        <n v="19223"/>
        <n v="447332"/>
        <n v="520763"/>
        <n v="475303"/>
        <n v="293"/>
        <n v="11257"/>
        <n v="88273"/>
        <n v="3509"/>
        <n v="500922"/>
        <n v="60243"/>
        <n v="73861"/>
        <n v="12573"/>
        <n v="422803"/>
        <n v="10754"/>
        <n v="31056"/>
        <n v="1594"/>
        <n v="378064"/>
        <n v="484247"/>
        <n v="10223"/>
        <n v="34653"/>
        <n v="10077"/>
        <n v="42229"/>
        <n v="332562"/>
        <n v="404378"/>
        <n v="702"/>
        <n v="4552"/>
        <n v="437068"/>
        <n v="72358"/>
        <n v="1645"/>
        <n v="187022"/>
        <n v="775"/>
        <n v="49953"/>
        <n v="347026"/>
        <n v="55465"/>
        <n v="2841"/>
        <n v="364067"/>
        <n v="707"/>
        <n v="500904"/>
        <n v="169917"/>
        <n v="9560"/>
        <n v="232572"/>
        <n v="42425"/>
        <n v="10229"/>
        <n v="699102"/>
        <n v="667520"/>
        <n v="31522"/>
        <n v="29845"/>
        <n v="407451"/>
        <n v="644"/>
        <n v="59965"/>
        <n v="431580"/>
        <n v="245"/>
        <n v="37181"/>
        <n v="828613"/>
        <n v="222899"/>
        <n v="2755"/>
        <n v="122906"/>
        <n v="9395"/>
        <n v="72331"/>
        <n v="74777"/>
        <n v="66"/>
        <n v="86828"/>
        <n v="85739"/>
        <n v="12491"/>
        <n v="9788"/>
        <n v="455236"/>
        <n v="316002"/>
        <n v="25364"/>
        <n v="71524"/>
        <n v="3049"/>
        <n v="9273"/>
        <n v="464502"/>
        <n v="4688"/>
        <n v="75674"/>
        <n v="454283"/>
        <n v="445954"/>
        <n v="479040"/>
        <n v="419704"/>
        <n v="22051"/>
        <n v="1023"/>
        <n v="2757"/>
        <n v="2758"/>
        <n v="235271"/>
        <n v="2058"/>
        <n v="469876"/>
        <n v="144340"/>
        <n v="111190"/>
        <n v="429300"/>
        <n v="143049"/>
        <n v="16614"/>
        <n v="360606"/>
        <n v="14367"/>
        <n v="8202"/>
        <n v="210947"/>
        <n v="537915"/>
        <n v="82700"/>
        <n v="744276"/>
        <n v="820525"/>
        <n v="10843"/>
        <n v="198287"/>
        <n v="374671"/>
        <n v="10589"/>
        <n v="3549"/>
        <n v="613504"/>
        <n v="744275"/>
        <n v="585378"/>
        <n v="36419"/>
        <n v="785457"/>
        <n v="763149"/>
        <n v="390051"/>
        <n v="123103"/>
        <n v="965150"/>
        <n v="836009"/>
        <n v="10923"/>
        <n v="17047"/>
        <n v="26428"/>
        <n v="2000"/>
        <n v="588921"/>
        <n v="152748"/>
        <n v="964980"/>
        <n v="284674"/>
        <n v="11856"/>
        <n v="20737"/>
        <n v="9973"/>
        <n v="9772"/>
        <n v="13595"/>
        <n v="2665"/>
        <n v="652483"/>
        <n v="813"/>
        <n v="10671"/>
        <n v="1102776"/>
        <n v="13751"/>
        <n v="149"/>
        <n v="812"/>
        <n v="420817"/>
        <n v="459616"/>
        <n v="11238"/>
        <n v="177699"/>
        <n v="348765"/>
        <n v="73873"/>
        <n v="94348"/>
        <n v="511785"/>
        <n v="1966"/>
        <n v="218778"/>
        <n v="8849"/>
        <n v="8489"/>
        <n v="9298"/>
        <n v="216"/>
        <n v="398929"/>
        <n v="967585"/>
        <n v="592480"/>
        <n v="16153"/>
        <n v="12092"/>
        <n v="12155"/>
        <n v="30923"/>
        <n v="241259"/>
        <n v="348"/>
        <n v="258193"/>
        <n v="8078"/>
        <n v="126889"/>
        <n v="8077"/>
        <n v="601796"/>
        <n v="679"/>
        <n v="20856"/>
        <n v="440"/>
        <n v="498402"/>
        <n v="399579"/>
        <n v="7305"/>
        <n v="705"/>
        <n v="99"/>
        <n v="23706"/>
        <n v="210908"/>
        <n v="11497"/>
        <n v="402529"/>
        <n v="46503"/>
        <n v="231001"/>
        <n v="345923"/>
        <n v="152747"/>
        <n v="37265"/>
        <n v="780154"/>
        <n v="632322"/>
        <n v="10631"/>
        <n v="994108"/>
        <n v="143"/>
        <n v="49046"/>
        <n v="56590"/>
        <n v="44269"/>
        <n v="16858"/>
        <n v="9022"/>
        <n v="342470"/>
        <n v="446791"/>
        <n v="294793"/>
        <n v="891"/>
        <n v="1721"/>
        <n v="364137"/>
        <n v="563907"/>
        <n v="1000492"/>
        <n v="262504"/>
        <n v="369885"/>
        <n v="340402"/>
        <n v="786"/>
        <n v="222936"/>
        <n v="24615"/>
        <n v="509635"/>
        <n v="420950"/>
        <n v="334522"/>
        <n v="12142"/>
        <n v="2043"/>
        <n v="5966"/>
        <n v="778106"/>
        <n v="518068"/>
        <n v="397567"/>
        <n v="399360"/>
        <n v="12819"/>
        <n v="7457"/>
        <n v="8072"/>
        <n v="11542"/>
        <n v="6477"/>
        <n v="55301"/>
        <n v="258509"/>
        <n v="23398"/>
        <n v="11352"/>
        <n v="513576"/>
        <n v="279"/>
        <n v="441614"/>
        <n v="7857"/>
        <n v="763285"/>
        <n v="194"/>
        <n v="9045"/>
        <n v="415842"/>
        <n v="14"/>
        <n v="1056360"/>
        <n v="4982"/>
        <n v="2768"/>
        <n v="838"/>
        <n v="250066"/>
        <n v="73"/>
        <n v="340485"/>
        <n v="168672"/>
        <n v="337170"/>
        <n v="126277"/>
        <n v="13199"/>
        <n v="12500"/>
        <n v="326285"/>
        <n v="2105"/>
        <n v="2770"/>
        <n v="8274"/>
        <n v="8277"/>
        <n v="660982"/>
        <n v="26123"/>
        <n v="8275"/>
        <n v="1359"/>
        <n v="10726"/>
        <n v="71552"/>
        <n v="190859"/>
        <n v="2771"/>
        <n v="261392"/>
        <n v="673309"/>
        <n v="8273"/>
        <n v="11467"/>
        <n v="11831"/>
        <n v="16235"/>
        <n v="203835"/>
        <n v="568467"/>
        <n v="55"/>
        <n v="86837"/>
        <n v="664469"/>
        <n v="13803"/>
        <n v="8356"/>
        <n v="13008"/>
        <n v="10008"/>
        <n v="2769"/>
        <n v="628917"/>
        <n v="4978"/>
        <n v="10380"/>
        <n v="814"/>
        <n v="9406"/>
        <n v="575479"/>
        <n v="24684"/>
        <n v="573164"/>
        <n v="15653"/>
        <n v="320028"/>
        <n v="2623"/>
        <n v="399121"/>
        <n v="1947"/>
        <n v="9360"/>
        <n v="11237"/>
        <n v="9932"/>
        <n v="9535"/>
        <n v="9444"/>
        <n v="915935"/>
        <n v="93"/>
        <n v="79643"/>
        <n v="109443"/>
        <n v="8699"/>
        <n v="9267"/>
        <n v="253235"/>
        <n v="33107"/>
        <n v="4886"/>
        <n v="534780"/>
        <n v="895"/>
        <n v="5852"/>
        <n v="423204"/>
        <n v="635"/>
        <n v="11227"/>
        <n v="13448"/>
        <n v="15916"/>
        <n v="24795"/>
        <n v="13696"/>
        <n v="9506"/>
        <n v="18912"/>
        <n v="12689"/>
        <n v="496743"/>
        <n v="610120"/>
        <n v="11848"/>
        <n v="8469"/>
        <n v="44629"/>
        <n v="280391"/>
        <n v="50135"/>
        <n v="484641"/>
        <n v="227700"/>
        <n v="461928"/>
        <n v="1439"/>
        <n v="96724"/>
        <n v="250546"/>
        <n v="521029"/>
        <n v="396422"/>
        <n v="13275"/>
        <n v="424277"/>
        <n v="15739"/>
        <n v="196867"/>
        <n v="703"/>
        <n v="300668"/>
        <n v="291270"/>
        <n v="396806"/>
        <n v="61891"/>
        <n v="899405"/>
        <n v="11595"/>
        <n v="15157"/>
        <n v="55420"/>
        <n v="580175"/>
        <n v="44009"/>
        <n v="50472"/>
        <n v="627290"/>
        <n v="351339"/>
        <n v="17609"/>
        <n v="348060"/>
        <n v="414770"/>
        <n v="9989"/>
        <n v="125490"/>
        <n v="516329"/>
        <n v="102899"/>
        <n v="363088"/>
        <n v="640146"/>
        <n v="13435"/>
        <n v="8916"/>
        <n v="9563"/>
        <n v="17169"/>
        <n v="1072790"/>
        <n v="10739"/>
        <n v="763164"/>
        <n v="28"/>
        <n v="1579"/>
        <n v="568"/>
        <n v="50357"/>
        <n v="424121"/>
        <n v="12690"/>
        <n v="11633"/>
        <n v="269650"/>
        <n v="340357"/>
        <n v="24913"/>
        <n v="9445"/>
        <n v="297802"/>
        <n v="572802"/>
        <n v="14191"/>
        <n v="377273"/>
        <n v="6488"/>
        <n v="60599"/>
        <n v="606234"/>
        <n v="453755"/>
        <n v="10172"/>
        <n v="11637"/>
        <n v="57876"/>
        <n v="415132"/>
        <n v="714888"/>
        <n v="68734"/>
        <n v="848538"/>
        <n v="2"/>
        <n v="11044"/>
        <n v="1073"/>
        <n v="95"/>
        <n v="615952"/>
        <n v="4597"/>
        <n v="10974"/>
        <n v="766"/>
        <n v="15383"/>
        <n v="503736"/>
        <n v="796499"/>
        <n v="10204"/>
        <n v="2897"/>
        <n v="410199"/>
        <n v="329865"/>
        <n v="11540"/>
        <n v="212"/>
        <n v="475430"/>
        <n v="13665"/>
        <n v="49012"/>
        <n v="42949"/>
        <n v="9992"/>
        <n v="26505"/>
        <n v="51052"/>
        <n v="256274"/>
        <n v="2898"/>
        <n v="241863"/>
        <n v="330112"/>
        <n v="40751"/>
        <n v="581387"/>
        <n v="271185"/>
        <n v="50531"/>
        <n v="226936"/>
        <n v="71677"/>
        <n v="446101"/>
        <n v="9691"/>
        <n v="121856"/>
        <n v="17814"/>
        <n v="8978"/>
        <n v="184125"/>
        <n v="9564"/>
        <n v="99770"/>
        <n v="2899"/>
        <n v="643215"/>
        <n v="9929"/>
        <n v="11625"/>
        <n v="9642"/>
        <n v="2395"/>
        <n v="9369"/>
        <n v="9318"/>
        <n v="11047"/>
        <n v="8868"/>
        <n v="170522"/>
        <n v="527729"/>
        <n v="747188"/>
        <n v="16577"/>
        <n v="491472"/>
        <n v="394374"/>
        <n v="403450"/>
        <n v="852046"/>
        <n v="8965"/>
        <n v="10865"/>
        <n v="89691"/>
        <n v="341013"/>
        <n v="4347"/>
        <n v="295830"/>
        <n v="340382"/>
        <n v="59678"/>
        <n v="401513"/>
        <n v="20108"/>
        <n v="1786"/>
        <n v="11075"/>
        <n v="5123"/>
        <n v="152737"/>
        <n v="156711"/>
        <n v="818"/>
        <n v="816"/>
        <n v="817"/>
        <n v="6972"/>
        <n v="262543"/>
        <n v="12761"/>
        <n v="539885"/>
        <n v="50479"/>
        <n v="19995"/>
        <n v="76600"/>
        <n v="534490"/>
        <n v="99861"/>
        <n v="299534"/>
        <n v="299536"/>
        <n v="395"/>
        <n v="13483"/>
        <n v="615658"/>
        <n v="11005"/>
        <n v="19255"/>
        <n v="438590"/>
        <n v="472454"/>
        <n v="5889"/>
        <n v="19026"/>
        <n v="25846"/>
        <n v="575088"/>
        <n v="9598"/>
        <n v="9447"/>
        <n v="1164"/>
        <n v="11832"/>
        <n v="11215"/>
        <n v="339403"/>
        <n v="22345"/>
        <n v="8780"/>
        <n v="615777"/>
        <n v="9381"/>
        <n v="11212"/>
        <n v="262551"/>
        <n v="331836"/>
        <n v="522098"/>
        <n v="12309"/>
        <n v="84174"/>
        <n v="432087"/>
        <n v="383869"/>
        <n v="15596"/>
        <n v="105"/>
        <n v="165"/>
        <n v="196"/>
        <n v="770254"/>
        <n v="228973"/>
        <n v="2924"/>
        <n v="332704"/>
        <n v="446159"/>
        <n v="94380"/>
        <n v="9737"/>
        <n v="38700"/>
        <n v="8961"/>
        <n v="3132"/>
        <n v="14554"/>
        <n v="140"/>
        <n v="530723"/>
        <n v="455714"/>
        <n v="12143"/>
        <n v="11699"/>
        <n v="376659"/>
        <n v="467632"/>
        <n v="10147"/>
        <n v="338964"/>
        <n v="498249"/>
        <n v="614292"/>
        <n v="9964"/>
        <n v="52449"/>
        <n v="446021"/>
        <n v="578908"/>
        <n v="209403"/>
        <n v="933131"/>
        <n v="3133"/>
        <n v="3543"/>
        <n v="350312"/>
        <n v="256040"/>
        <n v="3134"/>
        <n v="118957"/>
        <n v="348892"/>
        <n v="517093"/>
        <n v="342473"/>
        <n v="961268"/>
        <n v="10550"/>
        <n v="483983"/>
        <n v="9750"/>
        <n v="21032"/>
        <n v="25913"/>
        <n v="34942"/>
        <n v="3170"/>
        <n v="13205"/>
        <n v="11340"/>
        <n v="11302"/>
        <n v="8073"/>
        <n v="1969"/>
        <n v="3172"/>
        <n v="23367"/>
        <n v="13184"/>
        <n v="514754"/>
        <n v="11867"/>
        <n v="8069"/>
        <n v="913290"/>
        <n v="250349"/>
        <n v="10611"/>
        <n v="326423"/>
        <n v="346698"/>
        <n v="13004"/>
        <n v="15906"/>
        <n v="285733"/>
        <n v="23566"/>
        <n v="15015"/>
        <n v="13283"/>
        <n v="15165"/>
        <n v="16962"/>
        <n v="13285"/>
        <n v="13459"/>
        <n v="34134"/>
        <n v="91342"/>
        <n v="13002"/>
        <n v="15167"/>
        <n v="168903"/>
        <n v="18198"/>
        <n v="15016"/>
        <n v="16418"/>
        <n v="57737"/>
        <n v="44874"/>
        <n v="73456"/>
        <n v="377897"/>
        <n v="255718"/>
        <n v="129533"/>
        <n v="242042"/>
        <n v="17887"/>
        <n v="248574"/>
        <n v="127501"/>
        <n v="10937"/>
        <n v="46829"/>
        <n v="9907"/>
        <n v="3175"/>
        <n v="290"/>
        <n v="416051"/>
        <n v="14013"/>
        <n v="10782"/>
        <n v="402"/>
        <n v="3093"/>
        <n v="43200"/>
        <n v="27813"/>
        <n v="333669"/>
        <n v="268"/>
        <n v="2661"/>
        <n v="15805"/>
        <n v="415"/>
        <n v="408648"/>
        <n v="272"/>
        <n v="16234"/>
        <n v="414"/>
        <n v="485942"/>
        <n v="364"/>
        <n v="209112"/>
        <n v="581997"/>
        <n v="321528"/>
        <n v="242643"/>
        <n v="366924"/>
        <n v="618353"/>
        <n v="471474"/>
        <n v="13851"/>
        <n v="537056"/>
        <n v="14919"/>
        <n v="21683"/>
        <n v="732450"/>
        <n v="123025"/>
        <n v="142061"/>
        <n v="382322"/>
        <n v="736073"/>
        <n v="736074"/>
        <n v="40662"/>
        <n v="69735"/>
        <n v="513574"/>
        <n v="332270"/>
        <n v="1705"/>
        <n v="369192"/>
        <n v="109417"/>
        <n v="3176"/>
        <n v="3177"/>
        <n v="44943"/>
        <n v="5491"/>
        <n v="44833"/>
        <n v="643"/>
        <n v="69315"/>
        <n v="105077"/>
        <n v="339846"/>
        <n v="4551"/>
        <n v="4953"/>
        <n v="426238"/>
        <n v="1281"/>
        <n v="517148"/>
        <n v="760741"/>
        <n v="38117"/>
        <n v="283587"/>
        <n v="84175"/>
        <n v="798286"/>
        <n v="451915"/>
        <n v="109491"/>
        <n v="1016121"/>
        <n v="9283"/>
        <n v="39285"/>
        <n v="10020"/>
        <n v="648"/>
        <n v="321612"/>
        <n v="197796"/>
        <n v="13313"/>
        <n v="14177"/>
        <n v="3179"/>
        <n v="1257"/>
        <n v="597433"/>
        <n v="601844"/>
        <n v="2977"/>
        <n v="1636"/>
        <n v="59421"/>
        <n v="12335"/>
        <n v="10202"/>
        <n v="5559"/>
        <n v="9988"/>
        <n v="11806"/>
        <n v="10438"/>
        <n v="24476"/>
        <n v="4011"/>
        <n v="397837"/>
        <n v="204922"/>
        <n v="301804"/>
        <n v="132344"/>
        <n v="76"/>
        <n v="80"/>
        <n v="7972"/>
        <n v="283350"/>
        <n v="198277"/>
        <n v="55347"/>
        <n v="259018"/>
        <n v="8007"/>
        <n v="119675"/>
        <n v="10961"/>
        <n v="377154"/>
        <n v="492"/>
        <n v="517088"/>
        <n v="10322"/>
        <n v="399248"/>
        <n v="86467"/>
        <n v="777270"/>
        <n v="550776"/>
        <n v="776305"/>
        <n v="205601"/>
        <n v="204668"/>
        <n v="334304"/>
        <n v="649"/>
        <n v="20235"/>
        <n v="495673"/>
        <n v="12590"/>
        <n v="370663"/>
        <n v="587996"/>
        <n v="373226"/>
        <n v="25642"/>
        <n v="16000"/>
        <n v="492452"/>
        <n v="455"/>
        <n v="1685"/>
        <n v="454527"/>
        <n v="665"/>
        <n v="271969"/>
        <n v="4104"/>
        <n v="1987"/>
        <n v="2310"/>
        <n v="116811"/>
        <n v="30508"/>
        <n v="363126"/>
        <n v="92591"/>
        <n v="113082"/>
        <n v="118412"/>
        <n v="144288"/>
        <n v="13785"/>
        <n v="575813"/>
        <n v="13667"/>
        <n v="406994"/>
        <n v="11986"/>
        <n v="584962"/>
        <n v="14405"/>
        <n v="54540"/>
        <n v="90"/>
        <n v="96"/>
        <n v="306"/>
        <n v="9622"/>
        <n v="9722"/>
        <n v="9839"/>
        <n v="11429"/>
        <n v="271404"/>
        <n v="50037"/>
        <n v="241771"/>
        <n v="284289"/>
        <n v="962232"/>
        <n v="15014"/>
        <n v="37775"/>
        <n v="2277"/>
        <n v="5156"/>
        <n v="2280"/>
        <n v="171540"/>
        <n v="9032"/>
        <n v="24382"/>
        <n v="87093"/>
        <n v="11870"/>
        <n v="587"/>
        <n v="271706"/>
        <n v="230179"/>
        <n v="177572"/>
        <n v="78698"/>
        <n v="9600"/>
        <n v="11565"/>
        <n v="38322"/>
        <n v="9843"/>
        <n v="13161"/>
        <n v="539617"/>
        <n v="6978"/>
        <n v="665828"/>
        <n v="12253"/>
        <n v="501979"/>
        <n v="1649"/>
        <n v="1648"/>
        <n v="385360"/>
        <n v="71"/>
        <n v="293767"/>
        <n v="11017"/>
        <n v="429210"/>
        <n v="9536"/>
        <n v="24679"/>
        <n v="405774"/>
        <n v="805320"/>
        <n v="1727"/>
        <n v="40016"/>
        <n v="194662"/>
        <n v="495764"/>
        <n v="11296"/>
        <n v="10740"/>
        <n v="2084"/>
        <n v="323020"/>
        <n v="10497"/>
        <n v="45958"/>
        <n v="436270"/>
        <n v="578189"/>
        <n v="526702"/>
        <n v="14522"/>
        <n v="9075"/>
        <n v="663260"/>
        <n v="716258"/>
        <n v="76812"/>
        <n v="1075"/>
        <n v="16938"/>
        <n v="9656"/>
        <n v="551808"/>
        <n v="760868"/>
        <n v="41215"/>
        <n v="24804"/>
        <n v="855"/>
        <n v="11469"/>
        <n v="261023"/>
        <n v="569547"/>
        <n v="16391"/>
        <n v="253331"/>
        <n v="284054"/>
        <n v="505642"/>
        <n v="4105"/>
        <n v="28043"/>
        <n v="246080"/>
        <n v="13997"/>
        <n v="3603"/>
        <n v="7874"/>
        <n v="27632"/>
        <n v="44214"/>
        <n v="14138"/>
        <n v="522444"/>
        <n v="497698"/>
        <n v="1016084"/>
        <n v="201088"/>
        <n v="487558"/>
        <n v="823625"/>
        <n v="359790"/>
        <n v="36647"/>
        <n v="36586"/>
        <n v="426284"/>
        <n v="78"/>
        <n v="335984"/>
        <n v="475946"/>
        <n v="36648"/>
        <n v="9955"/>
        <n v="351211"/>
        <n v="13962"/>
        <n v="11622"/>
        <n v="11072"/>
        <n v="420426"/>
        <n v="332979"/>
        <n v="460648"/>
        <n v="232672"/>
        <n v="486070"/>
        <n v="334878"/>
        <n v="918"/>
        <n v="19124"/>
        <n v="534259"/>
        <n v="8338"/>
        <n v="489930"/>
        <n v="613911"/>
        <n v="55846"/>
        <n v="437557"/>
        <n v="301502"/>
        <n v="1098110"/>
        <n v="28055"/>
        <n v="22164"/>
        <n v="1372"/>
        <n v="309886"/>
        <n v="760883"/>
        <n v="11368"/>
        <n v="190955"/>
        <n v="9573"/>
        <n v="919"/>
        <n v="1450"/>
        <n v="168705"/>
        <n v="338762"/>
        <n v="11690"/>
        <n v="4133"/>
        <n v="11644"/>
        <n v="178"/>
        <n v="1052"/>
        <n v="565770"/>
        <n v="9266"/>
        <n v="152584"/>
        <n v="160588"/>
        <n v="408508"/>
        <n v="115290"/>
        <n v="188166"/>
        <n v="9491"/>
        <n v="11001"/>
        <n v="6341"/>
        <n v="46705"/>
        <n v="793"/>
        <n v="11568"/>
        <n v="823754"/>
        <n v="400608"/>
        <n v="9557"/>
        <n v="802219"/>
        <n v="10741"/>
        <n v="520023"/>
        <n v="31578"/>
        <n v="513268"/>
        <n v="11507"/>
        <n v="14412"/>
        <n v="12113"/>
        <n v="4722"/>
        <n v="30596"/>
        <n v="424694"/>
        <n v="14181"/>
        <n v="807196"/>
        <n v="13053"/>
        <n v="525661"/>
        <n v="294963"/>
        <n v="791177"/>
        <n v="475"/>
        <n v="459202"/>
        <n v="380124"/>
        <n v="8968"/>
        <n v="4995"/>
        <n v="502682"/>
        <n v="11531"/>
        <n v="715123"/>
        <n v="505600"/>
        <n v="11066"/>
        <n v="740985"/>
        <n v="496"/>
        <n v="9431"/>
        <n v="517839"/>
        <n v="4351"/>
        <n v="397538"/>
        <n v="186929"/>
        <n v="58522"/>
        <n v="2604"/>
        <n v="347201"/>
        <n v="513310"/>
        <n v="881164"/>
        <n v="13685"/>
        <n v="814776"/>
        <n v="10862"/>
        <n v="9303"/>
        <n v="9702"/>
        <n v="13062"/>
        <n v="11353"/>
        <n v="39356"/>
        <n v="14748"/>
        <n v="472451"/>
        <n v="85350"/>
        <n v="348893"/>
        <n v="244063"/>
        <n v="10571"/>
        <n v="226"/>
        <n v="650"/>
        <n v="451945"/>
        <n v="425980"/>
        <n v="555974"/>
        <n v="238930"/>
        <n v="340027"/>
        <n v="763"/>
        <n v="6114"/>
        <n v="14123"/>
        <n v="62177"/>
        <n v="197"/>
        <n v="459910"/>
        <n v="398175"/>
        <n v="916740"/>
        <n v="68"/>
        <n v="4169"/>
        <n v="651571"/>
        <n v="2163"/>
        <n v="164"/>
        <n v="1420"/>
        <n v="497814"/>
        <n v="616803"/>
        <n v="145"/>
        <n v="514439"/>
        <n v="407445"/>
        <n v="270400"/>
        <n v="158907"/>
        <n v="269"/>
        <n v="11064"/>
        <n v="375798"/>
        <n v="9270"/>
        <n v="254473"/>
        <n v="57825"/>
        <n v="11932"/>
        <n v="229"/>
        <n v="18111"/>
        <n v="10521"/>
        <n v="55721"/>
        <n v="296098"/>
        <n v="1265"/>
        <n v="9801"/>
        <n v="95610"/>
        <n v="634"/>
        <n v="851"/>
        <n v="400106"/>
        <n v="29963"/>
        <n v="531309"/>
        <n v="403431"/>
        <n v="324560"/>
        <n v="1588"/>
        <n v="12540"/>
        <n v="11211"/>
        <n v="21474"/>
        <n v="15261"/>
        <n v="11942"/>
        <n v="10678"/>
        <n v="8649"/>
        <n v="900"/>
        <n v="529862"/>
        <n v="12626"/>
        <n v="12762"/>
        <n v="142"/>
        <n v="17707"/>
        <n v="9208"/>
        <n v="98357"/>
        <n v="8088"/>
        <n v="308"/>
        <n v="736732"/>
        <n v="18533"/>
        <n v="167073"/>
        <n v="26390"/>
        <n v="614939"/>
        <n v="20992"/>
        <n v="327"/>
        <n v="10009"/>
        <n v="10010"/>
        <n v="6312"/>
        <n v="7445"/>
        <n v="1623"/>
        <n v="310"/>
        <n v="718633"/>
        <n v="18480"/>
        <n v="9707"/>
        <n v="912598"/>
        <n v="9683"/>
        <n v="467673"/>
        <n v="9464"/>
        <n v="10206"/>
        <n v="12526"/>
        <n v="10337"/>
        <n v="287"/>
        <n v="480572"/>
        <n v="70074"/>
        <n v="10723"/>
        <n v="11817"/>
        <n v="11382"/>
        <n v="63310"/>
        <n v="916"/>
        <n v="9517"/>
        <n v="424783"/>
        <n v="26388"/>
        <n v="50204"/>
        <n v="42297"/>
        <n v="4944"/>
        <n v="460059"/>
        <n v="13413"/>
        <n v="491584"/>
        <n v="295964"/>
        <n v="255798"/>
        <n v="430354"/>
        <n v="20770"/>
        <n v="642"/>
        <n v="79697"/>
        <n v="13250"/>
        <n v="16187"/>
        <n v="509364"/>
        <n v="314385"/>
        <n v="651881"/>
        <n v="102780"/>
        <n v="11421"/>
        <n v="10784"/>
        <n v="11547"/>
        <n v="298584"/>
        <n v="28739"/>
        <n v="157424"/>
        <n v="445"/>
        <n v="692969"/>
        <n v="11977"/>
        <n v="14008"/>
        <n v="14299"/>
        <n v="35554"/>
        <n v="339397"/>
        <n v="420707"/>
        <n v="284276"/>
        <n v="8696"/>
        <n v="474051"/>
        <n v="9453"/>
        <n v="398818"/>
        <n v="157832"/>
        <n v="521935"/>
        <n v="13655"/>
        <n v="44244"/>
        <n v="244506"/>
        <n v="13043"/>
        <n v="38277"/>
        <n v="401847"/>
        <n v="537739"/>
        <n v="4441"/>
        <n v="1022964"/>
        <n v="507143"/>
        <n v="9529"/>
        <n v="565028"/>
        <n v="10824"/>
        <n v="8689"/>
        <n v="12919"/>
        <n v="15037"/>
        <n v="11349"/>
        <n v="1598"/>
        <n v="517814"/>
        <n v="429422"/>
        <n v="398"/>
        <n v="11935"/>
        <n v="13995"/>
        <n v="271110"/>
        <n v="1771"/>
        <n v="100402"/>
        <n v="1722"/>
        <n v="334533"/>
        <n v="299537"/>
        <n v="109424"/>
        <n v="268531"/>
        <n v="429471"/>
        <n v="14125"/>
        <n v="8440"/>
        <n v="427348"/>
        <n v="16270"/>
        <n v="317744"/>
        <n v="425972"/>
        <n v="34069"/>
        <n v="6075"/>
        <n v="1076364"/>
        <n v="72113"/>
        <n v="146721"/>
        <n v="16093"/>
        <n v="25403"/>
        <n v="258480"/>
        <n v="7340"/>
        <n v="7342"/>
        <n v="133805"/>
        <n v="317560"/>
        <n v="25769"/>
        <n v="920"/>
        <n v="49013"/>
        <n v="260514"/>
        <n v="800345"/>
        <n v="289"/>
        <n v="9681"/>
        <n v="28355"/>
        <n v="66118"/>
        <n v="12225"/>
        <n v="524"/>
        <n v="36557"/>
        <n v="12208"/>
        <n v="8839"/>
        <n v="39345"/>
        <n v="39346"/>
        <n v="4787"/>
        <n v="8358"/>
        <n v="18438"/>
        <n v="10515"/>
        <n v="10142"/>
        <n v="261"/>
        <n v="25508"/>
        <n v="6217"/>
        <n v="13668"/>
        <n v="640"/>
        <n v="75736"/>
        <n v="536869"/>
        <n v="10992"/>
        <n v="39691"/>
        <n v="10552"/>
        <n v="314"/>
        <n v="595586"/>
        <n v="52067"/>
        <n v="9466"/>
        <n v="84184"/>
        <n v="168098"/>
        <n v="33273"/>
        <n v="9759"/>
        <n v="21588"/>
        <n v="663866"/>
        <n v="10560"/>
        <n v="302699"/>
        <n v="666"/>
        <n v="23759"/>
        <n v="340487"/>
        <n v="48303"/>
        <n v="432068"/>
        <n v="12123"/>
        <n v="116979"/>
        <n v="14163"/>
        <n v="58232"/>
        <n v="937287"/>
        <n v="456929"/>
        <n v="933419"/>
        <n v="3580"/>
        <n v="1537"/>
        <n v="5289"/>
        <n v="12912"/>
        <n v="412656"/>
        <n v="10435"/>
        <n v="198184"/>
        <n v="4808"/>
        <n v="9443"/>
        <n v="118"/>
        <n v="8669"/>
        <n v="41602"/>
        <n v="37950"/>
        <n v="6538"/>
        <n v="458897"/>
        <n v="4327"/>
        <n v="9471"/>
        <n v="15171"/>
        <n v="9986"/>
        <n v="552532"/>
        <n v="2255"/>
        <n v="14844"/>
        <n v="82684"/>
        <n v="8881"/>
        <n v="8880"/>
        <n v="175291"/>
        <n v="11007"/>
        <n v="9641"/>
        <n v="212778"/>
        <n v="621013"/>
        <n v="205022"/>
        <n v="93856"/>
        <n v="589761"/>
        <n v="544401"/>
        <n v="1574"/>
        <n v="9982"/>
        <n v="7443"/>
        <n v="520758"/>
        <n v="181283"/>
        <n v="21334"/>
        <n v="9693"/>
        <n v="2457"/>
        <n v="10823"/>
        <n v="79707"/>
        <n v="10585"/>
        <n v="533642"/>
        <n v="11186"/>
        <n v="11187"/>
        <n v="829"/>
        <n v="206408"/>
        <n v="67884"/>
        <n v="98567"/>
        <n v="420821"/>
        <n v="417644"/>
        <n v="11708"/>
        <n v="28211"/>
        <n v="392"/>
        <n v="369778"/>
        <n v="15003"/>
        <n v="13973"/>
        <n v="838484"/>
        <n v="9519"/>
        <n v="28941"/>
        <n v="17684"/>
        <n v="9589"/>
        <n v="8769"/>
        <n v="339405"/>
        <n v="451500"/>
        <n v="42434"/>
        <n v="449755"/>
        <n v="550385"/>
        <n v="13673"/>
        <n v="420814"/>
        <n v="76726"/>
        <n v="11104"/>
        <n v="736790"/>
        <n v="876716"/>
        <n v="23637"/>
        <n v="11224"/>
        <n v="150689"/>
        <n v="593910"/>
        <n v="14128"/>
        <n v="16119"/>
        <n v="921"/>
        <n v="11216"/>
        <n v="335866"/>
        <n v="24418"/>
        <n v="15"/>
        <n v="12554"/>
        <n v="13536"/>
        <n v="11198"/>
        <n v="28053"/>
        <n v="901"/>
        <n v="795"/>
        <n v="13600"/>
        <n v="598"/>
        <n v="433501"/>
        <n v="24920"/>
        <n v="1406"/>
        <n v="929590"/>
        <n v="13688"/>
        <n v="10323"/>
        <n v="18823"/>
        <n v="11564"/>
        <n v="689700"/>
        <n v="13252"/>
        <n v="95516"/>
        <n v="9331"/>
        <n v="499"/>
        <n v="8095"/>
        <n v="2292"/>
        <n v="2295"/>
        <n v="336845"/>
        <n v="9339"/>
        <n v="9350"/>
        <n v="585245"/>
        <n v="507076"/>
        <n v="433244"/>
        <n v="20649"/>
        <n v="15028"/>
        <n v="901563"/>
        <n v="460321"/>
        <n v="840"/>
        <n v="594634"/>
        <n v="146223"/>
        <n v="2288"/>
        <n v="30017"/>
        <n v="245473"/>
        <n v="83542"/>
        <n v="630566"/>
        <n v="246860"/>
        <n v="22794"/>
        <n v="109451"/>
        <n v="7191"/>
        <n v="112454"/>
        <n v="11217"/>
        <n v="15196"/>
        <n v="9603"/>
        <n v="632617"/>
        <n v="7214"/>
        <n v="9874"/>
        <n v="709631"/>
        <n v="804150"/>
        <n v="114606"/>
        <n v="7520"/>
        <n v="354912"/>
        <n v="18955"/>
        <n v="11156"/>
        <n v="10328"/>
        <n v="11285"/>
        <n v="776503"/>
        <n v="2577"/>
        <n v="461130"/>
        <n v="932420"/>
        <n v="432618"/>
        <n v="615177"/>
        <n v="883"/>
        <n v="220289"/>
        <n v="595985"/>
        <n v="12767"/>
        <n v="204553"/>
        <n v="68341"/>
        <n v="244509"/>
        <n v="2289"/>
        <n v="21786"/>
        <n v="438650"/>
        <n v="428399"/>
        <n v="440298"/>
        <n v="454652"/>
        <n v="1538"/>
        <n v="345920"/>
        <n v="9884"/>
        <n v="13493"/>
        <n v="195590"/>
        <n v="62835"/>
        <n v="318781"/>
        <n v="2124"/>
        <n v="548473"/>
        <n v="10126"/>
        <n v="339967"/>
        <n v="414453"/>
        <n v="11223"/>
        <n v="430155"/>
        <n v="25237"/>
        <n v="571384"/>
        <n v="586592"/>
        <n v="60049"/>
        <n v="276908"/>
        <n v="484718"/>
        <n v="9602"/>
        <n v="10999"/>
        <n v="366564"/>
        <n v="56825"/>
        <n v="588182"/>
        <n v="84188"/>
        <n v="1701"/>
        <n v="9387"/>
        <n v="37430"/>
        <n v="9610"/>
        <n v="321741"/>
        <n v="9612"/>
        <n v="54186"/>
        <n v="58235"/>
        <n v="4912"/>
        <n v="20048"/>
        <n v="11132"/>
        <n v="10743"/>
        <n v="10329"/>
        <n v="1688"/>
        <n v="12900"/>
        <n v="8834"/>
        <n v="561"/>
        <n v="539517"/>
        <n v="686"/>
        <n v="39538"/>
        <n v="266"/>
        <n v="77866"/>
        <n v="204349"/>
        <n v="5708"/>
        <n v="45094"/>
        <n v="9584"/>
        <n v="26170"/>
        <n v="903"/>
        <n v="864"/>
        <n v="14239"/>
        <n v="241843"/>
        <n v="310133"/>
        <n v="2142"/>
        <n v="23742"/>
        <n v="738652"/>
        <n v="1710"/>
        <n v="14836"/>
        <n v="101173"/>
        <n v="3933"/>
        <n v="471707"/>
        <n v="315880"/>
        <n v="10464"/>
        <n v="681887"/>
        <n v="49014"/>
        <n v="599975"/>
        <n v="21946"/>
        <n v="19899"/>
        <n v="10684"/>
        <n v="72213"/>
        <n v="613868"/>
        <n v="11299"/>
        <n v="49849"/>
        <n v="6282"/>
        <n v="35052"/>
        <n v="10623"/>
        <n v="1948"/>
        <n v="15092"/>
        <n v="1640"/>
        <n v="884"/>
        <n v="511987"/>
        <n v="778730"/>
        <n v="25196"/>
        <n v="455207"/>
        <n v="50646"/>
        <n v="10691"/>
        <n v="10973"/>
        <n v="312221"/>
        <n v="480530"/>
        <n v="677179"/>
        <n v="250574"/>
        <n v="8555"/>
        <n v="396493"/>
        <n v="16281"/>
        <n v="16288"/>
        <n v="10238"/>
        <n v="11689"/>
        <n v="11562"/>
        <n v="819876"/>
        <n v="302156"/>
        <n v="201085"/>
        <n v="60672"/>
        <n v="8963"/>
        <n v="580532"/>
        <n v="3980"/>
        <n v="10127"/>
        <n v="12702"/>
        <n v="9671"/>
        <n v="9396"/>
        <n v="9290"/>
        <n v="11655"/>
        <n v="419835"/>
        <n v="25253"/>
        <n v="10839"/>
        <n v="15577"/>
        <n v="15392"/>
        <n v="17130"/>
        <n v="146"/>
        <n v="263341"/>
        <n v="14943"/>
        <n v="796"/>
        <n v="5458"/>
        <n v="337404"/>
        <n v="27958"/>
        <n v="860159"/>
        <n v="183662"/>
        <n v="749274"/>
        <n v="10092"/>
        <n v="9768"/>
        <n v="9501"/>
        <n v="201086"/>
        <n v="431"/>
        <n v="437"/>
        <n v="438"/>
        <n v="10489"/>
        <n v="393345"/>
        <n v="36095"/>
        <n v="9975"/>
        <n v="11894"/>
        <n v="167032"/>
        <n v="1494"/>
        <n v="10012"/>
        <n v="347754"/>
        <n v="451657"/>
        <n v="276902"/>
        <n v="582885"/>
        <n v="1408"/>
        <n v="70821"/>
        <n v="10134"/>
        <n v="10133"/>
        <n v="11673"/>
        <n v="544510"/>
        <n v="39053"/>
        <n v="16248"/>
        <n v="540"/>
        <n v="11164"/>
        <n v="10680"/>
        <n v="581859"/>
        <n v="14144"/>
        <n v="10708"/>
        <n v="319341"/>
        <n v="274167"/>
        <n v="419680"/>
        <n v="10836"/>
        <n v="46919"/>
        <n v="152532"/>
        <n v="11012"/>
        <n v="10766"/>
        <n v="763215"/>
        <n v="7211"/>
        <n v="16"/>
        <n v="581"/>
        <n v="360814"/>
        <n v="508664"/>
        <n v="763788"/>
        <n v="859"/>
        <n v="689723"/>
        <n v="9909"/>
        <n v="256924"/>
        <n v="31967"/>
        <n v="9619"/>
        <n v="9480"/>
        <n v="4911"/>
        <n v="2666"/>
        <n v="340674"/>
        <n v="16227"/>
        <n v="320288"/>
        <n v="182560"/>
        <n v="62213"/>
        <n v="145135"/>
        <n v="1410"/>
        <n v="12205"/>
        <n v="9009"/>
        <n v="552178"/>
        <n v="399404"/>
        <n v="1085218"/>
        <n v="9556"/>
        <n v="11056"/>
        <n v="10727"/>
        <n v="387"/>
        <n v="10073"/>
        <n v="35056"/>
        <n v="525657"/>
        <n v="11566"/>
        <n v="339792"/>
        <n v="923"/>
        <n v="924"/>
        <n v="119450"/>
        <n v="40619"/>
        <n v="1675"/>
        <n v="8408"/>
        <n v="13613"/>
        <n v="485415"/>
        <n v="25239"/>
        <n v="755566"/>
        <n v="2269"/>
        <n v="19901"/>
        <n v="11228"/>
        <n v="18311"/>
        <n v="2016"/>
        <n v="16642"/>
        <n v="2119"/>
        <n v="9571"/>
        <n v="539681"/>
        <n v="11498"/>
        <n v="10493"/>
        <n v="11427"/>
        <n v="468219"/>
        <n v="922"/>
        <n v="102362"/>
        <n v="687"/>
        <n v="12877"/>
        <n v="9442"/>
        <n v="207"/>
        <n v="9540"/>
        <n v="293771"/>
        <n v="14001"/>
        <n v="14451"/>
        <n v="241842"/>
        <n v="13190"/>
        <n v="18457"/>
        <n v="97614"/>
        <n v="23966"/>
        <n v="802443"/>
        <n v="293660"/>
        <n v="383498"/>
        <n v="558144"/>
        <n v="538225"/>
        <n v="567690"/>
        <n v="22971"/>
        <n v="114750"/>
        <n v="10531"/>
        <n v="2196"/>
        <n v="34803"/>
        <n v="9374"/>
        <n v="6619"/>
        <n v="16007"/>
        <n v="351460"/>
        <n v="16140"/>
        <n v="4192"/>
        <n v="505026"/>
        <n v="1991"/>
        <n v="10483"/>
        <n v="51620"/>
        <n v="13282"/>
        <n v="401478"/>
        <n v="156717"/>
        <n v="11835"/>
        <n v="773655"/>
        <n v="9275"/>
        <n v="17466"/>
        <n v="13939"/>
        <n v="395990"/>
        <n v="24873"/>
        <n v="14373"/>
        <n v="323373"/>
        <n v="703771"/>
        <n v="13018"/>
        <n v="705996"/>
        <n v="9969"/>
        <n v="2639"/>
        <n v="644479"/>
        <n v="8914"/>
        <n v="492336"/>
        <n v="8656"/>
        <n v="20126"/>
        <n v="9457"/>
        <n v="619979"/>
        <n v="296524"/>
        <n v="582883"/>
        <n v="34769"/>
        <n v="13813"/>
        <n v="8390"/>
        <n v="7551"/>
        <n v="81342"/>
        <n v="892"/>
        <n v="184346"/>
        <n v="10669"/>
        <n v="146239"/>
        <n v="14257"/>
        <n v="303991"/>
        <n v="9739"/>
        <n v="635302"/>
        <n v="234212"/>
        <n v="14029"/>
        <n v="449443"/>
        <n v="402298"/>
        <n v="12139"/>
        <n v="16804"/>
        <n v="8999"/>
        <n v="9764"/>
        <n v="277217"/>
        <n v="417320"/>
        <n v="506574"/>
        <n v="33997"/>
        <n v="258363"/>
        <n v="86331"/>
        <n v="8068"/>
        <n v="706510"/>
        <n v="8130"/>
        <n v="20352"/>
        <n v="93456"/>
        <n v="324852"/>
        <n v="588001"/>
        <n v="489929"/>
        <n v="471507"/>
        <n v="74308"/>
        <n v="48492"/>
        <n v="68684"/>
        <n v="20367"/>
        <n v="407448"/>
        <n v="9781"/>
        <n v="11453"/>
        <n v="10402"/>
        <n v="15917"/>
        <n v="44040"/>
        <n v="8512"/>
        <n v="79316"/>
        <n v="152792"/>
        <n v="653851"/>
        <n v="314402"/>
        <n v="593395"/>
        <n v="823999"/>
        <n v="827"/>
        <n v="521"/>
        <n v="681"/>
        <n v="118289"/>
        <n v="33217"/>
        <n v="774741"/>
        <n v="82650"/>
        <n v="60307"/>
        <n v="417830"/>
        <n v="13025"/>
        <n v="96714"/>
        <n v="8592"/>
        <n v="24438"/>
        <n v="37652"/>
        <n v="36669"/>
        <n v="562"/>
        <n v="1573"/>
        <n v="1572"/>
        <n v="1077280"/>
        <n v="8736"/>
        <n v="19404"/>
        <n v="38778"/>
        <n v="10567"/>
        <n v="88"/>
        <n v="444902"/>
        <n v="10677"/>
        <n v="291870"/>
        <n v="984"/>
        <n v="3472"/>
        <n v="10141"/>
        <n v="13805"/>
        <n v="8984"/>
        <n v="13727"/>
        <n v="127517"/>
        <n v="338958"/>
        <n v="419743"/>
        <n v="15357"/>
        <n v="17654"/>
        <n v="10045"/>
        <n v="8271"/>
        <n v="9424"/>
        <n v="157350"/>
        <n v="393729"/>
        <n v="382593"/>
        <n v="20271"/>
        <n v="553608"/>
        <n v="10772"/>
        <n v="68718"/>
        <n v="298614"/>
        <n v="762968"/>
        <n v="925"/>
        <n v="298729"/>
        <n v="9053"/>
        <n v="10347"/>
        <n v="11821"/>
        <n v="3050"/>
        <n v="501170"/>
        <n v="284052"/>
        <n v="14830"/>
        <n v="453395"/>
        <n v="313106"/>
        <n v="907"/>
        <n v="9472"/>
        <n v="626735"/>
        <n v="968"/>
        <n v="354979"/>
        <n v="43920"/>
        <n v="11880"/>
        <n v="20606"/>
        <n v="1832"/>
        <n v="944401"/>
        <n v="483184"/>
        <n v="38810"/>
        <n v="553"/>
        <n v="528888"/>
        <n v="448119"/>
        <n v="870"/>
        <n v="24341"/>
        <n v="11929"/>
        <n v="62837"/>
        <n v="227735"/>
        <n v="192134"/>
        <n v="11456"/>
        <n v="12700"/>
        <n v="9923"/>
        <n v="138697"/>
        <n v="1909"/>
        <n v="5590"/>
        <n v="9366"/>
        <n v="141"/>
        <n v="10607"/>
        <n v="46261"/>
        <n v="359156"/>
        <n v="369299"/>
        <n v="300669"/>
        <n v="482373"/>
        <n v="375355"/>
        <n v="420245"/>
        <n v="539651"/>
        <n v="726208"/>
        <n v="931"/>
        <n v="8290"/>
        <n v="646380"/>
        <n v="12103"/>
        <n v="592336"/>
        <n v="15413"/>
        <n v="356298"/>
        <n v="49361"/>
        <n v="619730"/>
        <n v="443009"/>
        <n v="1254"/>
        <n v="43629"/>
        <n v="8814"/>
        <n v="520901"/>
        <n v="13460"/>
        <n v="308639"/>
        <n v="499701"/>
        <n v="23488"/>
        <n v="372754"/>
        <n v="2436"/>
        <n v="9594"/>
        <n v="996"/>
        <n v="10398"/>
        <n v="451955"/>
        <n v="9405"/>
        <n v="8833"/>
        <n v="14359"/>
        <n v="421792"/>
        <n v="1554"/>
        <n v="9101"/>
        <n v="16300"/>
        <n v="10720"/>
        <n v="613"/>
        <n v="301337"/>
        <n v="535544"/>
        <n v="820446"/>
        <n v="10808"/>
        <n v="18843"/>
        <n v="646"/>
        <n v="935"/>
        <n v="10763"/>
        <n v="11868"/>
        <n v="138"/>
        <n v="10577"/>
        <n v="49017"/>
        <n v="12110"/>
        <n v="200505"/>
        <n v="16871"/>
        <n v="438674"/>
        <n v="10023"/>
        <n v="18095"/>
        <n v="503314"/>
        <n v="610150"/>
        <n v="39323"/>
        <n v="126963"/>
        <n v="39106"/>
        <n v="39105"/>
        <n v="44251"/>
        <n v="34433"/>
        <n v="24752"/>
        <n v="28609"/>
        <n v="39107"/>
        <n v="39102"/>
        <n v="303857"/>
        <n v="39104"/>
        <n v="39324"/>
        <n v="39103"/>
        <n v="39101"/>
        <n v="39100"/>
        <n v="39108"/>
        <n v="39144"/>
        <n v="120475"/>
        <n v="39148"/>
        <n v="38594"/>
        <n v="300168"/>
        <n v="10800"/>
        <n v="10253"/>
        <n v="10423"/>
        <n v="14164"/>
        <n v="10052"/>
        <n v="8840"/>
        <n v="666750"/>
        <n v="298115"/>
        <n v="91417"/>
        <n v="69668"/>
        <n v="823482"/>
        <n v="6171"/>
        <n v="12920"/>
        <n v="1125"/>
        <n v="12516"/>
        <n v="49049"/>
        <n v="11033"/>
        <n v="8457"/>
        <n v="172533"/>
        <n v="352173"/>
        <n v="64690"/>
        <n v="47327"/>
        <n v="14429"/>
        <n v="758866"/>
        <n v="10477"/>
        <n v="403"/>
        <n v="10379"/>
        <n v="10490"/>
        <n v="4954"/>
        <n v="476"/>
        <n v="13497"/>
        <n v="11230"/>
        <n v="10375"/>
        <n v="3063"/>
        <n v="336"/>
        <n v="10837"/>
        <n v="68637"/>
        <n v="399131"/>
        <n v="8859"/>
        <n v="41733"/>
        <n v="839"/>
        <n v="24589"/>
        <n v="8467"/>
        <n v="100042"/>
        <n v="10152"/>
        <n v="792293"/>
        <n v="11360"/>
        <n v="329996"/>
        <n v="490445"/>
        <n v="472734"/>
        <n v="438631"/>
        <n v="841"/>
        <n v="693134"/>
        <n v="11849"/>
        <n v="493529"/>
        <n v="374720"/>
        <n v="7288"/>
        <n v="16558"/>
        <n v="297596"/>
        <n v="9079"/>
        <n v="43935"/>
        <n v="601"/>
        <n v="13027"/>
        <n v="387592"/>
        <n v="2210"/>
        <n v="238603"/>
        <n v="11123"/>
        <n v="513409"/>
        <n v="220"/>
        <n v="2252"/>
        <n v="37735"/>
        <n v="624"/>
        <n v="16899"/>
        <n v="10451"/>
        <n v="38167"/>
        <n v="16325"/>
        <n v="522"/>
        <n v="17159"/>
        <n v="15251"/>
        <n v="319888"/>
        <n v="13510"/>
        <n v="12201"/>
        <n v="137113"/>
        <n v="10064"/>
        <n v="11374"/>
        <n v="162"/>
        <n v="655082"/>
        <n v="9036"/>
        <n v="8869"/>
        <n v="489925"/>
        <n v="507505"/>
        <n v="485504"/>
        <n v="559969"/>
        <n v="6644"/>
        <n v="52629"/>
        <n v="9367"/>
        <n v="678580"/>
        <n v="13041"/>
        <n v="9451"/>
        <n v="9947"/>
        <n v="976573"/>
        <n v="1807"/>
        <n v="1093"/>
        <n v="10719"/>
        <n v="483202"/>
        <n v="535356"/>
        <n v="7347"/>
        <n v="47931"/>
        <n v="4518"/>
        <n v="457041"/>
        <n v="4517"/>
        <n v="9621"/>
        <n v="14442"/>
        <n v="337674"/>
        <n v="5680"/>
        <n v="614934"/>
        <n v="301348"/>
        <n v="68724"/>
        <n v="715931"/>
        <n v="336808"/>
        <n v="329010"/>
        <n v="337556"/>
        <n v="626872"/>
        <n v="862965"/>
        <n v="3573"/>
        <n v="556678"/>
        <n v="24402"/>
        <n v="814757"/>
        <n v="10110"/>
        <n v="13531"/>
        <n v="169209"/>
        <n v="9794"/>
        <n v="568124"/>
        <n v="4523"/>
        <n v="10406"/>
        <n v="728526"/>
        <n v="9946"/>
        <n v="773975"/>
        <n v="77016"/>
        <n v="80274"/>
        <n v="226857"/>
        <n v="181886"/>
        <n v="853"/>
        <n v="11864"/>
        <n v="9798"/>
        <n v="497582"/>
        <n v="829280"/>
        <n v="1957"/>
        <n v="209263"/>
        <n v="9461"/>
        <n v="34647"/>
        <n v="1027014"/>
        <n v="188222"/>
        <n v="1844"/>
        <n v="10710"/>
        <n v="116711"/>
        <n v="9760"/>
        <n v="301875"/>
        <n v="7299"/>
        <n v="2486"/>
        <n v="106021"/>
        <n v="9268"/>
        <n v="985"/>
        <n v="462"/>
        <n v="126319"/>
        <n v="477033"/>
        <n v="10734"/>
        <n v="10061"/>
        <n v="1103"/>
        <n v="68179"/>
        <n v="502425"/>
        <n v="1687"/>
        <n v="107846"/>
        <n v="440471"/>
        <n v="480042"/>
        <n v="522681"/>
        <n v="449664"/>
        <n v="585216"/>
        <n v="17360"/>
        <n v="255343"/>
        <n v="59570"/>
        <n v="38"/>
        <n v="524434"/>
        <n v="174772"/>
        <n v="9352"/>
        <n v="531454"/>
        <n v="77561"/>
        <n v="2698"/>
        <n v="15137"/>
        <n v="22843"/>
        <n v="75629"/>
        <n v="283566"/>
        <n v="8413"/>
        <n v="9454"/>
        <n v="253412"/>
        <n v="277355"/>
        <n v="465136"/>
        <n v="258284"/>
        <n v="15417"/>
        <n v="401545"/>
        <n v="295699"/>
        <n v="26171"/>
        <n v="9716"/>
        <n v="545611"/>
        <n v="340"/>
        <n v="45658"/>
        <n v="11624"/>
        <n v="417678"/>
        <n v="11197"/>
        <n v="109428"/>
        <n v="765"/>
        <n v="713704"/>
        <n v="4193"/>
        <n v="8818"/>
        <n v="9397"/>
        <n v="15681"/>
        <n v="264660"/>
        <n v="29917"/>
        <n v="11527"/>
        <n v="84194"/>
        <n v="2320"/>
        <n v="1946"/>
        <n v="124470"/>
        <n v="10877"/>
        <n v="147441"/>
        <n v="11586"/>
        <n v="11026"/>
        <n v="20156"/>
        <n v="305932"/>
        <n v="299054"/>
        <n v="309299"/>
        <n v="9872"/>
        <n v="331962"/>
        <n v="338676"/>
        <n v="429415"/>
        <n v="12569"/>
        <n v="545609"/>
        <n v="326425"/>
        <n v="697843"/>
        <n v="265016"/>
        <n v="11306"/>
        <n v="64685"/>
        <n v="457799"/>
        <n v="17182"/>
        <n v="333352"/>
        <n v="345"/>
        <n v="31417"/>
        <n v="487702"/>
        <n v="9873"/>
        <n v="385128"/>
        <n v="499631"/>
        <n v="754"/>
        <n v="70577"/>
        <n v="18925"/>
        <n v="214030"/>
        <n v="1714"/>
        <n v="401905"/>
        <n v="502"/>
        <n v="6877"/>
        <n v="38363"/>
        <n v="910571"/>
        <n v="433422"/>
        <n v="270938"/>
        <n v="985939"/>
        <n v="9411"/>
        <n v="283378"/>
        <n v="11220"/>
        <n v="986280"/>
        <n v="37094"/>
        <n v="833097"/>
        <n v="52744"/>
        <n v="623195"/>
        <n v="3537"/>
        <n v="28665"/>
        <n v="342281"/>
        <n v="278427"/>
        <n v="65215"/>
        <n v="456165"/>
        <n v="5854"/>
        <n v="798021"/>
        <n v="13532"/>
        <n v="5961"/>
        <n v="756"/>
        <n v="49948"/>
        <n v="259316"/>
        <n v="338952"/>
        <n v="338953"/>
        <n v="9738"/>
        <n v="166424"/>
        <n v="1979"/>
        <n v="10315"/>
        <n v="16306"/>
        <n v="2161"/>
        <n v="539537"/>
        <n v="1871"/>
        <n v="1870"/>
        <n v="1875"/>
        <n v="41663"/>
        <n v="41665"/>
        <n v="41664"/>
        <n v="26285"/>
        <n v="41668"/>
        <n v="37770"/>
        <n v="11259"/>
        <n v="10712"/>
        <n v="250734"/>
        <n v="831827"/>
        <n v="10997"/>
        <n v="275"/>
        <n v="13804"/>
        <n v="82992"/>
        <n v="384018"/>
        <n v="51497"/>
        <n v="8324"/>
        <n v="13342"/>
        <n v="385687"/>
        <n v="41283"/>
        <n v="315"/>
        <n v="45535"/>
        <n v="10998"/>
        <n v="549514"/>
        <n v="354861"/>
        <n v="11846"/>
        <n v="11862"/>
        <n v="531949"/>
        <n v="809140"/>
        <n v="587272"/>
        <n v="668742"/>
        <n v="607259"/>
        <n v="254172"/>
        <n v="602211"/>
        <n v="10728"/>
        <n v="10543"/>
        <n v="10165"/>
        <n v="1878"/>
        <n v="15097"/>
        <n v="599281"/>
        <n v="591275"/>
        <n v="591274"/>
        <n v="591273"/>
        <n v="9544"/>
        <n v="7549"/>
        <n v="293299"/>
        <n v="10070"/>
        <n v="707886"/>
        <n v="11163"/>
        <n v="13012"/>
        <n v="9280"/>
        <n v="393457"/>
        <n v="364689"/>
        <n v="5595"/>
        <n v="13225"/>
        <n v="365620"/>
        <n v="9377"/>
        <n v="11431"/>
        <n v="14811"/>
        <n v="10288"/>
        <n v="2323"/>
        <n v="12145"/>
        <n v="341174"/>
        <n v="337167"/>
        <n v="351819"/>
        <n v="216015"/>
        <n v="550"/>
        <n v="17336"/>
        <n v="445629"/>
        <n v="85889"/>
        <n v="852438"/>
        <n v="9532"/>
        <n v="9358"/>
        <n v="9286"/>
        <n v="55779"/>
        <n v="647"/>
        <n v="2114"/>
        <n v="277558"/>
        <n v="421658"/>
        <n v="522402"/>
        <n v="9950"/>
        <n v="127380"/>
        <n v="711"/>
        <n v="12"/>
        <n v="866"/>
        <n v="644092"/>
        <n v="14289"/>
        <n v="15613"/>
        <n v="139567"/>
        <n v="17927"/>
        <n v="10724"/>
        <n v="14438"/>
        <n v="11495"/>
        <n v="532710"/>
        <n v="9754"/>
        <n v="5910"/>
        <n v="431819"/>
        <n v="1368"/>
        <n v="558582"/>
        <n v="13969"/>
        <n v="410554"/>
        <n v="6520"/>
        <n v="369972"/>
        <n v="458737"/>
        <n v="433247"/>
        <n v="24469"/>
        <n v="345922"/>
        <n v="11713"/>
        <n v="17809"/>
        <n v="9343"/>
        <n v="381356"/>
        <n v="26617"/>
        <n v="527641"/>
        <n v="507089"/>
        <n v="3683"/>
        <n v="626332"/>
        <n v="3604"/>
        <n v="35854"/>
        <n v="535"/>
        <n v="1551"/>
        <n v="400710"/>
        <n v="513347"/>
        <n v="13195"/>
        <n v="12775"/>
        <n v="9749"/>
        <n v="87502"/>
        <n v="82657"/>
        <n v="10122"/>
        <n v="11866"/>
        <n v="9315"/>
        <n v="43949"/>
        <n v="36355"/>
        <n v="315664"/>
        <n v="236399"/>
        <n v="9574"/>
        <n v="11619"/>
        <n v="11076"/>
        <n v="9664"/>
        <n v="62046"/>
        <n v="256591"/>
        <n v="606625"/>
        <n v="11660"/>
        <n v="8676"/>
        <n v="1968"/>
        <n v="1788"/>
        <n v="68817"/>
        <n v="938"/>
        <n v="23832"/>
        <n v="10390"/>
        <n v="9024"/>
        <n v="13930"/>
        <n v="699"/>
        <n v="830"/>
        <n v="265189"/>
        <n v="619592"/>
        <n v="1641"/>
        <n v="359724"/>
        <n v="25670"/>
        <n v="417261"/>
        <n v="10326"/>
        <n v="9870"/>
        <n v="488623"/>
        <n v="13"/>
        <n v="354110"/>
        <n v="37347"/>
        <n v="12088"/>
        <n v="826749"/>
        <n v="8292"/>
        <n v="12193"/>
        <n v="30689"/>
        <n v="37495"/>
        <n v="5"/>
        <n v="712"/>
        <n v="87492"/>
        <n v="41610"/>
        <n v="6145"/>
        <n v="568091"/>
        <n v="11348"/>
        <n v="12149"/>
        <n v="121986"/>
        <n v="171372"/>
        <n v="3035"/>
        <n v="62214"/>
        <n v="33914"/>
        <n v="3784"/>
        <n v="8884"/>
        <n v="10675"/>
        <n v="377263"/>
        <n v="136"/>
        <n v="539892"/>
        <n v="658777"/>
        <n v="218784"/>
        <n v="571468"/>
        <n v="551804"/>
        <n v="10330"/>
        <n v="5375"/>
        <n v="13166"/>
        <n v="6466"/>
        <n v="11284"/>
        <n v="175574"/>
        <n v="167581"/>
        <n v="334521"/>
        <n v="550988"/>
        <n v="316152"/>
        <n v="1634"/>
        <n v="9073"/>
        <n v="18519"/>
        <n v="1646"/>
        <n v="9959"/>
        <n v="306745"/>
        <n v="897087"/>
        <n v="11229"/>
        <n v="10711"/>
        <n v="11183"/>
        <n v="33701"/>
        <n v="21435"/>
        <n v="397"/>
        <n v="273169"/>
        <n v="84105"/>
        <n v="573"/>
        <n v="218425"/>
        <n v="10559"/>
        <n v="22494"/>
        <n v="787752"/>
        <n v="1360"/>
        <n v="10634"/>
        <n v="10426"/>
        <n v="13416"/>
        <n v="4488"/>
        <n v="13207"/>
        <n v="9725"/>
        <n v="9728"/>
        <n v="10225"/>
        <n v="10281"/>
        <n v="10283"/>
        <n v="9731"/>
        <n v="9730"/>
        <n v="1633"/>
        <n v="368031"/>
        <n v="50544"/>
        <n v="80038"/>
        <n v="8998"/>
        <n v="11797"/>
        <n v="58151"/>
        <n v="18086"/>
        <n v="12593"/>
        <n v="14510"/>
        <n v="755"/>
        <n v="12095"/>
        <n v="10213"/>
        <n v="768"/>
        <n v="11426"/>
        <n v="26389"/>
        <n v="50217"/>
        <n v="657"/>
        <n v="83389"/>
        <n v="13492"/>
        <n v="11499"/>
        <n v="13675"/>
        <n v="109445"/>
        <n v="44363"/>
        <n v="326359"/>
        <n v="330457"/>
        <n v="157354"/>
        <n v="419507"/>
        <n v="600"/>
        <n v="298582"/>
        <n v="382598"/>
        <n v="426285"/>
        <n v="14003"/>
        <n v="46929"/>
        <n v="37767"/>
        <n v="82679"/>
        <n v="7552"/>
        <n v="13320"/>
        <n v="10234"/>
        <n v="8461"/>
        <n v="16085"/>
        <n v="20829"/>
        <n v="168259"/>
        <n v="35169"/>
        <n v="228150"/>
        <n v="7249"/>
        <n v="13253"/>
        <n v="15060"/>
        <n v="12889"/>
        <n v="174323"/>
        <n v="4421"/>
        <n v="72559"/>
        <n v="14869"/>
        <n v="27275"/>
        <n v="9997"/>
        <n v="696374"/>
        <n v="724089"/>
        <n v="761053"/>
        <n v="31900"/>
        <n v="926"/>
        <n v="11646"/>
        <n v="46429"/>
        <n v="283601"/>
        <n v="97434"/>
        <n v="445571"/>
        <n v="13333"/>
        <n v="456750"/>
        <n v="18501"/>
        <n v="783"/>
        <n v="3131"/>
        <n v="117691"/>
        <n v="82682"/>
        <n v="396263"/>
        <n v="401"/>
        <n v="8920"/>
        <n v="9513"/>
        <n v="13528"/>
        <n v="782"/>
        <n v="81250"/>
        <n v="453405"/>
        <n v="267192"/>
        <n v="759"/>
        <n v="10603"/>
        <n v="26264"/>
        <n v="13159"/>
        <n v="274855"/>
        <n v="343674"/>
        <n v="13929"/>
        <n v="8016"/>
        <n v="186759"/>
        <n v="1485"/>
        <n v="10461"/>
        <n v="257091"/>
        <n v="32823"/>
        <n v="239566"/>
        <n v="419430"/>
        <n v="10060"/>
        <n v="8012"/>
        <n v="11665"/>
        <n v="80389"/>
        <n v="146227"/>
        <n v="19585"/>
        <n v="14070"/>
        <n v="251"/>
        <n v="4816"/>
        <n v="9323"/>
        <n v="315837"/>
        <n v="14092"/>
        <n v="12140"/>
        <n v="1250"/>
        <n v="71676"/>
        <n v="9645"/>
        <n v="429417"/>
        <n v="12797"/>
        <n v="1548"/>
        <n v="620"/>
        <n v="43074"/>
        <n v="2978"/>
        <n v="425909"/>
        <n v="967847"/>
        <n v="868759"/>
        <n v="476299"/>
        <n v="12556"/>
        <n v="10016"/>
        <n v="608195"/>
        <n v="14533"/>
        <n v="1712"/>
        <n v="400928"/>
        <n v="22683"/>
        <n v="8046"/>
        <n v="3767"/>
        <n v="9871"/>
        <n v="515916"/>
        <n v="801335"/>
        <n v="3635"/>
        <n v="3558"/>
        <n v="266082"/>
        <n v="417870"/>
        <n v="632632"/>
        <n v="98"/>
        <n v="16219"/>
        <n v="450465"/>
        <n v="661374"/>
        <n v="9504"/>
        <n v="491473"/>
        <n v="9665"/>
        <n v="9918"/>
        <n v="45772"/>
        <n v="9430"/>
        <n v="11616"/>
        <n v="9763"/>
        <n v="9815"/>
        <n v="74306"/>
        <n v="335051"/>
        <n v="416186"/>
        <n v="662546"/>
        <n v="3033"/>
        <n v="890980"/>
        <n v="249660"/>
        <n v="347126"/>
        <n v="205584"/>
        <n v="428493"/>
        <n v="11058"/>
        <n v="1678"/>
        <n v="124905"/>
        <n v="929"/>
        <n v="940721"/>
        <n v="399566"/>
        <n v="823464"/>
        <n v="492719"/>
        <n v="373571"/>
        <n v="449574"/>
        <n v="536115"/>
        <n v="353070"/>
        <n v="4031"/>
        <n v="38073"/>
        <n v="334524"/>
        <n v="760926"/>
        <n v="710"/>
        <n v="658"/>
        <n v="884971"/>
        <n v="8882"/>
        <n v="79548"/>
        <n v="4771"/>
        <n v="210577"/>
        <n v="9679"/>
        <n v="770"/>
        <n v="508642"/>
        <n v="521777"/>
        <n v="14817"/>
        <n v="338"/>
        <n v="277839"/>
        <n v="253626"/>
        <n v="81440"/>
        <n v="10030"/>
        <n v="758330"/>
        <n v="801"/>
        <n v="3291"/>
        <n v="262338"/>
        <n v="429200"/>
        <n v="489"/>
        <n v="418680"/>
        <n v="769"/>
        <n v="284303"/>
        <n v="814800"/>
        <n v="74387"/>
        <n v="257445"/>
        <n v="442062"/>
        <n v="10951"/>
        <n v="10130"/>
        <n v="5279"/>
        <n v="4970"/>
        <n v="339103"/>
        <n v="11515"/>
        <n v="84204"/>
        <n v="215211"/>
        <n v="48769"/>
        <n v="13223"/>
        <n v="980489"/>
        <n v="777"/>
        <n v="220286"/>
        <n v="20414"/>
        <n v="309304"/>
        <n v="9900"/>
        <n v="50698"/>
        <n v="134366"/>
        <n v="12477"/>
        <n v="49047"/>
        <n v="621"/>
        <n v="9037"/>
        <n v="14320"/>
        <n v="9410"/>
        <n v="121674"/>
        <n v="534072"/>
        <n v="490132"/>
        <n v="12157"/>
        <n v="44912"/>
        <n v="65291"/>
        <n v="17445"/>
        <n v="313922"/>
        <n v="8923"/>
        <n v="22972"/>
        <n v="27583"/>
        <n v="524047"/>
        <n v="927"/>
        <n v="928"/>
        <n v="471506"/>
        <n v="542224"/>
        <n v="516486"/>
        <n v="11002"/>
        <n v="9766"/>
        <n v="1024530"/>
        <n v="267193"/>
        <n v="340022"/>
        <n v="1010821"/>
        <n v="1010818"/>
        <n v="9434"/>
        <n v="137"/>
        <n v="38365"/>
        <n v="109418"/>
        <n v="64807"/>
        <n v="15602"/>
        <n v="11520"/>
        <n v="354556"/>
        <n v="118340"/>
        <n v="283995"/>
        <n v="447365"/>
        <n v="6472"/>
        <n v="543343"/>
        <n v="11638"/>
        <n v="1879"/>
        <n v="555604"/>
        <n v="38745"/>
        <n v="18415"/>
        <n v="516700"/>
        <n v="22201"/>
        <n v="574060"/>
        <n v="457335"/>
        <n v="882569"/>
        <n v="28178"/>
        <n v="10428"/>
        <n v="324786"/>
        <n v="270487"/>
        <n v="10654"/>
        <n v="589739"/>
        <n v="11054"/>
        <n v="2976"/>
        <n v="9490"/>
        <n v="7859"/>
        <n v="10167"/>
        <n v="48988"/>
        <n v="948"/>
        <n v="424139"/>
        <n v="2082"/>
        <n v="11357"/>
        <n v="11361"/>
        <n v="616820"/>
        <n v="11675"/>
        <n v="11281"/>
        <n v="24150"/>
        <n v="10676"/>
        <n v="610253"/>
        <n v="11442"/>
        <n v="10987"/>
        <n v="27850"/>
        <n v="34205"/>
        <n v="10652"/>
        <n v="556574"/>
        <n v="10549"/>
        <n v="10264"/>
        <n v="590869"/>
        <n v="8960"/>
        <n v="184341"/>
        <n v="412202"/>
        <n v="4929"/>
        <n v="323368"/>
        <n v="50456"/>
        <n v="5143"/>
        <n v="18126"/>
        <n v="9740"/>
        <n v="1248"/>
        <n v="60304"/>
        <n v="793998"/>
        <n v="520172"/>
        <n v="299847"/>
        <n v="5393"/>
        <n v="10683"/>
        <n v="121936"/>
        <n v="481432"/>
        <n v="440021"/>
        <n v="512196"/>
        <n v="399031"/>
        <n v="9836"/>
        <n v="65759"/>
        <n v="9614"/>
        <n v="18329"/>
        <n v="10503"/>
        <n v="14537"/>
        <n v="11782"/>
        <n v="2652"/>
        <n v="8052"/>
        <n v="724989"/>
        <n v="11258"/>
        <n v="2019"/>
        <n v="9569"/>
        <n v="20857"/>
        <n v="325348"/>
        <n v="2453"/>
        <n v="13335"/>
        <n v="11282"/>
        <n v="343"/>
        <n v="506528"/>
        <n v="8989"/>
        <n v="25941"/>
        <n v="672"/>
        <n v="12444"/>
        <n v="12445"/>
        <n v="674"/>
        <n v="767"/>
        <n v="675"/>
        <n v="671"/>
        <n v="673"/>
        <n v="7873"/>
        <n v="10592"/>
        <n v="11787"/>
        <n v="11908"/>
        <n v="43919"/>
        <n v="167575"/>
        <n v="517302"/>
        <n v="517116"/>
        <n v="616747"/>
        <n v="166271"/>
        <n v="77887"/>
        <n v="70435"/>
        <n v="398920"/>
        <n v="9469"/>
        <n v="279690"/>
        <n v="10247"/>
        <n v="269258"/>
        <n v="70670"/>
        <n v="363"/>
        <n v="403605"/>
        <n v="12187"/>
        <n v="724209"/>
        <n v="51241"/>
        <n v="10015"/>
        <n v="41211"/>
        <n v="10833"/>
        <n v="11313"/>
        <n v="949"/>
        <n v="2640"/>
        <n v="12185"/>
        <n v="236751"/>
        <n v="1024"/>
        <n v="10935"/>
        <n v="11827"/>
        <n v="14819"/>
        <n v="254375"/>
        <n v="13403"/>
        <n v="365045"/>
        <n v="11088"/>
        <n v="336004"/>
        <n v="429476"/>
        <n v="359246"/>
        <n v="338766"/>
        <n v="9064"/>
        <n v="1487"/>
        <n v="456740"/>
        <n v="11253"/>
        <n v="604605"/>
        <n v="14030"/>
        <n v="320588"/>
        <n v="9003"/>
        <n v="338947"/>
        <n v="11569"/>
        <n v="8766"/>
        <n v="17455"/>
        <n v="11246"/>
        <n v="12699"/>
        <n v="12597"/>
        <n v="12609"/>
        <n v="10705"/>
        <n v="10692"/>
        <n v="53172"/>
        <n v="152601"/>
        <n v="11451"/>
        <n v="14140"/>
        <n v="10869"/>
        <n v="11970"/>
        <n v="184315"/>
        <n v="516043"/>
        <n v="87826"/>
        <n v="44603"/>
        <n v="493922"/>
        <n v="79"/>
        <n v="10699"/>
        <n v="596054"/>
        <n v="347626"/>
        <n v="10184"/>
        <n v="44835"/>
        <n v="17710"/>
        <n v="2462"/>
        <n v="94363"/>
        <n v="2023"/>
        <n v="360784"/>
        <n v="381284"/>
        <n v="457332"/>
        <n v="11096"/>
        <n v="12493"/>
        <n v="12535"/>
        <n v="11560"/>
        <n v="243"/>
        <n v="8222"/>
        <n v="30974"/>
        <n v="376865"/>
        <n v="288"/>
        <n v="11901"/>
        <n v="10947"/>
        <n v="13649"/>
        <n v="11887"/>
        <n v="203101"/>
        <n v="27725"/>
        <n v="382399"/>
        <n v="10226"/>
        <n v="8009"/>
        <n v="8010"/>
        <n v="12211"/>
        <n v="8011"/>
        <n v="254302"/>
        <n v="592984"/>
        <n v="271724"/>
        <n v="5544"/>
        <n v="3085"/>
        <n v="575774"/>
        <n v="23550"/>
        <n v="10156"/>
        <n v="109513"/>
        <n v="8488"/>
        <n v="112336"/>
        <n v="1620"/>
        <n v="249070"/>
        <n v="522931"/>
        <n v="49010"/>
        <n v="10439"/>
        <n v="642885"/>
        <n v="395841"/>
        <n v="337960"/>
        <n v="8326"/>
        <n v="615665"/>
        <n v="531438"/>
        <n v="323262"/>
        <n v="9383"/>
        <n v="80015"/>
        <n v="9689"/>
        <n v="11375"/>
        <n v="1249"/>
        <n v="426563"/>
        <n v="426338"/>
        <n v="9713"/>
        <n v="103328"/>
        <n v="889699"/>
        <n v="228161"/>
        <n v="427900"/>
        <n v="771"/>
        <n v="772"/>
        <n v="9714"/>
        <n v="12536"/>
        <n v="134375"/>
        <n v="13700"/>
        <n v="276839"/>
        <n v="654974"/>
        <n v="817648"/>
        <n v="204082"/>
        <n v="25059"/>
        <n v="6878"/>
        <n v="553604"/>
        <n v="10028"/>
        <n v="63710"/>
        <n v="512263"/>
        <n v="11158"/>
        <n v="9354"/>
        <n v="11425"/>
        <n v="254191"/>
        <n v="56804"/>
        <n v="929170"/>
        <n v="57089"/>
        <n v="10982"/>
        <n v="879"/>
        <n v="5693"/>
        <n v="50359"/>
        <n v="255709"/>
        <n v="9715"/>
        <n v="82696"/>
        <n v="602654"/>
        <n v="149509"/>
        <n v="51540"/>
        <n v="227159"/>
        <n v="38528"/>
        <n v="653601"/>
        <n v="18476"/>
        <n v="12222"/>
        <n v="723072"/>
        <n v="2026"/>
        <n v="1690"/>
        <n v="1691"/>
        <n v="71670"/>
        <n v="461992"/>
        <n v="384680"/>
        <n v="4638"/>
        <n v="268920"/>
        <n v="10074"/>
        <n v="9595"/>
        <n v="9255"/>
        <n v="347866"/>
        <n v="23048"/>
        <n v="243938"/>
        <n v="92321"/>
        <n v="406761"/>
        <n v="6418"/>
        <n v="15189"/>
        <n v="416144"/>
        <n v="205"/>
        <n v="76492"/>
        <n v="159824"/>
        <n v="400155"/>
        <n v="585083"/>
        <n v="102207"/>
        <n v="408439"/>
        <n v="18333"/>
        <n v="172803"/>
        <n v="25623"/>
        <n v="11415"/>
        <n v="82505"/>
        <n v="2662"/>
        <n v="9550"/>
        <n v="644495"/>
        <n v="11093"/>
        <n v="11059"/>
        <n v="18573"/>
        <n v="10066"/>
        <n v="15856"/>
        <n v="11377"/>
        <n v="253306"/>
        <n v="10407"/>
        <n v="42888"/>
        <n v="43266"/>
        <n v="8386"/>
        <n v="641501"/>
        <n v="162215"/>
        <n v="475210"/>
        <n v="8871"/>
        <n v="13377"/>
        <n v="11897"/>
        <n v="425134"/>
        <n v="259694"/>
        <n v="286987"/>
        <n v="9919"/>
        <n v="13092"/>
        <n v="10297"/>
        <n v="3001"/>
        <n v="341689"/>
        <n v="10191"/>
        <n v="82702"/>
        <n v="638507"/>
        <n v="166428"/>
        <n v="10658"/>
        <n v="8293"/>
        <n v="301846"/>
        <n v="4935"/>
        <n v="617505"/>
        <n v="9292"/>
        <n v="44826"/>
        <n v="1927"/>
        <n v="244088"/>
        <n v="11129"/>
        <n v="136418"/>
        <n v="1071806"/>
        <n v="10360"/>
        <n v="371645"/>
        <n v="399402"/>
        <n v="2882"/>
        <n v="445793"/>
        <n v="28384"/>
        <n v="376570"/>
        <n v="56906"/>
        <n v="705861"/>
        <n v="10476"/>
        <n v="540901"/>
        <n v="536437"/>
        <n v="864873"/>
        <n v="75802"/>
        <n v="1599"/>
        <n v="276624"/>
        <n v="370964"/>
        <n v="6479"/>
        <n v="41110"/>
        <n v="505948"/>
        <n v="381034"/>
        <n v="515841"/>
        <n v="46529"/>
        <n v="10950"/>
        <n v="407559"/>
        <n v="332411"/>
        <n v="852448"/>
        <n v="470878"/>
        <n v="250219"/>
        <n v="406385"/>
        <n v="439584"/>
        <n v="601666"/>
        <n v="30159"/>
        <n v="38288"/>
        <n v="15019"/>
        <n v="19955"/>
        <n v="425591"/>
        <n v="70868"/>
        <n v="460668"/>
        <n v="150117"/>
        <n v="606954"/>
        <n v="419831"/>
        <n v="26280"/>
        <n v="3597"/>
        <n v="5857"/>
        <n v="586940"/>
        <n v="44894"/>
        <n v="8952"/>
        <n v="19840"/>
        <n v="16538"/>
        <n v="3563"/>
        <n v="244267"/>
        <n v="49797"/>
        <n v="524251"/>
        <n v="43947"/>
        <n v="207768"/>
        <n v="357096"/>
        <n v="8427"/>
        <n v="1567"/>
        <n v="585244"/>
        <n v="3600"/>
        <n v="448095"/>
        <n v="451877"/>
        <n v="12548"/>
        <n v="504253"/>
        <n v="109689"/>
        <n v="21943"/>
        <n v="374473"/>
        <n v="100241"/>
        <n v="2048"/>
        <n v="389015"/>
        <n v="11777"/>
        <n v="340677"/>
        <n v="463053"/>
        <n v="531735"/>
        <n v="414190"/>
        <n v="425"/>
        <n v="79218"/>
        <n v="278154"/>
        <n v="57800"/>
        <n v="8355"/>
        <n v="387893"/>
        <n v="950"/>
        <n v="13374"/>
        <n v="9696"/>
        <n v="209274"/>
        <n v="2832"/>
        <n v="109431"/>
        <n v="7512"/>
        <n v="6552"/>
        <n v="713776"/>
        <n v="465914"/>
        <n v="249164"/>
        <n v="430528"/>
        <n v="34588"/>
        <n v="15775"/>
        <n v="14794"/>
        <n v="419522"/>
        <n v="14248"/>
        <n v="3782"/>
        <n v="24169"/>
        <n v="8832"/>
        <n v="38285"/>
        <n v="24188"/>
        <n v="3602"/>
        <n v="17037"/>
        <n v="20850"/>
        <n v="5488"/>
        <n v="495766"/>
        <n v="9031"/>
        <n v="582927"/>
        <n v="25300"/>
        <n v="3902"/>
        <n v="144789"/>
        <n v="13386"/>
        <n v="43939"/>
        <n v="500840"/>
        <n v="1544"/>
        <n v="19724"/>
        <n v="1041613"/>
        <n v="5552"/>
        <n v="13701"/>
        <n v="37958"/>
        <n v="374617"/>
        <n v="667257"/>
        <n v="4965"/>
        <n v="10806"/>
        <n v="44716"/>
        <n v="455661"/>
        <n v="17057"/>
        <n v="291356"/>
        <n v="157360"/>
        <n v="10511"/>
        <n v="377275"/>
        <n v="8321"/>
        <n v="18900"/>
        <n v="417643"/>
        <n v="1901"/>
        <n v="19277"/>
        <n v="11931"/>
        <n v="252822"/>
        <n v="489418"/>
        <n v="652722"/>
        <n v="1999"/>
        <n v="256474"/>
        <n v="10944"/>
        <n v="748853"/>
        <n v="13975"/>
        <n v="423646"/>
        <n v="205775"/>
        <n v="10633"/>
        <n v="467909"/>
        <n v="121875"/>
        <n v="13067"/>
        <n v="9386"/>
        <n v="19833"/>
        <n v="843"/>
        <n v="2654"/>
        <n v="7984"/>
        <n v="2312"/>
        <n v="612368"/>
        <n v="5879"/>
        <n v="530382"/>
        <n v="523139"/>
        <n v="6973"/>
        <n v="378108"/>
        <n v="49530"/>
        <n v="226448"/>
        <n v="864370"/>
        <n v="241258"/>
        <n v="46738"/>
        <n v="27205"/>
        <n v="433630"/>
        <n v="735697"/>
        <n v="260513"/>
        <n v="4478"/>
        <n v="602"/>
        <n v="47933"/>
        <n v="335977"/>
        <n v="217"/>
        <n v="89"/>
        <n v="87"/>
        <n v="244516"/>
        <n v="10775"/>
        <n v="11647"/>
        <n v="14310"/>
        <n v="16395"/>
        <n v="207932"/>
        <n v="301728"/>
        <n v="581726"/>
        <n v="244539"/>
        <n v="667216"/>
        <n v="16869"/>
        <n v="411741"/>
        <n v="171274"/>
        <n v="1908"/>
        <n v="602147"/>
        <n v="831405"/>
        <n v="2309"/>
        <n v="1730"/>
        <n v="2614"/>
        <n v="20941"/>
        <n v="13312"/>
        <n v="958196"/>
        <n v="86829"/>
        <n v="388"/>
        <n v="150540"/>
        <n v="49018"/>
        <n v="91586"/>
        <n v="280092"/>
        <n v="406563"/>
        <n v="614479"/>
        <n v="320"/>
        <n v="332"/>
        <n v="19766"/>
        <n v="491418"/>
        <n v="12117"/>
        <n v="211954"/>
        <n v="262500"/>
        <n v="831946"/>
        <n v="15867"/>
        <n v="11060"/>
        <n v="20312"/>
        <n v="11049"/>
        <n v="157336"/>
        <n v="628"/>
        <n v="11845"/>
        <n v="11968"/>
        <n v="334538"/>
        <n v="602545"/>
        <n v="216282"/>
        <n v="5915"/>
        <n v="224141"/>
        <n v="11775"/>
        <n v="3059"/>
        <n v="333674"/>
        <n v="63207"/>
        <n v="785752"/>
        <n v="514207"/>
        <n v="11549"/>
        <n v="11850"/>
        <n v="26451"/>
        <n v="22954"/>
        <n v="11652"/>
        <n v="433249"/>
        <n v="937746"/>
        <n v="14756"/>
        <n v="37472"/>
        <n v="365222"/>
        <n v="449924"/>
        <n v="182127"/>
        <n v="2690"/>
        <n v="1726"/>
        <n v="10138"/>
        <n v="68721"/>
        <n v="428045"/>
        <n v="10679"/>
        <n v="302349"/>
        <n v="38543"/>
        <n v="282984"/>
        <n v="450489"/>
        <n v="595148"/>
        <n v="979"/>
        <n v="658760"/>
        <n v="399174"/>
        <n v="449563"/>
        <n v="346364"/>
        <n v="173185"/>
        <n v="474350"/>
        <n v="418078"/>
        <n v="10660"/>
        <n v="270303"/>
        <n v="3078"/>
        <n v="33689"/>
        <n v="435921"/>
        <n v="375572"/>
        <n v="320316"/>
        <n v="37725"/>
        <n v="11576"/>
        <n v="1585"/>
        <n v="22897"/>
        <n v="43923"/>
        <n v="338189"/>
        <n v="13353"/>
        <n v="20803"/>
        <n v="31442"/>
        <n v="88794"/>
        <n v="7095"/>
        <n v="71880"/>
        <n v="204436"/>
        <n v="9745"/>
        <n v="75780"/>
        <n v="343611"/>
        <n v="137094"/>
        <n v="81005"/>
        <n v="208134"/>
        <n v="376866"/>
        <n v="184"/>
        <n v="13932"/>
        <n v="2291"/>
        <n v="2290"/>
        <n v="10539"/>
        <n v="4507"/>
        <n v="38684"/>
        <n v="174751"/>
        <n v="172106"/>
        <n v="25"/>
        <n v="635744"/>
        <n v="11533"/>
        <n v="324668"/>
        <n v="10285"/>
        <n v="11470"/>
        <n v="18892"/>
        <n v="578"/>
        <n v="579"/>
        <n v="17692"/>
        <n v="580"/>
        <n v="440762"/>
        <n v="2294"/>
        <n v="13672"/>
        <n v="4480"/>
        <n v="921452"/>
        <n v="8922"/>
        <n v="11351"/>
        <n v="55341"/>
        <n v="717728"/>
        <n v="82532"/>
        <n v="266639"/>
        <n v="10424"/>
        <n v="19994"/>
        <n v="342474"/>
        <n v="11943"/>
        <n v="9390"/>
        <n v="209451"/>
        <n v="9541"/>
        <n v="339547"/>
        <n v="203834"/>
        <n v="12545"/>
        <n v="620725"/>
        <n v="820"/>
        <n v="298250"/>
        <n v="12589"/>
        <n v="9279"/>
        <n v="622855"/>
        <n v="823"/>
        <n v="590706"/>
        <n v="115782"/>
        <n v="157847"/>
        <n v="10956"/>
        <n v="14881"/>
        <n v="2565"/>
        <n v="11962"/>
        <n v="49529"/>
        <n v="75761"/>
        <n v="8470"/>
        <n v="9293"/>
        <n v="245891"/>
        <n v="324552"/>
        <n v="458156"/>
        <n v="603692"/>
        <n v="9486"/>
        <n v="58233"/>
        <n v="463272"/>
        <n v="16328"/>
        <n v="26596"/>
        <n v="9886"/>
        <n v="12776"/>
        <n v="2440"/>
        <n v="515001"/>
        <n v="475557"/>
        <n v="617502"/>
        <n v="20533"/>
        <n v="652837"/>
        <n v="16366"/>
        <n v="72545"/>
        <n v="11571"/>
        <n v="88751"/>
        <n v="170657"/>
        <n v="274479"/>
        <n v="864168"/>
        <n v="10866"/>
        <n v="11661"/>
        <n v="583406"/>
        <n v="9482"/>
        <n v="821"/>
        <n v="6"/>
        <n v="491283"/>
        <n v="16136"/>
        <n v="810693"/>
        <n v="1628"/>
        <n v="52274"/>
        <n v="24803"/>
        <n v="458344"/>
        <n v="332872"/>
        <n v="8844"/>
        <n v="512200"/>
        <n v="353486"/>
        <n v="13968"/>
        <n v="8247"/>
        <n v="10945"/>
        <n v="843794"/>
        <n v="390062"/>
        <n v="9446"/>
        <n v="451048"/>
        <n v="252607"/>
        <n v="6280"/>
        <n v="7326"/>
        <n v="11838"/>
        <n v="76757"/>
        <n v="329"/>
        <n v="331"/>
        <n v="135397"/>
        <n v="507086"/>
        <n v="351286"/>
        <n v="477489"/>
        <n v="755339"/>
        <n v="258099"/>
        <n v="492355"/>
        <n v="9061"/>
        <n v="10033"/>
        <n v="50546"/>
        <n v="9007"/>
        <n v="12090"/>
        <n v="522212"/>
        <n v="10025"/>
        <n v="56715"/>
        <n v="38093"/>
        <n v="141052"/>
        <n v="408220"/>
        <n v="618344"/>
        <n v="379291"/>
        <n v="537059"/>
        <n v="30061"/>
        <n v="76589"/>
        <n v="323027"/>
        <n v="183011"/>
        <n v="14011"/>
        <n v="297556"/>
        <n v="217993"/>
        <n v="736069"/>
        <n v="8665"/>
        <n v="10345"/>
        <n v="577242"/>
        <n v="10757"/>
        <n v="46837"/>
        <n v="11953"/>
        <n v="541305"/>
        <n v="4254"/>
        <n v="10909"/>
        <n v="717930"/>
        <n v="10628"/>
        <n v="597891"/>
        <n v="11232"/>
        <n v="342521"/>
        <n v="474331"/>
        <n v="9687"/>
        <n v="4967"/>
        <n v="331313"/>
        <n v="14859"/>
        <n v="11589"/>
        <n v="7090"/>
        <n v="13384"/>
        <n v="11016"/>
        <n v="23483"/>
        <n v="59859"/>
        <n v="10222"/>
        <n v="308529"/>
        <n v="9981"/>
        <n v="293768"/>
        <n v="228968"/>
        <n v="611468"/>
        <n v="9344"/>
        <n v="640923"/>
        <n v="370978"/>
        <n v="16859"/>
        <n v="4291"/>
        <n v="414419"/>
        <n v="24"/>
        <n v="393"/>
        <n v="849869"/>
        <n v="384798"/>
        <n v="74725"/>
        <n v="237756"/>
        <n v="51209"/>
        <n v="245916"/>
        <n v="157370"/>
        <n v="49021"/>
        <n v="73567"/>
        <n v="16296"/>
        <n v="37821"/>
        <n v="10056"/>
        <n v="466420"/>
        <n v="412547"/>
        <n v="14365"/>
        <n v="77663"/>
        <n v="64689"/>
        <n v="507"/>
        <n v="800510"/>
        <n v="425505"/>
        <n v="11898"/>
        <n v="951"/>
        <n v="9477"/>
        <n v="274857"/>
        <n v="390584"/>
        <n v="244"/>
        <n v="254"/>
        <n v="10730"/>
        <n v="5718"/>
        <n v="9558"/>
        <n v="520360"/>
        <n v="614917"/>
        <n v="9838"/>
        <n v="1495"/>
        <n v="845222"/>
        <n v="11543"/>
        <n v="390734"/>
        <n v="343668"/>
        <n v="207703"/>
        <n v="16367"/>
        <n v="11184"/>
        <n v="21348"/>
        <n v="440596"/>
        <n v="5236"/>
        <n v="40817"/>
        <n v="18030"/>
        <n v="6071"/>
        <n v="2140"/>
        <n v="9437"/>
        <n v="574074"/>
        <n v="508965"/>
        <n v="466"/>
        <n v="13928"/>
        <n v="11502"/>
        <n v="37834"/>
        <n v="86835"/>
        <n v="74461"/>
        <n v="455476"/>
        <n v="546554"/>
        <n v="438348"/>
        <n v="631842"/>
        <n v="263472"/>
        <n v="37498"/>
        <n v="7501"/>
        <n v="4964"/>
        <n v="158"/>
        <n v="13811"/>
        <n v="419635"/>
        <n v="293167"/>
        <n v="532067"/>
        <n v="70667"/>
        <n v="167"/>
        <n v="12102"/>
        <n v="287903"/>
        <n v="146229"/>
        <n v="13417"/>
        <n v="849"/>
        <n v="313297"/>
        <n v="11854"/>
        <n v="9746"/>
        <n v="9470"/>
        <n v="290864"/>
        <n v="9502"/>
        <n v="49444"/>
        <n v="140300"/>
        <n v="1011985"/>
        <n v="50393"/>
        <n v="15854"/>
        <n v="383785"/>
        <n v="251516"/>
        <n v="11891"/>
        <n v="401200"/>
        <n v="30959"/>
        <n v="2118"/>
        <n v="2107"/>
        <n v="661791"/>
        <n v="16620"/>
        <n v="58013"/>
        <n v="595975"/>
        <n v="4484"/>
        <n v="1802"/>
        <n v="19123"/>
        <n v="439"/>
        <n v="9322"/>
        <n v="10102"/>
        <n v="406"/>
        <n v="662"/>
        <n v="313369"/>
        <n v="617708"/>
        <n v="83564"/>
        <n v="20722"/>
        <n v="53957"/>
        <n v="41050"/>
        <n v="405"/>
        <n v="15449"/>
        <n v="1407"/>
        <n v="130150"/>
        <n v="19794"/>
        <n v="13597"/>
        <n v="287495"/>
        <n v="11128"/>
        <n v="512895"/>
        <n v="10340"/>
        <n v="18269"/>
        <n v="391713"/>
        <n v="814338"/>
        <n v="9697"/>
        <n v="410117"/>
        <n v="2487"/>
        <n v="4550"/>
        <n v="526"/>
        <n v="19666"/>
        <n v="244264"/>
        <n v="27374"/>
        <n v="9825"/>
        <n v="13279"/>
        <n v="788929"/>
        <n v="457232"/>
        <n v="969492"/>
        <n v="335578"/>
        <n v="11683"/>
        <n v="18162"/>
        <n v="1995"/>
        <n v="1996"/>
        <n v="57331"/>
        <n v="59861"/>
        <n v="6615"/>
        <n v="9593"/>
        <n v="549053"/>
        <n v="1665"/>
        <n v="419709"/>
        <n v="17379"/>
        <n v="308504"/>
        <n v="860623"/>
        <n v="9333"/>
        <n v="23830"/>
        <n v="576845"/>
        <n v="978870"/>
        <n v="961484"/>
        <n v="296065"/>
        <n v="1643"/>
        <n v="137093"/>
        <n v="4024"/>
        <n v="43904"/>
        <n v="523172"/>
        <n v="20530"/>
        <n v="1939"/>
        <n v="110160"/>
        <n v="286192"/>
        <n v="340584"/>
        <n v="5165"/>
        <n v="22803"/>
        <n v="82633"/>
        <n v="947"/>
        <n v="11141"/>
        <n v="4836"/>
        <n v="452187"/>
        <n v="11657"/>
        <n v="85872"/>
        <n v="248390"/>
        <n v="4727"/>
        <n v="73532"/>
        <n v="5511"/>
        <n v="29259"/>
        <n v="407890"/>
        <n v="25195"/>
        <n v="300665"/>
        <n v="25018"/>
        <n v="4942"/>
        <n v="443463"/>
        <n v="726209"/>
        <n v="12834"/>
        <n v="451"/>
        <n v="21135"/>
        <n v="218043"/>
        <n v="8835"/>
        <n v="10327"/>
        <n v="276907"/>
        <n v="11976"/>
        <n v="47854"/>
        <n v="41216"/>
        <n v="59981"/>
        <n v="4476"/>
        <n v="22894"/>
        <n v="3513"/>
        <n v="732670"/>
        <n v="65218"/>
        <n v="11774"/>
        <n v="1075794"/>
        <n v="101"/>
        <n v="283704"/>
        <n v="11811"/>
        <n v="18009"/>
        <n v="19286"/>
        <n v="518158"/>
        <n v="21316"/>
        <n v="586863"/>
        <n v="82695"/>
        <n v="4415"/>
        <n v="424619"/>
        <n v="18238"/>
        <n v="596161"/>
        <n v="295151"/>
        <n v="41402"/>
        <n v="13310"/>
        <n v="276488"/>
        <n v="941"/>
        <n v="942"/>
        <n v="943"/>
        <n v="944"/>
        <n v="193893"/>
        <n v="532620"/>
        <n v="301272"/>
        <n v="1251"/>
        <n v="37056"/>
        <n v="548066"/>
        <n v="265180"/>
        <n v="14372"/>
        <n v="1624"/>
        <n v="84306"/>
        <n v="709"/>
        <n v="13704"/>
        <n v="2959"/>
        <n v="718032"/>
        <n v="6522"/>
        <n v="395992"/>
        <n v="300153"/>
        <n v="244566"/>
        <n v="11457"/>
        <n v="38408"/>
        <n v="447362"/>
        <n v="4271"/>
        <n v="637"/>
        <n v="446696"/>
        <n v="583"/>
        <n v="209189"/>
        <n v="87827"/>
        <n v="399796"/>
        <n v="16643"/>
        <n v="13321"/>
        <n v="11954"/>
        <n v="36968"/>
        <n v="955916"/>
        <n v="13060"/>
        <n v="441183"/>
        <n v="259761"/>
        <n v="345911"/>
        <n v="718789"/>
        <n v="526019"/>
        <n v="492282"/>
        <n v="708577"/>
        <n v="380225"/>
        <n v="60420"/>
        <n v="518452"/>
        <n v="177945"/>
        <n v="21972"/>
        <n v="7508"/>
        <n v="18183"/>
        <n v="11544"/>
        <n v="20760"/>
        <n v="12093"/>
        <n v="28971"/>
        <n v="51876"/>
        <n v="72976"/>
        <n v="346709"/>
        <n v="334543"/>
        <n v="9399"/>
        <n v="4515"/>
        <n v="52345"/>
        <n v="526050"/>
        <n v="11040"/>
        <n v="14846"/>
        <n v="256962"/>
        <n v="1689"/>
        <n v="1440"/>
        <n v="573171"/>
        <n v="346671"/>
        <n v="39451"/>
        <n v="20726"/>
        <n v="11479"/>
        <n v="523773"/>
        <n v="9072"/>
        <n v="16553"/>
        <n v="773"/>
        <n v="503125"/>
        <n v="31203"/>
        <n v="9678"/>
        <n v="10776"/>
        <n v="484747"/>
        <n v="48034"/>
        <n v="542830"/>
        <n v="331482"/>
        <n v="9587"/>
        <n v="253"/>
        <n v="259695"/>
        <n v="267"/>
        <n v="1571"/>
        <n v="613090"/>
        <n v="760099"/>
        <n v="11235"/>
        <n v="9972"/>
        <n v="100"/>
        <n v="210479"/>
        <n v="81796"/>
        <n v="17845"/>
        <n v="263115"/>
        <n v="399170"/>
        <n v="10803"/>
        <n v="80271"/>
        <n v="21861"/>
        <n v="802"/>
        <n v="9769"/>
        <n v="341392"/>
        <n v="48838"/>
        <n v="267860"/>
        <n v="26748"/>
        <n v="193756"/>
        <n v="14854"/>
        <n v="1252"/>
        <n v="459992"/>
        <n v="526051"/>
        <n v="805327"/>
        <n v="318917"/>
        <n v="9494"/>
        <n v="11982"/>
        <n v="9356"/>
        <n v="18898"/>
        <n v="10715"/>
        <n v="59967"/>
        <n v="40794"/>
        <n v="8973"/>
        <n v="9960"/>
        <n v="10847"/>
        <n v="1830"/>
        <n v="426249"/>
        <n v="9787"/>
        <n v="2007"/>
        <n v="417670"/>
        <n v="520736"/>
        <n v="253835"/>
        <n v="10642"/>
        <n v="17612"/>
        <n v="706503"/>
        <n v="948276"/>
        <n v="567970"/>
        <n v="638"/>
        <n v="660000"/>
        <n v="2157"/>
        <n v="153"/>
        <n v="167810"/>
        <n v="433471"/>
        <n v="429473"/>
        <n v="157827"/>
        <n v="292431"/>
        <n v="14736"/>
        <n v="296360"/>
        <n v="271714"/>
        <n v="43347"/>
        <n v="508"/>
        <n v="462148"/>
        <n v="11686"/>
        <n v="140222"/>
        <n v="590223"/>
        <n v="6641"/>
        <n v="270343"/>
        <n v="353577"/>
        <n v="570131"/>
        <n v="21542"/>
        <n v="28422"/>
        <n v="25643"/>
        <n v="734265"/>
        <n v="6639"/>
        <n v="934756"/>
        <n v="168055"/>
        <n v="85735"/>
        <n v="8424"/>
        <n v="9062"/>
        <n v="333348"/>
        <n v="624808"/>
        <n v="27902"/>
        <n v="644090"/>
        <n v="200727"/>
        <n v="449176"/>
        <n v="77805"/>
        <n v="429174"/>
        <n v="339419"/>
        <n v="425336"/>
        <n v="339877"/>
        <n v="508943"/>
        <n v="585511"/>
        <n v="799546"/>
        <n v="407449"/>
        <n v="49992"/>
        <n v="35026"/>
        <n v="10870"/>
        <n v="186"/>
        <n v="240832"/>
        <n v="15371"/>
        <n v="4588"/>
        <n v="722149"/>
        <n v="13925"/>
        <n v="509874"/>
        <n v="830784"/>
        <n v="832"/>
        <n v="651"/>
        <n v="536554"/>
        <n v="502416"/>
        <n v="328720"/>
        <n v="615667"/>
        <n v="104859"/>
        <n v="225728"/>
        <n v="37931"/>
        <n v="23631"/>
        <n v="106747"/>
        <n v="45610"/>
        <n v="9770"/>
        <n v="10433"/>
        <n v="846867"/>
        <n v="9659"/>
        <n v="8810"/>
        <n v="9355"/>
        <n v="76341"/>
        <n v="12085"/>
        <n v="953"/>
        <n v="80321"/>
        <n v="10527"/>
        <n v="253161"/>
        <n v="634492"/>
        <n v="12121"/>
        <n v="10761"/>
        <n v="523607"/>
        <n v="287424"/>
        <n v="673595"/>
        <n v="116440"/>
        <n v="312669"/>
        <n v="229297"/>
        <n v="77930"/>
        <n v="264999"/>
        <n v="906221"/>
        <n v="334"/>
        <n v="10648"/>
        <n v="7303"/>
        <n v="20106"/>
        <n v="529106"/>
        <n v="9942"/>
        <n v="11067"/>
        <n v="11008"/>
        <n v="722913"/>
        <n v="1883"/>
        <n v="102651"/>
        <n v="420809"/>
        <n v="10867"/>
        <n v="481375"/>
        <n v="2246"/>
        <n v="619778"/>
        <n v="2293"/>
        <n v="132232"/>
        <n v="11631"/>
        <n v="458423"/>
        <n v="47796"/>
        <n v="10086"/>
        <n v="49521"/>
        <n v="76544"/>
        <n v="13498"/>
        <n v="9895"/>
        <n v="49527"/>
        <n v="9509"/>
        <n v="1850"/>
        <n v="332340"/>
        <n v="21583"/>
        <n v="334541"/>
        <n v="192136"/>
        <n v="1951"/>
        <n v="638965"/>
        <n v="460885"/>
        <n v="696"/>
        <n v="10440"/>
        <n v="311667"/>
        <n v="11454"/>
        <n v="27346"/>
        <n v="103620"/>
        <n v="14240"/>
        <n v="8366"/>
        <n v="614560"/>
        <n v="10019"/>
        <n v="4481"/>
        <n v="157851"/>
        <n v="476292"/>
        <n v="514277"/>
        <n v="10518"/>
        <n v="359412"/>
        <n v="869626"/>
        <n v="50839"/>
        <n v="436"/>
        <n v="1887"/>
        <n v="390061"/>
        <n v="10173"/>
        <n v="14306"/>
        <n v="844417"/>
        <n v="38579"/>
        <n v="506"/>
        <n v="49687"/>
        <n v="492188"/>
        <n v="399366"/>
        <n v="615904"/>
        <n v="432613"/>
        <n v="75"/>
        <n v="50321"/>
        <n v="392982"/>
        <n v="236735"/>
        <n v="50837"/>
        <n v="582873"/>
        <n v="15919"/>
        <n v="9539"/>
        <n v="76535"/>
        <n v="211387"/>
        <n v="253980"/>
        <n v="119569"/>
        <n v="76122"/>
        <n v="9819"/>
        <n v="24238"/>
        <n v="430447"/>
        <n v="407439"/>
        <n v="433"/>
        <n v="400650"/>
        <n v="457136"/>
        <n v="9095"/>
        <n v="332283"/>
        <n v="3036"/>
        <n v="4710"/>
        <n v="11177"/>
        <n v="892515"/>
        <n v="8619"/>
        <n v="450001"/>
        <n v="213681"/>
        <n v="11649"/>
        <n v="116"/>
        <n v="7270"/>
        <n v="13934"/>
        <n v="10118"/>
        <n v="10830"/>
        <n v="519141"/>
        <n v="359784"/>
        <n v="26371"/>
        <n v="9359"/>
        <n v="459003"/>
        <n v="272878"/>
        <n v="392142"/>
        <n v="13051"/>
        <n v="286567"/>
        <n v="9980"/>
        <n v="10861"/>
        <n v="10894"/>
        <n v="839369"/>
        <n v="394684"/>
        <n v="429733"/>
        <n v="336843"/>
        <n v="294254"/>
        <n v="29005"/>
        <n v="228203"/>
        <n v="640344"/>
        <n v="308369"/>
        <n v="52124"/>
        <n v="1382"/>
        <n v="296096"/>
        <n v="862551"/>
        <n v="2123"/>
        <n v="190880"/>
        <n v="12281"/>
        <n v="10625"/>
        <n v="673593"/>
        <n v="51481"/>
        <n v="9991"/>
        <n v="203"/>
        <n v="523936"/>
        <n v="278924"/>
        <n v="9096"/>
        <n v="551271"/>
        <n v="38251"/>
        <n v="13243"/>
        <n v="11260"/>
        <n v="297"/>
        <n v="909"/>
        <n v="693"/>
        <n v="1597"/>
        <n v="1267"/>
        <n v="7278"/>
        <n v="615656"/>
        <n v="920081"/>
        <n v="38055"/>
        <n v="63197"/>
        <n v="424488"/>
        <n v="62215"/>
        <n v="9688"/>
        <n v="13461"/>
        <n v="77"/>
        <n v="1904"/>
        <n v="2687"/>
        <n v="42994"/>
        <n v="11423"/>
        <n v="818397"/>
        <n v="12651"/>
        <n v="780609"/>
        <n v="10169"/>
        <n v="607"/>
        <n v="41154"/>
        <n v="608"/>
        <n v="479455"/>
        <n v="11978"/>
        <n v="56014"/>
        <n v="243684"/>
        <n v="9516"/>
        <n v="8838"/>
        <n v="4587"/>
        <n v="11948"/>
        <n v="27040"/>
        <n v="13635"/>
        <n v="15362"/>
        <n v="301355"/>
        <n v="10207"/>
        <n v="739993"/>
        <n v="174733"/>
        <n v="8860"/>
        <n v="19"/>
        <n v="9606"/>
        <n v="525686"/>
        <n v="498248"/>
        <n v="315872"/>
        <n v="10295"/>
        <n v="82"/>
        <n v="2928"/>
        <n v="4566"/>
        <n v="1770"/>
        <n v="92060"/>
        <n v="10154"/>
        <n v="21385"/>
        <n v="14813"/>
        <n v="15400"/>
        <n v="13378"/>
        <n v="27936"/>
        <n v="437586"/>
        <n v="38842"/>
        <n v="369883"/>
        <n v="3116"/>
        <n v="11327"/>
        <n v="59436"/>
        <n v="8197"/>
        <n v="693113"/>
        <n v="9013"/>
        <n v="245703"/>
        <n v="419478"/>
        <n v="530385"/>
        <n v="522162"/>
        <n v="11448"/>
        <n v="9822"/>
        <n v="9070"/>
        <n v="940551"/>
        <n v="316023"/>
        <n v="13931"/>
        <n v="3309"/>
        <n v="347375"/>
        <n v="499726"/>
        <n v="10139"/>
        <n v="33320"/>
        <n v="379"/>
        <n v="1026436"/>
        <n v="198185"/>
        <n v="70"/>
        <n v="13373"/>
        <n v="4961"/>
        <n v="615643"/>
        <n v="16617"/>
        <n v="345009"/>
        <n v="211672"/>
        <n v="438148"/>
        <n v="180"/>
        <n v="140870"/>
        <n v="14292"/>
        <n v="12412"/>
        <n v="637920"/>
        <n v="158445"/>
        <n v="11881"/>
        <n v="10510"/>
        <n v="339984"/>
        <n v="755812"/>
        <n v="726684"/>
        <n v="496450"/>
        <n v="529216"/>
        <n v="475215"/>
        <n v="1396"/>
        <n v="62764"/>
        <n v="14517"/>
        <n v="13515"/>
        <n v="46441"/>
        <n v="373314"/>
        <n v="1700"/>
        <n v="500852"/>
        <n v="1493"/>
        <n v="10040"/>
        <n v="19556"/>
        <n v="283366"/>
        <n v="12178"/>
        <n v="13967"/>
        <n v="376290"/>
        <n v="211052"/>
        <n v="290762"/>
        <n v="768362"/>
        <n v="15600"/>
        <n v="15379"/>
        <n v="458253"/>
        <n v="2067"/>
        <n v="954"/>
        <n v="575264"/>
        <n v="353081"/>
        <n v="56292"/>
        <n v="177677"/>
        <n v="955"/>
        <n v="956"/>
        <n v="1632"/>
        <n v="309242"/>
        <n v="419511"/>
        <n v="309245"/>
        <n v="921785"/>
        <n v="277834"/>
        <n v="10339"/>
        <n v="3082"/>
        <n v="396371"/>
        <n v="401561"/>
        <n v="440708"/>
        <n v="346808"/>
        <n v="265177"/>
        <n v="427"/>
        <n v="11820"/>
        <n v="303858"/>
        <n v="9416"/>
        <n v="11517"/>
        <n v="60308"/>
        <n v="12246"/>
        <n v="560016"/>
        <n v="23685"/>
        <n v="408381"/>
        <n v="417466"/>
        <n v="778"/>
        <n v="30588"/>
        <n v="1050035"/>
        <n v="504"/>
        <n v="454699"/>
        <n v="9297"/>
        <n v="334298"/>
        <n v="458576"/>
        <n v="813258"/>
        <n v="262841"/>
        <n v="4379"/>
        <n v="43933"/>
        <n v="1365"/>
        <n v="733317"/>
        <n v="62211"/>
        <n v="15512"/>
        <n v="585"/>
        <n v="145221"/>
        <n v="59860"/>
        <n v="762"/>
        <n v="4543"/>
        <n v="157820"/>
        <n v="17431"/>
        <n v="406759"/>
        <n v="376867"/>
        <n v="698"/>
        <n v="83666"/>
        <n v="2039"/>
        <n v="13192"/>
        <n v="272548"/>
        <n v="526896"/>
        <n v="763152"/>
        <n v="377264"/>
        <n v="38357"/>
        <n v="489326"/>
        <n v="428078"/>
        <n v="460465"/>
        <n v="9312"/>
        <n v="841755"/>
        <n v="664767"/>
        <n v="9823"/>
        <n v="210860"/>
        <n v="565413"/>
        <n v="30018"/>
        <n v="381283"/>
        <n v="739413"/>
        <n v="504562"/>
        <n v="101669"/>
        <n v="353069"/>
        <n v="824"/>
        <n v="6283"/>
        <n v="87818"/>
        <n v="407436"/>
        <n v="583689"/>
        <n v="431937"/>
        <n v="787"/>
        <n v="1268"/>
        <n v="3432"/>
        <n v="374461"/>
        <n v="2022"/>
        <n v="24807"/>
        <n v="723419"/>
        <n v="2054"/>
        <n v="280996"/>
        <n v="509598"/>
        <n v="9438"/>
        <n v="2284"/>
        <n v="10622"/>
        <n v="31011"/>
        <n v="82703"/>
        <n v="58224"/>
        <n v="333385"/>
        <n v="3083"/>
        <n v="245700"/>
        <n v="13257"/>
        <n v="788"/>
        <n v="754609"/>
        <n v="22171"/>
        <n v="11971"/>
        <n v="103731"/>
        <n v="414425"/>
        <n v="10674"/>
        <n v="337401"/>
        <n v="12242"/>
        <n v="32909"/>
        <n v="185789"/>
        <n v="1018"/>
        <n v="9304"/>
        <n v="816904"/>
        <n v="323661"/>
        <n v="612"/>
        <n v="760336"/>
        <n v="10874"/>
        <n v="10208"/>
        <n v="145220"/>
        <n v="9415"/>
        <n v="6037"/>
        <n v="11892"/>
        <n v="8438"/>
        <n v="514999"/>
        <n v="638974"/>
        <n v="4176"/>
        <n v="392044"/>
        <n v="236"/>
        <n v="429460"/>
        <n v="11172"/>
        <n v="11648"/>
        <n v="336804"/>
        <n v="13256"/>
        <n v="401371"/>
        <n v="12311"/>
        <n v="128136"/>
        <n v="63700"/>
        <n v="13596"/>
        <n v="8874"/>
        <n v="8346"/>
        <n v="302688"/>
        <n v="39874"/>
        <n v="14435"/>
        <n v="1989"/>
        <n v="2830"/>
        <n v="9789"/>
        <n v="413998"/>
        <n v="10377"/>
        <n v="3088"/>
        <n v="25468"/>
        <n v="669664"/>
        <n v="11113"/>
        <n v="920394"/>
        <n v="1010581"/>
        <n v="113160"/>
        <n v="445040"/>
        <n v="20914"/>
        <n v="24160"/>
        <n v="4032"/>
        <n v="11317"/>
        <n v="592350"/>
        <n v="505262"/>
        <n v="768744"/>
        <n v="329805"/>
        <n v="10161"/>
        <n v="393559"/>
        <n v="23049"/>
        <n v="20"/>
        <n v="335360"/>
        <n v="13562"/>
        <n v="203217"/>
        <n v="227932"/>
        <n v="620683"/>
        <n v="1961"/>
        <n v="26022"/>
        <n v="9474"/>
        <n v="873126"/>
        <n v="8392"/>
        <n v="16198"/>
        <n v="468"/>
        <n v="744114"/>
        <n v="11178"/>
        <n v="14197"/>
        <n v="10024"/>
        <n v="750253"/>
        <n v="43931"/>
        <n v="592834"/>
        <n v="12120"/>
        <n v="4474"/>
        <n v="94047"/>
        <n v="75900"/>
        <n v="11171"/>
        <n v="9824"/>
        <n v="11305"/>
        <n v="11191"/>
        <n v="322"/>
        <n v="9353"/>
        <n v="21450"/>
        <n v="433251"/>
        <n v="36593"/>
        <n v="2742"/>
        <n v="10855"/>
        <n v="14043"/>
        <n v="11283"/>
        <n v="35019"/>
        <n v="306952"/>
        <n v="485894"/>
        <n v="753342"/>
        <n v="8193"/>
        <n v="519035"/>
        <n v="11022"/>
        <n v="20982"/>
        <n v="75624"/>
        <n v="17581"/>
        <n v="50723"/>
        <n v="36728"/>
        <n v="18861"/>
        <n v="16910"/>
        <n v="16907"/>
        <n v="3121"/>
        <n v="42435"/>
        <n v="42437"/>
        <n v="42436"/>
        <n v="42433"/>
        <n v="60556"/>
        <n v="42432"/>
        <n v="5825"/>
        <n v="11418"/>
        <n v="9644"/>
        <n v="11153"/>
        <n v="11452"/>
        <n v="11078"/>
        <n v="2059"/>
        <n v="6637"/>
        <n v="241"/>
        <n v="81"/>
        <n v="615453"/>
        <n v="11879"/>
        <n v="129670"/>
        <n v="10544"/>
        <n v="136797"/>
        <n v="10657"/>
        <n v="195589"/>
        <n v="325133"/>
        <n v="1945"/>
        <n v="21832"/>
        <n v="18491"/>
        <n v="328387"/>
        <n v="10774"/>
        <n v="481762"/>
        <n v="26691"/>
        <n v="8456"/>
        <n v="70006"/>
        <n v="391757"/>
        <n v="11355"/>
        <n v="42188"/>
        <n v="423612"/>
        <n v="595671"/>
        <n v="36670"/>
        <n v="663558"/>
        <n v="14536"/>
        <n v="10952"/>
        <n v="11596"/>
        <n v="575446"/>
        <n v="11636"/>
        <n v="165213"/>
        <n v="62838"/>
        <n v="11025"/>
        <n v="9686"/>
        <n v="12572"/>
        <n v="12637"/>
        <n v="434203"/>
        <n v="581032"/>
        <n v="1738"/>
        <n v="10471"/>
        <n v="523777"/>
        <n v="621587"/>
        <n v="19997"/>
        <n v="277368"/>
        <n v="12182"/>
        <n v="2086"/>
        <n v="469274"/>
        <n v="1593"/>
        <n v="18360"/>
        <n v="181533"/>
        <n v="441282"/>
        <n v="157823"/>
        <n v="18462"/>
        <n v="15762"/>
        <n v="24924"/>
        <n v="10331"/>
        <n v="19185"/>
        <n v="339"/>
        <n v="454293"/>
        <n v="1072342"/>
        <n v="669671"/>
        <n v="160139"/>
        <n v="3040"/>
        <n v="739990"/>
        <n v="20481"/>
        <n v="242582"/>
        <n v="21610"/>
        <n v="597208"/>
        <n v="14326"/>
        <n v="19426"/>
        <n v="2212"/>
        <n v="961323"/>
        <n v="10488"/>
        <n v="10197"/>
        <n v="10068"/>
        <n v="322240"/>
        <n v="11472"/>
        <n v="18079"/>
        <n v="19494"/>
        <n v="9314"/>
        <n v="25602"/>
        <n v="22832"/>
        <n v="14282"/>
        <n v="180894"/>
        <n v="1859"/>
        <n v="10858"/>
        <n v="110398"/>
        <n v="6977"/>
        <n v="192141"/>
        <n v="10447"/>
        <n v="833425"/>
        <n v="445030"/>
        <n v="136835"/>
        <n v="884605"/>
        <n v="375794"/>
        <n v="554596"/>
        <n v="8342"/>
        <n v="740925"/>
        <n v="123109"/>
        <n v="820609"/>
        <n v="3638"/>
        <n v="12721"/>
        <n v="41630"/>
        <n v="649409"/>
        <n v="370172"/>
        <n v="10083"/>
        <n v="1096197"/>
        <n v="86834"/>
        <n v="615457"/>
        <n v="2517"/>
        <n v="681019"/>
        <n v="340666"/>
        <n v="643550"/>
        <n v="454467"/>
        <n v="581734"/>
        <n v="225574"/>
        <n v="762504"/>
        <n v="9757"/>
        <n v="276905"/>
        <n v="21506"/>
        <n v="213"/>
        <n v="9701"/>
        <n v="286873"/>
        <n v="653"/>
        <n v="6404"/>
        <n v="1394"/>
        <n v="11397"/>
        <n v="838330"/>
        <n v="1259"/>
        <n v="14637"/>
        <n v="11933"/>
        <n v="27670"/>
        <n v="52077"/>
        <n v="487476"/>
        <n v="11676"/>
        <n v="303"/>
        <n v="14410"/>
        <n v="509"/>
        <n v="823951"/>
        <n v="317091"/>
        <n v="9263"/>
        <n v="90369"/>
        <n v="93289"/>
        <n v="75656"/>
        <n v="291805"/>
        <n v="1151534"/>
        <n v="33511"/>
        <n v="10413"/>
        <n v="78383"/>
        <n v="10480"/>
        <n v="12107"/>
        <n v="895549"/>
        <n v="258216"/>
        <n v="249397"/>
        <n v="134"/>
        <n v="75612"/>
        <n v="16991"/>
        <n v="17335"/>
        <n v="248774"/>
        <n v="21057"/>
        <n v="402900"/>
        <n v="161"/>
        <n v="299"/>
        <n v="298"/>
        <n v="163"/>
        <n v="13466"/>
        <n v="700"/>
        <n v="157547"/>
        <n v="179826"/>
        <n v="11367"/>
        <n v="42691"/>
        <n v="46332"/>
        <n v="9609"/>
        <n v="264729"/>
        <n v="673174"/>
        <n v="384682"/>
        <n v="1542"/>
        <n v="668640"/>
        <n v="393624"/>
        <n v="306523"/>
        <n v="582186"/>
        <n v="387426"/>
        <n v="460793"/>
        <n v="631843"/>
        <n v="22949"/>
        <n v="785663"/>
        <n v="11635"/>
        <n v="670"/>
        <n v="87516"/>
        <n v="103112"/>
        <n v="12233"/>
        <n v="257"/>
        <n v="17917"/>
        <n v="117263"/>
        <n v="8079"/>
        <n v="439998"/>
        <n v="436343"/>
        <n v="391714"/>
        <n v="9624"/>
        <n v="11816"/>
        <n v="668"/>
        <n v="538362"/>
        <n v="339380"/>
        <n v="979924"/>
        <n v="146375"/>
        <n v="83770"/>
        <n v="575417"/>
        <n v="654"/>
        <n v="5723"/>
        <n v="303483"/>
        <n v="567604"/>
        <n v="741074"/>
        <n v="1139087"/>
        <n v="311"/>
        <n v="74879"/>
        <n v="613080"/>
        <n v="10617"/>
        <n v="1428"/>
        <n v="335"/>
        <n v="345915"/>
        <n v="466272"/>
        <n v="527"/>
        <n v="513434"/>
        <n v="51828"/>
        <n v="6072"/>
        <n v="7300"/>
        <n v="510"/>
        <n v="54054"/>
        <n v="9357"/>
        <n v="29458"/>
        <n v="760774"/>
        <n v="377799"/>
        <n v="13933"/>
        <n v="9694"/>
        <n v="6933"/>
        <n v="2144"/>
        <n v="661914"/>
        <n v="900667"/>
        <n v="374205"/>
        <n v="176983"/>
        <n v="41498"/>
        <n v="19576"/>
        <n v="811592"/>
        <n v="342878"/>
        <n v="430"/>
        <n v="16353"/>
        <n v="43209"/>
        <n v="9316"/>
        <n v="3763"/>
        <n v="77987"/>
        <n v="152603"/>
        <n v="395991"/>
        <n v="15080"/>
        <n v="9058"/>
        <n v="508439"/>
        <n v="326215"/>
        <n v="215830"/>
        <n v="2055"/>
        <n v="7484"/>
        <n v="13690"/>
        <n v="51170"/>
        <n v="382517"/>
        <n v="83"/>
        <n v="9592"/>
        <n v="151368"/>
        <n v="1902"/>
        <n v="20115"/>
        <n v="738646"/>
        <n v="10975"/>
        <n v="493551"/>
        <n v="739405"/>
        <n v="661231"/>
        <n v="9660"/>
        <n v="20875"/>
        <n v="428836"/>
        <n v="872585"/>
        <n v="11857"/>
        <n v="12707"/>
        <n v="48035"/>
        <n v="16619"/>
        <n v="8675"/>
        <n v="2057"/>
        <n v="1139829"/>
        <n v="21208"/>
        <n v="760161"/>
        <n v="2798"/>
        <n v="11890"/>
        <n v="75233"/>
        <n v="12610"/>
        <n v="15152"/>
        <n v="604563"/>
        <n v="15588"/>
        <n v="531509"/>
        <n v="411999"/>
        <n v="242512"/>
        <n v="335796"/>
        <n v="10317"/>
        <n v="490448"/>
        <n v="414191"/>
        <n v="59968"/>
        <n v="205588"/>
        <n v="315846"/>
        <n v="433252"/>
        <n v="14362"/>
        <n v="606"/>
        <n v="664031"/>
        <n v="1389"/>
        <n v="175116"/>
        <n v="654299"/>
        <n v="164457"/>
        <n v="678"/>
        <n v="2116"/>
        <n v="6950"/>
        <n v="289720"/>
        <n v="10540"/>
        <n v="10529"/>
        <n v="454227"/>
        <n v="45284"/>
        <n v="775996"/>
        <n v="13160"/>
        <n v="7518"/>
        <n v="560050"/>
        <n v="1825"/>
        <n v="10780"/>
        <n v="454619"/>
        <n v="404733"/>
        <n v="438799"/>
        <n v="48254"/>
        <n v="471498"/>
        <n v="68728"/>
        <n v="6023"/>
        <n v="13474"/>
        <n v="2990"/>
        <n v="68726"/>
        <n v="268896"/>
        <n v="116149"/>
        <n v="346648"/>
        <n v="134374"/>
        <n v="519010"/>
        <n v="862968"/>
        <n v="8879"/>
        <n v="587792"/>
        <n v="274109"/>
        <n v="458220"/>
        <n v="192132"/>
        <n v="266647"/>
        <n v="346651"/>
        <n v="429450"/>
        <n v="19898"/>
        <n v="4547"/>
        <n v="1417"/>
        <n v="43554"/>
        <n v="785534"/>
        <n v="39414"/>
        <n v="11293"/>
        <n v="286565"/>
        <n v="140420"/>
        <n v="5924"/>
        <n v="433498"/>
        <n v="4977"/>
        <n v="50270"/>
        <n v="1140066"/>
        <n v="487083"/>
        <n v="766798"/>
        <n v="328595"/>
        <n v="115348"/>
        <n v="1990"/>
        <n v="23827"/>
        <n v="41436"/>
        <n v="72571"/>
        <n v="82990"/>
        <n v="609972"/>
        <n v="146301"/>
        <n v="227348"/>
        <n v="59429"/>
        <n v="77174"/>
        <n v="496243"/>
        <n v="88042"/>
        <n v="1552"/>
        <n v="8279"/>
        <n v="2266"/>
        <n v="655"/>
        <n v="119283"/>
        <n v="209262"/>
        <n v="24480"/>
        <n v="130925"/>
        <n v="10538"/>
        <n v="274870"/>
        <n v="13944"/>
        <n v="109099"/>
        <n v="666277"/>
        <n v="11577"/>
        <n v="10312"/>
        <n v="212167"/>
        <n v="370755"/>
        <n v="5801"/>
        <n v="1534"/>
        <n v="12192"/>
        <n v="975"/>
        <n v="295011"/>
        <n v="434616"/>
        <n v="9869"/>
        <n v="388399"/>
        <n v="11202"/>
        <n v="39513"/>
        <n v="14560"/>
        <n v="256961"/>
        <n v="476968"/>
        <n v="159121"/>
        <n v="36568"/>
        <n v="552095"/>
        <n v="893723"/>
        <n v="675445"/>
        <n v="245698"/>
        <n v="10647"/>
        <n v="290637"/>
        <n v="2112"/>
        <n v="9620"/>
        <n v="13689"/>
        <n v="949423"/>
        <n v="676"/>
        <n v="11167"/>
        <n v="5683"/>
        <n v="10013"/>
        <n v="245913"/>
        <n v="7985"/>
        <n v="270946"/>
        <n v="581392"/>
        <n v="382511"/>
        <n v="98548"/>
        <n v="458594"/>
        <n v="32657"/>
        <n v="76285"/>
        <n v="10494"/>
        <n v="976893"/>
        <n v="51999"/>
        <n v="7183"/>
        <n v="381341"/>
        <n v="435126"/>
        <n v="1427"/>
        <n v="2011"/>
        <n v="581577"/>
        <n v="797"/>
        <n v="340676"/>
        <n v="820912"/>
        <n v="353979"/>
        <n v="8913"/>
        <n v="157433"/>
        <n v="10906"/>
        <n v="830764"/>
        <n v="10693"/>
        <n v="10601"/>
        <n v="420808"/>
        <n v="381719"/>
        <n v="522478"/>
        <n v="294272"/>
        <n v="11114"/>
        <n v="749004"/>
        <n v="9638"/>
        <n v="15158"/>
        <n v="152259"/>
        <n v="27327"/>
        <n v="400617"/>
        <n v="9827"/>
        <n v="29161"/>
        <n v="9294"/>
        <n v="9800"/>
        <n v="205220"/>
        <n v="71689"/>
        <n v="594328"/>
        <n v="254578"/>
        <n v="1817"/>
        <n v="473"/>
        <n v="690"/>
        <n v="11020"/>
        <n v="9413"/>
        <n v="641662"/>
        <n v="2786"/>
        <n v="123377"/>
        <n v="635731"/>
        <n v="848058"/>
        <n v="13691"/>
        <n v="10189"/>
        <n v="692"/>
        <n v="12104"/>
        <n v="10895"/>
        <n v="413518"/>
        <n v="532639"/>
        <n v="10599"/>
        <n v="399106"/>
        <n v="24831"/>
        <n v="43593"/>
        <n v="71668"/>
        <n v="574436"/>
        <n v="3293"/>
        <n v="285"/>
        <n v="58"/>
        <n v="166426"/>
        <n v="1865"/>
        <n v="22"/>
        <n v="2787"/>
        <n v="114150"/>
        <n v="254470"/>
        <n v="353616"/>
        <n v="257344"/>
        <n v="297222"/>
        <n v="10513"/>
        <n v="646389"/>
        <n v="151960"/>
        <n v="2609"/>
        <n v="218836"/>
        <n v="16866"/>
        <n v="30675"/>
        <n v="871"/>
        <n v="869"/>
        <n v="1992"/>
        <n v="792"/>
        <n v="547258"/>
        <n v="11610"/>
        <n v="15393"/>
        <n v="77875"/>
        <n v="277547"/>
        <n v="554241"/>
        <n v="10227"/>
        <n v="2657"/>
        <n v="338768"/>
        <n v="592695"/>
        <n v="508101"/>
        <n v="10530"/>
        <n v="13761"/>
        <n v="14648"/>
        <n v="26039"/>
        <n v="61404"/>
        <n v="531503"/>
        <n v="1089"/>
        <n v="257088"/>
        <n v="10498"/>
        <n v="1172676"/>
        <n v="9264"/>
        <n v="10991"/>
        <n v="12600"/>
        <n v="447404"/>
        <n v="33875"/>
        <n v="12599"/>
        <n v="436931"/>
        <n v="571891"/>
        <n v="36897"/>
        <n v="10228"/>
        <n v="483906"/>
        <n v="431075"/>
        <n v="9336"/>
        <n v="10157"/>
        <n v="12118"/>
        <n v="10587"/>
        <n v="11825"/>
        <n v="11895"/>
        <n v="11546"/>
        <n v="9056"/>
        <n v="10753"/>
        <n v="11134"/>
        <n v="9404"/>
        <n v="219572"/>
        <n v="71157"/>
        <n v="609"/>
        <n v="243688"/>
        <n v="11133"/>
        <n v="10306"/>
        <n v="22302"/>
        <n v="15283"/>
        <n v="76649"/>
        <n v="23963"/>
        <n v="12429"/>
        <n v="14903"/>
        <n v="13682"/>
        <n v="427989"/>
        <n v="792307"/>
        <n v="9503"/>
        <n v="11335"/>
        <n v="341012"/>
        <n v="136403"/>
        <n v="11621"/>
        <n v="10246"/>
        <n v="123229"/>
        <n v="576004"/>
        <n v="531428"/>
        <n v="503"/>
        <n v="21484"/>
        <n v="435615"/>
        <n v="2728"/>
        <n v="12665"/>
        <n v="305470"/>
        <n v="6435"/>
        <n v="21634"/>
        <n v="25793"/>
        <n v="106"/>
        <n v="169"/>
        <n v="34851"/>
        <n v="206487"/>
        <n v="253310"/>
        <n v="49526"/>
        <n v="9963"/>
        <n v="13042"/>
        <n v="11092"/>
        <n v="26973"/>
        <n v="11522"/>
        <n v="114"/>
        <n v="766507"/>
        <n v="14211"/>
        <n v="853588"/>
        <n v="676547"/>
        <n v="6691"/>
        <n v="234200"/>
        <n v="4348"/>
        <n v="13150"/>
        <n v="58431"/>
        <n v="38321"/>
        <n v="500916"/>
        <n v="1592"/>
        <n v="704264"/>
        <n v="2313"/>
        <n v="14337"/>
        <n v="4283"/>
        <n v="8852"/>
        <n v="9543"/>
        <n v="128"/>
        <n v="19458"/>
        <n v="1020006"/>
        <n v="176241"/>
        <n v="146233"/>
        <n v="523638"/>
        <n v="10765"/>
        <n v="458342"/>
        <n v="9403"/>
        <n v="2075"/>
        <n v="11077"/>
        <n v="28597"/>
        <n v="450179"/>
        <n v="420622"/>
        <n v="21519"/>
        <n v="227719"/>
        <n v="575322"/>
        <n v="605116"/>
        <n v="799379"/>
        <n v="57214"/>
        <n v="51588"/>
        <n v="36599"/>
        <n v="8617"/>
        <n v="70981"/>
        <n v="432616"/>
        <n v="133694"/>
        <n v="582014"/>
        <n v="9777"/>
        <n v="11983"/>
        <n v="506072"/>
        <n v="442064"/>
        <n v="478860"/>
        <n v="539"/>
        <n v="11252"/>
        <n v="670428"/>
        <n v="10576"/>
        <n v="12662"/>
        <n v="11322"/>
        <n v="369781"/>
        <n v="680"/>
        <n v="27324"/>
        <n v="9682"/>
        <n v="8428"/>
        <n v="26515"/>
        <n v="8051"/>
        <n v="72432"/>
        <n v="13056"/>
        <n v="26953"/>
        <n v="762975"/>
        <n v="10363"/>
        <n v="13763"/>
        <n v="13455"/>
        <n v="2061"/>
        <n v="11330"/>
        <n v="11328"/>
        <n v="12596"/>
        <n v="417859"/>
        <n v="315162"/>
        <n v="83201"/>
        <n v="492353"/>
        <n v="27726"/>
        <n v="10764"/>
        <n v="13812"/>
        <n v="59115"/>
        <n v="121826"/>
        <n v="536743"/>
        <n v="10452"/>
        <n v="317557"/>
        <n v="11979"/>
        <n v="628914"/>
        <n v="18937"/>
        <n v="62204"/>
        <n v="10729"/>
        <n v="9588"/>
        <n v="10876"/>
        <n v="11450"/>
        <n v="11620"/>
        <n v="728118"/>
        <n v="382597"/>
        <n v="49524"/>
        <n v="1013860"/>
        <n v="41517"/>
        <n v="27585"/>
        <n v="6076"/>
        <n v="9555"/>
        <n v="29437"/>
        <n v="323677"/>
        <n v="13836"/>
        <n v="14976"/>
        <n v="6439"/>
        <n v="1058694"/>
        <n v="13920"/>
        <n v="30890"/>
        <n v="89185"/>
        <n v="480857"/>
        <n v="56020"/>
        <n v="436274"/>
        <n v="242310"/>
        <n v="1578"/>
        <n v="85"/>
        <n v="380"/>
        <n v="10404"/>
        <n v="14024"/>
        <n v="378"/>
        <n v="13937"/>
        <n v="4599"/>
        <n v="404368"/>
        <n v="7555"/>
        <n v="1370"/>
        <n v="1369"/>
        <n v="522938"/>
        <n v="38843"/>
        <n v="427641"/>
        <n v="38780"/>
        <n v="75622"/>
        <n v="11645"/>
        <n v="12618"/>
        <n v="7913"/>
        <n v="44896"/>
        <n v="3595"/>
        <n v="48395"/>
        <n v="572154"/>
        <n v="548"/>
        <n v="9896"/>
        <n v="2062"/>
        <n v="234004"/>
        <n v="320048"/>
        <n v="560362"/>
        <n v="10212"/>
        <n v="415010"/>
        <n v="393519"/>
        <n v="2099"/>
        <n v="1677"/>
        <n v="527774"/>
        <n v="6173"/>
        <n v="567609"/>
        <n v="333339"/>
        <n v="14370"/>
        <n v="39254"/>
        <n v="103758"/>
        <n v="179150"/>
        <n v="985617"/>
        <n v="2788"/>
        <n v="1694"/>
        <n v="567"/>
        <n v="240916"/>
        <n v="223"/>
        <n v="505379"/>
        <n v="848326"/>
        <n v="934632"/>
        <n v="221"/>
        <n v="569814"/>
        <n v="7233"/>
        <n v="19405"/>
        <n v="39514"/>
        <n v="146216"/>
        <n v="3780"/>
        <n v="12289"/>
        <n v="15384"/>
        <n v="9407"/>
        <n v="1880"/>
        <n v="60747"/>
        <n v="26638"/>
        <n v="66125"/>
        <n v="649087"/>
        <n v="9533"/>
        <n v="11460"/>
        <n v="9604"/>
        <n v="494974"/>
        <n v="75638"/>
        <n v="512195"/>
        <n v="8870"/>
        <n v="49730"/>
        <n v="3089"/>
        <n v="10427"/>
        <n v="763329"/>
        <n v="486589"/>
        <n v="9626"/>
        <n v="401981"/>
        <n v="48572"/>
        <n v="72431"/>
        <n v="930094"/>
        <n v="698508"/>
        <n v="190469"/>
        <n v="71883"/>
        <n v="18254"/>
        <n v="13926"/>
        <n v="11364"/>
        <n v="241257"/>
        <n v="354857"/>
        <n v="6278"/>
        <n v="487672"/>
        <n v="2355"/>
        <n v="2155"/>
        <n v="539181"/>
        <n v="302528"/>
        <n v="23169"/>
        <n v="188538"/>
        <n v="10637"/>
        <n v="395814"/>
        <n v="458302"/>
        <n v="579047"/>
        <n v="5125"/>
        <n v="335788"/>
        <n v="649609"/>
        <n v="1833"/>
        <n v="10596"/>
        <n v="300681"/>
        <n v="13820"/>
        <n v="31867"/>
        <n v="14353"/>
        <n v="866463"/>
        <n v="11481"/>
        <n v="641"/>
        <n v="9952"/>
        <n v="8954"/>
        <n v="500"/>
        <n v="1576"/>
        <n v="35791"/>
        <n v="1577"/>
        <n v="133121"/>
        <n v="1083862"/>
        <n v="13648"/>
        <n v="7737"/>
        <n v="71679"/>
        <n v="173897"/>
        <n v="400136"/>
        <n v="460458"/>
        <n v="491926"/>
        <n v="121606"/>
        <n v="785539"/>
        <n v="592863"/>
        <n v="47760"/>
        <n v="928381"/>
        <n v="762430"/>
        <n v="351145"/>
        <n v="834860"/>
        <n v="670355"/>
        <n v="1086372"/>
        <n v="82520"/>
        <n v="464446"/>
        <n v="320367"/>
        <n v="379862"/>
        <n v="836466"/>
        <n v="403587"/>
        <n v="457435"/>
        <n v="1892"/>
        <n v="28260"/>
        <n v="24929"/>
        <n v="708336"/>
        <n v="34204"/>
        <n v="2621"/>
        <n v="16690"/>
        <n v="172386"/>
        <n v="13155"/>
        <n v="333381"/>
        <n v="35626"/>
        <n v="13888"/>
        <n v="14249"/>
        <n v="467938"/>
        <n v="14052"/>
        <n v="6081"/>
        <n v="313943"/>
        <n v="4148"/>
        <n v="10851"/>
        <n v="11011"/>
        <n v="656563"/>
        <n v="292011"/>
        <n v="275601"/>
        <n v="508933"/>
        <n v="1022690"/>
        <n v="87421"/>
        <n v="168530"/>
        <n v="323675"/>
        <n v="530079"/>
        <n v="663870"/>
        <n v="11091"/>
        <n v="934"/>
        <n v="606876"/>
        <n v="13389"/>
        <n v="355338"/>
        <n v="531306"/>
        <n v="2671"/>
        <n v="9669"/>
        <n v="14564"/>
        <n v="46195"/>
        <n v="172385"/>
        <n v="301"/>
        <n v="11617"/>
        <n v="457262"/>
        <n v="771077"/>
        <n v="81188"/>
        <n v="61791"/>
        <n v="335778"/>
        <n v="7007"/>
        <n v="9346"/>
        <n v="1936"/>
        <n v="359410"/>
        <n v="10135"/>
        <n v="118406"/>
        <n v="4147"/>
        <n v="9285"/>
        <n v="668482"/>
        <n v="531219"/>
        <n v="11780"/>
        <n v="11886"/>
        <n v="20662"/>
        <n v="375588"/>
        <n v="8005"/>
        <n v="8367"/>
        <n v="25676"/>
        <n v="368940"/>
        <n v="5548"/>
        <n v="97020"/>
        <n v="5549"/>
        <n v="5550"/>
        <n v="84329"/>
        <n v="838240"/>
        <n v="9928"/>
        <n v="8422"/>
        <n v="80585"/>
        <n v="12508"/>
        <n v="253414"/>
        <n v="504608"/>
        <n v="382589"/>
        <n v="13809"/>
        <n v="1366"/>
        <n v="1246"/>
        <n v="1367"/>
        <n v="1371"/>
        <n v="1374"/>
        <n v="1375"/>
        <n v="13022"/>
        <n v="718444"/>
        <n v="671039"/>
        <n v="330459"/>
        <n v="15373"/>
        <n v="848187"/>
        <n v="11484"/>
        <n v="11535"/>
        <n v="458534"/>
        <n v="426426"/>
        <n v="804"/>
        <n v="413362"/>
        <n v="9326"/>
        <n v="51991"/>
        <n v="14375"/>
        <n v="307"/>
        <n v="91745"/>
        <n v="454"/>
        <n v="6003"/>
        <n v="2085"/>
        <n v="10412"/>
        <n v="9611"/>
        <n v="8195"/>
        <n v="482321"/>
        <n v="21845"/>
        <n v="264644"/>
        <n v="48650"/>
        <n v="426962"/>
        <n v="384371"/>
        <n v="1580"/>
        <n v="636565"/>
        <n v="805"/>
        <n v="397422"/>
        <n v="10220"/>
        <n v="11584"/>
        <n v="579974"/>
        <n v="21778"/>
        <n v="45649"/>
        <n v="7229"/>
        <n v="1040148"/>
        <n v="175774"/>
        <n v="103332"/>
        <n v="13382"/>
        <n v="14534"/>
        <n v="16340"/>
        <n v="291328"/>
        <n v="10479"/>
        <n v="598331"/>
        <n v="232"/>
        <n v="33542"/>
        <n v="2800"/>
        <n v="546121"/>
        <n v="241554"/>
        <n v="104"/>
        <n v="654895"/>
        <n v="7942"/>
        <n v="4806"/>
        <n v="11329"/>
        <n v="11893"/>
        <n v="146238"/>
        <n v="7304"/>
        <n v="127533"/>
        <n v="221731"/>
        <n v="221732"/>
        <n v="672322"/>
        <n v="602063"/>
        <n v="96721"/>
        <n v="2109"/>
        <n v="5175"/>
        <n v="5174"/>
        <n v="11545"/>
        <n v="16646"/>
        <n v="1826"/>
        <n v="97365"/>
        <n v="12151"/>
        <n v="9530"/>
        <n v="17532"/>
        <n v="9257"/>
        <n v="54445"/>
        <n v="461053"/>
        <n v="9296"/>
        <n v="12684"/>
        <n v="144336"/>
        <n v="31997"/>
        <n v="6620"/>
        <n v="11860"/>
        <n v="15674"/>
        <n v="15587"/>
        <n v="72387"/>
        <n v="112949"/>
        <n v="59961"/>
        <n v="22596"/>
        <n v="84332"/>
        <n v="7364"/>
        <n v="575776"/>
        <n v="287590"/>
        <n v="81025"/>
        <n v="5336"/>
        <n v="27576"/>
        <n v="930564"/>
        <n v="14906"/>
        <n v="6106"/>
        <n v="438740"/>
        <n v="629176"/>
        <n v="269148"/>
        <n v="254128"/>
        <n v="48340"/>
        <n v="390054"/>
        <n v="419700"/>
        <n v="11712"/>
        <n v="20532"/>
        <n v="14645"/>
        <n v="19236"/>
        <n v="279229"/>
        <n v="53457"/>
        <n v="595743"/>
        <n v="13742"/>
        <n v="400411"/>
        <n v="11009"/>
        <n v="22373"/>
        <n v="223702"/>
        <n v="82525"/>
        <n v="9816"/>
        <n v="13193"/>
        <n v="2360"/>
        <n v="140823"/>
        <n v="857"/>
        <n v="10878"/>
        <n v="176"/>
        <n v="246355"/>
        <n v="41439"/>
        <n v="215"/>
        <n v="214"/>
        <n v="663"/>
        <n v="11917"/>
        <n v="22804"/>
        <n v="951491"/>
        <n v="2028"/>
        <n v="9538"/>
        <n v="48466"/>
        <n v="111"/>
        <n v="877"/>
        <n v="17058"/>
        <n v="4247"/>
        <n v="4248"/>
        <n v="4256"/>
        <n v="4257"/>
        <n v="4258"/>
        <n v="417384"/>
        <n v="133919"/>
        <n v="9475"/>
        <n v="424"/>
        <n v="9842"/>
        <n v="587301"/>
        <n v="1584"/>
        <n v="14684"/>
        <n v="354282"/>
        <n v="385103"/>
        <n v="9637"/>
        <n v="11024"/>
        <n v="20410"/>
        <n v="13151"/>
        <n v="15601"/>
        <n v="30074"/>
        <n v="12902"/>
        <n v="21956"/>
        <n v="17681"/>
        <n v="47533"/>
        <n v="20558"/>
        <n v="615774"/>
        <n v="22620"/>
        <n v="512"/>
        <n v="22538"/>
        <n v="273477"/>
        <n v="4232"/>
        <n v="646385"/>
        <n v="4233"/>
        <n v="4234"/>
        <n v="41446"/>
        <n v="934433"/>
        <n v="9102"/>
        <n v="1001865"/>
        <n v="9647"/>
        <n v="807"/>
        <n v="507441"/>
        <n v="12150"/>
        <n v="4464"/>
        <n v="489999"/>
        <n v="14291"/>
        <n v="23047"/>
        <n v="503616"/>
        <n v="13156"/>
        <n v="20620"/>
        <n v="791155"/>
        <n v="290751"/>
        <n v="797394"/>
        <n v="612152"/>
        <n v="75258"/>
        <n v="621870"/>
        <n v="1586"/>
        <n v="39486"/>
        <n v="11013"/>
        <n v="11159"/>
        <n v="460846"/>
        <n v="766475"/>
        <n v="10007"/>
        <n v="11185"/>
        <n v="430424"/>
        <n v="582607"/>
        <n v="11249"/>
        <n v="88005"/>
        <n v="74998"/>
        <n v="16052"/>
        <n v="238615"/>
        <n v="273895"/>
        <n v="13260"/>
        <n v="800937"/>
        <n v="4584"/>
        <n v="12538"/>
        <n v="793723"/>
        <n v="389868"/>
        <n v="13249"/>
        <n v="164251"/>
        <n v="9778"/>
        <n v="16320"/>
        <n v="452832"/>
        <n v="653744"/>
        <n v="262391"/>
        <n v="505436"/>
        <n v="714869"/>
        <n v="11592"/>
        <n v="182219"/>
        <n v="325844"/>
        <n v="9040"/>
        <n v="12771"/>
        <n v="10972"/>
        <n v="9400"/>
        <n v="384677"/>
        <n v="70586"/>
        <n v="16563"/>
        <n v="11321"/>
        <n v="86838"/>
        <n v="346"/>
        <n v="978"/>
        <n v="68737"/>
        <n v="5072"/>
        <n v="1364"/>
        <n v="4564"/>
        <n v="37786"/>
        <n v="13523"/>
        <n v="225886"/>
        <n v="1412"/>
        <n v="582570"/>
        <n v="112160"/>
        <n v="11826"/>
        <n v="9099"/>
        <n v="463319"/>
        <n v="675327"/>
        <n v="21734"/>
        <n v="10873"/>
        <n v="19200"/>
        <n v="3"/>
        <n v="486131"/>
        <n v="482"/>
        <n v="479"/>
        <n v="1934"/>
        <n v="4380"/>
        <n v="9905"/>
        <n v="9889"/>
        <n v="76025"/>
        <n v="3110"/>
        <n v="566525"/>
        <n v="6038"/>
        <n v="8584"/>
        <n v="55292"/>
        <n v="11770"/>
        <n v="65055"/>
        <n v="10555"/>
        <n v="205321"/>
        <n v="248504"/>
        <n v="331446"/>
        <n v="390989"/>
        <n v="438970"/>
        <n v="60405"/>
        <n v="717980"/>
        <n v="13537"/>
        <n v="747"/>
        <n v="263109"/>
        <n v="287947"/>
        <n v="594767"/>
        <n v="837881"/>
        <n v="13909"/>
        <n v="11157"/>
        <n v="17483"/>
        <n v="370567"/>
        <n v="10528"/>
        <n v="58574"/>
        <n v="992"/>
        <n v="379170"/>
        <n v="10314"/>
        <n v="245906"/>
        <n v="27995"/>
        <n v="34016"/>
        <n v="9655"/>
        <n v="457962"/>
        <n v="315011"/>
        <n v="7863"/>
        <n v="664300"/>
        <n v="27429"/>
        <n v="12521"/>
        <n v="4141"/>
        <n v="1818"/>
        <n v="7485"/>
        <n v="505192"/>
        <n v="2605"/>
        <n v="11966"/>
        <n v="695"/>
        <n v="169813"/>
        <n v="1378"/>
        <n v="339692"/>
        <n v="758009"/>
        <n v="13830"/>
        <n v="11634"/>
        <n v="13154"/>
        <n v="10802"/>
        <n v="5851"/>
        <n v="808"/>
        <n v="809"/>
        <n v="10192"/>
        <n v="13394"/>
        <n v="810"/>
        <n v="14456"/>
        <n v="629015"/>
        <n v="329981"/>
        <n v="17111"/>
        <n v="10885"/>
        <n v="11324"/>
        <n v="438689"/>
        <n v="171337"/>
        <n v="559401"/>
        <n v="273481"/>
        <n v="400535"/>
        <n v="14924"/>
        <n v="109421"/>
        <n v="9675"/>
        <n v="462919"/>
        <n v="733156"/>
        <n v="117974"/>
        <n v="2675"/>
        <n v="68730"/>
        <n v="81481"/>
        <n v="588"/>
        <n v="61012"/>
        <n v="92182"/>
        <n v="891699"/>
        <n v="664574"/>
        <n v="27414"/>
        <n v="811"/>
        <n v="12502"/>
        <n v="17898"/>
        <n v="82693"/>
        <n v="11558"/>
        <n v="11509"/>
        <n v="740937"/>
        <n v="679989"/>
        <n v="187"/>
        <n v="189"/>
        <n v="21191"/>
        <n v="14411"/>
        <n v="335797"/>
        <n v="438695"/>
        <n v="369557"/>
        <n v="872"/>
        <n v="810873"/>
        <n v="9605"/>
        <n v="11068"/>
        <n v="82507"/>
        <n v="283445"/>
        <n v="484482"/>
        <n v="457"/>
        <n v="459"/>
        <n v="458"/>
        <n v="2005"/>
        <n v="6279"/>
        <n v="22307"/>
        <n v="266294"/>
        <n v="840326"/>
        <n v="6068"/>
        <n v="23210"/>
        <n v="15144"/>
        <n v="1212073"/>
        <n v="542417"/>
        <n v="435707"/>
        <n v="270774"/>
        <n v="5137"/>
        <n v="11459"/>
        <n v="37724"/>
        <n v="42684"/>
        <n v="560144"/>
        <n v="447200"/>
        <n v="11590"/>
        <n v="457943"/>
        <n v="125521"/>
        <n v="6396"/>
        <n v="77495"/>
        <n v="13567"/>
        <n v="11561"/>
        <n v="819"/>
        <n v="10882"/>
        <n v="64586"/>
        <n v="288036"/>
        <n v="7442"/>
        <n v="324542"/>
        <n v="858"/>
        <n v="9893"/>
        <n v="11428"/>
        <n v="2668"/>
        <n v="347882"/>
        <n v="439015"/>
        <n v="993"/>
        <n v="4520"/>
        <n v="10215"/>
        <n v="12498"/>
        <n v="9035"/>
        <n v="867"/>
        <n v="223485"/>
        <n v="283564"/>
        <n v="463602"/>
        <n v="668461"/>
        <n v="12405"/>
        <n v="82424"/>
        <n v="11551"/>
        <n v="10569"/>
        <n v="446894"/>
        <n v="882598"/>
        <n v="119278"/>
        <n v="10149"/>
        <n v="11006"/>
        <n v="7516"/>
        <n v="137116"/>
        <n v="8688"/>
        <n v="568620"/>
        <n v="326"/>
        <n v="107"/>
        <n v="373569"/>
        <n v="2322"/>
        <n v="9545"/>
        <n v="966220"/>
        <n v="464889"/>
        <n v="134411"/>
        <n v="11888"/>
        <n v="58595"/>
        <n v="408"/>
        <n v="302401"/>
        <n v="110415"/>
        <n v="10442"/>
        <n v="93837"/>
        <n v="37777"/>
        <n v="22244"/>
        <n v="906126"/>
        <n v="339527"/>
        <n v="593"/>
        <n v="2103"/>
        <n v="9425"/>
        <n v="348350"/>
        <n v="32985"/>
        <n v="253344"/>
        <n v="15143"/>
        <n v="239"/>
        <n v="730769"/>
        <n v="515248"/>
        <n v="12658"/>
        <n v="583268"/>
        <n v="49022"/>
        <n v="11300"/>
        <n v="6964"/>
        <n v="39210"/>
        <n v="16633"/>
        <n v="1049"/>
        <n v="294652"/>
        <n v="251519"/>
        <n v="13258"/>
        <n v="336050"/>
        <n v="10214"/>
        <n v="7500"/>
        <n v="110416"/>
        <n v="330947"/>
        <n v="721625"/>
        <n v="454626"/>
        <n v="675353"/>
        <n v="2117"/>
        <n v="15764"/>
        <n v="38985"/>
        <n v="26688"/>
        <n v="261470"/>
        <n v="34494"/>
        <n v="41413"/>
        <n v="424781"/>
        <n v="522369"/>
        <n v="508442"/>
        <n v="31175"/>
        <n v="12657"/>
        <n v="43959"/>
        <n v="678512"/>
        <n v="502033"/>
        <n v="86812"/>
        <n v="45612"/>
        <n v="9473"/>
        <n v="874300"/>
        <n v="354251"/>
        <n v="4723"/>
        <n v="307081"/>
        <n v="12101"/>
        <n v="11802"/>
        <n v="5551"/>
        <n v="2300"/>
        <n v="379686"/>
        <n v="192577"/>
        <n v="581389"/>
        <n v="957"/>
        <n v="636706"/>
        <n v="2539"/>
        <n v="236737"/>
        <n v="348537"/>
        <n v="967"/>
        <n v="11169"/>
        <n v="10336"/>
        <n v="15058"/>
        <n v="833339"/>
        <n v="355008"/>
        <n v="74513"/>
        <n v="9348"/>
        <n v="10216"/>
        <n v="9711"/>
        <n v="324670"/>
        <n v="206647"/>
        <n v="1637"/>
        <n v="1639"/>
        <n v="7459"/>
        <n v="621151"/>
        <n v="4174"/>
        <n v="716612"/>
        <n v="581600"/>
        <n v="472838"/>
        <n v="10153"/>
        <n v="6116"/>
        <n v="9613"/>
        <n v="615469"/>
        <n v="557"/>
        <n v="558"/>
        <n v="559"/>
        <n v="569094"/>
        <n v="429617"/>
        <n v="315635"/>
        <n v="324857"/>
        <n v="634649"/>
        <n v="431693"/>
        <n v="9080"/>
        <n v="458109"/>
        <n v="602734"/>
        <n v="637693"/>
        <n v="9023"/>
        <n v="632856"/>
        <n v="129"/>
        <n v="2619"/>
        <n v="37707"/>
        <n v="13220"/>
        <n v="381288"/>
        <n v="671043"/>
        <n v="604578"/>
        <n v="292040"/>
        <n v="314365"/>
        <n v="19918"/>
        <n v="653598"/>
        <n v="241855"/>
        <n v="122081"/>
        <n v="113"/>
        <n v="12079"/>
        <n v="594718"/>
        <n v="238713"/>
        <n v="1535"/>
        <n v="10535"/>
        <n v="10054"/>
        <n v="9488"/>
        <n v="12279"/>
        <n v="56288"/>
        <n v="787298"/>
        <n v="11557"/>
        <n v="10748"/>
        <n v="239563"/>
        <n v="1978"/>
        <n v="995"/>
        <n v="52015"/>
        <n v="10859"/>
        <n v="632"/>
        <n v="11101"/>
        <n v="203793"/>
        <n v="1398"/>
        <n v="394741"/>
        <n v="23988"/>
        <n v="29154"/>
        <n v="235"/>
        <n v="265712"/>
        <n v="121824"/>
        <n v="329819"/>
        <n v="344041"/>
        <n v="13475"/>
        <n v="188927"/>
        <n v="154"/>
        <n v="157"/>
        <n v="54138"/>
        <n v="168"/>
        <n v="172"/>
        <n v="174"/>
        <n v="199"/>
        <n v="193"/>
        <n v="200"/>
        <n v="201"/>
        <n v="152"/>
        <n v="11"/>
        <n v="1893"/>
        <n v="1894"/>
        <n v="1895"/>
        <n v="12180"/>
        <n v="140607"/>
        <n v="181808"/>
        <n v="181812"/>
        <n v="79108"/>
        <n v="2270"/>
        <n v="11337"/>
        <n v="2164"/>
        <n v="12914"/>
        <n v="13001"/>
        <n v="382748"/>
        <n v="9663"/>
        <n v="209276"/>
        <n v="254194"/>
        <n v="563"/>
        <n v="10304"/>
        <n v="11127"/>
        <n v="114478"/>
        <n v="9384"/>
        <n v="35558"/>
        <n v="14055"/>
        <n v="1662"/>
        <n v="16995"/>
        <n v="416494"/>
        <n v="8066"/>
        <n v="10069"/>
        <n v="10805"/>
        <n v="14553"/>
        <n v="10048"/>
        <n v="25768"/>
        <n v="53565"/>
        <n v="8953"/>
        <n v="10860"/>
        <n v="225745"/>
        <n v="12133"/>
        <n v="431072"/>
        <n v="9762"/>
        <n v="8328"/>
        <n v="41233"/>
        <n v="243683"/>
        <n v="85446"/>
        <n v="9441"/>
        <n v="321697"/>
        <n v="537061"/>
        <n v="10115"/>
        <n v="10307"/>
        <n v="284293"/>
        <n v="216156"/>
        <n v="881462"/>
        <n v="25050"/>
        <n v="616651"/>
        <n v="21629"/>
        <n v="11601"/>
        <n v="15567"/>
        <n v="115210"/>
        <n v="437626"/>
        <n v="86825"/>
        <n v="127493"/>
        <n v="255"/>
        <n v="1931"/>
        <n v="44113"/>
        <n v="207933"/>
        <n v="9876"/>
        <n v="332210"/>
        <n v="9978"/>
        <n v="559581"/>
        <n v="277216"/>
        <n v="843906"/>
        <n v="281"/>
        <n v="302429"/>
        <n v="877269"/>
        <n v="186992"/>
        <n v="1262"/>
        <n v="469"/>
        <n v="845"/>
        <n v="994"/>
        <n v="64639"/>
        <n v="912908"/>
        <n v="11667"/>
        <n v="15268"/>
        <n v="614488"/>
        <n v="1266"/>
        <n v="85373"/>
        <n v="41592"/>
        <n v="14746"/>
        <n v="227300"/>
        <n v="10409"/>
        <n v="11074"/>
        <n v="10890"/>
        <n v="9879"/>
        <n v="395993"/>
        <n v="10137"/>
        <n v="10996"/>
        <n v="30178"/>
        <n v="513045"/>
        <n v="111969"/>
        <n v="1792"/>
        <n v="785516"/>
        <n v="49020"/>
        <n v="395458"/>
        <n v="356296"/>
        <n v="10656"/>
        <n v="233063"/>
        <n v="329263"/>
        <n v="437670"/>
        <n v="23629"/>
        <n v="9091"/>
        <n v="10650"/>
        <n v="61630"/>
        <n v="245168"/>
        <n v="12720"/>
        <n v="72478"/>
        <n v="297761"/>
        <n v="487242"/>
        <n v="271674"/>
        <n v="13637"/>
        <n v="16305"/>
        <n v="363676"/>
        <n v="470229"/>
        <n v="659959"/>
        <n v="10279"/>
        <n v="28874"/>
        <n v="47735"/>
        <n v="273153"/>
        <n v="231176"/>
        <n v="631"/>
        <n v="599"/>
        <n v="1272"/>
        <n v="13090"/>
        <n v="45132"/>
        <n v="37686"/>
        <n v="396940"/>
        <n v="9607"/>
        <n v="39939"/>
        <n v="50022"/>
        <n v="8363"/>
        <n v="248507"/>
        <n v="325358"/>
        <n v="500475"/>
        <n v="9651"/>
        <n v="11918"/>
        <n v="1924"/>
        <n v="8536"/>
        <n v="9531"/>
        <n v="11411"/>
        <n v="1452"/>
        <n v="103269"/>
        <n v="45162"/>
        <n v="22855"/>
        <n v="43641"/>
        <n v="13640"/>
        <n v="618354"/>
        <n v="618355"/>
        <n v="166076"/>
        <n v="642208"/>
        <n v="10384"/>
        <n v="746333"/>
        <n v="9408"/>
        <n v="19959"/>
        <n v="10900"/>
        <n v="29426"/>
        <n v="15566"/>
        <n v="334074"/>
        <n v="8080"/>
        <n v="11462"/>
        <n v="11906"/>
        <n v="361292"/>
        <n v="916224"/>
        <n v="15774"/>
        <n v="586461"/>
        <n v="17918"/>
        <n v="765245"/>
        <n v="13885"/>
        <n v="9684"/>
        <n v="319373"/>
        <n v="619297"/>
        <n v="11529"/>
        <n v="1921"/>
        <n v="976"/>
        <n v="463843"/>
        <n v="302"/>
        <n v="10218"/>
        <n v="535437"/>
        <n v="347031"/>
        <n v="413594"/>
        <n v="13980"/>
        <n v="9705"/>
        <n v="10760"/>
        <n v="4689"/>
        <n v="549294"/>
        <n v="347945"/>
        <n v="4960"/>
        <n v="231"/>
        <n v="567410"/>
        <n v="180863"/>
        <n v="505954"/>
        <n v="353569"/>
        <n v="121734"/>
        <n v="452773"/>
        <n v="11658"/>
        <n v="455980"/>
        <n v="340176"/>
        <n v="50725"/>
        <n v="64720"/>
        <n v="12763"/>
        <n v="11485"/>
        <n v="86555"/>
        <n v="8681"/>
        <n v="82675"/>
        <n v="260346"/>
        <n v="22907"/>
        <n v="11081"/>
        <n v="26320"/>
        <n v="37768"/>
        <n v="314405"/>
        <n v="37933"/>
        <n v="9059"/>
        <n v="20701"/>
        <n v="306964"/>
        <n v="64"/>
        <n v="1008042"/>
        <n v="625450"/>
        <n v="772272"/>
        <n v="9718"/>
        <n v="353571"/>
        <n v="408033"/>
        <n v="38961"/>
        <n v="226486"/>
        <n v="11830"/>
        <n v="308084"/>
        <n v="238628"/>
        <n v="38757"/>
        <n v="82881"/>
        <n v="438747"/>
        <n v="9618"/>
        <n v="2029"/>
        <n v="9067"/>
        <n v="817758"/>
        <n v="37135"/>
        <n v="230222"/>
        <n v="13683"/>
        <n v="15657"/>
        <n v="30020"/>
        <n v="411143"/>
        <n v="320006"/>
        <n v="2330"/>
        <n v="11045"/>
        <n v="2332"/>
        <n v="2334"/>
        <n v="2335"/>
        <n v="434355"/>
        <n v="103"/>
        <n v="1160164"/>
        <n v="568332"/>
        <n v="10342"/>
        <n v="3989"/>
        <n v="413279"/>
        <n v="441829"/>
        <n v="9567"/>
        <n v="72105"/>
        <n v="214756"/>
        <n v="325189"/>
        <n v="177888"/>
        <n v="440918"/>
        <n v="474395"/>
        <n v="556901"/>
        <n v="408647"/>
        <n v="16237"/>
        <n v="11824"/>
        <n v="877703"/>
        <n v="1498"/>
        <n v="98566"/>
        <n v="1497"/>
        <n v="1499"/>
        <n v="614930"/>
        <n v="308531"/>
        <n v="13121"/>
        <n v="42194"/>
        <n v="13754"/>
        <n v="160885"/>
        <n v="475888"/>
        <n v="10795"/>
        <n v="33602"/>
        <n v="2179"/>
        <n v="29702"/>
        <n v="577922"/>
        <n v="10396"/>
        <n v="385332"/>
        <n v="280"/>
        <n v="296"/>
        <n v="87101"/>
        <n v="534"/>
        <n v="290859"/>
        <n v="11050"/>
        <n v="489430"/>
        <n v="420634"/>
        <n v="663712"/>
        <n v="517412"/>
        <n v="11121"/>
        <n v="284689"/>
        <n v="726759"/>
        <n v="41428"/>
        <n v="76617"/>
        <n v="632727"/>
        <n v="72477"/>
        <n v="9388"/>
        <n v="347629"/>
        <n v="112200"/>
        <n v="1071215"/>
        <n v="225565"/>
        <n v="5781"/>
        <n v="9591"/>
        <n v="876792"/>
        <n v="38396"/>
        <n v="87428"/>
        <n v="145247"/>
        <n v="17825"/>
        <n v="435577"/>
        <n v="1911"/>
        <n v="453201"/>
        <n v="293646"/>
        <n v="522016"/>
        <n v="11841"/>
        <n v="260"/>
        <n v="6957"/>
        <n v="147"/>
        <n v="1613"/>
        <n v="299687"/>
        <n v="8452"/>
        <n v="294795"/>
        <n v="87436"/>
        <n v="254201"/>
        <n v="2756"/>
        <n v="13401"/>
        <n v="11847"/>
        <n v="302946"/>
        <n v="10868"/>
        <n v="696806"/>
        <n v="2907"/>
        <n v="481084"/>
        <n v="639721"/>
        <n v="38050"/>
        <n v="762079"/>
        <n v="14506"/>
        <n v="11379"/>
        <n v="13465"/>
        <n v="11692"/>
        <n v="2759"/>
        <n v="10907"/>
        <n v="17711"/>
        <n v="14199"/>
        <n v="17578"/>
        <n v="514921"/>
        <n v="393764"/>
        <n v="488"/>
        <n v="433502"/>
        <n v="293863"/>
        <n v="10436"/>
        <n v="363579"/>
        <n v="13641"/>
        <n v="11209"/>
        <n v="10733"/>
        <n v="1930"/>
        <n v="102382"/>
        <n v="27579"/>
        <n v="11222"/>
        <n v="9087"/>
        <n v="11449"/>
        <n v="10065"/>
        <n v="10514"/>
        <n v="103747"/>
        <n v="152790"/>
        <n v="153518"/>
        <n v="454640"/>
        <n v="11090"/>
        <n v="943134"/>
        <n v="55931"/>
        <n v="269173"/>
        <n v="9906"/>
        <n v="364111"/>
        <n v="284"/>
        <n v="79694"/>
        <n v="10112"/>
        <n v="10547"/>
        <n v="64678"/>
        <n v="522924"/>
        <n v="480001"/>
        <n v="209247"/>
        <n v="11398"/>
        <n v="74643"/>
        <n v="444090"/>
        <n v="16958"/>
        <n v="253450"/>
        <n v="4512"/>
        <n v="399173"/>
        <n v="627463"/>
        <n v="5172"/>
        <n v="2900"/>
        <n v="34544"/>
        <n v="299551"/>
        <n v="397243"/>
        <n v="24428"/>
        <n v="9320"/>
        <n v="2567"/>
        <n v="77949"/>
        <n v="6968"/>
        <n v="242224"/>
        <n v="419479"/>
        <n v="623491"/>
        <n v="13078"/>
        <n v="34806"/>
        <n v="316154"/>
        <n v="629542"/>
        <n v="242076"/>
        <n v="537996"/>
        <n v="8848"/>
        <n v="627725"/>
        <n v="674324"/>
        <n v="420648"/>
        <n v="11042"/>
        <n v="21705"/>
        <n v="10474"/>
        <n v="414906"/>
        <n v="20077"/>
        <n v="17295"/>
        <n v="123105"/>
        <n v="1907"/>
        <n v="441384"/>
        <n v="2383"/>
        <n v="16441"/>
        <n v="848685"/>
        <n v="1553"/>
        <n v="17894"/>
        <n v="50780"/>
        <n v="866398"/>
        <n v="31906"/>
        <n v="399019"/>
        <n v="304410"/>
        <n v="4012"/>
        <n v="341006"/>
        <n v="9957"/>
        <n v="74534"/>
        <n v="458131"/>
        <n v="239571"/>
        <n v="11659"/>
        <n v="152742"/>
        <n v="606566"/>
        <n v="887"/>
        <n v="44706"/>
        <n v="11041"/>
        <n v="19204"/>
        <n v="267935"/>
        <n v="175"/>
        <n v="12481"/>
        <n v="12560"/>
        <n v="12501"/>
        <n v="14580"/>
        <n v="9448"/>
        <n v="15723"/>
        <n v="115"/>
        <n v="48714"/>
        <n v="318846"/>
        <n v="416477"/>
        <n v="910"/>
        <n v="87567"/>
        <n v="73937"/>
        <n v="20345"/>
        <n v="11000"/>
        <n v="571"/>
        <n v="339408"/>
        <n v="618"/>
        <n v="10957"/>
        <n v="9676"/>
        <n v="890771"/>
        <n v="9570"/>
        <n v="756999"/>
        <n v="334536"/>
        <n v="574982"/>
        <n v="2667"/>
        <n v="22881"/>
        <n v="96936"/>
        <n v="9599"/>
        <n v="8851"/>
        <n v="5689"/>
        <n v="200481"/>
        <n v="525"/>
        <n v="18947"/>
        <n v="111083"/>
        <n v="619"/>
        <n v="9481"/>
        <n v="9586"/>
        <n v="532408"/>
        <n v="20504"/>
        <n v="382614"/>
        <n v="228326"/>
        <n v="203833"/>
        <n v="444539"/>
        <n v="8374"/>
        <n v="22821"/>
        <n v="9449"/>
        <n v="323676"/>
        <n v="295693"/>
        <n v="459151"/>
        <n v="525554"/>
        <n v="2669"/>
        <n v="27573"/>
        <n v="2501"/>
        <n v="49040"/>
        <n v="2502"/>
        <n v="2503"/>
        <n v="22825"/>
        <n v="170687"/>
        <n v="321258"/>
        <n v="315465"/>
        <n v="508883"/>
        <n v="14574"/>
        <n v="241251"/>
        <n v="491480"/>
        <n v="995133"/>
        <n v="16241"/>
        <n v="597156"/>
        <n v="330764"/>
        <n v="127867"/>
        <n v="183836"/>
        <n v="19933"/>
        <n v="4413"/>
        <n v="435129"/>
        <n v="2108"/>
        <n v="9767"/>
        <n v="10063"/>
        <n v="17350"/>
        <n v="422715"/>
        <n v="826"/>
        <n v="688"/>
        <n v="137182"/>
        <n v="616251"/>
        <n v="308453"/>
        <n v="28942"/>
        <n v="21755"/>
        <n v="4442"/>
        <n v="765119"/>
        <n v="7350"/>
        <n v="11974"/>
        <n v="763165"/>
        <n v="24124"/>
        <n v="12165"/>
        <n v="132363"/>
        <n v="1954"/>
        <n v="14620"/>
        <n v="16258"/>
        <n v="292280"/>
        <n v="9317"/>
        <n v="22970"/>
        <n v="234"/>
        <n v="9894"/>
        <n v="10178"/>
        <n v="575604"/>
        <n v="158011"/>
        <n v="481848"/>
        <n v="31411"/>
        <n v="77953"/>
        <n v="265010"/>
        <n v="11286"/>
        <n v="475094"/>
        <n v="244761"/>
        <n v="643532"/>
        <n v="10588"/>
        <n v="27431"/>
        <n v="15370"/>
        <n v="747687"/>
        <n v="9042"/>
        <n v="309"/>
        <n v="8843"/>
        <n v="758724"/>
        <n v="960875"/>
        <n v="589524"/>
        <n v="13550"/>
        <n v="49520"/>
        <n v="10694"/>
        <n v="13855"/>
        <n v="32293"/>
        <n v="37609"/>
        <n v="27621"/>
        <n v="16342"/>
        <n v="467936"/>
        <n v="20139"/>
        <n v="988"/>
        <n v="330483"/>
        <n v="5528"/>
        <n v="527435"/>
        <n v="654028"/>
        <n v="2454"/>
        <n v="411"/>
        <n v="10140"/>
        <n v="2789"/>
        <n v="2791"/>
        <n v="1715"/>
        <n v="339988"/>
        <n v="28978"/>
        <n v="902"/>
        <n v="352161"/>
        <n v="8841"/>
        <n v="10731"/>
        <n v="421447"/>
        <n v="11444"/>
        <n v="544431"/>
        <n v="384521"/>
        <n v="238215"/>
        <n v="77948"/>
        <n v="134597"/>
        <n v="21407"/>
        <n v="570661"/>
        <n v="178809"/>
        <n v="11873"/>
        <n v="873"/>
        <n v="10484"/>
        <n v="11663"/>
        <n v="399035"/>
        <n v="44129"/>
        <n v="11905"/>
        <n v="87496"/>
        <n v="25205"/>
        <n v="14636"/>
        <n v="8416"/>
        <n v="152795"/>
        <n v="138843"/>
        <n v="259693"/>
        <n v="423108"/>
        <n v="197950"/>
        <n v="24653"/>
        <n v="60309"/>
        <n v="1985"/>
        <n v="1441"/>
        <n v="628900"/>
        <n v="592"/>
        <n v="7452"/>
        <n v="10744"/>
        <n v="9341"/>
        <n v="323372"/>
        <n v="39386"/>
        <n v="2148"/>
        <n v="109091"/>
        <n v="11362"/>
        <n v="7862"/>
        <n v="522241"/>
        <n v="611914"/>
        <n v="9954"/>
        <n v="9100"/>
        <n v="590995"/>
        <n v="38360"/>
        <n v="29427"/>
        <n v="29425"/>
        <n v="670292"/>
        <n v="393717"/>
        <n v="977506"/>
        <n v="60670"/>
        <n v="49519"/>
        <n v="529203"/>
        <n v="9495"/>
        <n v="10546"/>
        <n v="9456"/>
        <n v="20539"/>
        <n v="394830"/>
        <n v="33408"/>
        <n v="11386"/>
        <n v="469721"/>
        <n v="4922"/>
        <n v="418879"/>
        <n v="864959"/>
        <n v="480414"/>
        <n v="2779"/>
        <n v="16562"/>
        <n v="38366"/>
        <n v="591"/>
        <n v="21641"/>
        <n v="306819"/>
        <n v="4538"/>
        <n v="680593"/>
        <n v="11639"/>
        <n v="10349"/>
        <n v="155"/>
        <n v="49026"/>
        <n v="353491"/>
        <n v="248933"/>
        <n v="71469"/>
        <n v="445651"/>
        <n v="257345"/>
        <n v="7012"/>
        <n v="435"/>
        <n v="10722"/>
        <n v="4909"/>
        <n v="828"/>
        <n v="10200"/>
        <n v="535581"/>
        <n v="10651"/>
        <n v="11336"/>
        <n v="291984"/>
        <n v="10425"/>
        <n v="402897"/>
        <n v="487670"/>
        <n v="48289"/>
        <n v="674607"/>
        <n v="30943"/>
        <n v="672582"/>
        <n v="11778"/>
        <n v="16113"/>
        <n v="244610"/>
        <n v="1422"/>
        <n v="65057"/>
        <n v="9392"/>
        <n v="34480"/>
        <n v="764835"/>
        <n v="499932"/>
        <n v="296271"/>
        <n v="76487"/>
        <n v="350"/>
        <n v="31767"/>
        <n v="1813"/>
        <n v="1433"/>
        <n v="354216"/>
        <n v="62630"/>
        <n v="4477"/>
        <n v="250124"/>
        <n v="2576"/>
        <n v="76493"/>
        <n v="532865"/>
        <n v="44564"/>
        <n v="9421"/>
        <n v="327331"/>
        <n v="1654"/>
        <n v="38542"/>
        <n v="293452"/>
        <n v="371638"/>
        <n v="376134"/>
        <n v="4593"/>
        <n v="38541"/>
        <n v="2013"/>
        <n v="426814"/>
        <n v="737568"/>
        <n v="10537"/>
        <n v="389053"/>
        <n v="146015"/>
        <n v="73499"/>
        <n v="1600"/>
        <n v="133469"/>
        <n v="1278"/>
        <n v="298382"/>
        <n v="2153"/>
        <n v="154400"/>
        <n v="567797"/>
        <n v="12783"/>
        <n v="333386"/>
        <n v="19067"/>
        <n v="272693"/>
        <n v="250225"/>
        <n v="6519"/>
        <n v="169219"/>
        <n v="49494"/>
        <n v="11372"/>
        <n v="87499"/>
        <n v="9433"/>
        <n v="14061"/>
        <n v="376660"/>
        <n v="276"/>
        <n v="20187"/>
        <n v="803700"/>
        <n v="617762"/>
        <n v="1955"/>
        <n v="378236"/>
        <n v="478820"/>
        <n v="17187"/>
        <n v="11688"/>
        <n v="1891"/>
        <n v="516632"/>
        <n v="249688"/>
        <n v="464737"/>
        <n v="430231"/>
        <n v="846433"/>
        <n v="10649"/>
        <n v="409"/>
        <n v="174321"/>
        <n v="11710"/>
        <n v="24740"/>
        <n v="156022"/>
        <n v="345887"/>
        <n v="926393"/>
        <n v="351964"/>
        <n v="764"/>
        <n v="1884"/>
        <n v="339987"/>
        <n v="8643"/>
        <n v="836225"/>
        <n v="9552"/>
        <n v="11587"/>
        <n v="807172"/>
        <n v="27578"/>
        <n v="76163"/>
        <n v="138103"/>
        <n v="575"/>
        <n v="43549"/>
        <n v="29264"/>
        <n v="35552"/>
        <n v="10389"/>
        <n v="9030"/>
        <n v="371560"/>
        <n v="601470"/>
        <n v="598133"/>
        <n v="804095"/>
        <n v="10875"/>
        <n v="9276"/>
        <n v="14784"/>
        <n v="795514"/>
        <n v="112205"/>
        <n v="291264"/>
        <n v="5994"/>
        <n v="1029575"/>
        <n v="9043"/>
        <n v="9566"/>
        <n v="565310"/>
        <n v="517764"/>
        <n v="9799"/>
        <n v="9615"/>
        <n v="337339"/>
        <n v="600354"/>
        <n v="222935"/>
        <n v="375262"/>
        <n v="3053"/>
        <n v="18"/>
        <n v="162903"/>
        <n v="45317"/>
        <n v="10768"/>
        <n v="8738"/>
        <n v="11099"/>
        <n v="19912"/>
        <n v="293970"/>
        <n v="300673"/>
        <n v="37233"/>
        <n v="36940"/>
        <n v="12169"/>
        <n v="11583"/>
        <n v="565179"/>
        <n v="442249"/>
        <n v="84199"/>
        <n v="2925"/>
        <n v="177"/>
        <n v="72207"/>
        <n v="298618"/>
        <n v="10243"/>
        <n v="888"/>
        <n v="889"/>
        <n v="394117"/>
        <n v="76758"/>
        <n v="200085"/>
        <n v="9426"/>
        <n v="11815"/>
        <n v="10344"/>
        <n v="790"/>
        <n v="791"/>
        <n v="1729"/>
        <n v="379149"/>
        <n v="329440"/>
        <n v="602223"/>
        <n v="255157"/>
        <n v="10145"/>
        <n v="633515"/>
        <n v="310307"/>
        <n v="1381"/>
        <n v="9093"/>
        <n v="22824"/>
        <n v="5139"/>
        <n v="10948"/>
        <n v="9948"/>
        <n v="1051"/>
        <n v="542178"/>
        <n v="18896"/>
        <n v="463858"/>
        <n v="10779"/>
        <n v="987"/>
        <n v="476764"/>
        <n v="199373"/>
        <n v="5503"/>
        <n v="30163"/>
        <n v="9427"/>
        <n v="318121"/>
        <n v="13555"/>
        <n v="12611"/>
        <n v="411638"/>
        <n v="299245"/>
        <n v="284536"/>
        <n v="2649"/>
        <n v="13680"/>
        <n v="581528"/>
        <n v="198375"/>
        <n v="6917"/>
        <n v="17689"/>
        <n v="10516"/>
        <n v="11915"/>
        <n v="4729"/>
        <n v="4728"/>
        <n v="11913"/>
        <n v="961"/>
        <n v="2275"/>
        <n v="522627"/>
        <n v="5916"/>
        <n v="2087"/>
        <n v="10586"/>
        <n v="11439"/>
        <n v="328425"/>
        <n v="2046"/>
        <n v="186161"/>
        <n v="468202"/>
        <n v="446807"/>
        <n v="10591"/>
        <n v="15356"/>
        <n v="346685"/>
        <n v="33613"/>
        <n v="14069"/>
        <n v="24253"/>
        <n v="375366"/>
        <n v="15472"/>
        <n v="65754"/>
        <n v="227156"/>
        <n v="336000"/>
        <n v="2176"/>
        <n v="9625"/>
        <n v="606952"/>
        <n v="238"/>
        <n v="240"/>
        <n v="242"/>
        <n v="8393"/>
        <n v="11937"/>
        <n v="962"/>
        <n v="10136"/>
        <n v="2268"/>
        <n v="505706"/>
        <n v="472674"/>
        <n v="820722"/>
        <n v="105864"/>
        <n v="9962"/>
        <n v="511322"/>
        <n v="250538"/>
        <n v="339994"/>
        <n v="541134"/>
        <n v="1247"/>
        <n v="9272"/>
        <n v="429"/>
        <n v="15067"/>
        <n v="9340"/>
        <n v="24192"/>
        <n v="37247"/>
        <n v="120467"/>
        <n v="44865"/>
        <n v="596"/>
        <n v="725201"/>
        <n v="179144"/>
        <n v="14047"/>
        <n v="914"/>
        <n v="5925"/>
        <n v="64682"/>
        <n v="11034"/>
        <n v="9994"/>
        <n v="2617"/>
        <n v="11575"/>
        <n v="13922"/>
        <n v="9028"/>
        <n v="5698"/>
        <n v="311324"/>
        <n v="55823"/>
        <n v="597922"/>
        <n v="15487"/>
        <n v="316029"/>
        <n v="40805"/>
        <n v="171424"/>
        <n v="559907"/>
        <n v="497"/>
        <n v="75174"/>
        <n v="18129"/>
        <n v="360920"/>
        <n v="1970"/>
        <n v="465086"/>
        <n v="1975"/>
        <n v="1977"/>
        <n v="67913"/>
        <n v="4643"/>
        <n v="774752"/>
        <n v="451480"/>
        <n v="241848"/>
        <n v="82687"/>
        <n v="486947"/>
        <n v="567748"/>
        <n v="266396"/>
        <n v="10911"/>
        <n v="597219"/>
        <n v="312831"/>
        <n v="722778"/>
        <n v="11087"/>
        <n v="290098"/>
        <n v="18785"/>
        <n v="45243"/>
        <n v="109439"/>
        <n v="8645"/>
        <n v="412988"/>
        <n v="11384"/>
        <n v="618162"/>
        <n v="470044"/>
        <n v="273248"/>
        <n v="590854"/>
        <n v="603661"/>
        <n v="10756"/>
        <n v="11772"/>
        <n v="11618"/>
        <n v="18781"/>
        <n v="150202"/>
        <n v="33954"/>
        <n v="340270"/>
        <n v="9038"/>
        <n v="136795"/>
        <n v="19597"/>
        <n v="14400"/>
        <n v="609242"/>
        <n v="50014"/>
        <n v="12476"/>
        <n v="80184"/>
        <n v="1059"/>
        <n v="606679"/>
        <n v="500682"/>
        <n v="9792"/>
        <n v="12262"/>
        <n v="9793"/>
        <n v="9542"/>
        <n v="8398"/>
        <n v="7453"/>
        <n v="390043"/>
        <n v="49051"/>
        <n v="122917"/>
        <n v="57158"/>
        <n v="840430"/>
        <n v="467"/>
        <n v="45650"/>
        <n v="484437"/>
        <n v="1581"/>
        <n v="555850"/>
        <n v="8327"/>
        <n v="264656"/>
        <n v="37905"/>
        <n v="547"/>
        <n v="1255"/>
        <n v="72710"/>
        <n v="11852"/>
        <n v="590"/>
        <n v="926899"/>
        <n v="345914"/>
        <n v="207686"/>
        <n v="12620"/>
        <n v="28794"/>
        <n v="202575"/>
        <n v="25983"/>
        <n v="2259"/>
        <n v="398173"/>
        <n v="463821"/>
        <n v="57447"/>
        <n v="293572"/>
        <n v="11298"/>
        <n v="11934"/>
        <n v="37169"/>
        <n v="74997"/>
        <n v="94365"/>
        <n v="10922"/>
        <n v="456048"/>
        <n v="489243"/>
        <n v="10545"/>
        <n v="12448"/>
        <n v="228194"/>
        <n v="11654"/>
        <n v="70160"/>
        <n v="101299"/>
        <n v="131631"/>
        <n v="131634"/>
        <n v="695721"/>
        <n v="244688"/>
        <n v="103663"/>
        <n v="514847"/>
        <n v="1669"/>
        <n v="10632"/>
        <n v="70954"/>
        <n v="231474"/>
        <n v="302150"/>
        <n v="5353"/>
        <n v="290595"/>
        <n v="10400"/>
        <n v="430040"/>
        <n v="12162"/>
        <n v="449562"/>
        <n v="990"/>
        <n v="774825"/>
        <n v="646207"/>
        <n v="68924"/>
        <n v="68812"/>
        <n v="10316"/>
        <n v="452"/>
        <n v="1491"/>
        <n v="41201"/>
        <n v="8054"/>
        <n v="205596"/>
        <n v="56909"/>
        <n v="85041"/>
        <n v="152599"/>
        <n v="599845"/>
        <n v="9026"/>
        <n v="80278"/>
        <n v="818750"/>
        <n v="242022"/>
        <n v="69798"/>
        <n v="124459"/>
        <n v="1724"/>
        <n v="31682"/>
        <n v="9806"/>
        <n v="11359"/>
        <n v="325789"/>
        <n v="11323"/>
        <n v="466081"/>
        <n v="58428"/>
        <n v="919573"/>
        <n v="16372"/>
        <n v="364051"/>
        <n v="660942"/>
        <n v="9008"/>
        <n v="468284"/>
        <n v="257211"/>
        <n v="4959"/>
        <n v="116741"/>
        <n v="179"/>
        <n v="228967"/>
        <n v="77338"/>
        <n v="524247"/>
        <n v="4858"/>
        <n v="23082"/>
        <n v="9785"/>
        <n v="303542"/>
        <n v="392207"/>
        <n v="411088"/>
        <n v="10787"/>
        <n v="570670"/>
        <n v="555561"/>
        <n v="501633"/>
        <n v="306947"/>
        <n v="830788"/>
        <n v="398978"/>
        <n v="850165"/>
        <n v="10386"/>
        <n v="71688"/>
        <n v="1635"/>
        <n v="9306"/>
        <n v="8653"/>
        <n v="10536"/>
        <n v="9654"/>
        <n v="622420"/>
        <n v="801071"/>
        <n v="4824"/>
        <n v="9667"/>
        <n v="5951"/>
        <n v="6471"/>
        <n v="10303"/>
        <n v="41479"/>
        <n v="205587"/>
        <n v="9325"/>
        <n v="278927"/>
        <n v="10714"/>
        <n v="14873"/>
        <n v="9623"/>
        <n v="1885"/>
        <n v="38575"/>
        <n v="8856"/>
        <n v="10495"/>
        <n v="196024"/>
        <n v="28468"/>
        <n v="10098"/>
        <n v="4244"/>
        <n v="720755"/>
        <n v="454294"/>
        <n v="63831"/>
        <n v="39781"/>
        <n v="489245"/>
        <n v="938008"/>
        <n v="10835"/>
        <n v="800158"/>
        <n v="37414"/>
        <n v="14638"/>
        <n v="247"/>
        <n v="625"/>
        <n v="399057"/>
        <n v="489927"/>
        <n v="504949"/>
        <n v="16520"/>
        <n v="22504"/>
        <n v="262"/>
        <n v="579583"/>
        <n v="4349"/>
        <n v="245842"/>
        <n v="476669"/>
        <n v="156700"/>
        <n v="45269"/>
        <n v="454983"/>
        <n v="583083"/>
        <n v="727745"/>
        <n v="487680"/>
        <n v="7979"/>
        <n v="611207"/>
        <n v="3086"/>
        <n v="3766"/>
        <n v="328589"/>
        <n v="940"/>
        <n v="5506"/>
        <n v="5516"/>
        <n v="2044"/>
        <n v="12144"/>
        <n v="15997"/>
        <n v="19004"/>
        <n v="19164"/>
        <n v="19165"/>
        <n v="10196"/>
        <n v="522039"/>
        <n v="9319"/>
        <n v="2100"/>
        <n v="56812"/>
        <n v="168138"/>
        <n v="339095"/>
        <n v="190847"/>
        <n v="14886"/>
        <n v="617653"/>
        <n v="746"/>
        <n v="38358"/>
        <n v="146203"/>
        <n v="206296"/>
        <n v="442065"/>
        <n v="18405"/>
        <n v="15516"/>
        <n v="1523"/>
        <n v="948713"/>
        <n v="12308"/>
        <n v="7511"/>
        <n v="9703"/>
        <n v="638449"/>
        <n v="21159"/>
        <n v="729720"/>
        <n v="1716"/>
        <n v="2267"/>
        <n v="9361"/>
        <n v="25188"/>
        <n v="616"/>
        <n v="25284"/>
        <n v="35690"/>
        <n v="76640"/>
        <n v="11884"/>
        <n v="502292"/>
        <n v="11051"/>
        <n v="505225"/>
        <n v="10150"/>
        <n v="635910"/>
        <n v="274854"/>
        <n v="396810"/>
        <n v="317442"/>
        <n v="413471"/>
        <n v="517909"/>
        <n v="10163"/>
        <n v="339404"/>
        <n v="243940"/>
        <n v="13825"/>
        <n v="8698"/>
        <n v="924482"/>
        <n v="63493"/>
        <n v="613099"/>
        <n v="44249"/>
        <n v="10376"/>
        <n v="38397"/>
        <n v="4958"/>
        <n v="12207"/>
        <n v="620249"/>
        <n v="188207"/>
        <n v="258489"/>
        <n v="1656"/>
        <n v="325690"/>
        <n v="324849"/>
        <n v="137106"/>
        <n v="280217"/>
        <n v="274862"/>
        <n v="449749"/>
        <n v="1040"/>
        <n v="7548"/>
        <n v="14207"/>
        <n v="14208"/>
        <n v="14728"/>
        <n v="539649"/>
        <n v="667869"/>
        <n v="421"/>
        <n v="11615"/>
        <n v="283552"/>
        <n v="503919"/>
        <n v="369300"/>
        <n v="10388"/>
        <n v="50348"/>
        <n v="359983"/>
        <n v="18988"/>
        <n v="8587"/>
        <n v="420818"/>
        <n v="11430"/>
        <n v="9732"/>
        <n v="46655"/>
        <n v="276844"/>
        <n v="43645"/>
        <n v="411873"/>
        <n v="10144"/>
        <n v="447277"/>
        <n v="385448"/>
        <n v="10898"/>
        <n v="13676"/>
        <n v="309809"/>
        <n v="10897"/>
        <n v="24452"/>
        <n v="602269"/>
        <n v="24100"/>
        <n v="582"/>
        <n v="708"/>
        <n v="18736"/>
        <n v="254320"/>
        <n v="474764"/>
        <n v="429467"/>
        <n v="72784"/>
        <n v="57201"/>
        <n v="14807"/>
        <n v="1847"/>
        <n v="11412"/>
        <n v="9289"/>
        <n v="228205"/>
        <n v="9291"/>
        <n v="8270"/>
        <n v="73723"/>
        <n v="123"/>
        <n v="120"/>
        <n v="122"/>
        <n v="121"/>
        <n v="104755"/>
        <n v="34813"/>
        <n v="1547"/>
        <n v="752623"/>
        <n v="314095"/>
        <n v="554230"/>
        <n v="520725"/>
        <n v="28580"/>
        <n v="330"/>
        <n v="14136"/>
        <n v="12177"/>
        <n v="209249"/>
        <n v="374052"/>
        <n v="576156"/>
        <n v="46420"/>
        <n v="7980"/>
        <n v="10995"/>
        <n v="77877"/>
        <n v="191714"/>
        <n v="174675"/>
        <n v="4553"/>
        <n v="760"/>
        <n v="10258"/>
        <n v="239877"/>
        <n v="8094"/>
        <n v="101731"/>
        <n v="965"/>
        <n v="19562"/>
        <n v="966"/>
        <n v="333484"/>
        <n v="24271"/>
        <n v="11086"/>
        <n v="963"/>
        <n v="9074"/>
        <n v="13363"/>
        <n v="51608"/>
        <n v="73624"/>
        <n v="667739"/>
        <n v="203801"/>
        <n v="9313"/>
        <n v="40823"/>
        <n v="991"/>
        <n v="450322"/>
        <n v="297725"/>
        <n v="530081"/>
        <n v="353326"/>
        <n v="9414"/>
        <n v="574"/>
        <n v="8208"/>
        <n v="11697"/>
        <n v="10778"/>
        <n v="983"/>
        <n v="682"/>
        <n v="97430"/>
        <n v="339259"/>
        <n v="11591"/>
        <n v="10502"/>
        <n v="7294"/>
        <n v="982"/>
        <n v="14462"/>
        <n v="437739"/>
        <n v="20068"/>
        <n v="250480"/>
        <n v="524369"/>
        <n v="672647"/>
        <n v="8975"/>
        <n v="634528"/>
        <n v="32480"/>
        <n v="286217"/>
        <n v="609681"/>
        <n v="854"/>
        <n v="9342"/>
        <n v="68722"/>
        <n v="9515"/>
        <n v="603"/>
        <n v="604"/>
        <n v="624860"/>
        <n v="605"/>
        <n v="644583"/>
        <n v="198663"/>
        <n v="329712"/>
        <n v="27582"/>
        <n v="10610"/>
        <n v="337154"/>
        <n v="745881"/>
        <n v="345940"/>
        <n v="10313"/>
        <n v="593643"/>
        <n v="11162"/>
        <n v="381890"/>
        <n v="516850"/>
        <n v="26842"/>
        <n v="28089"/>
        <n v="10047"/>
        <n v="9966"/>
        <n v="6073"/>
        <n v="396398"/>
        <n v="492621"/>
        <n v="10185"/>
        <n v="614911"/>
        <n v="10414"/>
        <n v="318"/>
        <n v="25189"/>
        <n v="426613"/>
        <n v="11680"/>
        <n v="11536"/>
        <n v="581644"/>
        <n v="261102"/>
        <n v="12146"/>
        <n v="11416"/>
        <n v="5876"/>
        <n v="501929"/>
        <n v="10466"/>
        <n v="811634"/>
        <n v="22826"/>
        <n v="340103"/>
        <n v="13509"/>
        <n v="152760"/>
        <n v="123553"/>
        <n v="524216"/>
        <n v="11120"/>
        <n v="552688"/>
        <n v="15206"/>
        <n v="2637"/>
        <n v="1653"/>
        <n v="290512"/>
        <n v="504172"/>
        <n v="564"/>
        <n v="15849"/>
        <n v="282035"/>
        <n v="1734"/>
        <n v="1735"/>
        <n v="10437"/>
        <n v="11176"/>
        <n v="64328"/>
        <n v="11899"/>
        <n v="500860"/>
        <n v="566454"/>
        <n v="11653"/>
        <n v="37137"/>
        <n v="37136"/>
        <n v="192"/>
        <n v="12435"/>
        <n v="11393"/>
        <n v="9631"/>
        <n v="301365"/>
        <n v="545237"/>
        <n v="1642"/>
        <n v="34584"/>
        <n v="34636"/>
        <n v="27793"/>
        <n v="344268"/>
        <n v="37534"/>
        <n v="10985"/>
        <n v="340102"/>
        <n v="11400"/>
        <n v="829560"/>
        <n v="11231"/>
        <n v="43539"/>
        <n v="290250"/>
        <n v="296100"/>
        <n v="33365"/>
        <n v="54309"/>
        <n v="526007"/>
        <n v="449992"/>
        <n v="457955"/>
        <n v="547565"/>
        <n v="925102"/>
        <n v="3112"/>
        <n v="26648"/>
        <n v="400090"/>
        <n v="9479"/>
        <n v="428495"/>
        <n v="12994"/>
        <n v="622"/>
        <n v="736918"/>
        <n v="113833"/>
        <n v="639933"/>
        <n v="11036"/>
        <n v="254904"/>
        <n v="3594"/>
        <n v="77234"/>
        <n v="439079"/>
        <n v="968051"/>
        <n v="227783"/>
        <n v="335777"/>
        <n v="426543"/>
        <n v="18331"/>
        <n v="9327"/>
        <n v="674944"/>
        <n v="11356"/>
        <n v="71864"/>
        <n v="332794"/>
        <n v="547016"/>
        <n v="429203"/>
        <n v="752505"/>
        <n v="11234"/>
        <n v="794"/>
        <n v="806"/>
        <n v="10796"/>
        <n v="508570"/>
        <n v="242090"/>
        <n v="356842"/>
        <n v="95608"/>
        <n v="485774"/>
        <n v="89008"/>
        <n v="9616"/>
        <n v="6537"/>
        <n v="12184"/>
        <n v="27581"/>
        <n v="364116"/>
        <n v="193610"/>
        <n v="52505"/>
        <n v="912916"/>
        <n v="1933"/>
        <n v="306943"/>
        <n v="799876"/>
        <n v="10747"/>
        <n v="479718"/>
        <n v="921636"/>
        <n v="531876"/>
        <n v="199928"/>
        <n v="227"/>
        <n v="308024"/>
        <n v="659986"/>
        <n v="980"/>
        <n v="12245"/>
        <n v="10022"/>
        <n v="503619"/>
        <n v="111440"/>
        <n v="15139"/>
        <n v="14202"/>
        <n v="800815"/>
        <n v="27554"/>
        <n v="82390"/>
        <n v="701175"/>
        <n v="9820"/>
        <n v="19186"/>
        <n v="325848"/>
        <n v="10794"/>
        <n v="166"/>
        <n v="415401"/>
        <n v="171"/>
        <n v="9652"/>
        <n v="780"/>
        <n v="615"/>
        <n v="152780"/>
        <n v="2024"/>
        <n v="6058"/>
        <n v="6623"/>
        <n v="463257"/>
        <n v="227973"/>
        <n v="9944"/>
        <n v="13122"/>
        <n v="1630"/>
        <n v="543540"/>
        <n v="304372"/>
        <n v="66195"/>
        <n v="15648"/>
        <n v="13505"/>
        <n v="2133"/>
        <n v="529962"/>
        <n v="84892"/>
        <n v="520900"/>
        <n v="9826"/>
        <n v="9833"/>
        <n v="964"/>
        <n v="10606"/>
        <n v="981"/>
        <n v="528949"/>
        <n v="169881"/>
        <n v="423"/>
        <n v="713"/>
        <n v="1791"/>
        <n v="936"/>
        <n v="12096"/>
        <n v="15159"/>
        <n v="12268"/>
        <n v="72197"/>
        <n v="28501"/>
        <n v="468198"/>
        <n v="97367"/>
        <n v="12924"/>
        <n v="619264"/>
        <n v="10403"/>
        <n v="89899"/>
        <n v="5955"/>
        <n v="529983"/>
        <n v="5255"/>
        <n v="550201"/>
        <n v="758323"/>
        <n v="551"/>
        <n v="77883"/>
        <n v="434555"/>
        <n v="272692"/>
        <n v="446354"/>
        <n v="449756"/>
        <n v="11010"/>
        <n v="9922"/>
        <n v="25736"/>
        <n v="11027"/>
        <n v="38410"/>
        <n v="600583"/>
        <n v="346910"/>
        <n v="11851"/>
        <n v="1124"/>
        <n v="241254"/>
        <n v="11137"/>
        <n v="9837"/>
        <n v="759175"/>
        <n v="10198"/>
        <n v="2493"/>
        <n v="9880"/>
        <n v="11130"/>
        <n v="556803"/>
        <n v="785533"/>
        <n v="643882"/>
        <n v="532671"/>
        <n v="30197"/>
        <n v="9899"/>
        <n v="1672"/>
        <n v="467956"/>
        <n v="411728"/>
        <n v="271736"/>
        <n v="611213"/>
        <n v="354859"/>
        <n v="11980"/>
        <n v="18240"/>
        <n v="16608"/>
        <n v="8982"/>
        <n v="645788"/>
        <n v="17687"/>
        <n v="7220"/>
        <n v="8867"/>
        <n v="120605"/>
        <n v="158015"/>
        <n v="238636"/>
        <n v="316727"/>
        <n v="479226"/>
        <n v="10849"/>
        <n v="1402"/>
        <n v="282813"/>
        <n v="416194"/>
        <n v="1165"/>
        <n v="509730"/>
        <n v="9103"/>
        <n v="12106"/>
        <n v="10176"/>
        <n v="916405"/>
        <n v="3109"/>
        <n v="193612"/>
        <n v="820067"/>
        <n v="7341"/>
        <n v="94329"/>
        <n v="180299"/>
        <n v="127560"/>
        <n v="11975"/>
        <n v="18585"/>
        <n v="1172674"/>
        <n v="70436"/>
        <n v="8055"/>
        <n v="517331"/>
        <n v="1683"/>
        <n v="24122"/>
        <n v="455551"/>
        <n v="1647"/>
        <n v="15265"/>
        <n v="465003"/>
        <n v="19542"/>
        <n v="337703"/>
        <n v="14283"/>
        <n v="49787"/>
        <n v="10872"/>
        <n v="11015"/>
        <n v="280002"/>
        <n v="1245"/>
        <n v="587496"/>
        <n v="11702"/>
        <n v="10393"/>
        <n v="524348"/>
        <n v="803114"/>
        <n v="11319"/>
        <n v="11135"/>
        <n v="50671"/>
        <n v="19548"/>
        <n v="11190"/>
        <n v="10093"/>
        <n v="15969"/>
        <n v="10925"/>
        <n v="11843"/>
        <n v="16780"/>
        <n v="281957"/>
        <n v="289727"/>
        <n v="343173"/>
        <n v="466622"/>
        <n v="310126"/>
        <n v="453278"/>
        <n v="347969"/>
        <n v="9549"/>
        <n v="565"/>
        <n v="10320"/>
        <n v="9927"/>
        <n v="270302"/>
        <n v="48171"/>
        <n v="433808"/>
        <n v="8987"/>
        <n v="20766"/>
        <n v="10501"/>
        <n v="228108"/>
        <n v="9802"/>
        <n v="10186"/>
        <n v="10249"/>
        <n v="36685"/>
        <n v="14635"/>
        <n v="6723"/>
        <n v="582913"/>
        <n v="17473"/>
        <n v="49950"/>
        <n v="41411"/>
        <n v="157845"/>
        <n v="9428"/>
        <n v="790142"/>
        <n v="14444"/>
        <n v="11152"/>
        <n v="1809"/>
        <n v="776"/>
        <n v="23514"/>
        <n v="27586"/>
        <n v="10159"/>
        <n v="865"/>
        <n v="571495"/>
        <n v="211067"/>
        <n v="24657"/>
        <n v="776797"/>
        <n v="10003"/>
        <n v="375315"/>
        <n v="11468"/>
        <n v="266285"/>
        <n v="11528"/>
        <n v="11395"/>
        <n v="9021"/>
        <n v="13767"/>
        <n v="8272"/>
        <n v="10533"/>
        <n v="779782"/>
        <n v="300"/>
        <n v="11371"/>
        <n v="9334"/>
        <n v="13486"/>
        <n v="78049"/>
        <n v="560057"/>
        <n v="1913"/>
        <n v="291351"/>
        <n v="3114"/>
        <n v="268238"/>
        <n v="310569"/>
        <n v="37769"/>
        <n v="11236"/>
        <n v="521034"/>
        <n v="25376"/>
        <n v="12837"/>
        <n v="328111"/>
        <n v="412117"/>
        <n v="116745"/>
        <n v="26963"/>
        <n v="18032"/>
        <n v="10021"/>
        <n v="11704"/>
        <n v="51739"/>
        <n v="550231"/>
        <n v="2274"/>
        <n v="5820"/>
        <n v="11503"/>
        <n v="42987"/>
        <n v="113947"/>
        <n v="843241"/>
        <n v="507569"/>
        <n v="10653"/>
        <n v="490"/>
        <n v="11082"/>
        <n v="345938"/>
        <n v="8850"/>
        <n v="650031"/>
        <n v="10067"/>
        <n v="332567"/>
        <n v="399055"/>
        <n v="278"/>
        <n v="694"/>
        <n v="532938"/>
        <n v="6440"/>
        <n v="12584"/>
        <n v="20334"/>
        <n v="4235"/>
        <n v="9882"/>
        <n v="334517"/>
        <n v="242095"/>
        <n v="11506"/>
        <n v="527261"/>
        <n v="274"/>
        <n v="603119"/>
        <n v="877183"/>
        <n v="35"/>
        <n v="846214"/>
        <n v="9779"/>
        <n v="10188"/>
        <n v="440161"/>
        <n v="57431"/>
        <n v="745"/>
        <n v="9913"/>
        <n v="244772"/>
        <n v="63311"/>
        <n v="11478"/>
        <n v="626393"/>
        <n v="27475"/>
        <n v="41513"/>
        <n v="77931"/>
        <n v="372343"/>
        <n v="37799"/>
        <n v="53399"/>
        <n v="17332"/>
        <n v="806368"/>
        <n v="413644"/>
        <n v="11447"/>
        <n v="27022"/>
        <n v="15121"/>
        <n v="365942"/>
        <n v="440642"/>
        <n v="1555"/>
        <n v="2636"/>
        <n v="579245"/>
        <n v="157386"/>
        <n v="8204"/>
        <n v="8285"/>
        <n v="4495"/>
        <n v="400160"/>
        <n v="228165"/>
        <n v="11836"/>
        <n v="23172"/>
        <n v="454992"/>
        <n v="691"/>
        <n v="401246"/>
        <n v="10707"/>
        <n v="308032"/>
        <n v="355547"/>
        <n v="74849"/>
        <n v="225703"/>
        <n v="2056"/>
        <n v="19904"/>
        <n v="9890"/>
        <n v="9277"/>
        <n v="12220"/>
        <n v="404"/>
        <n v="20246"/>
        <n v="10665"/>
        <n v="371608"/>
        <n v="1063422"/>
        <n v="637534"/>
        <n v="360638"/>
        <n v="18502"/>
        <n v="20762"/>
        <n v="25866"/>
        <n v="5121"/>
        <n v="118293"/>
        <n v="436969"/>
        <n v="60803"/>
        <n v="4614"/>
        <n v="712454"/>
        <n v="508791"/>
        <n v="56831"/>
        <n v="502356"/>
        <n v="329004"/>
        <n v="1172675"/>
        <n v="22586"/>
        <n v="661930"/>
        <n v="10217"/>
        <n v="11812"/>
        <n v="821881"/>
        <n v="4946"/>
        <n v="41210"/>
        <n v="9078"/>
        <n v="2575"/>
        <n v="785985"/>
        <n v="297608"/>
        <n v="18487"/>
        <n v="8333"/>
        <n v="369523"/>
        <n v="10199"/>
        <n v="149871"/>
        <n v="670203"/>
        <n v="1213"/>
        <n v="12089"/>
        <n v="86597"/>
        <n v="10986"/>
        <n v="531499"/>
        <n v="1127166"/>
        <n v="6844"/>
        <n v="372519"/>
        <n v="11482"/>
        <n v="727293"/>
        <n v="594"/>
        <n v="218"/>
        <n v="30497"/>
        <n v="9373"/>
        <n v="16337"/>
        <n v="10781"/>
        <n v="266856"/>
        <n v="3529"/>
        <n v="8741"/>
        <n v="1091"/>
        <n v="60935"/>
        <n v="10785"/>
        <n v="419639"/>
        <n v="1092"/>
        <n v="1090"/>
        <n v="912"/>
        <n v="913"/>
        <n v="37653"/>
        <n v="246320"/>
        <n v="8053"/>
        <n v="15947"/>
        <n v="10057"/>
        <n v="52451"/>
        <n v="796185"/>
        <n v="845111"/>
        <n v="76489"/>
        <n v="10846"/>
        <n v="15655"/>
        <n v="2134"/>
        <n v="2135"/>
        <n v="24420"/>
        <n v="659"/>
        <n v="476926"/>
        <n v="129139"/>
        <n v="588228"/>
        <n v="37710"/>
        <n v="24056"/>
        <n v="5919"/>
        <n v="23168"/>
        <n v="287084"/>
        <n v="15239"/>
        <n v="591538"/>
        <n v="3482"/>
        <n v="575452"/>
        <n v="1857"/>
        <n v="477018"/>
        <n v="4108"/>
        <n v="287948"/>
        <n v="3090"/>
        <n v="8967"/>
        <n v="3009"/>
        <n v="556984"/>
        <n v="760747"/>
        <n v="9662"/>
        <n v="11219"/>
        <n v="519106"/>
        <n v="37165"/>
        <n v="301608"/>
        <n v="8866"/>
        <n v="66129"/>
        <n v="369776"/>
        <n v="46221"/>
        <n v="81401"/>
        <n v="492611"/>
        <n v="10771"/>
        <n v="9385"/>
        <n v="50619"/>
        <n v="50620"/>
        <n v="24021"/>
        <n v="18239"/>
        <n v="192149"/>
        <n v="551332"/>
        <n v="20943"/>
        <n v="14624"/>
        <n v="5967"/>
        <n v="10644"/>
        <n v="648579"/>
        <n v="13788"/>
        <n v="60175"/>
        <n v="645886"/>
        <n v="632357"/>
        <n v="14254"/>
        <n v="13573"/>
        <n v="340481"/>
        <n v="10886"/>
        <n v="170354"/>
        <n v="117"/>
        <n v="440472"/>
        <n v="77941"/>
        <n v="629"/>
        <n v="810171"/>
        <n v="21427"/>
        <n v="718400"/>
        <n v="8740"/>
        <n v="1644"/>
        <n v="449459"/>
        <n v="565743"/>
        <n v="157544"/>
        <n v="630004"/>
        <n v="416160"/>
        <n v="24226"/>
        <n v="621707"/>
        <n v="6947"/>
        <n v="437109"/>
        <n v="11656"/>
        <n v="1443"/>
        <n v="808023"/>
        <n v="298312"/>
        <n v="12473"/>
        <n v="11687"/>
        <n v="10353"/>
        <n v="248705"/>
        <n v="244458"/>
        <n v="378018"/>
        <n v="219318"/>
        <n v="72570"/>
        <n v="645710"/>
        <n v="204"/>
        <n v="293670"/>
        <n v="285783"/>
        <n v="405775"/>
        <n v="535167"/>
        <n v="842675"/>
        <n v="249"/>
        <n v="8974"/>
        <n v="425001"/>
        <n v="45657"/>
        <n v="14392"/>
        <n v="508018"/>
        <n v="11474"/>
        <n v="413658"/>
        <n v="46528"/>
        <n v="80035"/>
        <n v="10685"/>
        <n v="256917"/>
        <n v="54318"/>
        <n v="10663"/>
        <n v="7735"/>
        <n v="336882"/>
        <n v="59468"/>
        <n v="49009"/>
        <n v="529485"/>
        <n v="237791"/>
        <n v="9462"/>
        <n v="1619"/>
        <n v="147773"/>
        <n v="10236"/>
        <n v="6963"/>
        <n v="6961"/>
        <n v="2018"/>
        <n v="11003"/>
        <n v="465109"/>
        <n v="840882"/>
        <n v="785084"/>
        <n v="65760"/>
        <n v="37903"/>
        <n v="628534"/>
        <n v="2069"/>
        <n v="2122"/>
        <n v="331583"/>
        <n v="16307"/>
        <n v="9708"/>
        <n v="340613"/>
        <n v="9904"/>
        <n v="576"/>
        <n v="575428"/>
        <n v="560044"/>
        <n v="541560"/>
        <n v="149870"/>
        <n v="1116"/>
        <n v="761"/>
        <n v="310131"/>
        <n v="530254"/>
        <n v="666243"/>
        <n v="10166"/>
        <n v="6069"/>
        <n v="363992"/>
        <n v="630"/>
        <n v="178682"/>
        <n v="780382"/>
        <n v="13666"/>
        <n v="652004"/>
        <n v="106646"/>
        <n v="7978"/>
        <n v="484468"/>
        <n v="76170"/>
        <n v="65599"/>
        <n v="65086"/>
        <n v="288158"/>
        <n v="5968"/>
        <n v="17136"/>
        <n v="520663"/>
        <n v="724495"/>
        <n v="13972"/>
        <n v="57243"/>
        <n v="823766"/>
        <n v="923939"/>
        <n v="9692"/>
        <n v="83686"/>
        <n v="56231"/>
        <n v="11307"/>
        <n v="36643"/>
        <n v="504603"/>
        <n v="506281"/>
        <n v="107985"/>
        <n v="9912"/>
        <n v="147868"/>
        <n v="660120"/>
        <n v="77944"/>
        <n v="10017"/>
        <n v="12163"/>
        <n v="605804"/>
        <n v="22527"/>
        <n v="582596"/>
        <n v="531"/>
        <n v="846"/>
        <n v="8836"/>
        <n v="19457"/>
        <n v="11541"/>
        <n v="57361"/>
        <n v="157841"/>
        <n v="800"/>
        <n v="2433"/>
        <n v="18320"/>
        <n v="157834"/>
        <n v="467244"/>
        <n v="289222"/>
        <n v="340101"/>
        <n v="401898"/>
        <n v="1541"/>
        <n v="10832"/>
        <n v="369230"/>
        <n v="11071"/>
        <n v="375785"/>
        <n v="5335"/>
        <n v="7345"/>
        <n v="486101"/>
        <n v="512025"/>
        <n v="544"/>
        <n v="1026227"/>
        <n v="199575"/>
        <n v="9299"/>
        <n v="364433"/>
        <n v="9394"/>
        <n v="11144"/>
        <n v="180296"/>
        <n v="736769"/>
        <n v="8337"/>
        <n v="14979"/>
        <n v="11524"/>
        <n v="631060"/>
        <n v="374465"/>
        <n v="400"/>
        <n v="3877"/>
        <n v="67660"/>
        <n v="184098"/>
        <n v="10280"/>
        <n v="9378"/>
        <n v="192145"/>
        <n v="22536"/>
        <n v="11023"/>
        <n v="11973"/>
        <n v="698948"/>
        <n v="352490"/>
        <n v="8092"/>
        <n v="89492"/>
        <n v="11798"/>
        <n v="11031"/>
        <n v="109414"/>
        <n v="239678"/>
        <n v="59962"/>
        <n v="53487"/>
        <n v="10195"/>
        <n v="616037"/>
        <n v="284053"/>
        <n v="76338"/>
        <n v="397722"/>
        <n v="19100"/>
        <n v="340684"/>
        <n v="578701"/>
        <n v="359940"/>
        <n v="108"/>
        <n v="110"/>
        <n v="109"/>
        <n v="11963"/>
        <n v="6415"/>
        <n v="34463"/>
        <n v="38286"/>
        <n v="61979"/>
        <n v="56903"/>
        <n v="556694"/>
        <n v="8703"/>
        <n v="33908"/>
        <n v="3777"/>
        <n v="11602"/>
        <n v="818647"/>
        <n v="1139566"/>
        <n v="988078"/>
        <n v="484751"/>
        <n v="11896"/>
        <n v="28032"/>
        <n v="615678"/>
        <n v="502422"/>
        <n v="660"/>
        <n v="8348"/>
        <n v="636"/>
        <n v="537116"/>
        <n v="800939"/>
        <n v="33196"/>
        <n v="11559"/>
        <n v="2469"/>
        <n v="42441"/>
        <n v="10687"/>
        <n v="11707"/>
        <n v="672741"/>
        <n v="154441"/>
        <n v="265228"/>
        <n v="24750"/>
        <n v="36819"/>
        <n v="451925"/>
        <n v="763148"/>
        <n v="273271"/>
        <n v="20123"/>
        <n v="571785"/>
        <n v="455839"/>
        <n v="8831"/>
        <n v="14139"/>
        <n v="9562"/>
        <n v="943930"/>
        <n v="10478"/>
        <n v="13927"/>
        <n v="360365"/>
        <n v="13179"/>
        <n v="44683"/>
        <n v="297270"/>
        <n v="25475"/>
        <n v="175112"/>
        <n v="49517"/>
        <n v="7450"/>
        <n v="630240"/>
        <n v="597"/>
        <n v="44918"/>
        <n v="1273"/>
        <n v="466282"/>
        <n v="614409"/>
        <n v="565426"/>
        <n v="198"/>
        <n v="605886"/>
        <n v="381"/>
        <n v="577"/>
        <n v="22584"/>
        <n v="595"/>
        <n v="9846"/>
        <n v="81836"/>
        <n v="351809"/>
        <n v="401104"/>
        <n v="60281"/>
        <n v="9090"/>
        <n v="437033"/>
        <n v="554590"/>
        <n v="606856"/>
        <n v="433945"/>
        <n v="13398"/>
        <n v="18148"/>
        <n v="468224"/>
        <n v="593402"/>
        <n v="587807"/>
        <n v="892153"/>
        <n v="22582"/>
        <n v="184352"/>
        <n v="567189"/>
        <n v="338970"/>
        <n v="65229"/>
        <n v="11969"/>
        <n v="11326"/>
        <n v="11381"/>
        <n v="714"/>
        <n v="43930"/>
        <n v="158852"/>
        <n v="374475"/>
        <n v="23023"/>
        <n v="9576"/>
        <n v="284296"/>
        <n v="744"/>
        <n v="361743"/>
        <n v="8764"/>
        <n v="2370"/>
        <n v="11165"/>
        <n v="5780"/>
        <n v="10718"/>
        <n v="36834"/>
        <n v="861"/>
        <n v="64635"/>
        <n v="974931"/>
        <n v="55960"/>
        <n v="1480"/>
        <n v="59108"/>
        <n v="10750"/>
        <n v="862"/>
        <n v="863"/>
        <n v="10193"/>
        <n v="301528"/>
        <n v="213121"/>
        <n v="256835"/>
        <n v="11597"/>
        <n v="290764"/>
        <n v="203819"/>
        <n v="1621"/>
        <n v="1900"/>
        <n v="473149"/>
        <n v="396535"/>
        <n v="39371"/>
        <n v="2034"/>
        <n v="627"/>
        <n v="271718"/>
        <n v="13291"/>
        <n v="68727"/>
        <n v="546"/>
        <n v="157353"/>
        <n v="1858"/>
        <n v="91314"/>
        <n v="38356"/>
        <n v="8373"/>
        <n v="667538"/>
        <n v="335988"/>
        <n v="9335"/>
        <n v="13387"/>
        <n v="6687"/>
        <n v="9039"/>
        <n v="206563"/>
        <n v="641790"/>
        <n v="9016"/>
        <n v="9362"/>
        <n v="10829"/>
        <n v="10891"/>
        <n v="339530"/>
        <n v="11069"/>
        <n v="496704"/>
        <n v="70578"/>
        <n v="256569"/>
        <n v="26466"/>
        <n v="497828"/>
        <n v="23202"/>
        <n v="11829"/>
        <n v="146198"/>
        <n v="399361"/>
        <n v="449985"/>
        <n v="9044"/>
        <n v="736526"/>
        <n v="26914"/>
        <n v="46146"/>
        <n v="730840"/>
        <n v="136799"/>
        <n v="901362"/>
        <n v="484510"/>
        <n v="446893"/>
        <n v="97"/>
        <n v="20526"/>
        <n v="51447"/>
        <n v="7446"/>
        <n v="21788"/>
        <n v="87825"/>
        <n v="652"/>
        <n v="10354"/>
        <n v="17529"/>
        <n v="44264"/>
        <n v="36955"/>
        <n v="339396"/>
        <n v="319"/>
        <n v="245706"/>
        <n v="341744"/>
        <n v="294016"/>
        <n v="44945"/>
        <n v="300693"/>
        <n v="460019"/>
        <n v="101179"/>
        <n v="868"/>
        <n v="57112"/>
        <n v="13768"/>
        <n v="46838"/>
        <n v="28176"/>
        <n v="257785"/>
        <n v="400579"/>
        <n v="390497"/>
        <n v="77950"/>
        <n v="310135"/>
        <n v="9796"/>
        <n v="94562"/>
        <n v="6951"/>
        <n v="508947"/>
        <n v="246403"/>
        <n v="250235"/>
        <n v="63"/>
        <n v="121642"/>
        <n v="8966"/>
        <n v="15301"/>
        <n v="18764"/>
        <n v="542917"/>
        <n v="1923"/>
        <n v="9493"/>
        <n v="13572"/>
        <n v="664"/>
        <n v="21481"/>
        <n v="46169"/>
        <n v="811072"/>
        <n v="1997"/>
        <n v="221902"/>
        <n v="787428"/>
        <n v="9910"/>
        <n v="382591"/>
        <n v="10362"/>
        <n v="11916"/>
        <n v="286554"/>
        <n v="49367"/>
        <n v="2642"/>
        <n v="24167"/>
        <n v="76543"/>
        <n v="10155"/>
        <n v="11808"/>
        <n v="3536"/>
        <n v="426865"/>
        <n v="14696"/>
        <n v="454458"/>
        <n v="11959"/>
        <n v="14609"/>
        <n v="668195"/>
        <n v="9920"/>
        <n v="833"/>
        <n v="626"/>
        <n v="243442"/>
        <n v="9741"/>
        <n v="227306"/>
        <n v="335787"/>
        <n v="38368"/>
        <n v="2616"/>
        <n v="474335"/>
        <n v="634544"/>
        <n v="473033"/>
        <n v="8845"/>
        <n v="3512"/>
        <n v="10562"/>
        <n v="694234"/>
        <n v="375012"/>
        <n v="396461"/>
        <n v="97370"/>
        <n v="10934"/>
        <n v="12277"/>
        <n v="6589"/>
        <n v="153158"/>
        <n v="11902"/>
        <n v="443791"/>
        <n v="277"/>
        <n v="52520"/>
        <n v="346672"/>
        <n v="834"/>
        <n v="12437"/>
        <n v="15070"/>
        <n v="15255"/>
        <n v="38234"/>
        <n v="2251"/>
        <n v="239573"/>
        <n v="418437"/>
        <n v="33"/>
        <n v="277685"/>
        <n v="505058"/>
        <n v="625568"/>
        <n v="423949"/>
        <n v="9829"/>
        <n v="9349"/>
        <n v="122857"/>
        <n v="28510"/>
        <n v="10366"/>
        <n v="48138"/>
        <n v="9828"/>
        <n v="438396"/>
        <n v="10027"/>
        <n v="291276"/>
        <n v="467660"/>
        <n v="44048"/>
        <n v="38199"/>
        <n v="8090"/>
        <n v="14160"/>
        <n v="366514"/>
        <n v="11455"/>
        <n v="22947"/>
        <n v="500664"/>
        <n v="1014590"/>
        <n v="58244"/>
        <n v="145197"/>
        <n v="14926"/>
        <n v="9877"/>
        <n v="12212"/>
        <n v="554600"/>
        <n v="458723"/>
        <n v="779047"/>
        <n v="340945"/>
        <n v="500006"/>
        <n v="752"/>
        <n v="84348"/>
        <n v="159117"/>
        <n v="753453"/>
        <n v="267806"/>
        <n v="10294"/>
        <n v="42446"/>
        <n v="296099"/>
        <n v="653349"/>
        <n v="10984"/>
        <n v="32856"/>
        <n v="339964"/>
        <n v="37861"/>
        <n v="14175"/>
        <n v="2253"/>
        <n v="203739"/>
        <n v="9463"/>
        <n v="15999"/>
        <n v="12158"/>
        <n v="9945"/>
        <n v="7091"/>
        <n v="40264"/>
        <n v="779"/>
        <n v="7131"/>
        <n v="10032"/>
        <n v="19824"/>
        <n v="604822"/>
        <n v="1903"/>
        <n v="43552"/>
        <n v="11951"/>
        <n v="11632"/>
        <n v="7461"/>
        <n v="14709"/>
        <n v="11419"/>
        <n v="180948"/>
        <n v="610461"/>
        <n v="463684"/>
        <n v="1808"/>
        <n v="683340"/>
        <n v="335983"/>
        <n v="7182"/>
        <n v="580489"/>
        <n v="197082"/>
        <n v="11109"/>
        <n v="441701"/>
        <n v="177494"/>
        <n v="11678"/>
        <n v="426"/>
        <n v="10029"/>
        <n v="70706"/>
        <n v="976720"/>
        <n v="429197"/>
        <n v="307663"/>
        <n v="754067"/>
        <n v="5038"/>
        <n v="228066"/>
        <n v="12614"/>
        <n v="320007"/>
        <n v="423899"/>
        <n v="837"/>
        <n v="9597"/>
        <n v="11523"/>
        <n v="788752"/>
        <n v="11773"/>
        <n v="12122"/>
        <n v="510388"/>
        <n v="32085"/>
        <n v="12622"/>
        <n v="899112"/>
        <n v="610892"/>
        <n v="533514"/>
        <n v="336455"/>
        <n v="4497"/>
        <n v="9271"/>
        <n v="9423"/>
        <n v="353686"/>
        <n v="4241"/>
        <n v="142320"/>
        <n v="458305"/>
        <n v="169020"/>
        <n v="449406"/>
        <n v="1626"/>
        <n v="301372"/>
        <n v="10357"/>
        <n v="219"/>
        <n v="429202"/>
        <n v="597890"/>
        <n v="10523"/>
        <n v="129112"/>
        <n v="586"/>
        <n v="11206"/>
        <n v="505707"/>
        <n v="7553"/>
        <n v="10758"/>
        <n v="369894"/>
        <n v="9081"/>
        <n v="6575"/>
        <n v="187596"/>
        <n v="69"/>
        <n v="36040"/>
        <n v="11358"/>
        <n v="77951"/>
        <n v="10673"/>
        <n v="33909"/>
        <n v="10681"/>
        <n v="533"/>
        <n v="50647"/>
        <n v="8909"/>
        <n v="10431"/>
        <n v="308266"/>
        <n v="281338"/>
        <n v="57212"/>
        <n v="354287"/>
        <n v="74944"/>
        <n v="74945"/>
        <n v="74"/>
        <n v="333663"/>
        <n v="323272"/>
        <n v="68735"/>
        <n v="860"/>
        <n v="11342"/>
        <n v="82654"/>
        <n v="59440"/>
        <n v="518896"/>
        <n v="2110"/>
        <n v="451184"/>
        <n v="6916"/>
        <n v="807356"/>
        <n v="13183"/>
        <n v="55787"/>
        <n v="10818"/>
        <n v="11837"/>
        <n v="9804"/>
        <n v="533444"/>
        <n v="8872"/>
        <n v="8873"/>
        <n v="315319"/>
        <n v="42269"/>
        <n v="11170"/>
        <n v="291272"/>
        <n v="180147"/>
        <n v="159128"/>
        <n v="301351"/>
        <n v="677638"/>
        <n v="74465"/>
        <n v="615677"/>
        <n v="538207"/>
        <n v="852096"/>
        <n v="61667"/>
        <n v="71859"/>
        <n v="2001"/>
        <n v="10590"/>
        <n v="568160"/>
        <n v="9522"/>
        <n v="7839"/>
        <n v="438347"/>
        <n v="79120"/>
        <n v="8491"/>
        <n v="11814"/>
        <n v="928344"/>
        <n v="75198"/>
        <n v="525460"/>
        <n v="178915"/>
        <n v="351044"/>
        <n v="11446"/>
        <n v="205724"/>
        <n v="85038"/>
        <n v="93828"/>
        <n v="31007"/>
        <n v="48415"/>
        <n v="8265"/>
        <n v="511817"/>
        <n v="61717"/>
        <n v="222461"/>
        <n v="23160"/>
        <n v="18890"/>
        <n v="5971"/>
        <n v="138832"/>
        <n v="894205"/>
        <n v="800497"/>
        <n v="1725"/>
        <n v="511809"/>
        <n v="2362"/>
        <n v="2171"/>
        <n v="1088"/>
        <n v="53319"/>
        <n v="10735"/>
        <n v="10276"/>
        <n v="528491"/>
        <n v="12159"/>
        <n v="10242"/>
        <n v="406990"/>
        <n v="9029"/>
        <n v="212716"/>
        <n v="8944"/>
        <n v="2655"/>
        <n v="127373"/>
        <n v="487297"/>
        <n v="76494"/>
        <n v="276843"/>
        <n v="246741"/>
        <n v="3981"/>
        <n v="19265"/>
        <n v="1587"/>
        <n v="112198"/>
        <n v="6949"/>
        <n v="63492"/>
        <n v="56339"/>
        <n v="471014"/>
        <n v="11205"/>
        <n v="10449"/>
        <n v="10053"/>
        <n v="744857"/>
        <n v="639"/>
        <n v="13477"/>
        <n v="39227"/>
        <n v="242828"/>
        <n v="575100"/>
        <n v="335791"/>
        <n v="232679"/>
        <n v="433310"/>
        <n v="374416"/>
        <n v="11046"/>
        <n v="426618"/>
        <n v="49964"/>
        <n v="682507"/>
        <n v="10564"/>
        <n v="16523"/>
        <n v="405177"/>
        <n v="252512"/>
        <n v="2064"/>
        <n v="22798"/>
        <n v="244786"/>
        <n v="367412"/>
        <n v="279641"/>
        <n v="37797"/>
        <n v="182415"/>
        <n v="157825"/>
        <n v="438808"/>
        <n v="12153"/>
        <n v="13368"/>
        <n v="25606"/>
        <n v="12227"/>
        <n v="336011"/>
        <n v="267999"/>
        <n v="15794"/>
        <n v="117251"/>
        <n v="10158"/>
        <n v="744594"/>
        <n v="11804"/>
        <n v="10994"/>
        <n v="573699"/>
        <n v="10534"/>
        <n v="22787"/>
        <n v="696157"/>
        <n v="284427"/>
        <n v="8697"/>
        <n v="6399"/>
        <n v="856"/>
        <n v="586333"/>
        <n v="544404"/>
        <n v="396"/>
        <n v="11718"/>
        <n v="356305"/>
        <n v="11208"/>
        <n v="401469"/>
        <n v="228970"/>
        <n v="483"/>
        <n v="265208"/>
        <n v="13971"/>
        <n v="11199"/>
        <n v="482981"/>
        <n v="614"/>
        <n v="265195"/>
        <n v="44147"/>
        <n v="617"/>
        <n v="8487"/>
        <n v="417812"/>
        <n v="362826"/>
        <n v="847"/>
        <n v="252"/>
        <n v="643586"/>
        <n v="346681"/>
        <n v="11823"/>
        <n v="13476"/>
        <n v="55725"/>
        <n v="416234"/>
        <n v="14551"/>
        <n v="14223"/>
        <n v="395834"/>
        <n v="850018"/>
        <n v="12100"/>
        <n v="513083"/>
        <n v="144"/>
        <n v="1010928"/>
        <n v="51162"/>
        <n v="980078"/>
        <n v="29455"/>
        <n v="265169"/>
        <n v="39013"/>
        <n v="137321"/>
        <n v="1022796"/>
        <n v="550205"/>
        <n v="231576"/>
        <n v="440597"/>
        <n v="10351"/>
        <n v="179538"/>
        <n v="71325"/>
        <n v="430365"/>
        <n v="13446"/>
        <n v="10762"/>
        <n v="9281"/>
        <n v="37257"/>
        <n v="26736"/>
        <n v="10395"/>
        <n v="110420"/>
        <n v="9885"/>
        <n v="199534"/>
        <n v="309302"/>
        <n v="441130"/>
        <n v="348657"/>
        <n v="304357"/>
        <n v="16672"/>
        <n v="59457"/>
        <n v="4203"/>
        <n v="777245"/>
        <n v="58444"/>
        <n v="406997"/>
        <n v="11004"/>
        <n v="400157"/>
        <n v="429189"/>
        <n v="297762"/>
        <n v="15359"/>
        <n v="464052"/>
        <n v="537055"/>
        <n v="383709"/>
        <n v="787699"/>
        <n v="462883"/>
        <n v="523781"/>
        <n v="612706"/>
        <n v="3525"/>
        <n v="1852"/>
        <n v="72190"/>
        <n v="20178"/>
        <n v="649394"/>
        <n v="39385"/>
        <n v="31359"/>
        <n v="86868"/>
        <n v="97051"/>
        <n v="505423"/>
        <n v="637649"/>
        <n v="57165"/>
        <n v="50838"/>
        <n v="82690"/>
        <n v="13198"/>
        <n v="83186"/>
        <n v="9902"/>
        <n v="630586"/>
        <n v="13186"/>
        <n v="23823"/>
        <n v="71672"/>
        <n v="125509"/>
        <n v="259072"/>
        <n v="9417"/>
        <n v="12160"/>
        <n v="290999"/>
        <n v="760104"/>
        <n v="278236"/>
        <n v="36658"/>
        <n v="36657"/>
        <n v="2080"/>
        <n v="246655"/>
        <n v="127585"/>
        <n v="49538"/>
        <n v="36668"/>
        <n v="352492"/>
        <n v="297160"/>
        <n v="7451"/>
        <n v="47971"/>
        <n v="11679"/>
        <n v="1391"/>
        <n v="6935"/>
        <n v="1110358"/>
        <n v="747688"/>
        <n v="11018"/>
        <n v="17610"/>
        <n v="12105"/>
        <n v="638597"/>
        <n v="10201"/>
        <n v="527660"/>
        <n v="515195"/>
        <n v="42801"/>
        <n v="25538"/>
        <n v="290825"/>
        <n v="41515"/>
        <n v="11878"/>
        <n v="38303"/>
        <n v="999644"/>
        <n v="34106"/>
        <n v="437425"/>
        <n v="36950"/>
        <n v="10661"/>
        <n v="412105"/>
        <n v="14114"/>
        <n v="667"/>
        <n v="866413"/>
        <n v="514593"/>
        <n v="398181"/>
        <n v="38031"/>
        <n v="1819"/>
        <n v="184314"/>
        <n v="57157"/>
        <n v="3034"/>
        <n v="11967"/>
        <n v="9086"/>
        <n v="11904"/>
        <n v="13061"/>
        <n v="38319"/>
        <n v="372058"/>
        <n v="703451"/>
        <n v="84355"/>
        <n v="83899"/>
        <n v="290542"/>
        <n v="13499"/>
        <n v="310593"/>
        <n v="22327"/>
        <n v="9489"/>
        <n v="11052"/>
        <n v="366170"/>
        <n v="245775"/>
        <n v="2721"/>
        <n v="193687"/>
        <n v="2998"/>
        <n v="10358"/>
        <n v="791373"/>
        <n v="278774"/>
        <n v="4923"/>
        <n v="6795"/>
        <n v="246"/>
        <n v="11030"/>
        <n v="97630"/>
        <n v="833326"/>
        <n v="61202"/>
        <n v="1949"/>
        <n v="458005"/>
        <n v="1070514"/>
        <n v="254474"/>
        <n v="7219"/>
        <n v="13009"/>
        <n v="19908"/>
        <n v="338967"/>
        <n v="483980"/>
        <n v="599521"/>
        <n v="809107"/>
        <n v="38317"/>
        <n v="9398"/>
        <n v="329833"/>
        <n v="14113"/>
        <n v="269149"/>
        <n v="10604"/>
        <n v="14433"/>
        <n v="185567"/>
      </sharedItems>
    </cacheField>
    <cacheField name="title" numFmtId="0">
      <sharedItems count="9012">
        <s v="#Alive"/>
        <s v="#realityhigh"/>
        <s v="(500) Days of Summer"/>
        <s v="(T)Raumschiff Surprise - Periode 1"/>
        <s v="*batteries not included"/>
        <s v="...And Justice for All"/>
        <s v="[REC]"/>
        <s v="[REC]²"/>
        <s v="[REC]³ Genesis"/>
        <s v="[REC]⁴ Apocalypse"/>
        <s v="¡Three Amigos!"/>
        <s v="10 Cloverfield Lane"/>
        <s v="10 Things I Hate About You"/>
        <s v="10 Years"/>
        <s v="10,000 BC"/>
        <s v="100 Girls"/>
        <s v="101 Dalmatians"/>
        <s v="101 Dalmatians II: Patch's London Adventure"/>
        <s v="102 Dalmatians"/>
        <s v="10x10"/>
        <s v="11:14"/>
        <s v="12"/>
        <s v="12 Angry Men"/>
        <s v="12 Feet Deep"/>
        <s v="12 Rounds"/>
        <s v="12 Strong"/>
        <s v="12 Years a Slave"/>
        <s v="127 Hours"/>
        <s v="13"/>
        <s v="13 Assassins"/>
        <s v="13 Going on 30"/>
        <s v="13 Hours: The Secret Soldiers of Benghazi"/>
        <s v="13 Sins"/>
        <s v="1408"/>
        <s v="1492: Conquest of Paradise"/>
        <s v="15 Minutes"/>
        <s v="16 Blocks"/>
        <s v="16 Wishes"/>
        <s v="17 Again"/>
        <s v="17 Girls"/>
        <s v="18 Presents"/>
        <s v="1900"/>
        <s v="1917"/>
        <s v="1922"/>
        <s v="1941"/>
        <s v="1BR"/>
        <s v="2 Alone in Paris"/>
        <s v="2 Days in Paris"/>
        <s v="2 Fast 2 Furious"/>
        <s v="2 Guns"/>
        <s v="2 Hearts"/>
        <s v="2:22"/>
        <s v="20,000 Leagues Under the Sea"/>
        <s v="200 Pounds Beauty"/>
        <s v="2001: A Space Odyssey"/>
        <s v="2010"/>
        <s v="2012"/>
        <s v="2036: Nexus Dawn"/>
        <s v="2046"/>
        <s v="2048: Nowhere to Run"/>
        <s v="2067"/>
        <s v="20th Century Girl"/>
        <s v="20th Century Women"/>
        <s v="21"/>
        <s v="21 &amp; Over"/>
        <s v="21 Bridges"/>
        <s v="21 Grams"/>
        <s v="21 Jump Street"/>
        <s v="211"/>
        <s v="22 Bullets"/>
        <s v="22 July"/>
        <s v="22 Jump Street"/>
        <s v="22 vs. Earth"/>
        <s v="24 Hour Party People"/>
        <s v="24 Hours to Live"/>
        <s v="24: Redemption"/>
        <s v="25th Hour"/>
        <s v="27 Dresses"/>
        <s v="28 Days"/>
        <s v="28 Days Later"/>
        <s v="28 Weeks Later"/>
        <s v="3 Days to Kill"/>
        <s v="3 from Hell"/>
        <s v="3 Generations"/>
        <s v="3 Idiots"/>
        <s v="3 Men and a Baby"/>
        <s v="3 Men and a Little Lady"/>
        <s v="3 Ninjas"/>
        <s v="3:10 to Yuma"/>
        <s v="30 Days Max"/>
        <s v="30 Days of Night"/>
        <s v="30 Days of Night: Dark Days"/>
        <s v="30 Minutes or Less"/>
        <s v="300"/>
        <s v="300: Rise of an Empire"/>
        <s v="3000 Miles to Graceland"/>
        <s v="3096 Days"/>
        <s v="31"/>
        <s v="32 Malasana Street"/>
        <s v="365 Days"/>
        <s v="365 Days: This Day"/>
        <s v="36th Precinct"/>
        <s v="3-Iron"/>
        <s v="4 Months, 3 Weeks and 2 Days"/>
        <s v="40 Days and 40 Nights"/>
        <s v="400 Days"/>
        <s v="42"/>
        <s v="45 Years"/>
        <s v="47 Meters Down"/>
        <s v="47 Meters Down: Uncaged"/>
        <s v="47 Ronin"/>
        <s v="48 Hrs."/>
        <s v="4th Man Out"/>
        <s v="5 Centimeters per Second"/>
        <s v="5 to 7"/>
        <s v="50 First Dates"/>
        <s v="50/50"/>
        <s v="54"/>
        <s v="57 Seconds"/>
        <s v="6 Below: Miracle on the Mountain"/>
        <s v="6 Bullets"/>
        <s v="6 Days"/>
        <s v="6 Souls"/>
        <s v="6 Underground"/>
        <s v="6 Years"/>
        <s v="65"/>
        <s v="7 and 8"/>
        <s v="7 Days in Entebbe"/>
        <s v="7 Days in Hell"/>
        <s v="7 Prisoners"/>
        <s v="7 Women and a Murder"/>
        <s v="'71"/>
        <s v="7500"/>
        <s v="8 Mile"/>
        <s v="8 Women"/>
        <s v="8½"/>
        <s v="88 Minutes"/>
        <s v="8-Bit Christmas"/>
        <s v="8MM"/>
        <s v="9"/>
        <s v="9 Month Stretch"/>
        <s v="9 Songs"/>
        <s v="99 Francs"/>
        <s v="99 Homes"/>
        <s v="A Bad Moms Christmas"/>
        <s v="A Bag of Marbles"/>
        <s v="A Bay of Blood"/>
        <s v="A Beautiful Day in the Neighborhood"/>
        <s v="A Beautiful Mind"/>
        <s v="A Beautiful Wife"/>
        <s v="A Better Tomorrow"/>
        <s v="A Bigger Splash"/>
        <s v="A Bittersweet Life"/>
        <s v="A Boss in the Living Room"/>
        <s v="A Boy and His Dog"/>
        <s v="A Boy Called Christmas"/>
        <s v="A Bridge Too Far"/>
        <s v="A Bronx Tale"/>
        <s v="A Bug's Life"/>
        <s v="A California Christmas"/>
        <s v="A Castle for Christmas"/>
        <s v="A Charlie Brown Christmas"/>
        <s v="A Christmas Carol"/>
        <s v="A Christmas Horror Story"/>
        <s v="A Christmas Prince"/>
        <s v="A Christmas Prince: The Royal Baby"/>
        <s v="A Christmas Prince: The Royal Wedding"/>
        <s v="A Christmas Story"/>
        <s v="A Cinderella Story"/>
        <s v="A Cinderella Story: Christmas Wish"/>
        <s v="A Cinderella Story: If the Shoe Fits"/>
        <s v="A Cinderella Story: Once Upon a Song"/>
        <s v="A Civil Action"/>
        <s v="A Classic Horror Story"/>
        <s v="A Clockwork Orange"/>
        <s v="A Close Shave"/>
        <s v="A Coffee in Berlin"/>
        <s v="A Conspiracy of Faith"/>
        <s v="A Cure for Wellness"/>
        <s v="A Dangerous Method"/>
        <s v="A Dark Song"/>
        <s v="A Dog's Journey"/>
        <s v="A Dog's Life"/>
        <s v="A Dog's Purpose"/>
        <s v="A Dog's Way Home"/>
        <s v="A Dog's Will"/>
        <s v="A Fall from Grace"/>
        <s v="A Family Man"/>
        <s v="A Fantastic Woman"/>
        <s v="A Few Best Men"/>
        <s v="A Few Good Men"/>
        <s v="A Fish Called Wanda"/>
        <s v="A Fistful of Dollars"/>
        <s v="A Futile and Stupid Gesture"/>
        <s v="A Gang Story"/>
        <s v="A Ghost Story"/>
        <s v="A Girl Walks Home Alone at Night"/>
        <s v="A Good Day to Die Hard"/>
        <s v="A Good Doctor"/>
        <s v="A Good Marriage"/>
        <s v="A Good Old Fashioned Orgy"/>
        <s v="A Good Year"/>
        <s v="A Goofy Movie"/>
        <s v="A Grand Day Out"/>
        <s v="A Guy Thing"/>
        <s v="A Hard Day"/>
        <s v="A Hard Day's Night"/>
        <s v="A Haunted House"/>
        <s v="A Haunted House 2"/>
        <s v="A Haunting in Venice"/>
        <s v="A Hidden Life"/>
        <s v="A History of Violence"/>
        <s v="A Hologram for the King"/>
        <s v="A Knight's Tale"/>
        <s v="A League of Their Own"/>
        <s v="A Letter to Momo"/>
        <s v="A Life Less Ordinary"/>
        <s v="A Little Bit of Heaven"/>
        <s v="A Little Chaos"/>
        <s v="A Little Princess"/>
        <s v="A Lonely Place to Die"/>
        <s v="A Long Way Down"/>
        <s v="A Lot Like Love"/>
        <s v="A Love Song for Bobby Long"/>
        <s v="A Madea Family Funeral"/>
        <s v="A Man Apart"/>
        <s v="A Man Called Otto"/>
        <s v="A Man Called Ove"/>
        <s v="A Man Escaped"/>
        <s v="A Man for All Seasons"/>
        <s v="A Man in a Hurry"/>
        <s v="A Matter of Life and Death"/>
        <s v="A Matter of Loaf and Death"/>
        <s v="A Midsummer Night's Dream"/>
        <s v="A Midsummer Night's Sex Comedy"/>
        <s v="A Mighty Heart"/>
        <s v="A Million Miles Away"/>
        <s v="A Million Ways to Die in the West"/>
        <s v="A Moment to Remember"/>
        <s v="A Monster Calls"/>
        <s v="A Monster in Paris"/>
        <s v="A Most Violent Year"/>
        <s v="A Most Wanted Man"/>
        <s v="A Nice Girl Like You"/>
        <s v="A Night at the Opera"/>
        <s v="A Night at the Roxbury"/>
        <s v="A Nightmare on Elm Street"/>
        <s v="A Nightmare on Elm Street 3: Dream Warriors"/>
        <s v="A Nightmare on Elm Street 4: The Dream Master"/>
        <s v="A Nightmare on Elm Street Part 2: Freddy's Revenge"/>
        <s v="A Nightmare on Elm Street: The Dream Child"/>
        <s v="A Perfect Day"/>
        <s v="A Perfect Getaway"/>
        <s v="A Perfect Man"/>
        <s v="A Perfect Murder"/>
        <s v="A Perfect Pairing"/>
        <s v="A Perfect Plan"/>
        <s v="A Perfect World"/>
        <s v="A Pigeon Sat on a Branch Reflecting on Existence"/>
        <s v="A Place in the Sun"/>
        <s v="A Prayer Before Dawn"/>
        <s v="A Princess for Christmas"/>
        <s v="A Private War"/>
        <s v="A Prophet"/>
        <s v="A Pure Formality"/>
        <s v="A Quiet Place"/>
        <s v="A Quiet Place Part II"/>
        <s v="A Rainy Day in New York"/>
        <s v="A River Runs Through It"/>
        <s v="A Room with a View"/>
        <s v="A Royal Affair"/>
        <s v="A Scanner Darkly"/>
        <s v="A Score to Settle"/>
        <s v="A Separation"/>
        <s v="A Serbian Film"/>
        <s v="A Serious Man"/>
        <s v="A Shaun the Sheep Movie: Farmageddon"/>
        <s v="A Short Film About Killing"/>
        <s v="A Short Film About Love"/>
        <s v="A Shot in the Dark"/>
        <s v="A Silent Voice: The Movie"/>
        <s v="A Simple Favor"/>
        <s v="A Simple Plan"/>
        <s v="A Single Man"/>
        <s v="A Sound of Thunder"/>
        <s v="A Special Day"/>
        <s v="A Star Is Born"/>
        <s v="A Street Cat Named Bob"/>
        <s v="A Streetcar Named Desire"/>
        <s v="A Tale of Two Sisters"/>
        <s v="A Taxi Driver"/>
        <s v="A Thousand Words"/>
        <s v="A Time to Kill"/>
        <s v="A Touch of Sin"/>
        <s v="A Trip to the Moon"/>
        <s v="A Turtle's Tale: Sammy's Adventures"/>
        <s v="A United Kingdom"/>
        <s v="A Very Harold &amp; Kumar Christmas"/>
        <s v="A Very Long Engagement"/>
        <s v="A Very Murray Christmas"/>
        <s v="A View to a Kill"/>
        <s v="A Vigilante"/>
        <s v="A Walk Among the Tombstones"/>
        <s v="A Walk in the Clouds"/>
        <s v="A Walk in the Woods"/>
        <s v="A Walk in Time"/>
        <s v="A Walk to Remember"/>
        <s v="A Week Away"/>
        <s v="A Whisker Away"/>
        <s v="A Woman Is a Woman"/>
        <s v="A Woman Under the Influence"/>
        <s v="A Wrinkle in Time"/>
        <s v="A.I. Artificial Intelligence"/>
        <s v="Abduction"/>
        <s v="Abominable"/>
        <s v="About a Boy"/>
        <s v="About Elly"/>
        <s v="About Fate"/>
        <s v="About Last Night"/>
        <s v="About Schmidt"/>
        <s v="About Time"/>
        <s v="Above the Law"/>
        <s v="Abraham Lincoln: Vampire Hunter"/>
        <s v="Absentia"/>
        <s v="Absolute Power"/>
        <s v="Absolutely Anything"/>
        <s v="ACAB : All Cops Are Bastards"/>
        <s v="Accattone"/>
        <s v="Accepted"/>
        <s v="Accident Man"/>
        <s v="Accidental Love"/>
        <s v="Ace in the Hole"/>
        <s v="Ace of Aces"/>
        <s v="Ace Ventura: Pet Detective"/>
        <s v="Ace Ventura: When Nature Calls"/>
        <s v="Acrimony"/>
        <s v="Across the Universe"/>
        <s v="Act of Valor"/>
        <s v="Action Point"/>
        <s v="Acts of Vengeance"/>
        <s v="Acts of Violence"/>
        <s v="Ad Astra"/>
        <s v="Adam"/>
        <s v="Adam's Apples"/>
        <s v="Adaptation."/>
        <s v="Addams Family Values"/>
        <s v="Addicted"/>
        <s v="Addicted to Love"/>
        <s v="Addio fottuti musi verdi"/>
        <s v="Admission"/>
        <s v="Adore"/>
        <s v="Adrift"/>
        <s v="Adult World"/>
        <s v="Adventureland"/>
        <s v="Adventures in Babysitting"/>
        <s v="Æon Flux"/>
        <s v="Afflicted"/>
        <s v="After"/>
        <s v="After Earth"/>
        <s v="After Ever Happy"/>
        <s v="After Everything"/>
        <s v="After Hours"/>
        <s v="After the Dark"/>
        <s v="After the Storm"/>
        <s v="After the Sunset"/>
        <s v="After the Wedding"/>
        <s v="After We Collided"/>
        <s v="After We Fell"/>
        <s v="After Yang"/>
        <s v="After.Life"/>
        <s v="Afterlife of the Party"/>
        <s v="Aftermath"/>
        <s v="Aftershock"/>
        <s v="Aftersun"/>
        <s v="Against the Ice"/>
        <s v="Agent Cody Banks"/>
        <s v="Agent Cody Banks 2: Destination London"/>
        <s v="Agora"/>
        <s v="Aguirre, the Wrath of God"/>
        <s v="AINBO: Spirit of the Amazon"/>
        <s v="Ain't Them Bodies Saints"/>
        <s v="Air"/>
        <s v="Air America"/>
        <s v="Air Bud"/>
        <s v="Air Buddies"/>
        <s v="Air Force One"/>
        <s v="Airheads"/>
        <s v="Airplane II: The Sequel"/>
        <s v="Airplane Mode"/>
        <s v="Airplane!"/>
        <s v="Airport"/>
        <s v="AKA"/>
        <s v="Akeelah and the Bee"/>
        <s v="Akira"/>
        <s v="Aladdin"/>
        <s v="Aladdin 2"/>
        <s v="Aladdin and the King of Thieves"/>
        <s v="Alan Partridge: Alpha Papa"/>
        <s v="Alaska"/>
        <s v="Albert Nobbs"/>
        <s v="Alex Cross"/>
        <s v="Alex Strangelove"/>
        <s v="Alexander"/>
        <s v="Alexander and the Terrible, Horrible, No Good, Very Bad Day"/>
        <s v="Alfie"/>
        <s v="Ali"/>
        <s v="Ali G Indahouse"/>
        <s v="Ali: Fear Eats the Soul"/>
        <s v="Alibi.com"/>
        <s v="Alibi.com 2"/>
        <s v="Alice and the Mayor"/>
        <s v="Alice Doesn't Live Here Anymore"/>
        <s v="Alice in Wonderland"/>
        <s v="Alice Through the Looking Glass"/>
        <s v="Alien"/>
        <s v="Alien Abduction"/>
        <s v="Alien Resurrection"/>
        <s v="Alien: Covenant"/>
        <s v="Alien³"/>
        <s v="Alienoid"/>
        <s v="Aliens"/>
        <s v="Aliens in the Attic"/>
        <s v="Aliens vs Predator: Requiem"/>
        <s v="Aline"/>
        <s v="Alita: Battle Angel"/>
        <s v="Alive"/>
        <s v="All About Eve"/>
        <s v="All About My Mother"/>
        <s v="All About Steve"/>
        <s v="All Cheerleaders Die"/>
        <s v="All Dogs Go to Heaven"/>
        <s v="All Eyez on Me"/>
        <s v="All Good Things"/>
        <s v="All Hallows' Eve"/>
        <s v="All I See Is You"/>
        <s v="All Is Lost"/>
        <s v="All Ladies Do It"/>
        <s v="All My Friends Are Dead"/>
        <s v="All My Life"/>
        <s v="All of Me"/>
        <s v="All of Us Strangers"/>
        <s v="All Quiet on the Western Front"/>
        <s v="All Star Superman"/>
        <s v="All That Glitters"/>
        <s v="All That Jazz"/>
        <s v="All the Boys Love Mandy Lane"/>
        <s v="All the Bright Places"/>
        <s v="All the Money in the World"/>
        <s v="All the Old Knives"/>
        <s v="All the President's Men"/>
        <s v="All the Way Boys"/>
        <s v="All Three of Us"/>
        <s v="All You Need is Crime"/>
        <s v="All Your Faces"/>
        <s v="Allegiant"/>
        <s v="Allied"/>
        <s v="Almost Christmas"/>
        <s v="Almost Famous"/>
        <s v="Aloha"/>
        <s v="Aloha Scooby-Doo!"/>
        <s v="Alone"/>
        <s v="Alone in Berlin"/>
        <s v="Alone in the Dark"/>
        <s v="Along Came a Spider"/>
        <s v="Along Came Polly"/>
        <s v="Along for the Ride"/>
        <s v="Along with the Gods: The Last 49 Days"/>
        <s v="Along with the Gods: The Two Worlds"/>
        <s v="Alpha"/>
        <s v="Alpha and Omega"/>
        <s v="Alpha Dog"/>
        <s v="Alphaville"/>
        <s v="Altered States"/>
        <s v="Alvin and the Chipmunks"/>
        <s v="Alvin and the Chipmunks: Chipwrecked"/>
        <s v="Alvin and the Chipmunks: The Road Chip"/>
        <s v="Alvin and the Chipmunks: The Squeakquel"/>
        <s v="Always"/>
        <s v="Always Be My Maybe"/>
        <s v="Amadeus"/>
        <s v="Amar"/>
        <s v="Amarcord"/>
        <s v="Ambulance"/>
        <s v="Amélie"/>
        <s v="Amen."/>
        <s v="American Assassin"/>
        <s v="American Beauty"/>
        <s v="American Fiction"/>
        <s v="American Gangster"/>
        <s v="American Gigolo"/>
        <s v="American Graffiti"/>
        <s v="American Heist"/>
        <s v="American History X"/>
        <s v="American Honey"/>
        <s v="American Hustle"/>
        <s v="American Made"/>
        <s v="American Mary"/>
        <s v="American Me"/>
        <s v="American Ninja"/>
        <s v="American Pastoral"/>
        <s v="American Pie"/>
        <s v="American Pie 2"/>
        <s v="American Pie Presents: Band Camp"/>
        <s v="American Pie Presents: Beta House"/>
        <s v="American Pie Presents: Girls' Rules"/>
        <s v="American Pie Presents: The Book of Love"/>
        <s v="American Pie Presents: The Naked Mile"/>
        <s v="American Psycho"/>
        <s v="American Psycho II: All American Girl"/>
        <s v="American Reunion"/>
        <s v="American Sniper"/>
        <s v="American Splendor"/>
        <s v="American Ultra"/>
        <s v="American Underdog"/>
        <s v="American Wedding"/>
        <s v="America's Sweethearts"/>
        <s v="Amistad"/>
        <s v="Amityville II: The Possession"/>
        <s v="Amityville: The Awakening"/>
        <s v="Ammonite"/>
        <s v="Amores Perros"/>
        <s v="Amour"/>
        <s v="Amsterdam"/>
        <s v="Amusement"/>
        <s v="An Affair to Remember"/>
        <s v="An American Crime"/>
        <s v="An American Haunting"/>
        <s v="An American in Paris"/>
        <s v="An American Pickle"/>
        <s v="An American Tail"/>
        <s v="An American Tail: Fievel Goes West"/>
        <s v="An American Werewolf in London"/>
        <s v="An American Werewolf in Paris"/>
        <s v="An Easy Girl"/>
        <s v="An Education"/>
        <s v="An Egg Rescue"/>
        <s v="An Extremely Goofy Movie"/>
        <s v="An Italian Name"/>
        <s v="An Officer and a Gentleman"/>
        <s v="An Officer and a Spy"/>
        <s v="An Unfinished Life"/>
        <s v="Anaconda"/>
        <s v="Anacondas: The Hunt for the Blood Orchid"/>
        <s v="Analyze That"/>
        <s v="Analyze This"/>
        <s v="Anastasia"/>
        <s v="Anatomy of a Fall"/>
        <s v="Anatomy of a Murder"/>
        <s v="Anche se è amore non si vede"/>
        <s v="Anchorman 2: The Legend Continues"/>
        <s v="Anchorman: The Legend of Ron Burgundy"/>
        <s v="And Now for Something Completely Different"/>
        <s v="And So It Goes"/>
        <s v="And Soon the Darkness"/>
        <s v="And Then There Were None"/>
        <s v="Andhadhun"/>
        <s v="Andrei Rublev"/>
        <s v="Angel Eyes"/>
        <s v="Angel Has Fallen"/>
        <s v="Angel Heart"/>
        <s v="Angel-A"/>
        <s v="Angels &amp; Demons"/>
        <s v="Angel's Egg"/>
        <s v="Angels in the Outfield"/>
        <s v="Angels with Dirty Faces"/>
        <s v="Anger Management"/>
        <s v="Angst"/>
        <s v="Angus, Thongs and Perfect Snogging"/>
        <s v="Aniara"/>
        <s v="Anima"/>
        <s v="Animal Farm"/>
        <s v="Animal House"/>
        <s v="Animal Kingdom"/>
        <s v="Animal Kingdom: Let's Go Ape"/>
        <s v="Animals United"/>
        <s v="Anna"/>
        <s v="Anna and the Apocalypse"/>
        <s v="Anna and the King"/>
        <s v="Anna Karenina"/>
        <s v="Annabelle"/>
        <s v="Annabelle Comes Home"/>
        <s v="Annabelle: Creation"/>
        <s v="Annapolis"/>
        <s v="Annette"/>
        <s v="Annie"/>
        <s v="Annie Hall"/>
        <s v="Annihilation"/>
        <s v="Anomalisa"/>
        <s v="Anon"/>
        <s v="Anonymous"/>
        <s v="Anonymously Yours"/>
        <s v="Another 48 Hrs."/>
        <s v="Another Cinderella Story"/>
        <s v="Another Earth"/>
        <s v="Another Round"/>
        <s v="Another Year"/>
        <s v="Anplagghed al cinema"/>
        <s v="Antebellum"/>
        <s v="Anthropoid"/>
        <s v="Antichrist"/>
        <s v="Antigang"/>
        <s v="Antiporno"/>
        <s v="Antitrust"/>
        <s v="Antiviral"/>
        <s v="Antlers"/>
        <s v="Ant-Man"/>
        <s v="Ant-Man and the Wasp"/>
        <s v="Ant-Man and the Wasp: Quantumania"/>
        <s v="Antwone Fisher"/>
        <s v="Antz"/>
        <s v="Any Given Sunday"/>
        <s v="Any Which Way You Can"/>
        <s v="Anyone But You"/>
        <s v="Anything Else"/>
        <s v="Apex"/>
        <s v="Apocalypse Now"/>
        <s v="Apocalypto"/>
        <s v="Apollo 13"/>
        <s v="Apollo 18"/>
        <s v="Apostle"/>
        <s v="Appaloosa"/>
        <s v="Appleseed"/>
        <s v="Appleseed Alpha"/>
        <s v="April and the Extraordinary World"/>
        <s v="April Fool's Day"/>
        <s v="Apt Pupil"/>
        <s v="Aquaman"/>
        <s v="Aquaman and the Lost Kingdom"/>
        <s v="Aquamarine"/>
        <s v="Aquarius"/>
        <s v="Arachnophobia"/>
        <s v="Arbitrage"/>
        <s v="Archive"/>
        <s v="Arctic"/>
        <s v="Are We Done Yet?"/>
        <s v="Are We There Yet?"/>
        <s v="Area 51"/>
        <s v="Ares"/>
        <s v="Argentina, 1985"/>
        <s v="Argo"/>
        <s v="Argylle"/>
        <s v="Ariel"/>
        <s v="Arizona Dream"/>
        <s v="Arlington Road"/>
        <s v="Armageddon"/>
        <s v="Armageddon Time"/>
        <s v="Armored"/>
        <s v="Armour of God"/>
        <s v="Army of Darkness"/>
        <s v="Army of Shadows"/>
        <s v="Army of the Dead"/>
        <s v="Army of Thieves"/>
        <s v="Around the World in 80 Days"/>
        <s v="Around the World in Eighty Days"/>
        <s v="ARQ"/>
        <s v="Arrival"/>
        <s v="Arsène Lupin"/>
        <s v="Arsenic and Old Lace"/>
        <s v="Artemis Fowl"/>
        <s v="Arthur"/>
        <s v="Arthur 3: The War of the Two Worlds"/>
        <s v="Arthur and the Invisibles"/>
        <s v="Arthur and the Revenge of Maltazard"/>
        <s v="Arthur Christmas"/>
        <s v="As Above, So Below"/>
        <s v="As Good as It Gets"/>
        <s v="As the Gods Will"/>
        <s v="Ashby"/>
        <s v="Ashes of Time"/>
        <s v="Ashfall"/>
        <s v="Ask Me Anything"/>
        <s v="Ask Me If I'm Happy"/>
        <s v="Aspirante vedovo"/>
        <s v="Assassination Games"/>
        <s v="Assassination Nation"/>
        <s v="Assassins"/>
        <s v="Assassin's Creed"/>
        <s v="Assault on Precinct 13"/>
        <s v="Assault on Wall Street"/>
        <s v="Asterix &amp; Obelix Take on Caesar"/>
        <s v="Asterix &amp; Obelix: God Save Britannia"/>
        <s v="Asterix &amp; Obelix: Mission Cleopatra"/>
        <s v="Asterix &amp; Obelix: The Middle Kingdom"/>
        <s v="Asterix and Cleopatra"/>
        <s v="Asterix and the Big Fight"/>
        <s v="Asterix and the Vikings"/>
        <s v="Asterix at the Olympic Games"/>
        <s v="Asterix Conquers America"/>
        <s v="Asterix in Britain"/>
        <s v="Asterix the Gaul"/>
        <s v="Asterix vs. Caesar"/>
        <s v="Asterix: The Mansions of the Gods"/>
        <s v="Asterix: The Secret of the Magic Potion"/>
        <s v="Asteroid City"/>
        <s v="Astro Boy"/>
        <s v="At Eternity's Gate"/>
        <s v="At the End of the Tunnel"/>
        <s v="At War for Love"/>
        <s v="Athena"/>
        <s v="Atlantis: Milo's Return"/>
        <s v="Atlantis: The Lost Empire"/>
        <s v="ATM"/>
        <s v="Atomic Blonde"/>
        <s v="Atonement"/>
        <s v="Attack on Titan"/>
        <s v="Attack on Titan II: End of the World"/>
        <s v="Attack the Block"/>
        <s v="Attraction"/>
        <s v="Au Hasard Balthazar"/>
        <s v="Au Revoir les Enfants"/>
        <s v="Audition"/>
        <s v="August Rush"/>
        <s v="August: Osage County"/>
        <s v="Austenland"/>
        <s v="Austin Powers in Goldmember"/>
        <s v="Austin Powers: International Man of Mystery"/>
        <s v="Austin Powers: The Spy Who Shagged Me"/>
        <s v="Australia"/>
        <s v="Automata"/>
        <s v="Autumn Sonata"/>
        <s v="Ava"/>
        <s v="Avalon High"/>
        <s v="Avatar"/>
        <s v="Avatar: The Way of Water"/>
        <s v="Avengement"/>
        <s v="Avengers: Age of Ultron"/>
        <s v="Avengers: Endgame"/>
        <s v="Avengers: Infinity War"/>
        <s v="AVP: Alien vs. Predator"/>
        <s v="Awake"/>
        <s v="Awakenings"/>
        <s v="Away We Go"/>
        <s v="A-X-L"/>
        <s v="Ayla: The Daughter of War"/>
        <s v="Azumi"/>
        <s v="Azur &amp; Asmar: The Princes' Quest"/>
        <s v="Baaria"/>
        <s v="Baba Yaga: Terror of the Dark Forest"/>
        <s v="Babe"/>
        <s v="Babe: Pig in the City"/>
        <s v="Babel"/>
        <s v="Babette's Feast"/>
        <s v="Baby Boom"/>
        <s v="Baby Driver"/>
        <s v="Baby Geniuses"/>
        <s v="Baby Mama"/>
        <s v="Babylon"/>
        <s v="Babylon A.D."/>
        <s v="Baby's Day Out"/>
        <s v="Babysitting"/>
        <s v="Babysitting 2"/>
        <s v="Babyteeth"/>
        <s v="Bachelor Party"/>
        <s v="Bachelorette"/>
        <s v="Back to Burgundy"/>
        <s v="Back to Mom's"/>
        <s v="Back to School"/>
        <s v="Back to the Future"/>
        <s v="Back to the Future Part II"/>
        <s v="Back to the Future Part III"/>
        <s v="Back to the Outback"/>
        <s v="Backcountry"/>
        <s v="Backdraft"/>
        <s v="Backtrack"/>
        <s v="Bacurau"/>
        <s v="Bad Ass"/>
        <s v="Bad Boys"/>
        <s v="Bad Boys for Life"/>
        <s v="Bad Boys II"/>
        <s v="Bad Company"/>
        <s v="Bad Day at Black Rock"/>
        <s v="Bad Education"/>
        <s v="Bad Genius"/>
        <s v="Bad Lieutenant"/>
        <s v="Bad Lieutenant: Port of Call - New Orleans"/>
        <s v="Bad Moms"/>
        <s v="Bad Samaritan"/>
        <s v="Bad Santa"/>
        <s v="Bad Santa 2"/>
        <s v="Bad Seeds"/>
        <s v="Bad Tales"/>
        <s v="Bad Taste"/>
        <s v="Bad Teacher"/>
        <s v="Bad Times at the El Royale"/>
        <s v="Bad Trip"/>
        <s v="Bad Words"/>
        <s v="Badland Hunters"/>
        <s v="Badlands"/>
        <s v="Bagdad Cafe"/>
        <s v="Bāhubali 2: The Conclusion"/>
        <s v="Bāhubali: The Beginning"/>
        <s v="Baise-moi"/>
        <s v="Bait"/>
        <s v="Bajrangi Bhaijaan"/>
        <s v="Balkan Line"/>
        <s v="Ballerina"/>
        <s v="Ballistic: Ecks vs. Sever"/>
        <s v="Balloon"/>
        <s v="Balls of Fury"/>
        <s v="Balto"/>
        <s v="Balto II: Wolf Quest"/>
        <s v="Balto III: Wings of Change"/>
        <s v="Bambi"/>
        <s v="Bambi II"/>
        <s v="Banana Joe"/>
        <s v="Bananas"/>
        <s v="Band of Outsiders"/>
        <s v="Bandidas"/>
        <s v="Bandits"/>
        <s v="Bandslam"/>
        <s v="Bangkok Dangerous"/>
        <s v="Bao"/>
        <s v="Barb Wire"/>
        <s v="Barbarella"/>
        <s v="Barbarian"/>
        <s v="Barbecue"/>
        <s v="Barbershop"/>
        <s v="Barbershop: The Next Cut"/>
        <s v="Barbie"/>
        <s v="Barbie and the Diamond Castle"/>
        <s v="Barbie and the Magic of Pegasus"/>
        <s v="Barbie and the Secret Door"/>
        <s v="Barbie and the Three Musketeers"/>
        <s v="Barbie as Rapunzel"/>
        <s v="Barbie as the Island Princess"/>
        <s v="Barbie as The Princess &amp; the Pauper"/>
        <s v="Barbie Fairytopia: Magic of the Rainbow"/>
        <s v="Barbie Fairytopia: Mermaidia"/>
        <s v="Barbie in 'A Christmas Carol'"/>
        <s v="Barbie in A Mermaid Tale"/>
        <s v="Barbie in A Mermaid Tale 2"/>
        <s v="Barbie in the 12 Dancing Princesses"/>
        <s v="Barbie in the Nutcracker"/>
        <s v="Barbie in the Pink Shoes"/>
        <s v="Barbie Mariposa"/>
        <s v="Barbie of Swan Lake"/>
        <s v="Barbie Presents: Thumbelina"/>
        <s v="Barbie: A Fairy Secret"/>
        <s v="Barbie: A Fashion Fairytale"/>
        <s v="Barbie: Princess Charm School"/>
        <s v="Barbie: Spy Squad"/>
        <s v="Barbie: The Pearl Princess"/>
        <s v="Barbie: The Princess &amp; The Popstar"/>
        <s v="Barefoot"/>
        <s v="Barefoot in the Park"/>
        <s v="Barely Lethal"/>
        <s v="Barfi!"/>
        <s v="Barfly"/>
        <s v="Barney's Version"/>
        <s v="Barnyard"/>
        <s v="Barry Lyndon"/>
        <s v="Barton Fink"/>
        <s v="Based on a True Story"/>
        <s v="BASEketball"/>
        <s v="Basic"/>
        <s v="Basic Instinct"/>
        <s v="Basic Instinct 2"/>
        <s v="Basilicata Coast to Coast"/>
        <s v="Basket Case"/>
        <s v="Bastille Day"/>
        <s v="Batman"/>
        <s v="Batman &amp; Mr. Freeze: SubZero"/>
        <s v="Batman &amp; Robin"/>
        <s v="Batman and Harley Quinn"/>
        <s v="Batman Begins"/>
        <s v="Batman Beyond: Return of the Joker"/>
        <s v="Batman Forever"/>
        <s v="Batman Ninja"/>
        <s v="Batman Returns"/>
        <s v="Batman v Superman: Dawn of Justice"/>
        <s v="Batman vs Teenage Mutant Ninja Turtles"/>
        <s v="Batman vs. Robin"/>
        <s v="Batman: Assault on Arkham"/>
        <s v="Batman: Bad Blood"/>
        <s v="Batman: Death in the Family"/>
        <s v="Batman: Gotham by Gaslight"/>
        <s v="Batman: Gotham Knight"/>
        <s v="Batman: Hush"/>
        <s v="Batman: Mask of the Phantasm"/>
        <s v="Batman: Mystery of the Batwoman"/>
        <s v="Batman: Soul of the Dragon"/>
        <s v="Batman: The Dark Knight Returns, Part 1"/>
        <s v="Batman: The Dark Knight Returns, Part 2"/>
        <s v="Batman: The Killing Joke"/>
        <s v="Batman: The Long Halloween, Part One"/>
        <s v="Batman: The Long Halloween, Part Two"/>
        <s v="Batman: Under the Red Hood"/>
        <s v="Batman: Year One"/>
        <s v="Battle"/>
        <s v="Battle for Sevastopol"/>
        <s v="Battle for the Planet of the Apes"/>
        <s v="Battle of the Sexes"/>
        <s v="Battle of the Year"/>
        <s v="Battle Royale"/>
        <s v="Battle Royale II: Requiem"/>
        <s v="Battle: Los Angeles"/>
        <s v="Battlefield Earth"/>
        <s v="Battleship"/>
        <s v="Battleship Potemkin"/>
        <s v="Battlestar Galactica: Razor"/>
        <s v="Battlestar Galactica: The Plan"/>
        <s v="Baywatch"/>
        <s v="Be Cool"/>
        <s v="Be Kind Rewind"/>
        <s v="Beach Rats"/>
        <s v="Bean"/>
        <s v="Beanpole"/>
        <s v="Beast"/>
        <s v="Beastly"/>
        <s v="Beasts of No Nation"/>
        <s v="Beasts of the Southern Wild"/>
        <s v="Beau Is Afraid"/>
        <s v="Beautiful Boy"/>
        <s v="Beautiful Creatures"/>
        <s v="Beautiful Disaster"/>
        <s v="Beautiful Girls"/>
        <s v="Beauty &amp; the Briefcase"/>
        <s v="Beauty and the Beast"/>
        <s v="Beauty and the Beast: The Enchanted Christmas"/>
        <s v="Beauty Shop"/>
        <s v="Beavis and Butt-Head Do America"/>
        <s v="Because I Said So"/>
        <s v="Beckett"/>
        <s v="Becky"/>
        <s v="Becoming Jane"/>
        <s v="Bedazzled"/>
        <s v="Bedevilled"/>
        <s v="Bedknobs and Broomsticks"/>
        <s v="Bedtime Stories"/>
        <s v="Bee Movie"/>
        <s v="Beerfest"/>
        <s v="Beethoven"/>
        <s v="Beethoven's 2nd"/>
        <s v="Beethoven's 3rd"/>
        <s v="Beetlejuice"/>
        <s v="Before I Fall"/>
        <s v="Before I Go to Sleep"/>
        <s v="Before I Wake"/>
        <s v="Before Midnight"/>
        <s v="Before Sunrise"/>
        <s v="Before Sunset"/>
        <s v="Before the Devil Knows You're Dead"/>
        <s v="Before We Go"/>
        <s v="Begin Again"/>
        <s v="Beginners"/>
        <s v="Behaving Badly"/>
        <s v="Behind Enemy Lines"/>
        <s v="Behind the Candelabra"/>
        <s v="Behind the Mask: The Rise of Leslie Vernon"/>
        <s v="Being 17"/>
        <s v="Being John Malkovich"/>
        <s v="Being the Ricardos"/>
        <s v="Being There"/>
        <s v="Beirut"/>
        <s v="Bel Ami"/>
        <s v="Belfast"/>
        <s v="Believe Me: The Abduction of Lisa McVey"/>
        <s v="Belle"/>
        <s v="Belle and Sebastian"/>
        <s v="Belle and Sebastian: The Adventure Continues"/>
        <s v="Belle de Jour"/>
        <s v="Belle's Magical World"/>
        <s v="Belleville Cop"/>
        <s v="Below"/>
        <s v="Below Her Mouth"/>
        <s v="Below Zero"/>
        <s v="Belzebuth"/>
        <s v="Ben 10 Alien Swarm"/>
        <s v="Ben 10: Race Against Time"/>
        <s v="Ben Is Back"/>
        <s v="Bend It Like Beckham"/>
        <s v="Beneath the Planet of the Apes"/>
        <s v="Benedetta"/>
        <s v="Ben-Hur"/>
        <s v="Benny &amp; Joon"/>
        <s v="Benny's Video"/>
        <s v="Beowulf"/>
        <s v="Berberian Sound Studio"/>
        <s v="Berlin Calling"/>
        <s v="Berlin Syndrome"/>
        <s v="Bernie"/>
        <s v="Berserk: The Golden Age Arc I - The Egg of the King"/>
        <s v="Berserk: The Golden Age Arc II - The Battle for Doldrey"/>
        <s v="Berserk: The Golden Age Arc III - The Advent"/>
        <s v="Best in Show"/>
        <s v="Better Days"/>
        <s v="Better Off Dead..."/>
        <s v="Better Watch Out"/>
        <s v="Betty Blue"/>
        <s v="Between Two Ferns: The Movie"/>
        <s v="Beverly Hills Chihuahua"/>
        <s v="Beverly Hills Chihuahua 2"/>
        <s v="Beverly Hills Cop"/>
        <s v="Beverly Hills Cop II"/>
        <s v="Beverly Hills Cop III"/>
        <s v="Beverly Hills Ninja"/>
        <s v="Bewitched"/>
        <s v="Beyond Borders"/>
        <s v="Beyond Re-Animator"/>
        <s v="Beyond Skyline"/>
        <s v="Beyond the Black Rainbow"/>
        <s v="Beyond the Lights"/>
        <s v="Beyond the Reach"/>
        <s v="Beyond the Universe"/>
        <s v="Bianca"/>
        <s v="Bianco, rosso e Verdone"/>
        <s v="Bicentennial Man"/>
        <s v="Bicycle Thieves"/>
        <s v="Big"/>
        <s v="Big Bad Wolves"/>
        <s v="Big Daddy"/>
        <s v="Big Deal on Madonna Street"/>
        <s v="Big Eyes"/>
        <s v="Big Fat Liar"/>
        <s v="Big Fish"/>
        <s v="Big Fish &amp; Begonia"/>
        <s v="Big Game"/>
        <s v="Big Hero 6"/>
        <s v="Big Miracle"/>
        <s v="Big Momma's House"/>
        <s v="Big Momma's House 2"/>
        <s v="Big Mommas: Like Father, Like Son"/>
        <s v="Big Nothing"/>
        <s v="Big Stan"/>
        <s v="Big Time Adolescence"/>
        <s v="Big Trouble in Little China"/>
        <s v="Bigbug"/>
        <s v="Biker Boyz"/>
        <s v="Bill &amp; Ted Face the Music"/>
        <s v="Bill &amp; Ted's Bogus Journey"/>
        <s v="Bill &amp; Ted's Excellent Adventure"/>
        <s v="Billionaire Boys Club"/>
        <s v="Billy Elliot"/>
        <s v="Billy Lynn's Long Halftime Walk"/>
        <s v="Billy Madison"/>
        <s v="Bingo: The King of the Mornings"/>
        <s v="Bio-Dome"/>
        <s v="Bird"/>
        <s v="Bird Box"/>
        <s v="Bird Box Barcelona"/>
        <s v="Bird on a Wire"/>
        <s v="Birdemic: Shock and Terror"/>
        <s v="Birdman or (The Unexpected Virtue of Ignorance)"/>
        <s v="Birds of Prey (and the Fantabulous Emancipation of One Harley Quinn)"/>
        <s v="Birdy"/>
        <s v="Birth"/>
        <s v="Birthday Girl"/>
        <s v="Bis"/>
        <s v="Bitter Moon"/>
        <s v="Biutiful"/>
        <s v="Black Adam"/>
        <s v="Black and Blue"/>
        <s v="Black Beauty"/>
        <s v="Black Book"/>
        <s v="Black Box"/>
        <s v="Black Butterfly"/>
        <s v="Black Cat, White Cat"/>
        <s v="Black Christmas"/>
        <s v="Black Crab"/>
        <s v="Black Death"/>
        <s v="Black Dynamite"/>
        <s v="Black Hawk Down"/>
        <s v="Black Knight"/>
        <s v="Black Mass"/>
        <s v="Black Mirror: Bandersnatch"/>
        <s v="Black Narcissus"/>
        <s v="Black or White"/>
        <s v="Black Panther"/>
        <s v="Black Panther: Wakanda Forever"/>
        <s v="Black Rain"/>
        <s v="Black Sabbath"/>
        <s v="Black Sea"/>
        <s v="Black Sheep"/>
        <s v="Black Snake Moan"/>
        <s v="Black Sunday"/>
        <s v="Black Swan"/>
        <s v="Black Water"/>
        <s v="Black Water: Abyss"/>
        <s v="Black Widow"/>
        <s v="BlackBerry"/>
        <s v="Blackhat"/>
        <s v="BlacKkKlansman"/>
        <s v="Blacklight"/>
        <s v="Blackway"/>
        <s v="Blade"/>
        <s v="Blade II"/>
        <s v="Blade of the Immortal"/>
        <s v="Blade Runner"/>
        <s v="Blade Runner 2049"/>
        <s v="Blade Runner: Black Out 2022"/>
        <s v="Blade: Trinity"/>
        <s v="Blades of Glory"/>
        <s v="Blair Witch"/>
        <s v="Blank Check"/>
        <s v="Blast from the Past"/>
        <s v="Blazing Saddles"/>
        <s v="Bleach"/>
        <s v="Bleed for This"/>
        <s v="Bleeding Steel"/>
        <s v="Blended"/>
        <s v="Blessed Madness"/>
        <s v="Blind Date"/>
        <s v="Blind Fury"/>
        <s v="Blinded by the Light"/>
        <s v="Blindness"/>
        <s v="Blindspotting"/>
        <s v="Bliss"/>
        <s v="Blitz"/>
        <s v="Blockers"/>
        <s v="Blonde"/>
        <s v="Blood &amp; Gold"/>
        <s v="Blood and Black Lace"/>
        <s v="Blood and Bone"/>
        <s v="Blood Diamond"/>
        <s v="Blood Father"/>
        <s v="Blood Red Sky"/>
        <s v="Blood Simple"/>
        <s v="Blood Ties"/>
        <s v="Blood Work"/>
        <s v="Blood: The Last Vampire"/>
        <s v="BloodRayne"/>
        <s v="Bloodshot"/>
        <s v="Bloodsport"/>
        <s v="Blow"/>
        <s v="Blow Out"/>
        <s v="Blown Away"/>
        <s v="Blow-Up"/>
        <s v="Blue Beetle"/>
        <s v="Blue Crush"/>
        <s v="Blue Is the Warmest Color"/>
        <s v="Blue Jasmine"/>
        <s v="Blue Jay"/>
        <s v="Blue Lagoon: The Awakening"/>
        <s v="Blue Ruin"/>
        <s v="Blue Steel"/>
        <s v="Blue Streak"/>
        <s v="Blue Thunder"/>
        <s v="Blue Valentine"/>
        <s v="Blue Velvet"/>
        <s v="Blues Brothers 2000"/>
        <s v="Bo Burnham: Inside"/>
        <s v="Bo Burnham: Make Happy"/>
        <s v="Boat Trip"/>
        <s v="Bob Marley: One Love"/>
        <s v="Bobby"/>
        <s v="Bodies Bodies Bodies"/>
        <s v="Body Bags"/>
        <s v="Body Cam"/>
        <s v="Body Double"/>
        <s v="Body Heat"/>
        <s v="Body of Lies"/>
        <s v="Body Snatchers"/>
        <s v="Bodyguards and Assassins"/>
        <s v="Bohemian Rhapsody"/>
        <s v="Boiler Room"/>
        <s v="Boiling Point"/>
        <s v="Bolt"/>
        <s v="Bombshell"/>
        <s v="Bone Tomahawk"/>
        <s v="Bones and All"/>
        <s v="Bonnie and Clyde"/>
        <s v="Boo 2! A Madea Halloween"/>
        <s v="Boo! A Madea Halloween"/>
        <s v="Boogeyman"/>
        <s v="Boogie Nights"/>
        <s v="Book Club"/>
        <s v="Book of Shadows: Blair Witch 2"/>
        <s v="Books of Blood"/>
        <s v="Booksmart"/>
        <s v="Boomerang"/>
        <s v="Borat Subsequent Moviefilm"/>
        <s v="Borat: Cultural Learnings of America for Make Benefit Glorious Nation of Kazakhstan"/>
        <s v="Bordello of Blood"/>
        <s v="Border"/>
        <s v="Bordertown"/>
        <s v="Borg vs McEnroe"/>
        <s v="Borgman"/>
        <s v="Boris: The Film"/>
        <s v="Born on the Fourth of July"/>
        <s v="Boruto: Naruto the Movie"/>
        <s v="Boss Level"/>
        <s v="Boston Strangler"/>
        <s v="Bottle Rocket"/>
        <s v="Bottoms"/>
        <s v="Bounce"/>
        <s v="Bound"/>
        <s v="Bound by Honor"/>
        <s v="Boundin'"/>
        <s v="Bowfinger"/>
        <s v="Boy"/>
        <s v="Boy A"/>
        <s v="Boy Erased"/>
        <s v="Boyhood"/>
        <s v="Boyka: Undisputed IV"/>
        <s v="Boys"/>
        <s v="Boys and Girls"/>
        <s v="Boys Don't Cry"/>
        <s v="Boyz n the Hood"/>
        <s v="BPM (Beats per Minute)"/>
        <s v="Brad's Status"/>
        <s v="Brahms: The Boy II"/>
        <s v="Brain Drain"/>
        <s v="Brain on Fire"/>
        <s v="Braindead"/>
        <s v="Bram Stoker's Dracula"/>
        <s v="Bratz"/>
        <s v="Brave"/>
        <s v="Braveheart"/>
        <s v="Braven"/>
        <s v="Brawl in Cell Block 99"/>
        <s v="Brazen"/>
        <s v="Brazil"/>
        <s v="Breach"/>
        <s v="Breakdown"/>
        <s v="Breakfast at Tiffany's"/>
        <s v="Breakfast on Pluto"/>
        <s v="Breaking In"/>
        <s v="Breaking Surface"/>
        <s v="Breaking the Waves"/>
        <s v="Breakthrough"/>
        <s v="Breathe"/>
        <s v="Breathe In"/>
        <s v="Breathless"/>
        <s v="Brewster's Millions"/>
        <s v="Brice 3"/>
        <s v="Brick"/>
        <s v="Brick Mansions"/>
        <s v="Bride &amp; Prejudice"/>
        <s v="Bride of Chucky"/>
        <s v="Bride of Frankenstein"/>
        <s v="Bride of Re-Animator"/>
        <s v="Bride Wars"/>
        <s v="Bridesmaids"/>
        <s v="Bridge of Spies"/>
        <s v="Bridge to Terabithia"/>
        <s v="Bridget Jones: The Edge of Reason"/>
        <s v="Bridget Jones's Baby"/>
        <s v="Bridget Jones's Diary"/>
        <s v="Brief Encounter"/>
        <s v="Bright"/>
        <s v="Bright Star"/>
        <s v="Brightburn"/>
        <s v="Brigsby Bear"/>
        <s v="Brimstone"/>
        <s v="Bring It On"/>
        <s v="Bring It On Again"/>
        <s v="Bring It On: All or Nothing"/>
        <s v="Bring It On: Fight to the Finish"/>
        <s v="Bring It On: In It to Win It"/>
        <s v="Bring Me the Head of Alfredo Garcia"/>
        <s v="Bringing Down the House"/>
        <s v="Bringing Out the Dead"/>
        <s v="Bringing Up Baby"/>
        <s v="Brittany Runs a Marathon"/>
        <s v="Broadcast News"/>
        <s v="Broadway Danny Rose"/>
        <s v="Brokeback Mountain"/>
        <s v="Brokedown Palace"/>
        <s v="Broken Arrow"/>
        <s v="Broken City"/>
        <s v="Broken Embraces"/>
        <s v="Broken Flowers"/>
        <s v="Broker"/>
        <s v="Bronson"/>
        <s v="Brooklyn"/>
        <s v="Brooklyn's Finest"/>
        <s v="Bros"/>
        <s v="Brother"/>
        <s v="Brother Bear"/>
        <s v="Brother Bear 2"/>
        <s v="Brotherhood of the Wolf"/>
        <s v="Brothers"/>
        <s v="Brubaker"/>
        <s v="Bruce Almighty"/>
        <s v="Bruised"/>
        <s v="Brüno"/>
        <s v="Bubba Ho-tep"/>
        <s v="Bubble"/>
        <s v="Bubble Boy"/>
        <s v="Budapest"/>
        <s v="Buffalo '66"/>
        <s v="Buffy the Vampire Slayer"/>
        <s v="Bug"/>
        <s v="Bugsy"/>
        <s v="Bull Durham"/>
        <s v="Bullet Head"/>
        <s v="Bullet to the Head"/>
        <s v="Bulletproof"/>
        <s v="Bulletproof Monk"/>
        <s v="Bullets Over Broadway"/>
        <s v="Bullhead"/>
        <s v="Bullitt"/>
        <s v="Bully"/>
        <s v="Bumblebee"/>
        <s v="Buried"/>
        <s v="Burke &amp; Hare"/>
        <s v="Burlesque"/>
        <s v="Burn After Reading"/>
        <s v="Burn Out"/>
        <s v="BURN·E"/>
        <s v="Burning"/>
        <s v="Burnt"/>
        <s v="Burying the Ex"/>
        <s v="Bushwick"/>
        <s v="But I'm a Cheerleader"/>
        <s v="Butch Cassidy and the Sundance Kid"/>
        <s v="Butter"/>
        <s v="Butterfly on a Wheel"/>
        <s v="Buzz Lightyear of Star Command: The Adventure Begins"/>
        <s v="By the Grace of God"/>
        <s v="By the Sea"/>
        <s v="Bye Bye Morons"/>
        <s v="Byzantium"/>
        <s v="C.R.A.Z.Y."/>
        <s v="Cabaret"/>
        <s v="Cabin Fever"/>
        <s v="Cabin Fever 2: Spring Fever"/>
        <s v="Cabin Fever: Patient Zero"/>
        <s v="Caché"/>
        <s v="Cadaver"/>
        <s v="Caddyshack"/>
        <s v="Cadet Kelly"/>
        <s v="Cadillac Records"/>
        <s v="Cado dalle nubi"/>
        <s v="Café Society"/>
        <s v="Cage Dive"/>
        <s v="Cake"/>
        <s v="Calendar Girls"/>
        <s v="Calibre"/>
        <s v="Caligula"/>
        <s v="Call Me by Your Name"/>
        <s v="Calvary"/>
        <s v="Cam"/>
        <s v="Camp Rock"/>
        <s v="Camp Rock 2: The Final Jam"/>
        <s v="Camp X-Ray"/>
        <s v="Camping"/>
        <s v="Camping 2"/>
        <s v="Can You Ever Forgive Me?"/>
        <s v="Can You Keep a Secret?"/>
        <s v="Candy"/>
        <s v="Candy Cane Lane"/>
        <s v="Candy Jar"/>
        <s v="Candyman"/>
        <s v="Candyman: Farewell to the Flesh"/>
        <s v="Cannibal Holocaust"/>
        <s v="Can't Buy Me Love"/>
        <s v="Can't Hardly Wait"/>
        <s v="Cape Fear"/>
        <s v="Capernaum"/>
        <s v="Capone"/>
        <s v="Capote"/>
        <s v="Capricorn One"/>
        <s v="Captain America"/>
        <s v="Captain America: Civil War"/>
        <s v="Captain America: The First Avenger"/>
        <s v="Captain America: The Winter Soldier"/>
        <s v="Captain Corelli's Mandolin"/>
        <s v="Captain Fantastic"/>
        <s v="Captain Marvel"/>
        <s v="Captain Phillips"/>
        <s v="Captain Underpants: The First Epic Movie"/>
        <s v="Captive State"/>
        <s v="Captivity"/>
        <s v="Carandiru"/>
        <s v="Carbone"/>
        <s v="Career Opportunities"/>
        <s v="Careful What You Wish For"/>
        <s v="Cargo"/>
        <s v="Carlito's Way"/>
        <s v="Carl's Date"/>
        <s v="Carnage"/>
        <s v="Carne"/>
        <s v="Carnival of Souls"/>
        <s v="Caro diario"/>
        <s v="Carol"/>
        <s v="Carrie"/>
        <s v="Carrie Pilby"/>
        <s v="Carriers"/>
        <s v="Cars"/>
        <s v="Cars 2"/>
        <s v="Cars 3"/>
        <s v="Carter"/>
        <s v="Casablanca"/>
        <s v="Casanova"/>
        <s v="Case 39"/>
        <s v="Case départ"/>
        <s v="Cashback"/>
        <s v="Casino"/>
        <s v="Casino Royale"/>
        <s v="Casper"/>
        <s v="Casper Meets Wendy"/>
        <s v="Casper: A Spirited Beginning"/>
        <s v="Cassandra's Dream"/>
        <s v="Cast Away"/>
        <s v="Castaway on the Moon"/>
        <s v="Castle in the Sky"/>
        <s v="Casualties of War"/>
        <s v="Cat on a Hot Tin Roof"/>
        <s v="Cat People"/>
        <s v="Catch and Release"/>
        <s v="Catch Me If You Can"/>
        <s v="Catch.44"/>
        <s v="Cats"/>
        <s v="Cats &amp; Dogs"/>
        <s v="Cats &amp; Dogs: The Revenge of Kitty Galore"/>
        <s v="Cat's Eye"/>
        <s v="Catwoman"/>
        <s v="Causeway"/>
        <s v="Cedar Rapids"/>
        <s v="Celebrity"/>
        <s v="Celeste &amp; Jesse Forever"/>
        <s v="Cell"/>
        <s v="Cell 211"/>
        <s v="Cellular"/>
        <s v="Cemetery Man"/>
        <s v="Censor"/>
        <s v="Center Stage"/>
        <s v="Central Intelligence"/>
        <s v="Central Station"/>
        <s v="Centurion"/>
        <s v="Certain Women"/>
        <s v="Certified Copy"/>
        <s v="C'est la vie!"/>
        <s v="Chain Reaction"/>
        <s v="Chained"/>
        <s v="Chak De! India"/>
        <s v="Chalet Girl"/>
        <s v="Challengers"/>
        <s v="Champions"/>
        <s v="Changeling"/>
        <s v="Changing Lanes"/>
        <s v="Chaos"/>
        <s v="Chaos Theory"/>
        <s v="Chaos Walking"/>
        <s v="Chaplin"/>
        <s v="Chappie"/>
        <s v="Charade"/>
        <s v="Chariots of Fire"/>
        <s v="Charlie and the Chocolate Factory"/>
        <s v="Charlie Bartlett"/>
        <s v="Charlie Countryman"/>
        <s v="Charlie St. Cloud"/>
        <s v="Charlie Wilson's War"/>
        <s v="Charlie's Angels"/>
        <s v="Charlie's Angels: Full Throttle"/>
        <s v="Charlotte's Web"/>
        <s v="Charm City Kings"/>
        <s v="Chasing Amy"/>
        <s v="Chasing Liberty"/>
        <s v="Chasing Mavericks"/>
        <s v="Che: Part One"/>
        <s v="Che: Part Two"/>
        <s v="Cheap Thrills"/>
        <s v="Cheaper by the Dozen"/>
        <s v="Cheaper by the Dozen 2"/>
        <s v="Chef"/>
        <s v="Chemical Hearts"/>
        <s v="Chennai Express"/>
        <s v="Chernobyl Diaries"/>
        <s v="Chernobyl: Abyss"/>
        <s v="Cherry"/>
        <s v="Chicago"/>
        <s v="Chicken Little"/>
        <s v="Chicken Run"/>
        <s v="Chicken Run: Dawn of the Nugget"/>
        <s v="Child 44"/>
        <s v="Children of Heaven"/>
        <s v="Children of Men"/>
        <s v="Children of Paradise"/>
        <s v="Children of the Corn"/>
        <s v="Children Who Chase Lost Voices"/>
        <s v="Child's Play"/>
        <s v="Child's Play 2"/>
        <s v="Child's Play 3"/>
        <s v="Chinatown"/>
        <s v="Chinese Puzzle"/>
        <s v="Chinese Take-Away"/>
        <s v="Chinese Zodiac"/>
        <s v="Chip 'n Dale: Rescue Rangers"/>
        <s v="CHiPS"/>
        <s v="Chitty Chitty Bang Bang"/>
        <s v="Chloe"/>
        <s v="Chocolat"/>
        <s v="Chocolate"/>
        <s v="Choke"/>
        <s v="Choose or Die"/>
        <s v="Chopper"/>
        <s v="Chopping Mall"/>
        <s v="Chouchou"/>
        <s v="Christiane F."/>
        <s v="Christine"/>
        <s v="Christmas &amp; Co."/>
        <s v="Christmas in Miami"/>
        <s v="Christmas Inheritance"/>
        <s v="Christmas with a View"/>
        <s v="Christmas with the Kranks"/>
        <s v="Christopher Robin"/>
        <s v="Chronicle"/>
        <s v="Chungking Express"/>
        <s v="Chupa"/>
        <s v="Ciao Alberto"/>
        <s v="Ciao, Professore!"/>
        <s v="Cinderella"/>
        <s v="Cinderella II: Dreams Come True"/>
        <s v="Cinderella III: A Twist in Time"/>
        <s v="Cinderella Man"/>
        <s v="Cinema Paradiso"/>
        <s v="Circle"/>
        <s v="Cirque du Freak: The Vampire's Assistant"/>
        <s v="Citizen Kane"/>
        <s v="Citizen X"/>
        <s v="City by the Sea"/>
        <s v="City Hunter"/>
        <s v="City Island"/>
        <s v="City Lights"/>
        <s v="City of Angels"/>
        <s v="City of Ember"/>
        <s v="City of God"/>
        <s v="City of Lies"/>
        <s v="City of the Living Dead"/>
        <s v="City Slickers"/>
        <s v="Civil War"/>
        <s v="CJ7"/>
        <s v="Clash of the Titans"/>
        <s v="Class of 1984"/>
        <s v="Clean"/>
        <s v="Cleaner"/>
        <s v="Cleanskin"/>
        <s v="Clear and Present Danger"/>
        <s v="Cléo from 5 to 7"/>
        <s v="Cleopatra"/>
        <s v="Clerks"/>
        <s v="Clerks II"/>
        <s v="Cleveland Abduction"/>
        <s v="Click"/>
        <s v="Cliffhanger"/>
        <s v="Clifford the Big Red Dog"/>
        <s v="Climax"/>
        <s v="Clinical"/>
        <s v="Clockers"/>
        <s v="Clockstoppers"/>
        <s v="Close"/>
        <s v="Close Encounters of the Third Kind"/>
        <s v="Close to the Horizon"/>
        <s v="Closed Circuit"/>
        <s v="Closer"/>
        <s v="Close-Up"/>
        <s v="Cloud 9"/>
        <s v="Cloud Atlas"/>
        <s v="Clouds"/>
        <s v="Clouds of Sils Maria"/>
        <s v="Cloudy with a Chance of Meatballs"/>
        <s v="Cloudy with a Chance of Meatballs 2"/>
        <s v="Cloverfield"/>
        <s v="Clown"/>
        <s v="Club Dread"/>
        <s v="Clue"/>
        <s v="Clueless"/>
        <s v="C'mon C'mon"/>
        <s v="Coach Carter"/>
        <s v="Cobra"/>
        <s v="Cobweb"/>
        <s v="Cocaine Bear"/>
        <s v="Cockneys vs Zombies"/>
        <s v="Cocktail"/>
        <s v="Coco"/>
        <s v="Coco Before Chanel"/>
        <s v="Cocoon"/>
        <s v="Cocoon: The Return"/>
        <s v="CODA"/>
        <s v="Code 46"/>
        <s v="Code 8"/>
        <s v="Code 8 Part II"/>
        <s v="Coexister"/>
        <s v="Coffee &amp; Kareem"/>
        <s v="Coffee and Cigarettes"/>
        <s v="Coherence"/>
        <s v="Cold Blood"/>
        <s v="Cold Creek Manor"/>
        <s v="Cold Eyes"/>
        <s v="Cold Fish"/>
        <s v="Cold in July"/>
        <s v="Cold Mountain"/>
        <s v="Cold Prey"/>
        <s v="Cold Pursuit"/>
        <s v="Cold Skin"/>
        <s v="Cold War"/>
        <s v="Colette"/>
        <s v="Collateral"/>
        <s v="Collateral Beauty"/>
        <s v="Collateral Damage"/>
        <s v="College Road Trip"/>
        <s v="Collide"/>
        <s v="Colombiana"/>
        <s v="Colonia"/>
        <s v="Color of Night"/>
        <s v="Color Out of Space"/>
        <s v="Colors"/>
        <s v="Colossal"/>
        <s v="Columbus"/>
        <s v="Coma"/>
        <s v="Come and See"/>
        <s v="Come Play"/>
        <s v="Come to Daddy"/>
        <s v="Come tu mi vuoi"/>
        <s v="Comet"/>
        <s v="Coming 2 America"/>
        <s v="Coming to America"/>
        <s v="Commando"/>
        <s v="Comment c'est loin"/>
        <s v="Compagni di scuola"/>
        <s v="Compartment No. 6"/>
        <s v="Compliance"/>
        <s v="Con Air"/>
        <s v="Conan the Barbarian"/>
        <s v="Conan the Destroyer"/>
        <s v="Concussion"/>
        <s v="Coneheads"/>
        <s v="Confessions"/>
        <s v="Confessions of a Brazilian Call Girl"/>
        <s v="Confessions of a Dangerous Mind"/>
        <s v="Confessions of a Shopaholic"/>
        <s v="Confessions of a Teenage Drama Queen"/>
        <s v="Confidence"/>
        <s v="Congo"/>
        <s v="Conquest of the Planet of the Apes"/>
        <s v="Conspiracy"/>
        <s v="Conspiracy Theory"/>
        <s v="Constantine"/>
        <s v="Constantine: City of Demons - The Movie"/>
        <s v="Contact"/>
        <s v="Contagion"/>
        <s v="Contempt"/>
        <s v="Contraband"/>
        <s v="Contracted"/>
        <s v="Control"/>
        <s v="Conviction"/>
        <s v="Convoy"/>
        <s v="Coogan's Bluff"/>
        <s v="Cool Hand Luke"/>
        <s v="Cool Runnings"/>
        <s v="Cool World"/>
        <s v="Cooties"/>
        <s v="Cop Car"/>
        <s v="Cop Land"/>
        <s v="Cop Out"/>
        <s v="Copshop"/>
        <s v="Copycat"/>
        <s v="Coraline"/>
        <s v="Coriolanus"/>
        <s v="Corpse Bride"/>
        <s v="Corpus Christi"/>
        <s v="Correspondence"/>
        <s v="Corrina, Corrina"/>
        <s v="Cosmic Sin"/>
        <s v="Cosmopolis"/>
        <s v="Countdown"/>
        <s v="Counter Investigation"/>
        <s v="Couples Retreat"/>
        <s v="Courage Under Fire"/>
        <s v="Courageous"/>
        <s v="Cousins"/>
        <s v="Cowboy Bebop: The Movie"/>
        <s v="Cowboys &amp; Aliens"/>
        <s v="Coyote Ugly"/>
        <s v="Cracks"/>
        <s v="Cradle 2 the Grave"/>
        <s v="Crank"/>
        <s v="Crank: High Voltage"/>
        <s v="Crash"/>
        <s v="Crawl"/>
        <s v="Crazy About Her"/>
        <s v="Crazy Heart"/>
        <s v="Crazy Rich Asians"/>
        <s v="Crazy, Stupid, Love."/>
        <s v="Crazy/Beautiful"/>
        <s v="Creature from the Black Lagoon"/>
        <s v="Creed"/>
        <s v="Creed II"/>
        <s v="Creed III"/>
        <s v="Creep"/>
        <s v="Creep 2"/>
        <s v="Creepshow"/>
        <s v="Creepshow 2"/>
        <s v="Cries and Whispers"/>
        <s v="Crime Busters"/>
        <s v="Crimes and Misdemeanors"/>
        <s v="Crimes of the Future"/>
        <s v="Criminal"/>
        <s v="Crimson Peak"/>
        <s v="Crimson Rivers II: Angels of the Apocalypse"/>
        <s v="Crimson Tide"/>
        <s v="Crisis"/>
        <s v="Critters"/>
        <s v="Critters 2"/>
        <s v="Critters 3"/>
        <s v="Crocodile Dundee"/>
        <s v="Crocodile Dundee II"/>
        <s v="Crocodile Dundee in Los Angeles"/>
        <s v="Cronos"/>
        <s v="Crooked House"/>
        <s v="Crooks in Clover"/>
        <s v="Cross of Iron"/>
        <s v="Crossing Over"/>
        <s v="Crossroads"/>
        <s v="Crouching Tiger, Hidden Dragon"/>
        <s v="Crouching Tiger, Hidden Dragon: Sword of Destiny"/>
        <s v="Crows Zero"/>
        <s v="Cruel Intentions"/>
        <s v="Cruel Intentions 2"/>
        <s v="Cruella"/>
        <s v="Cruising"/>
        <s v="Crush"/>
        <s v="Cry Macho"/>
        <s v="Cry_Wolf"/>
        <s v="Cry-Baby"/>
        <s v="Crying Freeman"/>
        <s v="Cuban Fury"/>
        <s v="Cube"/>
        <s v="Cube 2: Hypercube"/>
        <s v="Cube Zero"/>
        <s v="Cujo"/>
        <s v="Cult of Chucky"/>
        <s v="Cure"/>
        <s v="Curious George"/>
        <s v="Curly Sue"/>
        <s v="Curse of Chucky"/>
        <s v="Curse of the Golden Flower"/>
        <s v="Cursed"/>
        <s v="Curve"/>
        <s v="Custody"/>
        <s v="Cut Bank"/>
        <s v="Cuties"/>
        <s v="Cutthroat Island"/>
        <s v="Cyberbully"/>
        <s v="Cyborg"/>
        <s v="Cypher"/>
        <s v="Cyrano de Bergerac"/>
        <s v="Cyrano, My Love"/>
        <s v="Cyrus"/>
        <s v="D.A.R.Y.L."/>
        <s v="D.E.B.S."/>
        <s v="D2: The Mighty Ducks"/>
        <s v="D3: The Mighty Ducks"/>
        <s v="Da 5 Bloods"/>
        <s v="Daddy Day Camp"/>
        <s v="Daddy Day Care"/>
        <s v="Daddy or Mommy"/>
        <s v="Daddy's Home"/>
        <s v="Daddy's Home 2"/>
        <s v="Dagon"/>
        <s v="Daisies"/>
        <s v="Dallas Buyers Club"/>
        <s v="Damage"/>
        <s v="Damien: Omen II"/>
        <s v="Damsel"/>
        <s v="Dan in Real Life"/>
        <s v="Dancer in the Dark"/>
        <s v="Dances with Wolves"/>
        <s v="Dangal"/>
        <s v="Danger Close: The Battle of Long Tan"/>
        <s v="Dangerous"/>
        <s v="Dangerous Liaisons"/>
        <s v="Dangerous Lies"/>
        <s v="Dangerous Minds"/>
        <s v="Danny Collins"/>
        <s v="Dante's Inferno: An Animated Epic"/>
        <s v="Dante's Peak"/>
        <s v="Daredevil"/>
        <s v="Dark Blue"/>
        <s v="Dark City"/>
        <s v="Dark Crimes"/>
        <s v="Dark Passage"/>
        <s v="Dark Phoenix"/>
        <s v="Dark Places"/>
        <s v="Dark Shadows"/>
        <s v="Dark Skies"/>
        <s v="Dark Star"/>
        <s v="Dark Water"/>
        <s v="Dark Waters"/>
        <s v="Darkest Hour"/>
        <s v="Darkland: The Return"/>
        <s v="Darkman"/>
        <s v="Darkness"/>
        <s v="Darkness Falls"/>
        <s v="Das Boot"/>
        <s v="Date Movie"/>
        <s v="Date Night"/>
        <s v="Daughter of the Wolf"/>
        <s v="Dave"/>
        <s v="David Brent: Life on the Road"/>
        <s v="Dawn of the Dead"/>
        <s v="Dawn of the Planet of the Apes"/>
        <s v="Day &amp; Night"/>
        <s v="Day for Night"/>
        <s v="Day of the Dead"/>
        <s v="Day of the Dead: Bloodline"/>
        <s v="Day of the Woman"/>
        <s v="Day Shift"/>
        <s v="Day Watch"/>
        <s v="Daybreakers"/>
        <s v="Daylight"/>
        <s v="Days of Being Wild"/>
        <s v="Days of Glory"/>
        <s v="Days of Heaven"/>
        <s v="Days of Thunder"/>
        <s v="Dazed and Confused"/>
        <s v="DC League of Super-Pets"/>
        <s v="Dead Again"/>
        <s v="Dead Calm"/>
        <s v="Dead End"/>
        <s v="Dead in a Week (Or Your Money Back)"/>
        <s v="Dead Man"/>
        <s v="Dead Man Down"/>
        <s v="Dead Man Walking"/>
        <s v="Dead Man's Shoes"/>
        <s v="Dead Men Don't Wear Plaid"/>
        <s v="Dead Poets Society"/>
        <s v="Dead Ringers"/>
        <s v="Dead Rising: Watchtower"/>
        <s v="Dead Silence"/>
        <s v="Dead Snow"/>
        <s v="Dead Snow 2: Red vs. Dead"/>
        <s v="Dead Space: Downfall"/>
        <s v="Dead Weight"/>
        <s v="Deadfall"/>
        <s v="Deadgirl"/>
        <s v="Deadly Illusions"/>
        <s v="Deadpool"/>
        <s v="Deadpool 2"/>
        <s v="Deadpool: No Good Deed"/>
        <s v="Deadwood: The Movie"/>
        <s v="Dear Evan Hansen"/>
        <s v="Dear John"/>
        <s v="Dear White People"/>
        <s v="Death and the Maiden"/>
        <s v="Death at a Funeral"/>
        <s v="Death Becomes Her"/>
        <s v="Death in Venice"/>
        <s v="Death Note"/>
        <s v="Death Note: The Last Name"/>
        <s v="Death on the Nile"/>
        <s v="Death Proof"/>
        <s v="Death Race"/>
        <s v="Death Race 2"/>
        <s v="Death Race 2000"/>
        <s v="Death Race: Beyond Anarchy"/>
        <s v="Death Race: Inferno"/>
        <s v="Death Sentence"/>
        <s v="Death to 2020"/>
        <s v="Death to Smoochy"/>
        <s v="Death Warrant"/>
        <s v="Death Wish"/>
        <s v="Death Wish 3"/>
        <s v="Death Wish II"/>
        <s v="Deathgasm"/>
        <s v="Deathstroke: Knights &amp; Dragons - The Movie"/>
        <s v="Deception"/>
        <s v="Decision to Leave"/>
        <s v="Deck the Halls"/>
        <s v="Deconstructing Harry"/>
        <s v="Dedicated to my ex"/>
        <s v="Deep Blue Sea"/>
        <s v="Deep Blue Sea 2"/>
        <s v="Deep Impact"/>
        <s v="Deep Red"/>
        <s v="Deep Rising"/>
        <s v="Deep Water"/>
        <s v="Deepwater Horizon"/>
        <s v="Deerskin"/>
        <s v="Defendor"/>
        <s v="Defiance"/>
        <s v="Definitely, Maybe"/>
        <s v="Déjà Vu"/>
        <s v="Delicacy"/>
        <s v="Delicatessen"/>
        <s v="Deliver Us from Evil"/>
        <s v="Deliverance"/>
        <s v="Delivery Man"/>
        <s v="Delusions of Grandeur"/>
        <s v="Demolition"/>
        <s v="Demolition Man"/>
        <s v="Demon Slayer -Kimetsu no Yaiba- The Movie: Mugen Train"/>
        <s v="Demonic"/>
        <s v="Demons"/>
        <s v="Den of Thieves"/>
        <s v="Denial"/>
        <s v="Dennis the Menace"/>
        <s v="Departures"/>
        <s v="Derailed"/>
        <s v="Dersu Uzala"/>
        <s v="Descendants"/>
        <s v="Descendants 2"/>
        <s v="Descendants 3"/>
        <s v="Desert Flower"/>
        <s v="Desierto"/>
        <s v="Desire"/>
        <s v="Desperado"/>
        <s v="Desperados"/>
        <s v="Desperately Seeking Susan"/>
        <s v="Despicable Me"/>
        <s v="Despicable Me 2"/>
        <s v="Despicable Me 3"/>
        <s v="Despite Everything"/>
        <s v="Destination Wedding"/>
        <s v="Destroyer"/>
        <s v="Detachment"/>
        <s v="Detective Dee and the Mystery of the Phantom Flame"/>
        <s v="Detention"/>
        <s v="Detour"/>
        <s v="Detroit"/>
        <s v="Detroit Rock City"/>
        <s v="Deuce Bigalow: European Gigolo"/>
        <s v="Deuce Bigalow: Male Gigolo"/>
        <s v="Devdas"/>
        <s v="Devil"/>
        <s v="Devil in a Blue Dress"/>
        <s v="Devil's Due"/>
        <s v="Devil's Knot"/>
        <s v="Devotion"/>
        <s v="Dheepan"/>
        <s v="Diabolik"/>
        <s v="Diabolik - Ginko Attacks"/>
        <s v="Diabolique"/>
        <s v="Dial M for Murder"/>
        <s v="Diamonds Are Forever"/>
        <s v="Diana"/>
        <s v="Diary of a Wimpy Kid"/>
        <s v="Diary of a Wimpy Kid: Dog Days"/>
        <s v="Diary of a Wimpy Kid: Rodrick Rules"/>
        <s v="Diary of a Wimpy Kid: The Long Haul"/>
        <s v="Diary of the Dead"/>
        <s v="Diaz - Don't Clean Up This Blood"/>
        <s v="Dick Tracy"/>
        <s v="Did You Hear About the Morgans?"/>
        <s v="Didier"/>
        <s v="Die Another Day"/>
        <s v="Die Hard"/>
        <s v="Die Hard 2"/>
        <s v="Die Hard: With a Vengeance"/>
        <s v="Die Hart"/>
        <s v="Dikkenek"/>
        <s v="Dilwale Dulhania Le Jayenge"/>
        <s v="Dinner for Schmucks"/>
        <s v="Dinosaur"/>
        <s v="Dirty Dancing"/>
        <s v="Dirty Dancing: Havana Nights"/>
        <s v="Dirty Grandpa"/>
        <s v="Dirty Harry"/>
        <s v="Dirty Pretty Things"/>
        <s v="Dirty Rotten Scoundrels"/>
        <s v="Disaster Movie"/>
        <s v="Disclosure"/>
        <s v="Disco"/>
        <s v="Disconnect"/>
        <s v="Disenchanted"/>
        <s v="Disobedience"/>
        <s v="District 13: Ultimatum"/>
        <s v="District 9"/>
        <s v="District B13"/>
        <s v="Disturbia"/>
        <s v="Disturbing Behavior"/>
        <s v="Divergent"/>
        <s v="Divines"/>
        <s v="Divorce French Style"/>
        <s v="Divorce Italian Style"/>
        <s v="DJ Cinderella"/>
        <s v="Django"/>
        <s v="Django Unchained"/>
        <s v="Do Not Disturb"/>
        <s v="Do Revenge"/>
        <s v="Do the Right Thing"/>
        <s v="Do You See Me?"/>
        <s v="DOA: Dead or Alive"/>
        <s v="Dobermann"/>
        <s v="Doc Hollywood"/>
        <s v="Doctor Dolittle"/>
        <s v="Doctor Sleep"/>
        <s v="Doctor Strange"/>
        <s v="Doctor Strange in the Multiverse of Madness"/>
        <s v="Doctor Who: The Day of the Doctor"/>
        <s v="Doctor Zhivago"/>
        <s v="DodgeBall: A True Underdog Story"/>
        <s v="Dog"/>
        <s v="Dog Day Afternoon"/>
        <s v="Dog Eat Dog"/>
        <s v="Dog Pound"/>
        <s v="Dog Soldiers"/>
        <s v="Doghouse"/>
        <s v="Dogma"/>
        <s v="Dogman"/>
        <s v="Dogtooth"/>
        <s v="Dogville"/>
        <s v="Dolemite Is My Name"/>
        <s v="Dolittle"/>
        <s v="Dolls"/>
        <s v="Dolores Claiborne"/>
        <s v="Dolphin Tale"/>
        <s v="Dolphin Tale 2"/>
        <s v="Dom Hemingway"/>
        <s v="Domestic Disturbance"/>
        <s v="Dominion: Prequel to The Exorcist"/>
        <s v="Domino"/>
        <s v="Don Jon"/>
        <s v="Don Juan DeMarco"/>
        <s v="Donkey Skin"/>
        <s v="Donnie Brasco"/>
        <s v="Donnie Darko"/>
        <s v="Don't Be a Menace to South Central While Drinking Your Juice in the Hood"/>
        <s v="Don't Be Afraid of the Dark"/>
        <s v="Don't Be Bad"/>
        <s v="Don't Blame the Kid"/>
        <s v="Don't Breathe"/>
        <s v="Don't Breathe 2"/>
        <s v="Don't Hang Up"/>
        <s v="Don't Knock Twice"/>
        <s v="Don't Let Go"/>
        <s v="Don't Listen"/>
        <s v="Don't Look Now"/>
        <s v="Don't Look Now... We're Being Shot At!"/>
        <s v="Don't Look Up"/>
        <s v="Don't Say a Word"/>
        <s v="Don't Stop Me Now"/>
        <s v="Don't Tell Mom the Babysitter's Dead"/>
        <s v="Don't Think Twice"/>
        <s v="Don't Torture a Duckling"/>
        <s v="Don't Worry Darling"/>
        <s v="Don't Worry, He Won't Get Far on Foot"/>
        <s v="Don't Worry, I'm Fine"/>
        <s v="Doodlebug"/>
        <s v="Doom"/>
        <s v="Doom: Annihilation"/>
        <s v="Doomsday"/>
        <s v="Dope"/>
        <s v="Dora and the Lost City of Gold"/>
        <s v="Dorian Gray"/>
        <s v="Dou kyu sei – Classmates"/>
        <s v="Double Dragon"/>
        <s v="Double Impact"/>
        <s v="Double Indemnity"/>
        <s v="Double Jeopardy"/>
        <s v="Double Lover"/>
        <s v="Double Team"/>
        <s v="Double Trouble"/>
        <s v="Doubt"/>
        <s v="Down a Dark Hall"/>
        <s v="Down by Law"/>
        <s v="Down Periscope"/>
        <s v="Down to Earth"/>
        <s v="Down with Love"/>
        <s v="Downfall"/>
        <s v="Downsizing"/>
        <s v="Downton Abbey"/>
        <s v="Downton Abbey: A New Era"/>
        <s v="Dr. Dolittle 2"/>
        <s v="Dr. Dolittle 3"/>
        <s v="Dr. No"/>
        <s v="Dr. Strangelove or: How I Learned to Stop Worrying and Love the Bomb"/>
        <s v="Dr. T &amp; the Women"/>
        <s v="Dracula"/>
        <s v="Dracula 2000"/>
        <s v="Dracula Untold"/>
        <s v="Dracula: Dead and Loving It"/>
        <s v="Draft Day"/>
        <s v="Drag Me to Hell"/>
        <s v="Dragged Across Concrete"/>
        <s v="Dragnet"/>
        <s v="Dragon Ball GT: A Hero's Legacy"/>
        <s v="Dragon Ball Super: Broly"/>
        <s v="Dragon Ball Super: Super Hero"/>
        <s v="Dragon Ball Z: Bardock - The Father of Goku"/>
        <s v="Dragon Ball Z: Battle of Gods"/>
        <s v="Dragon Ball Z: Bio-Broly"/>
        <s v="Dragon Ball Z: Bojack Unbound"/>
        <s v="Dragon Ball Z: Broly - Second Coming"/>
        <s v="Dragon Ball Z: Broly – The Legendary Super Saiyan"/>
        <s v="Dragon Ball Z: Cooler's Revenge"/>
        <s v="Dragon Ball Z: Dead Zone"/>
        <s v="Dragon Ball Z: Fusion Reborn"/>
        <s v="Dragon Ball Z: Lord Slug"/>
        <s v="Dragon Ball Z: Resurrection 'F'"/>
        <s v="Dragon Ball Z: Super Android 13!"/>
        <s v="Dragon Ball Z: The History of Trunks"/>
        <s v="Dragon Ball Z: The Return of Cooler"/>
        <s v="Dragon Ball Z: The Tree of Might"/>
        <s v="Dragon Ball Z: The World's Strongest"/>
        <s v="Dragon Ball Z: Wrath of the Dragon"/>
        <s v="Dragon Ball: Curse of the Blood Rubies"/>
        <s v="Dragon Ball: Episode of Bardock"/>
        <s v="Dragon Ball: The Path to Power"/>
        <s v="Dragon Ball: Yo! Son Goku and His Friends Return!!"/>
        <s v="Dragon Blade"/>
        <s v="Dragon Hunters"/>
        <s v="Dragon Wars: D-War"/>
        <s v="Dragon: The Bruce Lee Story"/>
        <s v="Dragonball Evolution"/>
        <s v="Dragonfly"/>
        <s v="DragonHeart"/>
        <s v="Dragonheart: Vengeance"/>
        <s v="Dragons: Dawn of the Dragon Racers"/>
        <s v="Dragons: Gift of the Night Fury"/>
        <s v="Dream House"/>
        <s v="Dream Scenario"/>
        <s v="Dreamcatcher"/>
        <s v="Dreamer: Inspired By a True Story"/>
        <s v="Dreamgirls"/>
        <s v="Dreams"/>
        <s v="Dredd"/>
        <s v="Dressed to Kill"/>
        <s v="Drillbit Taylor"/>
        <s v="Drinking Buddies"/>
        <s v="Drishyam"/>
        <s v="Drive"/>
        <s v="Drive Angry"/>
        <s v="Drive Me Crazy"/>
        <s v="Drive My Car"/>
        <s v="Driven"/>
        <s v="Driving Miss Daisy"/>
        <s v="Drop Dead Fred"/>
        <s v="Drop Dead Gorgeous"/>
        <s v="Drop Zone"/>
        <s v="Drugstore Cowboy"/>
        <s v="Drumline"/>
        <s v="Drunken Master"/>
        <s v="D-Tox"/>
        <s v="Duck Soup"/>
        <s v="Duck, You Sucker"/>
        <s v="DuckTales: The Movie - Treasure of the Lost Lamp"/>
        <s v="Ducoboo"/>
        <s v="Dude"/>
        <s v="Dude, Where's My Car?"/>
        <s v="Due Date"/>
        <s v="Duel"/>
        <s v="Dug's Special Mission"/>
        <s v="Dumb and Dumber"/>
        <s v="Dumb and Dumber To"/>
        <s v="Dumb and Dumberer: When Harry Met Lloyd"/>
        <s v="Dumb Money"/>
        <s v="Dumbo"/>
        <s v="Dumped"/>
        <s v="Dumplin'"/>
        <s v="Dune"/>
        <s v="Dune: Part Two"/>
        <s v="Dungeons &amp; Dragons"/>
        <s v="Dungeons &amp; Dragons: Honor Among Thieves"/>
        <s v="Dunkirk"/>
        <s v="Duplex"/>
        <s v="Duplicity"/>
        <s v="Dying of the Light"/>
        <s v="Dying Young"/>
        <s v="Dylan Dog: Dead of Night"/>
        <s v="E.T. the Extra-Terrestrial"/>
        <s v="Eagle Eye"/>
        <s v="Early Man"/>
        <s v="Earth Girls Are Easy"/>
        <s v="Earth to Echo"/>
        <s v="Earthquake"/>
        <s v="Earthquake Bird"/>
        <s v="East of Eden"/>
        <s v="Eastern Promises"/>
        <s v="Easy A"/>
        <s v="Easy Rider"/>
        <s v="Easy Virtue"/>
        <s v="Eat Drink Man Woman"/>
        <s v="Eat Pray Love"/>
        <s v="Echelon Conspiracy"/>
        <s v="Ed Wood"/>
        <s v="Eddie Murphy Raw"/>
        <s v="Eddie Murphy: Delirious"/>
        <s v="Eddie the Eagle"/>
        <s v="Eden Lake"/>
        <s v="Edge of Darkness"/>
        <s v="Edge of Tomorrow"/>
        <s v="Edison"/>
        <s v="Edtv"/>
        <s v="Edward Scissorhands"/>
        <s v="Eiffel"/>
        <s v="Eight Below"/>
        <s v="Eight Legged Freaks"/>
        <s v="Eighth Grade"/>
        <s v="El Angel"/>
        <s v="El Camino Christmas"/>
        <s v="El Camino: A Breaking Bad Movie"/>
        <s v="El Dorado"/>
        <s v="El Infierno"/>
        <s v="El Mariachi"/>
        <s v="El mesero"/>
        <s v="El Topo"/>
        <s v="Election"/>
        <s v="Elektra"/>
        <s v="Elemental"/>
        <s v="Elephant"/>
        <s v="Elevator to the Gallows"/>
        <s v="Elf"/>
        <s v="Eli"/>
        <s v="Elisa &amp; Marcela"/>
        <s v="Elite Squad"/>
        <s v="Elite Squad: The Enemy Within"/>
        <s v="Elizabeth"/>
        <s v="Elizabeth Harvest"/>
        <s v="Elizabeth: The Golden Age"/>
        <s v="Elizabethtown"/>
        <s v="Ella Enchanted"/>
        <s v="Elle"/>
        <s v="Elvira: Mistress of the Dark"/>
        <s v="Elvis"/>
        <s v="Elvis &amp; Nixon"/>
        <s v="Elysium"/>
        <s v="Emancipation"/>
        <s v="Embrace of the Serpent"/>
        <s v="Emelie"/>
        <s v="Emerald Green"/>
        <s v="Emergency Declaration"/>
        <s v="Emily the Criminal"/>
        <s v="Emma"/>
        <s v="Emma."/>
        <s v="Emmanuelle"/>
        <s v="Empire of Light"/>
        <s v="Empire of the Sun"/>
        <s v="Empire Records"/>
        <s v="Empire State"/>
        <s v="Employee of the Month"/>
        <s v="Encanto"/>
        <s v="Enchanted"/>
        <s v="Encino Man"/>
        <s v="Encounter"/>
        <s v="End of Days"/>
        <s v="End of the Road"/>
        <s v="End of Watch"/>
        <s v="Ender's Game"/>
        <s v="Endless Love"/>
        <s v="Enemy"/>
        <s v="Enemy at the Gates"/>
        <s v="Enemy Mine"/>
        <s v="Enemy of the State"/>
        <s v="Enola Holmes"/>
        <s v="Enola Holmes 2"/>
        <s v="Enough"/>
        <s v="Enough Said"/>
        <s v="Enter the Dragon"/>
        <s v="Enter the Void"/>
        <s v="Entergalactic"/>
        <s v="Entourage"/>
        <s v="Entrapment"/>
        <s v="Envy"/>
        <s v="Epic"/>
        <s v="Epic Movie"/>
        <s v="Equals"/>
        <s v="Equilibrium"/>
        <s v="Eragon"/>
        <s v="Erased"/>
        <s v="Eraser"/>
        <s v="Eraserhead"/>
        <s v="Erin Brockovich"/>
        <s v="Ernest &amp; Celestine"/>
        <s v="Errementari: The Blacksmith and the Devil"/>
        <s v="Escape from Alcatraz"/>
        <s v="Escape from L.A."/>
        <s v="Escape from New York"/>
        <s v="Escape from Planet Earth"/>
        <s v="Escape from Pretoria"/>
        <s v="Escape from the Planet of the Apes"/>
        <s v="Escape Plan"/>
        <s v="Escape Plan 2: Hades"/>
        <s v="Escape Plan: The Extractors"/>
        <s v="Escape Room"/>
        <s v="Escape Room: Tournament of Champions"/>
        <s v="Escape to Victory"/>
        <s v="Escobar: Paradise Lost"/>
        <s v="Escort in Love"/>
        <s v="Eternal Sunshine of the Spotless Mind"/>
        <s v="Eternals"/>
        <s v="Europa Report"/>
        <s v="EuroTrip"/>
        <s v="Eurovision Song Contest: The Story of Fire Saga"/>
        <s v="EVA"/>
        <s v="Evan Almighty"/>
        <s v="Evangelion: 1.0 You Are (Not) Alone"/>
        <s v="Evangelion: 2.0 You Can (Not) Advance"/>
        <s v="Evangelion: 3.0 You Can (Not) Redo"/>
        <s v="Evangelion: 3.0+1.0 Thrice Upon a Time"/>
        <s v="Event Horizon"/>
        <s v="EverAfter"/>
        <s v="Everest"/>
        <s v="Everly"/>
        <s v="Every Day"/>
        <s v="Every Secret Thing"/>
        <s v="Every Which Way but Loose"/>
        <s v="Everybody Knows"/>
        <s v="Everybody Wants Some!!"/>
        <s v="Everybody's Fine"/>
        <s v="Everyone Says I Love You"/>
        <s v="Everything Everywhere All at Once"/>
        <s v="Everything Is Illuminated"/>
        <s v="Everything Must Go"/>
        <s v="Everything You Always Wanted to Know About Sex *But Were Afraid to Ask"/>
        <s v="Everything, Everything"/>
        <s v="Evil"/>
        <s v="Evil Dead"/>
        <s v="Evil Dead II"/>
        <s v="Evil Dead Rise"/>
        <s v="Evil Under the Sun"/>
        <s v="Evita"/>
        <s v="Evolution"/>
        <s v="Ex"/>
        <s v="Ex Machina"/>
        <s v="Exam"/>
        <s v="Excalibur"/>
        <s v="Excision"/>
        <s v="Executive Decision"/>
        <s v="eXistenZ"/>
        <s v="Exists"/>
        <s v="Exit Wounds"/>
        <s v="Exodus: Gods and Kings"/>
        <s v="Exorcist II: The Heretic"/>
        <s v="Exorcist: The Beginning"/>
        <s v="Exotica"/>
        <s v="Expelled"/>
        <s v="Expend4bles"/>
        <s v="Experimenter"/>
        <s v="Explorers"/>
        <s v="Exposed"/>
        <s v="Extinction"/>
        <s v="Extract"/>
        <s v="Extraction"/>
        <s v="Extraction 2"/>
        <s v="Extraterrestrial"/>
        <s v="Extreme Measures"/>
        <s v="Extremely Loud &amp; Incredibly Close"/>
        <s v="Extremely Wicked, Shockingly Evil and Vile"/>
        <s v="Eye for an Eye"/>
        <s v="Eye in the Sky"/>
        <s v="Eyes Wide Shut"/>
        <s v="Eyes Without a Face"/>
        <s v="F*&amp;% the Prom"/>
        <s v="F/X"/>
        <s v="F9"/>
        <s v="Fabrizio De André: Principe libero"/>
        <s v="Face/Off"/>
        <s v="Faces in the Crowd"/>
        <s v="Facing the Giants"/>
        <s v="Fading Gigolo"/>
        <s v="Fahrenheit 451"/>
        <s v="Fail Safe"/>
        <s v="Failure to Launch"/>
        <s v="Fair Game"/>
        <s v="Fair Play"/>
        <s v="Fairy Tail: Dragon Cry"/>
        <s v="Falcon Rising"/>
        <s v="Fall"/>
        <s v="Fallen"/>
        <s v="Fallen Angels"/>
        <s v="Fallen Leaves"/>
        <s v="Falling Down"/>
        <s v="Falling for Christmas"/>
        <s v="Falling in Love"/>
        <s v="Falling Inn Love"/>
        <s v="Fame"/>
        <s v="Family for Rent"/>
        <s v="Family Guy Presents: It's a Trap!"/>
        <s v="Family Guy Presents: Stewie Griffin: The Untold Story"/>
        <s v="Family Is Family"/>
        <s v="Family Plot"/>
        <s v="Family Switch"/>
        <s v="Fanboys"/>
        <s v="Fanny and Alexander"/>
        <s v="Fantasia"/>
        <s v="Fantasia 2000"/>
        <s v="Fantastic Beasts and Where to Find Them"/>
        <s v="Fantastic Beasts: The Crimes of Grindelwald"/>
        <s v="Fantastic Beasts: The Secrets of Dumbledore"/>
        <s v="Fantastic Four"/>
        <s v="Fantastic Four: Rise of the Silver Surfer"/>
        <s v="Fantastic Mr. Fox"/>
        <s v="Fantastic Planet"/>
        <s v="Fantastic Voyage"/>
        <s v="Fantasy Island"/>
        <s v="Fantomas"/>
        <s v="Fantomas Unleashed"/>
        <s v="Fantomas vs. Scotland Yard"/>
        <s v="Fantozzi Against the Wind"/>
        <s v="Fantozzi in Heaven"/>
        <s v="Fantozzi Retires"/>
        <s v="Fantozzi Still Suffers"/>
        <s v="Fantozzi The Return"/>
        <s v="Fantozzi to the Rescue"/>
        <s v="Far and Away"/>
        <s v="Far from Heaven"/>
        <s v="Far from the Madding Crowd"/>
        <s v="Far from the Tree"/>
        <s v="Farewell My Concubine"/>
        <s v="Fargo"/>
        <s v="Fast &amp; Furious"/>
        <s v="Fast &amp; Furious 6"/>
        <s v="Fast &amp; Furious Presents: Hobbs &amp; Shaw"/>
        <s v="Fast Five"/>
        <s v="Fast Food Nation"/>
        <s v="Fast Times at Ridgemont High"/>
        <s v="Fast X"/>
        <s v="Faster"/>
        <s v="Faster, Pussycat! Kill! Kill!"/>
        <s v="Fatal"/>
        <s v="Fatal Attraction"/>
        <s v="Fatale"/>
        <s v="Father Figures"/>
        <s v="Father of the Bride"/>
        <s v="Father of the Bride Part II"/>
        <s v="Father of the Year"/>
        <s v="Father Stu"/>
        <s v="Father There Is Only One"/>
        <s v="Father There Is Only One 2"/>
        <s v="Fatherhood"/>
        <s v="Fathers and Daughters"/>
        <s v="Fatman"/>
        <s v="Faust"/>
        <s v="Fear"/>
        <s v="Fear and Desire"/>
        <s v="Fear and Loathing in Las Vegas"/>
        <s v="Fear City: A Family-Style Comedy"/>
        <s v="Fear of Rain"/>
        <s v="Fear Street: 1666"/>
        <s v="Fear Street: 1978"/>
        <s v="Fear Street: 1994"/>
        <s v="FearDotCom"/>
        <s v="Fearless"/>
        <s v="Feast"/>
        <s v="Feel the Beat"/>
        <s v="Fellini Satyricon"/>
        <s v="Felon"/>
        <s v="Femme Fatale"/>
        <s v="Fences"/>
        <s v="Ferdinand"/>
        <s v="Fermat's Room"/>
        <s v="FernGully: The Last Rainforest"/>
        <s v="Ferrari"/>
        <s v="Ferris Bueller's Day Off"/>
        <s v="Fever Pitch"/>
        <s v="Fiddler on the Roof"/>
        <s v="Fido"/>
        <s v="Field of Dreams"/>
        <s v="Fierce Creatures"/>
        <s v="Fifty Shades Darker"/>
        <s v="Fifty Shades Freed"/>
        <s v="Fifty Shades of Black"/>
        <s v="Fifty Shades of Grey"/>
        <s v="Fight Club"/>
        <s v="Fighting"/>
        <s v="Fighting with My Family"/>
        <s v="Filth"/>
        <s v="Final Cut"/>
        <s v="Final Destination"/>
        <s v="Final Destination 2"/>
        <s v="Final Destination 3"/>
        <s v="Final Destination 5"/>
        <s v="Final Fantasy VII: Advent Children"/>
        <s v="Final Fantasy: The Spirits Within"/>
        <s v="Final Girl"/>
        <s v="Final Score"/>
        <s v="Finch"/>
        <s v="Find Me Guilty"/>
        <s v="Finding Dory"/>
        <s v="Finding Forrester"/>
        <s v="Finding Nemo"/>
        <s v="Finding Neverland"/>
        <s v="Finding ʻOhana"/>
        <s v="Fire Down Below"/>
        <s v="Fire in the Sky"/>
        <s v="Fire with Fire"/>
        <s v="Fired Up!"/>
        <s v="Firefox"/>
        <s v="Fireproof"/>
        <s v="Firestarter"/>
        <s v="Firewall"/>
        <s v="Fireworks"/>
        <s v="First Blood"/>
        <s v="First Cow"/>
        <s v="First Daughter"/>
        <s v="First Kill"/>
        <s v="First Knight"/>
        <s v="First Man"/>
        <s v="First Reformed"/>
        <s v="First They Killed My Father"/>
        <s v="Fish Tank"/>
        <s v="Fist Fight"/>
        <s v="Fist of Fury"/>
        <s v="Fist of Legend"/>
        <s v="Fitzcarraldo"/>
        <s v="Five"/>
        <s v="Five Easy Pieces"/>
        <s v="Five Feet Apart"/>
        <s v="Five Nights at Freddy's"/>
        <s v="Flags of Our Fathers"/>
        <s v="Flamin' Hot"/>
        <s v="Flash Gordon"/>
        <s v="Flash Point"/>
        <s v="Flashdance"/>
        <s v="Flatliners"/>
        <s v="Flavors of Youth"/>
        <s v="Flawless"/>
        <s v="Flesh + Blood"/>
        <s v="Fletch"/>
        <s v="Flight"/>
        <s v="Flight 7500"/>
        <s v="Flight of the Navigator"/>
        <s v="Flight of the Phoenix"/>
        <s v="Flightplan"/>
        <s v="Flipped"/>
        <s v="Flipper"/>
        <s v="Florence Foster Jenkins"/>
        <s v="Flowers in the Attic"/>
        <s v="Flubber"/>
        <s v="Flushed Away"/>
        <s v="Fly Away Home"/>
        <s v="Flyboys"/>
        <s v="Flypaper"/>
        <s v="Focus"/>
        <s v="Follow Me"/>
        <s v="Following"/>
        <s v="Fool's Gold"/>
        <s v="Fools Rush In"/>
        <s v="Footloose"/>
        <s v="For a Few Dollars More"/>
        <s v="For Love and Gold"/>
        <s v="For Love of the Game"/>
        <s v="For Love or Money"/>
        <s v="For the Birds"/>
        <s v="For Your Eyes Only"/>
        <s v="Forbidden Planet"/>
        <s v="Force Majeure"/>
        <s v="Force of Nature"/>
        <s v="Forces of Nature"/>
        <s v="Ford v Ferrari"/>
        <s v="Foreign Correspondent"/>
        <s v="Forever My Girl"/>
        <s v="Forever Young"/>
        <s v="Forgetting Sarah Marshall"/>
        <s v="Forgotten"/>
        <s v="Forrest Gump"/>
        <s v="Forsaken"/>
        <s v="Fort Apache"/>
        <s v="Fortress"/>
        <s v="Four Brothers"/>
        <s v="Four Christmases"/>
        <s v="Four Flies on Grey Velvet"/>
        <s v="Four Lions"/>
        <s v="Four Rooms"/>
        <s v="Four Weddings and a Funeral"/>
        <s v="Foxcatcher"/>
        <s v="Fracchia The Human Beast"/>
        <s v="Fracture"/>
        <s v="Fractured"/>
        <s v="Fragile"/>
        <s v="Frailty"/>
        <s v="Frances Ha"/>
        <s v="Frank"/>
        <s v="Frankenstein"/>
        <s v="Frankenweenie"/>
        <s v="Frankie and Johnny"/>
        <s v="Franklyn"/>
        <s v="Frantic"/>
        <s v="Frantz"/>
        <s v="Freaks"/>
        <s v="Freaks – You're One of Us"/>
        <s v="Freaks of Nature"/>
        <s v="Freaks Out"/>
        <s v="Freaky"/>
        <s v="Freaky Friday"/>
        <s v="Fred Claus"/>
        <s v="Freddy Got Fingered"/>
        <s v="Freddy vs. Jason"/>
        <s v="Freddy's Dead: The Final Nightmare"/>
        <s v="Free Birds"/>
        <s v="Free Fall"/>
        <s v="Free Fire"/>
        <s v="Free Guy"/>
        <s v="Free State of Jones"/>
        <s v="Free Willy"/>
        <s v="Free Willy 2: The Adventure Home"/>
        <s v="Free Willy 3: The Rescue"/>
        <s v="Freedom Writers"/>
        <s v="Freedomland"/>
        <s v="Freeheld"/>
        <s v="Freelance"/>
        <s v="Freeway"/>
        <s v="French Connection II"/>
        <s v="French Fried Vacation"/>
        <s v="French Fried Vacation 2: The Bronzés go Skiing"/>
        <s v="French Fried Vacations 3: Friends Forever"/>
        <s v="French Kiss"/>
        <s v="French Women"/>
        <s v="Frenemies"/>
        <s v="Frenzy"/>
        <s v="Frequencies"/>
        <s v="Frequency"/>
        <s v="Frequently Asked Questions About Time Travel"/>
        <s v="Fresh"/>
        <s v="Frida"/>
        <s v="Friday"/>
        <s v="Friday After Next"/>
        <s v="Friday Night Lights"/>
        <s v="Friday the 13th"/>
        <s v="Friday the 13th Part 2"/>
        <s v="Friday the 13th Part III"/>
        <s v="Friday the 13th Part VI: Jason Lives"/>
        <s v="Friday the 13th Part VII: The New Blood"/>
        <s v="Friday the 13th Part VIII: Jason Takes Manhattan"/>
        <s v="Friday the 13th: A New Beginning"/>
        <s v="Friday the 13th: The Final Chapter"/>
        <s v="Fried Green Tomatoes"/>
        <s v="Friend Request"/>
        <s v="Friends with Benefits"/>
        <s v="Friends with Kids"/>
        <s v="Friends with Money"/>
        <s v="Fright Night"/>
        <s v="Fright Night Part 2"/>
        <s v="Fritz the Cat"/>
        <s v="From Beyond"/>
        <s v="From Dusk Till Dawn"/>
        <s v="From Dusk Till Dawn 2: Texas Blood Money"/>
        <s v="From Dusk Till Dawn 3: The Hangman's Daughter"/>
        <s v="From Hell"/>
        <s v="From Here to Eternity"/>
        <s v="From Paris with Love"/>
        <s v="From Prada to Nada"/>
        <s v="From Russia with Love"/>
        <s v="From Up on Poppy Hill"/>
        <s v="Frontier(s)"/>
        <s v="Frost/Nixon"/>
        <s v="Frosty the Snowman"/>
        <s v="Frozen"/>
        <s v="Frozen Fever"/>
        <s v="Frozen II"/>
        <s v="Fruitvale Station"/>
        <s v="Fuga da Reuma Park"/>
        <s v="Full Metal Jacket"/>
        <s v="Full Out"/>
        <s v="Full Speed"/>
        <s v="Fullmetal Alchemist"/>
        <s v="Fullmetal Alchemist the Movie: Conqueror of Shamballa"/>
        <s v="Fun and Fancy Free"/>
        <s v="Fun Is Beautiful"/>
        <s v="Fun Size"/>
        <s v="Fun with Dick and Jane"/>
        <s v="Funny Face"/>
        <s v="Funny Games"/>
        <s v="Funny Girl"/>
        <s v="Funny People"/>
        <s v="Furious 7"/>
        <s v="Furry Vengeance"/>
        <s v="Fury"/>
        <s v="Futurama: Bender's Big Score"/>
        <s v="Futurama: Bender's Game"/>
        <s v="Futurama: Into the Wild Green Yonder"/>
        <s v="Futurama: The Beast with a Billion Backs"/>
        <s v="G.B.F."/>
        <s v="G.I. Jane"/>
        <s v="G.I. Joe: Retaliation"/>
        <s v="G.I. Joe: The Rise of Cobra"/>
        <s v="G.O.R.A."/>
        <s v="Gabriel"/>
        <s v="Gabriel's Inferno"/>
        <s v="Gabriel's Inferno: Part II"/>
        <s v="Gabriel's Inferno: Part III"/>
        <s v="Gainsbourg: A Heroic Life"/>
        <s v="Galaxy Quest"/>
        <s v="Gallipoli"/>
        <s v="Gallowwalkers"/>
        <s v="Galveston"/>
        <s v="Gambit"/>
        <s v="Game Night"/>
        <s v="Game of Death"/>
        <s v="Game Over, Man!"/>
        <s v="Gamer"/>
        <s v="Gandhi"/>
        <s v="Gangs of New York"/>
        <s v="Gangs of Wasseypur - Part 1"/>
        <s v="Gangster Squad"/>
        <s v="GANTZ:O"/>
        <s v="Garden State"/>
        <s v="Garfield"/>
        <s v="Garfield: A Tail of Two Kitties"/>
        <s v="Gaslight"/>
        <s v="Gattaca"/>
        <s v="Geek Charming"/>
        <s v="Gemini Man"/>
        <s v="Genius"/>
        <s v="Gentlemen Prefer Blondes"/>
        <s v="George of the Jungle"/>
        <s v="George of the Jungle 2"/>
        <s v="Georgia Rule"/>
        <s v="Geostorm"/>
        <s v="Gerald's Game"/>
        <s v="Geri's Game"/>
        <s v="Germany, Year Zero"/>
        <s v="Get a Job"/>
        <s v="Get Carter"/>
        <s v="Get Hard"/>
        <s v="Get Him to the Greek"/>
        <s v="Get on Up"/>
        <s v="Get Out"/>
        <s v="Get Rich or Die Tryin'"/>
        <s v="Get Shorty"/>
        <s v="Get Smart"/>
        <s v="Get the Gringo"/>
        <s v="Getaway"/>
        <s v="G-Force"/>
        <s v="Ghajini"/>
        <s v="Ghost"/>
        <s v="Ghost Dog: The Way of the Samurai"/>
        <s v="Ghost in the Shell"/>
        <s v="Ghost in the Shell 2.0"/>
        <s v="Ghost in the Shell 2: Innocence"/>
        <s v="Ghost Rider"/>
        <s v="Ghost Rider: Spirit of Vengeance"/>
        <s v="Ghost Ship"/>
        <s v="Ghost Stories"/>
        <s v="Ghost Town"/>
        <s v="Ghost World"/>
        <s v="Ghostbusters"/>
        <s v="Ghostbusters II"/>
        <s v="Ghostbusters: Afterlife"/>
        <s v="Ghostbusters: Frozen Empire"/>
        <s v="Ghosted"/>
        <s v="Ghostland"/>
        <s v="Ghosts of Girlfriends Past"/>
        <s v="Ghosts of Mars"/>
        <s v="Ghosts of War"/>
        <s v="Gia"/>
        <s v="Giant"/>
        <s v="Gifted"/>
        <s v="Gifted Hands: The Ben Carson Story"/>
        <s v="Gigli"/>
        <s v="Gilda"/>
        <s v="Ginger Snaps"/>
        <s v="Girl"/>
        <s v="Girl in the Basement"/>
        <s v="Girl with a Pearl Earring"/>
        <s v="Girl, Interrupted"/>
        <s v="Girlhood"/>
        <s v="Girls Trip"/>
        <s v="Given"/>
        <s v="Gladiator"/>
        <s v="Glass"/>
        <s v="Glass Onion: A Knives Out Mystery"/>
        <s v="Glengarry Glen Ross"/>
        <s v="Gloria Bell"/>
        <s v="Glory"/>
        <s v="Glory Road"/>
        <s v="Gnomeo &amp; Juliet"/>
        <s v="Go"/>
        <s v="Go for It"/>
        <s v="Goal!"/>
        <s v="Goal! II: Living the Dream"/>
        <s v="God Bless America"/>
        <s v="God Willing"/>
        <s v="Godard Mon Amour"/>
        <s v="Godmothered"/>
        <s v="Gods and Monsters"/>
        <s v="God's Crooked Lines"/>
        <s v="God's Not Dead"/>
        <s v="God's Not Dead 2"/>
        <s v="Gods of Egypt"/>
        <s v="God's Own Country"/>
        <s v="Godsend"/>
        <s v="Godzilla"/>
        <s v="Godzilla Minus One"/>
        <s v="Godzilla vs. Kong"/>
        <s v="Godzilla x Kong: The New Empire"/>
        <s v="Godzilla: City on the Edge of Battle"/>
        <s v="Godzilla: King of the Monsters"/>
        <s v="Godzilla: Planet of the Monsters"/>
        <s v="Godzilla: The Planet Eater"/>
        <s v="Going in Style"/>
        <s v="Going Places"/>
        <s v="Going the Distance"/>
        <s v="Gold"/>
        <s v="GoldenEye"/>
        <s v="Goldfinger"/>
        <s v="Goliath"/>
        <s v="Gomorrah"/>
        <s v="Gone"/>
        <s v="Gone Baby Gone"/>
        <s v="Gone Girl"/>
        <s v="Gone in Sixty Seconds"/>
        <s v="Gone with the Wind"/>
        <s v="Gonjiam: Haunted Asylum"/>
        <s v="Good Boys"/>
        <s v="Good Burger"/>
        <s v="Good Bye, Lenin!"/>
        <s v="Good Guys Go to Heaven, Bad Guys Go to Pattaya"/>
        <s v="Good Kill"/>
        <s v="Good Luck Charlie, It's Christmas!"/>
        <s v="Good Luck Chuck"/>
        <s v="Good Luck to You, Leo Grande"/>
        <s v="Good Morning, Vietnam"/>
        <s v="Good Night, and Good Luck."/>
        <s v="Good People"/>
        <s v="Good Time"/>
        <s v="Good Will Hunting"/>
        <s v="Goodbye Christopher Robin"/>
        <s v="GoodFellas"/>
        <s v="Goodnight Mommy"/>
        <s v="Goon"/>
        <s v="Goosebumps"/>
        <s v="Goosebumps 2: Haunted Halloween"/>
        <s v="Gorgeous"/>
        <s v="Gorillas in the Mist"/>
        <s v="Gosford Park"/>
        <s v="Gothika"/>
        <s v="Gotti"/>
        <s v="Goya's Ghosts"/>
        <s v="Grabbers"/>
        <s v="Grace of Monaco"/>
        <s v="Gramps Is in the Resistance"/>
        <s v="Gran Torino"/>
        <s v="Gran Turismo"/>
        <s v="Grand Illusion"/>
        <s v="Grand Piano"/>
        <s v="Grande, grosso e Verdone"/>
        <s v="Grandma"/>
        <s v="Grandma's Boy"/>
        <s v="Grave Encounters"/>
        <s v="Grave Encounters 2"/>
        <s v="Grave of the Fireflies"/>
        <s v="Gravity"/>
        <s v="Grease"/>
        <s v="Grease 2"/>
        <s v="Great Expectations"/>
        <s v="Great White"/>
        <s v="Green Book"/>
        <s v="Green Card"/>
        <s v="Green Lantern"/>
        <s v="Green Lantern: Emerald Knights"/>
        <s v="Green Lantern: First Flight"/>
        <s v="Green Room"/>
        <s v="Green Street Hooligans"/>
        <s v="Green Zone"/>
        <s v="Greenberg"/>
        <s v="Greenland"/>
        <s v="Gremlins"/>
        <s v="Gremlins 2: The New Batch"/>
        <s v="Greta"/>
        <s v="Gretel &amp; Hansel"/>
        <s v="Greyhound"/>
        <s v="Greystoke: The Legend of Tarzan, Lord of the Apes"/>
        <s v="Gridiron Gang"/>
        <s v="Grimcutty"/>
        <s v="Grimsby"/>
        <s v="Gringo"/>
        <s v="Groot Takes a Bath"/>
        <s v="Groot's First Steps"/>
        <s v="Grosse Pointe Blank"/>
        <s v="Groundhog Day"/>
        <s v="Grown Ups"/>
        <s v="Grown Ups 2"/>
        <s v="Grudge Match"/>
        <s v="Grumpier Old Men"/>
        <s v="Grumpy Old Men"/>
        <s v="Guardians"/>
        <s v="Guardians of the Galaxy"/>
        <s v="Guardians of the Galaxy Vol. 2"/>
        <s v="Guardians of the Galaxy Vol. 3"/>
        <s v="Guarding Tess"/>
        <s v="Guava Island"/>
        <s v="Guess Who"/>
        <s v="Guess Who's Coming to Dinner"/>
        <s v="Guillermo del Toro's Pinocchio"/>
        <s v="Gulliver's Travels"/>
        <s v="Gummo"/>
        <s v="Gundala"/>
        <s v="Gunfight at the O.K. Corral"/>
        <s v="Gunpowder Milkshake"/>
        <s v="Guns Akimbo"/>
        <s v="Guy Ritchie's The Covenant"/>
        <s v="Hachi: A Dog's Tale"/>
        <s v="Hackers"/>
        <s v="Hacksaw Ridge"/>
        <s v="Hail, Caesar!"/>
        <s v="Hair"/>
        <s v="Hair Love"/>
        <s v="Hairspray"/>
        <s v="Half Baked"/>
        <s v="Half Nelson"/>
        <s v="Half Past Dead"/>
        <s v="Hall Pass"/>
        <s v="Halloween"/>
        <s v="Halloween 4: The Return of Michael Myers"/>
        <s v="Halloween 5: The Revenge of Michael Myers"/>
        <s v="Halloween Ends"/>
        <s v="Halloween H20: 20 Years Later"/>
        <s v="Halloween II"/>
        <s v="Halloween III: Season of the Witch"/>
        <s v="Halloween Kills"/>
        <s v="Halloween: Resurrection"/>
        <s v="Halloween: The Curse of Michael Myers"/>
        <s v="Halloweentown"/>
        <s v="Halloweentown II: Kalabar's Revenge"/>
        <s v="Hamburger Hill"/>
        <s v="Hamilton"/>
        <s v="Hamlet"/>
        <s v="Hammamet"/>
        <s v="Hancock"/>
        <s v="Hands of Stone"/>
        <s v="Handsome Devil"/>
        <s v="Hang 'em High"/>
        <s v="Hangman"/>
        <s v="Hanna"/>
        <s v="Hannah and Her Sisters"/>
        <s v="Hannah Montana: The Movie"/>
        <s v="Hannibal"/>
        <s v="Hannibal Rising"/>
        <s v="Hansel &amp; Gretel: Witch Hunters"/>
        <s v="Happening"/>
        <s v="Happiest Season"/>
        <s v="Happily Mixed Up"/>
        <s v="Happily N'Ever After"/>
        <s v="Happiness"/>
        <s v="Happiness Never Comes Alone"/>
        <s v="Happy as Lazzaro"/>
        <s v="Happy Death Day"/>
        <s v="Happy Death Day 2U"/>
        <s v="Happy End"/>
        <s v="Happy Feet"/>
        <s v="Happy Feet Two"/>
        <s v="Happy Gilmore"/>
        <s v="Happy Together"/>
        <s v="Happy-Go-Lucky"/>
        <s v="Harakiri"/>
        <s v="Hard Boiled"/>
        <s v="Hard Candy"/>
        <s v="Hard Eight"/>
        <s v="Hard Kill"/>
        <s v="Hard Rain"/>
        <s v="Hard Target"/>
        <s v="Hard to Kill"/>
        <s v="Hardball"/>
        <s v="Hardcore Henry"/>
        <s v="Harley Davidson and the Marlboro Man"/>
        <s v="Harold &amp; Kumar Escape from Guantanamo Bay"/>
        <s v="Harold &amp; Kumar Go to White Castle"/>
        <s v="Harold and Maude"/>
        <s v="Harriet"/>
        <s v="Harry and the Hendersons"/>
        <s v="Harry Brown"/>
        <s v="Harry Potter and the Chamber of Secrets"/>
        <s v="Harry Potter and the Deathly Hallows: Part 1"/>
        <s v="Harry Potter and the Deathly Hallows: Part 2"/>
        <s v="Harry Potter and the Goblet of Fire"/>
        <s v="Harry Potter and the Half-Blood Prince"/>
        <s v="Harry Potter and the Order of the Phoenix"/>
        <s v="Harry Potter and the Philosopher's Stone"/>
        <s v="Harry Potter and the Prisoner of Azkaban"/>
        <s v="Harsh Times"/>
        <s v="Hart's War"/>
        <s v="Harvey"/>
        <s v="Hatchet"/>
        <s v="Hatchet II"/>
        <s v="Hatchet III"/>
        <s v="Hatching"/>
        <s v="Haunt"/>
        <s v="Haunted Mansion"/>
        <s v="Haunter"/>
        <s v="Hawaiian Vacation"/>
        <s v="Haywire"/>
        <s v="He Even Has Your Eyes"/>
        <s v="He Got Game"/>
        <s v="He Never Died"/>
        <s v="He Was a Quiet Man"/>
        <s v="Head Full of Honey"/>
        <s v="Headhunters"/>
        <s v="Head-On"/>
        <s v="Headshot"/>
        <s v="Heart and Souls"/>
        <s v="Heart of Stone"/>
        <s v="Heartbeats"/>
        <s v="Heartbreak Ridge"/>
        <s v="Heartbreaker"/>
        <s v="Heartbreakers"/>
        <s v="Hearts in Atlantis"/>
        <s v="Heat"/>
        <s v="Heathers"/>
        <s v="Heaven Can Wait"/>
        <s v="Heaven Is for Real"/>
        <s v="Heavenly Creatures"/>
        <s v="Heaven's Gate"/>
        <s v="Heavy Metal"/>
        <s v="Heavyweights"/>
        <s v="Hector and the Search for Happiness"/>
        <s v="Hedwig and the Angry Inch"/>
        <s v="Heidi"/>
        <s v="Heist"/>
        <s v="Hell Fest"/>
        <s v="Hell House LLC"/>
        <s v="Hell or High Water"/>
        <s v="Hellbound: Hellraiser II"/>
        <s v="Hellboy"/>
        <s v="Hellboy II: The Golden Army"/>
        <s v="Hello World"/>
        <s v="Hello, Dolly!"/>
        <s v="Hello, My Name Is Doris"/>
        <s v="Hellraiser"/>
        <s v="Hellraiser III: Hell on Earth"/>
        <s v="Hellraiser: Bloodline"/>
        <s v="Hellraiser: Deader"/>
        <s v="Hellraiser: Hellseeker"/>
        <s v="Hellraiser: Hellworld"/>
        <s v="Hellraiser: Inferno"/>
        <s v="Help! I'm a Fish"/>
        <s v="Henry V"/>
        <s v="Henry: Portrait of a Serial Killer"/>
        <s v="Henry's Crime"/>
        <s v="Her"/>
        <s v="Herbie Fully Loaded"/>
        <s v="Herbie Goes to Monte Carlo"/>
        <s v="Herbie Rides Again"/>
        <s v="Hercules"/>
        <s v="Here Come the Teachers"/>
        <s v="Here Comes the Boom"/>
        <s v="Hereafter"/>
        <s v="Hereditary"/>
        <s v="Hero"/>
        <s v="Heroic Losers"/>
        <s v="He's All That"/>
        <s v="He's Just Not That Into You"/>
        <s v="Hesher"/>
        <s v="Hey Arnold! The Movie"/>
        <s v="Hibernatus"/>
        <s v="Hick"/>
        <s v="Hidalgo"/>
        <s v="Hidden"/>
        <s v="Hidden Figures"/>
        <s v="Hidden Strike"/>
        <s v="Hide and Seek"/>
        <s v="High and Low"/>
        <s v="High Anxiety"/>
        <s v="High Crimes"/>
        <s v="High Fidelity"/>
        <s v="High Heels"/>
        <s v="High Lane"/>
        <s v="High Life"/>
        <s v="High Noon"/>
        <s v="High Plains Drifter"/>
        <s v="High School Musical"/>
        <s v="High School Musical 2"/>
        <s v="High School Musical 3: Senior Year"/>
        <s v="High School of the Dead: Drifters of the Dead"/>
        <s v="High Sierra"/>
        <s v="High Strung"/>
        <s v="High Tension"/>
        <s v="Highlander"/>
        <s v="Highlander II: The Quickening"/>
        <s v="Highlander: Endgame"/>
        <s v="Highlander: The Final Dimension"/>
        <s v="High-Rise"/>
        <s v="Hillbilly Elegy"/>
        <s v="Hippocrates"/>
        <s v="Hiroshima Mon Amour"/>
        <s v="His Girl Friday"/>
        <s v="His House"/>
        <s v="His Secret Life"/>
        <s v="History of the World: Part I"/>
        <s v="Hit &amp; Run"/>
        <s v="Hitch"/>
        <s v="Hitchcock"/>
        <s v="Hitman"/>
        <s v="Hitman: Agent 47"/>
        <s v="Hitman's Wife's Bodyguard"/>
        <s v="Hobo with a Shotgun"/>
        <s v="Hocus Pocus"/>
        <s v="Hocus Pocus 2"/>
        <s v="Hold the Dark"/>
        <s v="Holding the Man"/>
        <s v="Holes"/>
        <s v="Holidate"/>
        <s v="Holiday in the Wild"/>
        <s v="Holidays"/>
        <s v="Hollow Man"/>
        <s v="Hollywoo"/>
        <s v="Hollywood Ending"/>
        <s v="Hollywood Homicide"/>
        <s v="Hollywoodland"/>
        <s v="Holmes &amp; Watson"/>
        <s v="Holy Camp!"/>
        <s v="Holy Man"/>
        <s v="Holy Motors"/>
        <s v="Holy Spider"/>
        <s v="Home"/>
        <s v="Home Again"/>
        <s v="Home Alone"/>
        <s v="Home Alone 2: Lost in New York"/>
        <s v="Home Alone 3"/>
        <s v="Home Alone 4"/>
        <s v="Home Alone: The Holiday Heist"/>
        <s v="Home on the Range"/>
        <s v="Home Sweet Hell"/>
        <s v="Home Sweet Home Alone"/>
        <s v="Home Team"/>
        <s v="Homefront"/>
        <s v="Homeward Bound II: Lost in San Francisco"/>
        <s v="Homeward Bound: The Incredible Journey"/>
        <s v="Honest Thief"/>
        <s v="Honey"/>
        <s v="Honey 2"/>
        <s v="Honey Boy"/>
        <s v="Honey, I Blew Up the Kid"/>
        <s v="Honey, I Shrunk the Kids"/>
        <s v="Honey, We Shrunk Ourselves"/>
        <s v="Honeymoon"/>
        <s v="Honeymoon Trips"/>
        <s v="Honor Society"/>
        <s v="Hoodwinked Too! Hood VS. Evil"/>
        <s v="Hoodwinked!"/>
        <s v="Hook"/>
        <s v="Hoosiers"/>
        <s v="Hop"/>
        <s v="Hope"/>
        <s v="Hope Floats"/>
        <s v="Hope Springs"/>
        <s v="Horizon Line"/>
        <s v="Horns"/>
        <s v="Horrible Bosses"/>
        <s v="Horrible Bosses 2"/>
        <s v="Horse Fever"/>
        <s v="Horse Girl"/>
        <s v="Horsemen"/>
        <s v="Horton Hears a Who!"/>
        <s v="Host"/>
        <s v="Hostage"/>
        <s v="Hostel"/>
        <s v="Hostel: Part II"/>
        <s v="Hostel: Part III"/>
        <s v="Hostile"/>
        <s v="Hostiles"/>
        <s v="Hot Fuzz"/>
        <s v="Hot Pursuit"/>
        <s v="Hot Rod"/>
        <s v="Hot Shots!"/>
        <s v="Hot Shots! Part Deux"/>
        <s v="Hot Summer Nights"/>
        <s v="Hot Tub Time Machine"/>
        <s v="Hot Tub Time Machine 2"/>
        <s v="Hotarubi no Mori e"/>
        <s v="Hotel Artemis"/>
        <s v="Hotel Chevalier"/>
        <s v="Hotel for Dogs"/>
        <s v="Hotel Mumbai"/>
        <s v="Hotel Rwanda"/>
        <s v="Hotel Transylvania"/>
        <s v="Hotel Transylvania 2"/>
        <s v="Hotel Transylvania 3: Summer Vacation"/>
        <s v="Hotel Transylvania: Transformania"/>
        <s v="HOUBA! On the Trail of the Marsupilami"/>
        <s v="Hounds of Love"/>
        <s v="Hour of the Wolf"/>
        <s v="Hours"/>
        <s v="House"/>
        <s v="House at the End of the Street"/>
        <s v="House of 1000 Corpses"/>
        <s v="House of Flying Daggers"/>
        <s v="House of Gucci"/>
        <s v="House of Sand and Fog"/>
        <s v="House of the Dead"/>
        <s v="House of Wax"/>
        <s v="House on Haunted Hill"/>
        <s v="Housebound"/>
        <s v="Housesitter"/>
        <s v="How Do You Know"/>
        <s v="How Green Was My Valley"/>
        <s v="How High"/>
        <s v="How I Became a Superhero"/>
        <s v="How I Live Now"/>
        <s v="How It Ends"/>
        <s v="How the Grinch Stole Christmas"/>
        <s v="How the Grinch Stole Christmas!"/>
        <s v="How the West Was Won"/>
        <s v="How to Be a Latin Lover"/>
        <s v="How to Be Single"/>
        <s v="How to Build a Better Boy"/>
        <s v="How to Lose a Guy in 10 Days"/>
        <s v="How to Lose Friends &amp; Alienate People"/>
        <s v="How to Marry a Millionaire"/>
        <s v="How to Steal a Million"/>
        <s v="How to Talk to Girls at Parties"/>
        <s v="How to Train Your Dragon"/>
        <s v="How to Train Your Dragon 2"/>
        <s v="How to Train Your Dragon: Homecoming"/>
        <s v="How to Train Your Dragon: The Hidden World"/>
        <s v="Howard the Duck"/>
        <s v="Howards End"/>
        <s v="Howl"/>
        <s v="Howl's Moving Castle"/>
        <s v="Hubie Halloween"/>
        <s v="Hudson Hawk"/>
        <s v="Hugo"/>
        <s v="Hulk"/>
        <s v="Human Capital"/>
        <s v="Human Traffic"/>
        <s v="Hummingbird"/>
        <s v="Hunger"/>
        <s v="Hunt for the Wilderpeople"/>
        <s v="Hunter Killer"/>
        <s v="Hunting &amp; Gathering"/>
        <s v="Husband &amp; Wife"/>
        <s v="Husbands and Wives"/>
        <s v="Hush"/>
        <s v="Husk"/>
        <s v="Hustle"/>
        <s v="Hustle &amp; Flow"/>
        <s v="Hustlers"/>
        <s v="Hypnotic"/>
        <s v="Hysteria"/>
        <s v="I ♥ Huckabees"/>
        <s v="I Am a Hero"/>
        <s v="I Am Dragon"/>
        <s v="I Am Legend"/>
        <s v="I Am Love"/>
        <s v="I Am Mother"/>
        <s v="I Am Not a Serial Killer"/>
        <s v="I Am Not an Easy Man"/>
        <s v="I Am Number Four"/>
        <s v="I Am Sam"/>
        <s v="I Am the Pretty Thing That Lives in the House"/>
        <s v="I Am Wrath"/>
        <s v="I Came By"/>
        <s v="I Can Only Imagine"/>
        <s v="I Can Quit Whenever I Want"/>
        <s v="I Can Quit Whenever I Want 2: Masterclass"/>
        <s v="I Can Quit Whenever I Want 3: Ad Honorem"/>
        <s v="I Care a Lot"/>
        <s v="I Confess"/>
        <s v="I corti"/>
        <s v="I Could Never Be Your Woman"/>
        <s v="I Do"/>
        <s v="I Don't Feel at Home in This World Anymore"/>
        <s v="I Don't Know How She Does It"/>
        <s v="I Feel Pretty"/>
        <s v="I Give It a Year"/>
        <s v="I Hate Summer"/>
        <s v="I Kill Giants"/>
        <s v="I Killed My Mother"/>
        <s v="I Know What You Did Last Summer"/>
        <s v="I Know Who Killed Me"/>
        <s v="I Lost My Body"/>
        <s v="I Love You in Every Language in the World"/>
        <s v="I Love You Phillip Morris"/>
        <s v="I Love You, Beth Cooper"/>
        <s v="I Love You, Man"/>
        <s v="I Now Pronounce You Chuck &amp; Larry"/>
        <s v="I Origins"/>
        <s v="I Saw the Devil"/>
        <s v="I See You"/>
        <s v="I Spit on Your Grave"/>
        <s v="I Spit on Your Grave 2"/>
        <s v="I Spit on Your Grave III: Vengeance Is Mine"/>
        <s v="I Spy"/>
        <s v="I Stand Alone"/>
        <s v="I Still Believe"/>
        <s v="I Still Know What You Did Last Summer"/>
        <s v="I Still See You"/>
        <s v="I Think We're Alone Now"/>
        <s v="I Vitelloni"/>
        <s v="I Want to Eat Your Pancreas"/>
        <s v="I Want You"/>
        <s v="I, Daniel Blake"/>
        <s v="I, Frankenstein"/>
        <s v="I, Robot"/>
        <s v="I, Tonya"/>
        <s v="I.Q."/>
        <s v="I.T."/>
        <s v="Ibiza"/>
        <s v="iBoy"/>
        <s v="Ice Age"/>
        <s v="Ice Age: A Mammoth Christmas"/>
        <s v="Ice Age: Collision Course"/>
        <s v="Ice Age: Continental Drift"/>
        <s v="Ice Age: Dawn of the Dinosaurs"/>
        <s v="Ice Age: The Great Egg-Scapade"/>
        <s v="Ice Age: The Meltdown"/>
        <s v="Ice Princess"/>
        <s v="Ichi the Killer"/>
        <s v="Ida"/>
        <s v="Identity"/>
        <s v="Identity Thief"/>
        <s v="Idiocracy"/>
        <s v="Idle Hands"/>
        <s v="If Anything Happens I Love You"/>
        <s v="If Beale Street Could Talk"/>
        <s v="If I Stay"/>
        <s v="If I Were a Boy"/>
        <s v="If I Were You"/>
        <s v="If Only"/>
        <s v="if...."/>
        <s v="Ignorance Is Bliss"/>
        <s v="Igor"/>
        <s v="Ikiru"/>
        <s v="Il cosmo sul comò"/>
        <s v="Il Divo"/>
        <s v="Il ragazzo di campagna"/>
        <s v="Il Sorpasso"/>
        <s v="I'll Always Know What You Did Last Summer"/>
        <s v="I'll Be Home for Christmas"/>
        <s v="Ilsa: She Wolf of the SS"/>
        <s v="I'm a Cyborg, but That's OK"/>
        <s v="I'm Back"/>
        <s v="I'm for the Hippopotamus"/>
        <s v="I'm No Longer Here"/>
        <s v="I'm Not Scared"/>
        <s v="I'm Not There"/>
        <s v="I'm So Excited!"/>
        <s v="I'm Starting from Three"/>
        <s v="I'm Still Here"/>
        <s v="I'm Thinking of Ending Things"/>
        <s v="Imagine Me &amp; You"/>
        <s v="Imagine That"/>
        <s v="Immaculate"/>
        <s v="Immortal"/>
        <s v="Immortal Beloved"/>
        <s v="Immortals"/>
        <s v="Imperium"/>
        <s v="Impossible Things"/>
        <s v="Impostor"/>
        <s v="In &amp; Out"/>
        <s v="In a Better World"/>
        <s v="In a Heartbeat"/>
        <s v="In a Lonely Place"/>
        <s v="In a Valley of Violence"/>
        <s v="In a World..."/>
        <s v="In America"/>
        <s v="In Bed with Victoria"/>
        <s v="In Bruges"/>
        <s v="In Cold Blood"/>
        <s v="In Darkness"/>
        <s v="In Good Company"/>
        <s v="In Hell"/>
        <s v="In Her Shoes"/>
        <s v="In Order of Disappearance"/>
        <s v="In Safe Hands"/>
        <s v="In the Arms of an Assassin"/>
        <s v="In the Bedroom"/>
        <s v="In the Blood"/>
        <s v="In the Cut"/>
        <s v="In the Earth"/>
        <s v="In the Electric Mist"/>
        <s v="In the Fade"/>
        <s v="In the Heart of the Sea"/>
        <s v="In the Heat of the Night"/>
        <s v="In the Heights"/>
        <s v="In the House"/>
        <s v="In the Land of Women"/>
        <s v="In the Line of Fire"/>
        <s v="In the Loop"/>
        <s v="In the Mood for Love"/>
        <s v="In the Mouth of Madness"/>
        <s v="In the Name of the Father"/>
        <s v="In the Name of the King: A Dungeon Siege Tale"/>
        <s v="In the Name of the Land"/>
        <s v="In the Realm of the Senses"/>
        <s v="In the Shadow of the Moon"/>
        <s v="In the Tall Grass"/>
        <s v="In the Valley of Elah"/>
        <s v="In This Corner of the World"/>
        <s v="In Time"/>
        <s v="In Your Eyes"/>
        <s v="Incantation"/>
        <s v="Incarnate"/>
        <s v="Incendies"/>
        <s v="Inception"/>
        <s v="Inconceivable"/>
        <s v="Incredible But True"/>
        <s v="Incredibles 2"/>
        <s v="Indecent Proposal"/>
        <s v="Independence Day"/>
        <s v="Independence Day: Resurgence"/>
        <s v="Indiana Jones and the Dial of Destiny"/>
        <s v="Indiana Jones and the Kingdom of the Crystal Skull"/>
        <s v="Indiana Jones and the Last Crusade"/>
        <s v="Indiana Jones and the Temple of Doom"/>
        <s v="Indovina chi viene a Natale?"/>
        <s v="Infernal Affairs"/>
        <s v="Infernal Affairs II"/>
        <s v="Infernal Affairs III"/>
        <s v="Inferno"/>
        <s v="Infini"/>
        <s v="Infinite"/>
        <s v="Infinitely Polar Bear"/>
        <s v="Infinity Pool"/>
        <s v="Inglourious Basterds"/>
        <s v="Ingrid Goes West"/>
        <s v="Inherent Vice"/>
        <s v="Inherit the Wind"/>
        <s v="Inheritance"/>
        <s v="Injustice"/>
        <s v="Inkheart"/>
        <s v="Inland Empire"/>
        <s v="Innerspace"/>
        <s v="Innocent Voices"/>
        <s v="Inside"/>
        <s v="Inside Llewyn Davis"/>
        <s v="Inside Man"/>
        <s v="Inside Out"/>
        <s v="Insidious"/>
        <s v="Insidious: Chapter 2"/>
        <s v="Insidious: Chapter 3"/>
        <s v="Insidious: The Last Key"/>
        <s v="Insidious: The Red Door"/>
        <s v="Insomnia"/>
        <s v="Inspector Gadget"/>
        <s v="Inspector Gadget 2"/>
        <s v="Instant Family"/>
        <s v="Instinct"/>
        <s v="Instructions Not Included"/>
        <s v="Insurgent"/>
        <s v="Interceptor"/>
        <s v="Interiors"/>
        <s v="Internal Affairs"/>
        <s v="Interstate 60"/>
        <s v="Interstella 5555: The 5tory of the 5ecret 5tar 5ystem"/>
        <s v="Interstellar"/>
        <s v="Interview with the Vampire"/>
        <s v="Intimacy"/>
        <s v="Into the Blue"/>
        <s v="Into the Forest"/>
        <s v="Into the Labyrinth"/>
        <s v="Into the Storm"/>
        <s v="Into the Wild"/>
        <s v="Into the Woods"/>
        <s v="Intolerable Cruelty"/>
        <s v="Intolerance: Love's Struggle Throughout the Ages"/>
        <s v="Intruders"/>
        <s v="Intrusion"/>
        <s v="Invasion"/>
        <s v="Invasion of the Body Snatchers"/>
        <s v="Investigation of a Citizen Above Suspicion"/>
        <s v="Invictus"/>
        <s v="Invincible"/>
        <s v="IO"/>
        <s v="Io Capitano"/>
        <s v="Ip Man"/>
        <s v="Ip Man 2"/>
        <s v="Ip Man 3"/>
        <s v="Ip Man 4: The Finale"/>
        <s v="Ip Man: The Final Fight"/>
        <s v="Irma la Douce"/>
        <s v="Iron Man"/>
        <s v="Iron Man 2"/>
        <s v="Iron Man 3"/>
        <s v="Iron Mask"/>
        <s v="Iron Sky"/>
        <s v="Iron Sky: The Coming Race"/>
        <s v="Ironclad"/>
        <s v="Irrational Man"/>
        <s v="Irreplaceable You"/>
        <s v="Irresistible"/>
        <s v="Irreversible"/>
        <s v="Isi &amp; Ossi"/>
        <s v="Isle of Dogs"/>
        <s v="Isn't It Romantic"/>
        <s v="It"/>
        <s v="It Boy"/>
        <s v="It Chapter Two"/>
        <s v="It Comes at Night"/>
        <s v="It Could Happen to You"/>
        <s v="It Follows"/>
        <s v="It Happened One Night"/>
        <s v="It Takes Two"/>
        <s v="It’s the Law"/>
        <s v="Italian Race"/>
        <s v="Italiano medio"/>
        <s v="It's a Boy Girl Thing"/>
        <s v="It's a Mad, Mad, Mad, Mad World"/>
        <s v="It's a Wonderful Life"/>
        <s v="It's Complicated"/>
        <s v="It's Kind of a Funny Story"/>
        <s v="It's Only the End of the World"/>
        <s v="It's the Great Pumpkin, Charlie Brown"/>
        <s v="Ivan Vasilyevich Changes His Profession"/>
        <s v="Ivan's Childhood"/>
        <s v="J. Edgar"/>
        <s v="Jack"/>
        <s v="Jack and Jill"/>
        <s v="Jack and the Cuckoo-Clock Heart"/>
        <s v="Jack Frost"/>
        <s v="Jack Reacher"/>
        <s v="Jack Reacher: Never Go Back"/>
        <s v="Jack Ryan: Shadow Recruit"/>
        <s v="Jack the Giant Slayer"/>
        <s v="Jackass Presents: Bad Grandpa"/>
        <s v="Jackie"/>
        <s v="Jackie Brown"/>
        <s v="Jack-Jack Attack"/>
        <s v="Jacob's Ladder"/>
        <s v="Jakob the Liar"/>
        <s v="James and the Giant Peach"/>
        <s v="Jamon Jamon"/>
        <s v="Jane Eyre"/>
        <s v="Jane Got a Gun"/>
        <s v="Jappeloup"/>
        <s v="Jarhead"/>
        <s v="Jarhead: Law of Return"/>
        <s v="Jason and the Argonauts"/>
        <s v="Jason Bourne"/>
        <s v="Jason Goes to Hell: The Final Friday"/>
        <s v="Jason X"/>
        <s v="Jawbreaker"/>
        <s v="Jaws"/>
        <s v="Jaws 2"/>
        <s v="Jaws 3-D"/>
        <s v="Jaws: The Revenge"/>
        <s v="Jay and Silent Bob Reboot"/>
        <s v="Jay and Silent Bob Strike Back"/>
        <s v="JCVD"/>
        <s v="Jean de Florette"/>
        <s v="Jeanne du Barry"/>
        <s v="Jeepers Creepers"/>
        <s v="Jeepers Creepers 2"/>
        <s v="Jeepers Creepers 3"/>
        <s v="Jeepers Creepers: Reborn"/>
        <s v="Jeff, Who Lives at Home"/>
        <s v="Jem and the Holograms"/>
        <s v="Jennifer Eight"/>
        <s v="Jennifer's Body"/>
        <s v="Jenny's Wedding"/>
        <s v="Jeremiah Johnson"/>
        <s v="Jerry Maguire"/>
        <s v="Jersey Boys"/>
        <s v="Jersey Girl"/>
        <s v="Jeruzalem"/>
        <s v="Jessabelle"/>
        <s v="Jesus Christ Superstar"/>
        <s v="Jexi"/>
        <s v="JFK"/>
        <s v="Jigsaw"/>
        <s v="Jimmy Neutron: Boy Genius"/>
        <s v="Jingle All the Way"/>
        <s v="Jingle Jangle: A Christmas Journey"/>
        <s v="Jin-Roh: The Wolf Brigade"/>
        <s v="Jiu Jitsu"/>
        <s v="Jobs"/>
        <s v="Joe"/>
        <s v="Joe Dirt"/>
        <s v="Joe Kidd"/>
        <s v="Joe Versus the Volcano"/>
        <s v="Joe's Apartment"/>
        <s v="John Carter"/>
        <s v="John Dies at the End"/>
        <s v="John Q"/>
        <s v="John Tucker Must Die"/>
        <s v="John Wick"/>
        <s v="John Wick: Chapter 2"/>
        <s v="John Wick: Chapter 3 - Parabellum"/>
        <s v="John Wick: Chapter 4"/>
        <s v="Johnny English"/>
        <s v="Johnny English Reborn"/>
        <s v="Johnny English Strikes Again"/>
        <s v="Johnny Got His Gun"/>
        <s v="Johnny Guitar"/>
        <s v="Johnny Mnemonic"/>
        <s v="Johnny Stecchino"/>
        <s v="Joint Security Area"/>
        <s v="Jojo Rabbit"/>
        <s v="Joker"/>
        <s v="Jolt"/>
        <s v="Jonah Hex"/>
        <s v="Josee, the Tiger and the Fish"/>
        <s v="Joseph: King of Dreams"/>
        <s v="Journey 2: The Mysterious Island"/>
        <s v="Journey to the Center of the Earth"/>
        <s v="Journey to the West: Conquering the Demons"/>
        <s v="Joy"/>
        <s v="Joy Ride"/>
        <s v="Joyeux Noel"/>
        <s v="Judas and the Black Messiah"/>
        <s v="Judge Dredd"/>
        <s v="Judgment at Nuremberg"/>
        <s v="Judgment Night"/>
        <s v="Judy"/>
        <s v="Juice"/>
        <s v="Jujutsu Kaisen 0"/>
        <s v="Jules and Jim"/>
        <s v="Julia's Eyes"/>
        <s v="Julie &amp; Julia"/>
        <s v="Juliet, Naked"/>
        <s v="Julieta"/>
        <s v="Jumanji"/>
        <s v="Jumanji: The Next Level"/>
        <s v="Jumanji: Welcome to the Jungle"/>
        <s v="Jump In!"/>
        <s v="Jumper"/>
        <s v="Jumpin' Jack Flash"/>
        <s v="JUNG_E"/>
        <s v="Jungle"/>
        <s v="Jungle 2 Jungle"/>
        <s v="Jungle Cruise"/>
        <s v="Junior"/>
        <s v="Juno"/>
        <s v="Ju-on: The Grudge"/>
        <s v="Jupiter Ascending"/>
        <s v="Jurassic Park"/>
        <s v="Jurassic Park III"/>
        <s v="Jurassic World"/>
        <s v="Jurassic World Dominion"/>
        <s v="Jurassic World: Fallen Kingdom"/>
        <s v="Just a Breath Away"/>
        <s v="Just Another Christmas"/>
        <s v="Just Before I Go"/>
        <s v="Just Believe"/>
        <s v="Just Cause"/>
        <s v="Just Friends"/>
        <s v="Just Go with It"/>
        <s v="Just Like Heaven"/>
        <s v="Just Married"/>
        <s v="Just Mercy"/>
        <s v="Just My Luck"/>
        <s v="Just Visiting"/>
        <s v="Just Wright"/>
        <s v="Justice League"/>
        <s v="Justice League Dark"/>
        <s v="Justice League Dark: Apokolips War"/>
        <s v="Justice League vs. Teen Titans"/>
        <s v="Justice League vs. the Fatal Five"/>
        <s v="Justice League: Crisis on Two Earths"/>
        <s v="Justice League: Doom"/>
        <s v="Justice League: Gods and Monsters"/>
        <s v="Justice League: The Flashpoint Paradox"/>
        <s v="Justice League: The New Frontier"/>
        <s v="Justice League: Throne of Atlantis"/>
        <s v="Justice League: War"/>
        <s v="Justice Society: World War II"/>
        <s v="K-19: The Widowmaker"/>
        <s v="K-9"/>
        <s v="Kaamelott: The First Chapter"/>
        <s v="Kabhi Khushi Kabhie Gham"/>
        <s v="Kaboom"/>
        <s v="Kagemusha"/>
        <s v="Kajillionaire"/>
        <s v="Kal Ho Naa Ho"/>
        <s v="Kalifornia"/>
        <s v="Kandahar"/>
        <s v="Kangaroo Jack"/>
        <s v="Kate"/>
        <s v="Kate &amp; Leopold"/>
        <s v="Keanu"/>
        <s v="Keep an Eye Out"/>
        <s v="Keeping Mum"/>
        <s v="Keeping the Faith"/>
        <s v="Keeping Up with the Joneses"/>
        <s v="Keith"/>
        <s v="Kelly's Heroes"/>
        <s v="Ken Park"/>
        <s v="Kes"/>
        <s v="Key Largo"/>
        <s v="Kick-Ass"/>
        <s v="Kick-Ass 2"/>
        <s v="Kickboxer"/>
        <s v="Kickboxer: Vengeance"/>
        <s v="Kicking &amp; Screaming"/>
        <s v="Kidnap"/>
        <s v="Kidnapping Mr. Heineken"/>
        <s v="Kidnapping Stella"/>
        <s v="Kids"/>
        <s v="Kidz"/>
        <s v="Kiki, Love to Love"/>
        <s v="Kiki's Delivery Service"/>
        <s v="Kikujiro"/>
        <s v="Kill Bill: The Whole Bloody Affair"/>
        <s v="Kill Bill: Vol. 1"/>
        <s v="Kill Bill: Vol. 2"/>
        <s v="Kill Boksoon"/>
        <s v="Kill Command"/>
        <s v="Kill List"/>
        <s v="Kill Me Three Times"/>
        <s v="Kill the Irishman"/>
        <s v="Kill the Messenger"/>
        <s v="Kill Your Darlings"/>
        <s v="Killer Elite"/>
        <s v="Killer Joe"/>
        <s v="Killer Klowns from Outer Space"/>
        <s v="Killers"/>
        <s v="Killer's Kiss"/>
        <s v="Killers of the Flower Moon"/>
        <s v="Killing Gunther"/>
        <s v="Killing Me Softly"/>
        <s v="Killing Season"/>
        <s v="Killing Them Softly"/>
        <s v="Killing Zoe"/>
        <s v="Kimi"/>
        <s v="Kin"/>
        <s v="Kind Hearts and Coronets"/>
        <s v="Kindergarten Cop"/>
        <s v="King Arthur"/>
        <s v="King Arthur: Legend of the Sword"/>
        <s v="King Cobra"/>
        <s v="King Kong"/>
        <s v="King of California"/>
        <s v="King of New York"/>
        <s v="King of Thieves"/>
        <s v="King Richard"/>
        <s v="King Solomon's Mines"/>
        <s v="Kingdom of Heaven"/>
        <s v="Kingdom: Ashin of the North"/>
        <s v="Kingpin"/>
        <s v="Kingsglaive: Final Fantasy XV"/>
        <s v="Kingsman: The Golden Circle"/>
        <s v="Kingsman: The Secret Service"/>
        <s v="Kinky Boots"/>
        <s v="Kinsey"/>
        <s v="Kirikou and the Sorceress"/>
        <s v="Kiss and Cry"/>
        <s v="Kiss Kiss Bang Bang"/>
        <s v="Kiss Me Again"/>
        <s v="Kiss Me Deadly"/>
        <s v="Kiss of Death"/>
        <s v="Kiss of the Dragon"/>
        <s v="Kiss the Girls"/>
        <s v="Kitbull"/>
        <s v="Klaus"/>
        <s v="Klute"/>
        <s v="Knick Knack"/>
        <s v="Knife in the Water"/>
        <s v="Knight and Day"/>
        <s v="Knight of Cups"/>
        <s v="Knights of Badassdom"/>
        <s v="Knights of the Zodiac"/>
        <s v="Knives Out"/>
        <s v="Knock"/>
        <s v="Knock at the Cabin"/>
        <s v="Knock Knock"/>
        <s v="Knock Off"/>
        <s v="Knockaround Guys"/>
        <s v="Knocked Up"/>
        <s v="Knockin' on Heaven's Door"/>
        <s v="Knowing"/>
        <s v="Kodachrome"/>
        <s v="Kong: Skull Island"/>
        <s v="KONOSUBA – God's blessing on this wonderful world! Legend of Crimson"/>
        <s v="Kon-Tiki"/>
        <s v="K-PAX"/>
        <s v="Kramer vs. Kramer"/>
        <s v="Krampus"/>
        <s v="Kristy"/>
        <s v="Kronk's New Groove"/>
        <s v="Krull"/>
        <s v="Kubo and the Two Strings"/>
        <s v="Kuch Kuch Hota Hai"/>
        <s v="Kundun"/>
        <s v="Kung Fu Hustle"/>
        <s v="Kung Fu Jungle"/>
        <s v="Kung Fu Panda"/>
        <s v="Kung Fu Panda 2"/>
        <s v="Kung Fu Panda 3"/>
        <s v="Kung Fu Panda 4"/>
        <s v="Kung Fu Panda Holiday"/>
        <s v="Kung Fu Panda: Secrets of the Furious Five"/>
        <s v="Kung Fu Yoga"/>
        <s v="Kung Fury"/>
        <s v="Kung Pow: Enter the Fist"/>
        <s v="Kursk"/>
        <s v="Kwaidan"/>
        <s v="L.A. Confidential"/>
        <s v="L.A. Story"/>
        <s v="La Abuela (The Grandmother)"/>
        <s v="La Bamba"/>
        <s v="La banda dei Babbi Natale"/>
        <s v="La Belle Époque"/>
        <s v="La Cage aux Folles"/>
        <s v="La Ceremonie"/>
        <s v="La Chèvre"/>
        <s v="La Dolce Vita"/>
        <s v="La Femme Nikita"/>
        <s v="La Grande Bouffe"/>
        <s v="La Haine"/>
        <s v="La Jetée"/>
        <s v="La La Land"/>
        <s v="La Llorona"/>
        <s v="La luna"/>
        <s v="La Maison en Petits Cubes"/>
        <s v="La matassa"/>
        <s v="La Notte"/>
        <s v="La Strada"/>
        <s v="La Tour Montparnasse Infernale"/>
        <s v="La Vie en Rose"/>
        <s v="Labor Day"/>
        <s v="Labor Pains"/>
        <s v="Labyrinth"/>
        <s v="Labyrinth of Lies"/>
        <s v="Ladder 49"/>
        <s v="Lady and the Tramp"/>
        <s v="Lady and the Tramp II: Scamp's Adventure"/>
        <s v="Lady Bird"/>
        <s v="Lady Chatterley's Lover"/>
        <s v="Lady in the Water"/>
        <s v="Lady Macbeth"/>
        <s v="Lady Snowblood"/>
        <s v="Lady Vengeance"/>
        <s v="Ladyhawke"/>
        <s v="Lagaan: Once Upon a Time in India"/>
        <s v="Laggies"/>
        <s v="Lake Mungo"/>
        <s v="Lake Placid"/>
        <s v="Lakeview Terrace"/>
        <s v="Lamb"/>
        <s v="Lamborghini: The Man Behind the Legend"/>
        <s v="Land of Bad"/>
        <s v="Land of Mine"/>
        <s v="Land of the Dead"/>
        <s v="Land of the Lost"/>
        <s v="Lara Croft: Tomb Raider"/>
        <s v="Lara Croft: Tomb Raider - The Cradle of Life"/>
        <s v="Largo Winch II"/>
        <s v="Larry Crowne"/>
        <s v="Lars and the Real Girl"/>
        <s v="Last Action Hero"/>
        <s v="Last Christmas"/>
        <s v="Last Days"/>
        <s v="Last Flag Flying"/>
        <s v="Last Holiday"/>
        <s v="Last Knights"/>
        <s v="Last Man Down"/>
        <s v="Last Man Standing"/>
        <s v="Last Night"/>
        <s v="Last Night in Soho"/>
        <s v="Last Night of Amore"/>
        <s v="Last Seen Alive"/>
        <s v="Last Shift"/>
        <s v="Last Tango in Paris"/>
        <s v="Last Vegas"/>
        <s v="Last Year at Marienbad"/>
        <s v="L'Atalante"/>
        <s v="Late Night"/>
        <s v="Late Spring"/>
        <s v="Laura"/>
        <s v="Laurence Anyways"/>
        <s v="Lava"/>
        <s v="Lavender"/>
        <s v="L'Avventura"/>
        <s v="Law Abiding Citizen"/>
        <s v="Lawless"/>
        <s v="Lawrence of Arabia"/>
        <s v="Laws of Attraction"/>
        <s v="Layer Cake"/>
        <s v="Le Brio"/>
        <s v="Le Cercle Rouge"/>
        <s v="Le Chef"/>
        <s v="Le Crocodile du Botswanga"/>
        <s v="Le Gendarme de Saint-Tropez"/>
        <s v="Le Havre"/>
        <s v="Le Samouraï"/>
        <s v="Le Trou"/>
        <s v="Lean on Pete"/>
        <s v="Leap Year"/>
        <s v="Leatherface"/>
        <s v="Leatherface: The Texas Chainsaw Massacre III"/>
        <s v="Leatherheads"/>
        <s v="Leave No Trace"/>
        <s v="Leave the World Behind"/>
        <s v="Leaves of Grass"/>
        <s v="Leaving Las Vegas"/>
        <s v="L'Eclisse"/>
        <s v="Left Behind"/>
        <s v="Legally Blonde"/>
        <s v="Legally Blonde 2: Red, White &amp; Blonde"/>
        <s v="Legend"/>
        <s v="Legend of the Fist: The Return of Chen Zhen"/>
        <s v="Legend of the Guardians: The Owls of Ga'Hoole"/>
        <s v="Legends of Oz: Dorothy's Return"/>
        <s v="Legends of the Fall"/>
        <s v="Legion"/>
        <s v="Legionnaire"/>
        <s v="LEGO Star Wars Holiday Special"/>
        <s v="Lemonade Mouth"/>
        <s v="Lemony Snicket's A Series of Unfortunate Events"/>
        <s v="Leo"/>
        <s v="Léon: The Professional"/>
        <s v="Leopardi"/>
        <s v="Leprechaun"/>
        <s v="Leprechaun 2"/>
        <s v="Leprechaun 3"/>
        <s v="Leprechaun Returns"/>
        <s v="Leroy &amp; Stitch"/>
        <s v="Les Misérables"/>
        <s v="Les Tuche 3"/>
        <s v="Lesbian Vampire Killers"/>
        <s v="Let Him Go"/>
        <s v="Let It Snow"/>
        <s v="Let Me In"/>
        <s v="Let the Right One In"/>
        <s v="Let Us Prey"/>
        <s v="Lethal Weapon"/>
        <s v="Lethal Weapon 2"/>
        <s v="Lethal Weapon 3"/>
        <s v="Lethal Weapon 4"/>
        <s v="Let's Be Cops"/>
        <s v="Let's Dance"/>
        <s v="Let's Go to the Country"/>
        <s v="Letters from Iwo Jima"/>
        <s v="Letters to Juliet"/>
        <s v="Level 16"/>
        <s v="Leviathan"/>
        <s v="Liar Liar"/>
        <s v="Liberal Arts"/>
        <s v="Licence to Kill"/>
        <s v="License to Drive"/>
        <s v="License to Wed"/>
        <s v="Licorice Pizza"/>
        <s v="Life"/>
        <s v="Life After Beth"/>
        <s v="Life as a House"/>
        <s v="Life As We Know It"/>
        <s v="Life in a Year"/>
        <s v="Life Is a Long Quiet River"/>
        <s v="Life Is Beautiful"/>
        <s v="Life Itself"/>
        <s v="Life of Brian"/>
        <s v="Life of Crime"/>
        <s v="Life of Pi"/>
        <s v="Life of the Party"/>
        <s v="Life or Something Like It"/>
        <s v="Lifeboat"/>
        <s v="Lifeforce"/>
        <s v="Life-Size"/>
        <s v="Lift"/>
        <s v="Lifted"/>
        <s v="Light of My Life"/>
        <s v="Lights Out"/>
        <s v="Lightyear"/>
        <s v="Like a Boss"/>
        <s v="Like a Cat on a Highway"/>
        <s v="Like a Cat on a Highway 2"/>
        <s v="Like Crazy"/>
        <s v="Like Father"/>
        <s v="Like Father, Like Son"/>
        <s v="Like Mike"/>
        <s v="Like Stars on Earth"/>
        <s v="Like Water for Chocolate"/>
        <s v="Lilo &amp; Stitch"/>
        <s v="Lilo &amp; Stitch 2: Stitch Has a Glitch"/>
        <s v="Lilya 4-ever"/>
        <s v="Limelight"/>
        <s v="Limitless"/>
        <s v="Lincoln"/>
        <s v="Line of Duty"/>
        <s v="Lion"/>
        <s v="Lionheart"/>
        <s v="Lions for Lambs"/>
        <s v="Lisbela and the Prisoner"/>
        <s v="Little"/>
        <s v="Little Big Man"/>
        <s v="Little Black Book"/>
        <s v="Little Boy"/>
        <s v="Little Buddha"/>
        <s v="Little Children"/>
        <s v="Little Eggs: A Frozen Rescue"/>
        <s v="Little Evil"/>
        <s v="Little Fockers"/>
        <s v="Little Giants"/>
        <s v="Little Indian, Big City"/>
        <s v="Little Italy"/>
        <s v="Little Man"/>
        <s v="Little Manhattan"/>
        <s v="Little Miss Sunshine"/>
        <s v="Little Monsters"/>
        <s v="Little Nicholas"/>
        <s v="Little Nicky"/>
        <s v="Little Shop of Horrors"/>
        <s v="Little Tickles"/>
        <s v="Little White Lies"/>
        <s v="Little White Lies 2"/>
        <s v="Little Women"/>
        <s v="Live and Let Die"/>
        <s v="Live by Night"/>
        <s v="Live Flesh"/>
        <s v="Live Free or Die Hard"/>
        <s v="Live Twice, Love Once"/>
        <s v="Living"/>
        <s v="Local Hero"/>
        <s v="Lock Up"/>
        <s v="Lock, Stock and Two Smoking Barrels"/>
        <s v="Locke"/>
        <s v="Lockout"/>
        <s v="Loft"/>
        <s v="Logan"/>
        <s v="Logan Lucky"/>
        <s v="Logan's Run"/>
        <s v="LOL"/>
        <s v="LOL (Laughing Out Loud)"/>
        <s v="Lolita"/>
        <s v="Lolo"/>
        <s v="London Boulevard"/>
        <s v="London Has Fallen"/>
        <s v="Lone Star"/>
        <s v="Lone Survivor"/>
        <s v="Lone Wolf McQuade"/>
        <s v="Lonely Hearts"/>
        <s v="Long Shot"/>
        <s v="Look Away"/>
        <s v="Look Both Ways"/>
        <s v="Look Who's Back"/>
        <s v="Look Who's Talking"/>
        <s v="Look Who's Talking Now!"/>
        <s v="Look Who's Talking Too"/>
        <s v="Looking for Eric"/>
        <s v="Looney Tunes: Back in Action"/>
        <s v="Looper"/>
        <s v="Loose Cannons"/>
        <s v="Lord of Illusions"/>
        <s v="Lord of the Flies"/>
        <s v="Lord of War"/>
        <s v="Lords of Chaos"/>
        <s v="Lords of Dogtown"/>
        <s v="Lorenzo's Oil"/>
        <s v="Loro 1"/>
        <s v="Loro 2"/>
        <s v="Los Bandoleros"/>
        <s v="Loser"/>
        <s v="Lost and Delirious"/>
        <s v="Lost Bullet"/>
        <s v="Lost Bullet 2"/>
        <s v="Lost Girls"/>
        <s v="Lost Highway"/>
        <s v="Lost Illusions"/>
        <s v="Lost in Space"/>
        <s v="Lost in Translation"/>
        <s v="Lost River"/>
        <s v="Lou"/>
        <s v="Louder Than Bombs"/>
        <s v="Love"/>
        <s v="Love &amp; Basketball"/>
        <s v="Love &amp; Friendship"/>
        <s v="Love &amp; Mercy"/>
        <s v="Love &amp; Other Drugs"/>
        <s v="Love Actually"/>
        <s v="Love Addict"/>
        <s v="Love and Death"/>
        <s v="Love and Honor"/>
        <s v="Love and Monsters"/>
        <s v="Love and Other Disasters"/>
        <s v="Love at First Fight"/>
        <s v="Love at First Sight"/>
        <s v="Love at Second Sight"/>
        <s v="Love Don't Co$t a Thing"/>
        <s v="Love Exposure"/>
        <s v="Love Happens"/>
        <s v="Love Hard"/>
        <s v="Love in the Time of Cholera"/>
        <s v="Love in the Villa"/>
        <s v="Love Is in the Air"/>
        <s v="Love Lasts Three Years"/>
        <s v="Love Me If You Dare"/>
        <s v="Love Story"/>
        <s v="Love the Coopers"/>
        <s v="Love Wedding Repeat"/>
        <s v="Love Wrecked"/>
        <s v="Love, Guaranteed"/>
        <s v="Love, Rosie"/>
        <s v="Love, Simon"/>
        <s v="Lovelace"/>
        <s v="Loveless"/>
        <s v="Loving"/>
        <s v="Loving Pablo"/>
        <s v="Loving Vincent"/>
        <s v="Luca"/>
        <s v="Luck"/>
        <s v="Luckiest Girl Alive"/>
        <s v="Lucky"/>
        <s v="Lucky and Zorba"/>
        <s v="Lucky Luke"/>
        <s v="Lucky Luke and the Daltons"/>
        <s v="Lucky Number Slevin"/>
        <s v="Lucy"/>
        <s v="Lupin the Third: The Castle of Cagliostro"/>
        <s v="Lust, Caution"/>
        <s v="Luther: The Fallen Sun"/>
        <s v="Luxo Jr."/>
        <s v="Lying and Stealing"/>
        <s v="Lyle, Lyle, Crocodile"/>
        <s v="M"/>
        <s v="M*A*S*H"/>
        <s v="M3GAN"/>
        <s v="Ma"/>
        <s v="Ma che bella sorpresa"/>
        <s v="Ma Rainey's Black Bottom"/>
        <s v="Mac &amp; Devin Go to High School"/>
        <s v="Macbeth"/>
        <s v="MacGruber"/>
        <s v="Machete"/>
        <s v="Machete Kills"/>
        <s v="Machine Gun Preacher"/>
        <s v="Mad City"/>
        <s v="Mad Dog and Glory"/>
        <s v="Mad God"/>
        <s v="Mad Max"/>
        <s v="Mad Max 2"/>
        <s v="Mad Max Beyond Thunderdome"/>
        <s v="Mad Max: Fury Road"/>
        <s v="Mad Money"/>
        <s v="Madagascar"/>
        <s v="Madagascar 3: Europe's Most Wanted"/>
        <s v="Madagascar: Escape 2 Africa"/>
        <s v="Madame Bovary"/>
        <s v="Madame Web"/>
        <s v="Made in America"/>
        <s v="Made of Honor"/>
        <s v="Maestro"/>
        <s v="Maggie"/>
        <s v="Maggie Simpson in &quot;Playdate with Destiny&quot;"/>
        <s v="Maggie Simpson in &quot;The Longest Daycare&quot;"/>
        <s v="Maggie's Plan"/>
        <s v="Magic in the Moonlight"/>
        <s v="Magic Mike"/>
        <s v="Magic Mike XXL"/>
        <s v="Magic Mike's Last Dance"/>
        <s v="Magnolia"/>
        <s v="Magnum Force"/>
        <s v="Maid in Manhattan"/>
        <s v="Mais qui a tué Pamela Rose ?"/>
        <s v="Major Grom: Plague Doctor"/>
        <s v="Major League"/>
        <s v="Major League II"/>
        <s v="Major Payne"/>
        <s v="Malcolm &amp; Marie"/>
        <s v="Malcolm X"/>
        <s v="Maleficent"/>
        <s v="Maleficent: Mistress of Evil"/>
        <s v="Malena"/>
        <s v="Malevolent"/>
        <s v="Malice"/>
        <s v="Malignant"/>
        <s v="Mallrats"/>
        <s v="Mama"/>
        <s v="Mamma Mia!"/>
        <s v="Mamma Mia! Here We Go Again"/>
        <s v="Mamma Roma"/>
        <s v="Man Bites Dog"/>
        <s v="Man of Steel"/>
        <s v="Man of Tai Chi"/>
        <s v="Man of the House"/>
        <s v="Man of the Year"/>
        <s v="Man on a Ledge"/>
        <s v="Man on Fire"/>
        <s v="Man on the Moon"/>
        <s v="Man Up"/>
        <s v="Management"/>
        <s v="Manchester by the Sea"/>
        <s v="Mandela: Long Walk to Freedom"/>
        <s v="Manderlay"/>
        <s v="Mandibles"/>
        <s v="Mandy"/>
        <s v="Manhattan"/>
        <s v="Manhattan Murder Mystery"/>
        <s v="Manhattan Night"/>
        <s v="Manhunter"/>
        <s v="Maniac"/>
        <s v="Maniac Cop"/>
        <s v="Manitou's Shoe"/>
        <s v="Mank"/>
        <s v="Mannequin"/>
        <s v="Manon of the Spring"/>
        <s v="Maps to the Stars"/>
        <s v="Maquia: When the Promised Flower Blooms"/>
        <s v="Mara"/>
        <s v="Marathon Man"/>
        <s v="Marauders"/>
        <s v="Marcel the Shell with Shoes On"/>
        <s v="Margin Call"/>
        <s v="Maria Full of Grace"/>
        <s v="Marie Antoinette"/>
        <s v="Mark Felt: The Man Who Brought Down the White House"/>
        <s v="Marked for Death"/>
        <s v="Marley &amp; Me"/>
        <s v="Marlowe"/>
        <s v="Marmaduke"/>
        <s v="Marnie"/>
        <s v="Marriage Italian Style"/>
        <s v="Marriage Story"/>
        <s v="Marrowbone"/>
        <s v="Marry Me"/>
        <s v="Marry Me, Dude"/>
        <s v="Mars Attacks!"/>
        <s v="Mars Needs Moms"/>
        <s v="Marshall"/>
        <s v="Marshland"/>
        <s v="Martha Marcy May Marlene"/>
        <s v="Martin Eden"/>
        <s v="Marty"/>
        <s v="Martyrs"/>
        <s v="Marvel One-Shot: A Funny Thing Happened on the Way to Thor's Hammer"/>
        <s v="Marvel One-Shot: Agent Carter"/>
        <s v="Marvel One-Shot: All Hail the King"/>
        <s v="Marvel One-Shot: Item 47"/>
        <s v="Marvel One-Shot: The Consultant"/>
        <s v="Marvin's Room"/>
        <s v="Mary and Max"/>
        <s v="Mary and The Witch's Flower"/>
        <s v="Mary Magdalene"/>
        <s v="Mary Poppins"/>
        <s v="Mary Poppins Returns"/>
        <s v="Mary Queen of Scots"/>
        <s v="Mary Reilly"/>
        <s v="Mary Shelley"/>
        <s v="Mary Shelley's Frankenstein"/>
        <s v="Masculin Féminin"/>
        <s v="Mask"/>
        <s v="Masquerade"/>
        <s v="Master and Commander: The Far Side of the World"/>
        <s v="Master Z: Ip Man Legacy"/>
        <s v="Masterminds"/>
        <s v="Masters of the Universe"/>
        <s v="Match Point"/>
        <s v="Matchstick Men"/>
        <s v="Mater and the Ghostlight"/>
        <s v="Material Girls"/>
        <s v="Matilda"/>
        <s v="Matthias &amp; Maxime"/>
        <s v="Maudie"/>
        <s v="Maurice"/>
        <s v="Maverick"/>
        <s v="Mavka: The Forest Song"/>
        <s v="Max"/>
        <s v="Max &amp; Leon"/>
        <s v="Max Payne"/>
        <s v="Max Steel"/>
        <s v="Maximum Overdrive"/>
        <s v="Maximum Risk"/>
        <s v="May"/>
        <s v="May December"/>
        <s v="May God Save Us"/>
        <s v="Mayhem"/>
        <s v="Maze Runner: The Death Cure"/>
        <s v="Maze Runner: The Scorch Trials"/>
        <s v="McCabe &amp; Mrs. Miller"/>
        <s v="McFarland, USA"/>
        <s v="Me Against You: Mr. S's Vendetta"/>
        <s v="Me and Earl and the Dying Girl"/>
        <s v="Me and Marilyn"/>
        <s v="Me and You and Everyone We Know"/>
        <s v="Me Before You"/>
        <s v="Me Time"/>
        <s v="Me, Myself &amp; Irene"/>
        <s v="Me, Myself and Mum"/>
        <s v="Mean Creek"/>
        <s v="Mean Girls"/>
        <s v="Mean Girls 2"/>
        <s v="Mean Machine"/>
        <s v="Mean Streets"/>
        <s v="Meander"/>
        <s v="Mechanic: Resurrection"/>
        <s v="Medicine Man"/>
        <s v="Medieval"/>
        <s v="Mediterraneo"/>
        <s v="Meet Bill"/>
        <s v="Meet Dave"/>
        <s v="Meet Joe Black"/>
        <s v="Meet Me in St. Louis"/>
        <s v="Meet the Fockers"/>
        <s v="Meet the Parents"/>
        <s v="Meet the Robinsons"/>
        <s v="Meet the Spartans"/>
        <s v="Meg 2: The Trench"/>
        <s v="Megaboa"/>
        <s v="Megamind"/>
        <s v="Megan Is Missing"/>
        <s v="Megan Leavey"/>
        <s v="Melancholia"/>
        <s v="Melinda and Melinda"/>
        <s v="Melissa P."/>
        <s v="Memento"/>
        <s v="Memoirs of a Geisha"/>
        <s v="Memoirs of an Invisible Man"/>
        <s v="Memories"/>
        <s v="Memories of Murder"/>
        <s v="Memory"/>
        <s v="Memphis Belle"/>
        <s v="Men"/>
        <s v="Men at Work"/>
        <s v="Men in Black"/>
        <s v="Men in Black 3"/>
        <s v="Men in Black II"/>
        <s v="Men in Black: International"/>
        <s v="Men of Honor"/>
        <s v="Men Vs Women"/>
        <s v="Men, Women &amp; Children"/>
        <s v="Menace II Society"/>
        <s v="Mercury Rising"/>
        <s v="Mermaids"/>
        <s v="Merry Christmas, Mr. Lawrence"/>
        <s v="Meshes of the Afternoon"/>
        <s v="Mesrine: Killer Instinct"/>
        <s v="Mesrine: Public Enemy #1"/>
        <s v="Message from the King"/>
        <s v="Message in a Bottle"/>
        <s v="Metal Lords"/>
        <s v="Metro"/>
        <s v="Metropolis"/>
        <s v="Mi prima la sexóloga"/>
        <s v="Mia and the White Lion"/>
        <s v="Mia madre"/>
        <s v="Miami Supercops"/>
        <s v="Miami Vice"/>
        <s v="Michael"/>
        <s v="Michael Clayton"/>
        <s v="Michael Collins"/>
        <s v="Michael Jackson's Thriller"/>
        <s v="Mickey Blue Eyes"/>
        <s v="Mickey, Donald, Goofy: The Three Musketeers"/>
        <s v="Mickey's Christmas Carol"/>
        <s v="Mickey's Once Upon a Christmas"/>
        <s v="Mickey's Twice Upon a Christmas"/>
        <s v="Micmacs"/>
        <s v="mid90s"/>
        <s v="Middle Men"/>
        <s v="Middle School: The Worst Years of My Life"/>
        <s v="Midnight Cowboy"/>
        <s v="Midnight Express"/>
        <s v="Midnight in Paris"/>
        <s v="Midnight in the Garden of Good and Evil"/>
        <s v="Midnight in the Switchgrass"/>
        <s v="Midnight Run"/>
        <s v="Midnight Special"/>
        <s v="Midnight Sun"/>
        <s v="Midsommar"/>
        <s v="Midway"/>
        <s v="Mighty Aphrodite"/>
        <s v="Mighty Joe Young"/>
        <s v="Mighty Morphin Power Rangers: The Movie"/>
        <s v="Migration"/>
        <s v="Mike and Dave Need Wedding Dates"/>
        <s v="Mike's New Car"/>
        <s v="Mildred Pierce"/>
        <s v="Mile 22"/>
        <s v="MILF"/>
        <s v="Milk"/>
        <s v="Millennium Actress"/>
        <s v="Miller's Crossing"/>
        <s v="Miller's Girl"/>
        <s v="Million Dollar Arm"/>
        <s v="Million Dollar Baby"/>
        <s v="Millions"/>
        <s v="Mimic"/>
        <s v="Minari"/>
        <s v="Mindhunters"/>
        <s v="Mine"/>
        <s v="Minions"/>
        <s v="Minions: The Rise of Gru"/>
        <s v="Minority Report"/>
        <s v="Minuscule: Valley of the Lost Ants"/>
        <s v="Miracle"/>
        <s v="Miracle at St. Anna"/>
        <s v="Miracle in Cell No. 7"/>
        <s v="Miracle on 34th Street"/>
        <s v="Miracles from Heaven"/>
        <s v="Miraculous World: New York, United HeroeZ"/>
        <s v="Miraculous World: Shanghai – The Legend of Ladydragon"/>
        <s v="Miraculous: Ladybug &amp; Cat Noir, The Movie"/>
        <s v="Mirage"/>
        <s v="Mirai"/>
        <s v="Mirror"/>
        <s v="Mirror Mirror"/>
        <s v="MirrorMask"/>
        <s v="Mirrors"/>
        <s v="Mirrors 2"/>
        <s v="Misconduct"/>
        <s v="Misery"/>
        <s v="Miss Bala"/>
        <s v="Miss Congeniality"/>
        <s v="Miss Congeniality 2: Armed and Fabulous"/>
        <s v="Miss March"/>
        <s v="Miss Peregrine's Home for Peculiar Children"/>
        <s v="Miss Pettigrew Lives for a Day"/>
        <s v="Miss Potter"/>
        <s v="Miss Sloane"/>
        <s v="Miss Violence"/>
        <s v="Miss You Already"/>
        <s v="Missing"/>
        <s v="Missing in Action"/>
        <s v="Missing Link"/>
        <s v="Mission to Mars"/>
        <s v="Mission: Impossible"/>
        <s v="Mission: Impossible - Dead Reckoning Part One"/>
        <s v="Mission: Impossible - Fallout"/>
        <s v="Mission: Impossible - Ghost Protocol"/>
        <s v="Mission: Impossible - Rogue Nation"/>
        <s v="Mission: Impossible II"/>
        <s v="Mission: Impossible III"/>
        <s v="Mississippi Burning"/>
        <s v="Mississippi Grind"/>
        <s v="Mister Happiness"/>
        <s v="Mistress America"/>
        <s v="Mixed by Erry"/>
        <s v="Moana"/>
        <s v="Moby Dick"/>
        <s v="Modern Times"/>
        <s v="Molly's Game"/>
        <s v="Mom and Dad"/>
        <s v="Mom or Dad?"/>
        <s v="Momentum"/>
        <s v="Mommy"/>
        <s v="Mon Oncle"/>
        <s v="Mona Lisa Smile"/>
        <s v="Money Monster"/>
        <s v="Money Talks"/>
        <s v="Money Train"/>
        <s v="Moneyball"/>
        <s v="Mongol: The Rise of Genghis Khan"/>
        <s v="Monkey Man"/>
        <s v="Monkeybone"/>
        <s v="Monolith"/>
        <s v="Monos"/>
        <s v="Monsieur Hulot's Holiday"/>
        <s v="Monsieur Verdoux"/>
        <s v="Monster"/>
        <s v="Monster Family"/>
        <s v="Monster House"/>
        <s v="Monster Hunt"/>
        <s v="Monster Hunter"/>
        <s v="Monster Pets: A Hotel Transylvania Short"/>
        <s v="Monster Trucks"/>
        <s v="Monster-in-Law"/>
        <s v="Monsters"/>
        <s v="Monster's Ball"/>
        <s v="Monsters of Man"/>
        <s v="Monsters University"/>
        <s v="Monsters vs Aliens"/>
        <s v="Monsters, Inc."/>
        <s v="Monsters: Dark Continent"/>
        <s v="Monte Carlo"/>
        <s v="Monty Python and the Holy Grail"/>
        <s v="Monty Python's The Meaning of Life"/>
        <s v="Mood Indigo"/>
        <s v="Moon"/>
        <s v="Moonfall"/>
        <s v="Moonlight"/>
        <s v="Moonraker"/>
        <s v="Moonrise Kingdom"/>
        <s v="Moonstruck"/>
        <s v="Moonwalker"/>
        <s v="Moonwalkers"/>
        <s v="Morbius"/>
        <s v="More the Merrier"/>
        <s v="Morgan"/>
        <s v="Morning Glory"/>
        <s v="Mortal"/>
        <s v="Mortal Engines"/>
        <s v="Mortal Kombat"/>
        <s v="Mortal Kombat Legends: Battle of the Realms"/>
        <s v="Mortal Kombat Legends: Scorpion's Revenge"/>
        <s v="Mortal Kombat: Annihilation"/>
        <s v="Mortdecai"/>
        <s v="Moschettieri del Re - La penultima missione"/>
        <s v="Mother"/>
        <s v="mother!"/>
        <s v="Mother/Android"/>
        <s v="Motherless Brooklyn"/>
        <s v="Mother's Day"/>
        <s v="Moulin Rouge!"/>
        <s v="MouseHunt"/>
        <s v="Movie 43"/>
        <s v="Mowgli: Legend of the Jungle"/>
        <s v="Moxie"/>
        <s v="Mr &amp; Mme Adelman"/>
        <s v="Mr. &amp; Mrs. Smith"/>
        <s v="Mr. Bean's Holiday"/>
        <s v="Mr. Brooks"/>
        <s v="Mr. Church"/>
        <s v="Mr. Deeds"/>
        <s v="Mr. Deeds Goes to Town"/>
        <s v="Mr. Harrigan's Phone"/>
        <s v="Mr. Holland's Opus"/>
        <s v="Mr. Holmes"/>
        <s v="Mr. Jones"/>
        <s v="Mr. Magoo"/>
        <s v="Mr. Magorium's Wonder Emporium"/>
        <s v="Mr. Nice Guy"/>
        <s v="Mr. Nobody"/>
        <s v="Mr. Peabody &amp; Sherman"/>
        <s v="Mr. Popper's Penguins"/>
        <s v="Mr. Right"/>
        <s v="Mr. Smith Goes to Washington"/>
        <s v="Mr. Turner"/>
        <s v="Mr. Woodcock"/>
        <s v="Mrs. Doubtfire"/>
        <s v="Mrs. Harris Goes to Paris"/>
        <s v="Ms .45"/>
        <s v="Much Ado About Nothing"/>
        <s v="Mud"/>
        <s v="Mudbound"/>
        <s v="Mulan"/>
        <s v="Mulan II"/>
        <s v="Mulan: Rise of a Warrior"/>
        <s v="Mulholland Dr."/>
        <s v="Mulholland Drive"/>
        <s v="Multiplicity"/>
        <s v="Mummies"/>
        <s v="Mune: Guardian of the Moon"/>
        <s v="Munich"/>
        <s v="Munich: The Edge of War"/>
        <s v="Muppet Treasure Island"/>
        <s v="Muppets from Space"/>
        <s v="Muppets Most Wanted"/>
        <s v="Murder at 1600"/>
        <s v="Murder by Death"/>
        <s v="Murder by Numbers"/>
        <s v="Murder in the First"/>
        <s v="Murder Mystery"/>
        <s v="Murder Mystery 2"/>
        <s v="Murder on the Orient Express"/>
        <s v="Muriel's Wedding"/>
        <s v="Muse"/>
        <s v="Music and Lyrics"/>
        <s v="Must Love Dogs"/>
        <s v="Mustang"/>
        <s v="Mutant Chronicles"/>
        <s v="Mute"/>
        <s v="Mutiny on the Bounty"/>
        <s v="My Awkward Sexual Adventure"/>
        <s v="My Babysitter's a Vampire"/>
        <s v="My Best Friend's Girl"/>
        <s v="My Best Friend's Wedding"/>
        <s v="My Big Fat Greek Wedding"/>
        <s v="My Big Fat Greek Wedding 2"/>
        <s v="My Bloody Valentine"/>
        <s v="My Blueberry Nights"/>
        <s v="My Boss's Daughter"/>
        <s v="My Brother Is an Only Child"/>
        <s v="My Cousin Rachel"/>
        <s v="My Cousin Vinny"/>
        <s v="My Darling Clementine"/>
        <s v="My Dinner with Andre"/>
        <s v="My Donkey, My Lover &amp; I"/>
        <s v="My Fair Lady"/>
        <s v="My Father's Violin"/>
        <s v="My Fault"/>
        <s v="My First Time"/>
        <s v="My Friend Dahmer"/>
        <s v="My Friends"/>
        <s v="My Friends Act II"/>
        <s v="My Girl"/>
        <s v="My Girl 2"/>
        <s v="My Hero Academia: Heroes Rising"/>
        <s v="My Hero Academia: Two Heroes"/>
        <s v="My Hero Academia: World Heroes' Mission"/>
        <s v="My King"/>
        <s v="My Left Foot: The Story of Christy Brown"/>
        <s v="My Life as a Zucchini"/>
        <s v="My Life in Ruins"/>
        <s v="My Life Without Me"/>
        <s v="My Little Pony: The Movie"/>
        <s v="My Man Godfrey"/>
        <s v="My Mom Is a Character"/>
        <s v="My Mom Is a Character 2"/>
        <s v="My Mom Is a Character 3"/>
        <s v="My Name Is Bruce"/>
        <s v="My Name Is Khan"/>
        <s v="My Name Is Nobody"/>
        <s v="My Name Is Vendetta"/>
        <s v="My Neighbor Totoro"/>
        <s v="My Neighbors the Yamadas"/>
        <s v="My Own Private Idaho"/>
        <s v="My Policeman"/>
        <s v="My Sassy Girl"/>
        <s v="My Sister's Keeper"/>
        <s v="My Son"/>
        <s v="My Soul to Take"/>
        <s v="My Spy"/>
        <s v="My Stepmother Is an Alien"/>
        <s v="My Super Ex-Girlfriend"/>
        <s v="My Way"/>
        <s v="My Week with Marilyn"/>
        <s v="Mysterious Skin"/>
        <s v="Mystery Men"/>
        <s v="Mystery Train"/>
        <s v="Mystic Pizza"/>
        <s v="Mystic River"/>
        <s v="Nacho Libre"/>
        <s v="Naked"/>
        <s v="Naked Gun 33⅓: The Final Insult"/>
        <s v="Naked Lunch"/>
        <s v="Naked Weapon"/>
        <s v="Nancy Drew"/>
        <s v="Nanny McPhee"/>
        <s v="Nanny McPhee and the Big Bang"/>
        <s v="Naomi and Ely's No Kiss List"/>
        <s v="Naples in Veils"/>
        <s v="Napoleon"/>
        <s v="Napoleon Dynamite"/>
        <s v="Nappily Ever After"/>
        <s v="Narc"/>
        <s v="Naruto Shippuden the Movie"/>
        <s v="Naruto Shippuden the Movie: Blood Prison"/>
        <s v="Naruto Shippuden the Movie: Bonds"/>
        <s v="Naruto Shippuden the Movie: The Lost Tower"/>
        <s v="Naruto Shippuden the Movie: The Will of Fire"/>
        <s v="Naruto the Movie: Guardians of the Crescent Moon Kingdom"/>
        <s v="Naruto the Movie: Legend of the Stone of Gelel"/>
        <s v="Naruto the Movie: Ninja Clash in the Land of Snow"/>
        <s v="Nashville"/>
        <s v="Natale a New York"/>
        <s v="Natale a Rio"/>
        <s v="Natale in crociera"/>
        <s v="Natale in India"/>
        <s v="Natale in Sudafrica"/>
        <s v="Natale sul Nilo"/>
        <s v="National Lampoon's Christmas Vacation"/>
        <s v="National Lampoon's European Vacation"/>
        <s v="National Lampoon's Loaded Weapon 1"/>
        <s v="National Lampoon's Vacation"/>
        <s v="National Lampoon's Van Wilder"/>
        <s v="National Security"/>
        <s v="National Treasure"/>
        <s v="National Treasure: Book of Secrets"/>
        <s v="Natural Born Killers"/>
        <s v="Nausicaä of the Valley of the Wind"/>
        <s v="Ne Zha"/>
        <s v="Near Dark"/>
        <s v="Nebraska"/>
        <s v="Ned Kelly"/>
        <s v="Need for Speed"/>
        <s v="Needful Things"/>
        <s v="Neighbors"/>
        <s v="Neighbors 2: Sorority Rising"/>
        <s v="Nell"/>
        <s v="Neon Genesis Evangelion: Death and Rebirth"/>
        <s v="Neon Genesis Evangelion: The End of Evangelion"/>
        <s v="Nerve"/>
        <s v="Network"/>
        <s v="Neuilly sa mère, sa mère !"/>
        <s v="Neuilly Yo Mama!"/>
        <s v="Never Back Down"/>
        <s v="Never Back Down 2: The Beatdown"/>
        <s v="Never Back Down: No Surrender"/>
        <s v="Never Been Kissed"/>
        <s v="Never Let Me Go"/>
        <s v="Never Look Away"/>
        <s v="Never Rarely Sometimes Always"/>
        <s v="Never Say Never Again"/>
        <s v="New Gods: Nezha Reborn"/>
        <s v="New in Town"/>
        <s v="New Jack City"/>
        <s v="New Nightmare"/>
        <s v="New Order"/>
        <s v="New Police Story"/>
        <s v="New World"/>
        <s v="New Year's Eve"/>
        <s v="New York Minute"/>
        <s v="New York Stories"/>
        <s v="New York, I Love You"/>
        <s v="New York, New York"/>
        <s v="Newness"/>
        <s v="News of the World"/>
        <s v="Next"/>
        <s v="Next Friday"/>
        <s v="Next Gen"/>
        <s v="Next Goal Wins"/>
        <s v="Niagara"/>
        <s v="Nicholas on Holiday"/>
        <s v="Nick and Norah's Infinite Playlist"/>
        <s v="Nick of Time"/>
        <s v="Nicky Larson and the Cupid's Perfume"/>
        <s v="Night at the Museum"/>
        <s v="Night at the Museum: Battle of the Smithsonian"/>
        <s v="Night at the Museum: Secret of the Tomb"/>
        <s v="Night Hunter"/>
        <s v="Night Moves"/>
        <s v="Night of the Comet"/>
        <s v="Night of the Creeps"/>
        <s v="Night of the Demons"/>
        <s v="Night of the Living Dead"/>
        <s v="Night on Earth"/>
        <s v="Night School"/>
        <s v="Night Swim"/>
        <s v="Night Teeth"/>
        <s v="Night Train to Lisbon"/>
        <s v="Night Watch"/>
        <s v="Nightbooks"/>
        <s v="Nightbreed"/>
        <s v="Nightcrawler"/>
        <s v="Nighthawks"/>
        <s v="Nightmare Alley"/>
        <s v="Nights in Rodanthe"/>
        <s v="Nights of Cabiria"/>
        <s v="Nightwatch"/>
        <s v="Nimona"/>
        <s v="Nim's Island"/>
        <s v="Nine"/>
        <s v="Nine 1/2 Weeks"/>
        <s v="Nine Lives"/>
        <s v="Nine Months"/>
        <s v="Nine Queens"/>
        <s v="Nine to Five"/>
        <s v="Nineteen Eighty-Four"/>
        <s v="Ninja"/>
        <s v="Ninja Assassin"/>
        <s v="Ninja Scroll"/>
        <s v="Ninja: Shadow of a Tear"/>
        <s v="Ninotchka"/>
        <s v="Nixon"/>
        <s v="No"/>
        <s v="No Country for Old Men"/>
        <s v="No Escape"/>
        <s v="No Exit"/>
        <s v="No Game No Life: Zero"/>
        <s v="No Good Deed"/>
        <s v="No Hard Feelings"/>
        <s v="No Manches Frida"/>
        <s v="No Manches Frida 2"/>
        <s v="No Man's Land"/>
        <s v="No One Gets Out Alive"/>
        <s v="No One Lives"/>
        <s v="No One Will Save You"/>
        <s v="No Reservations"/>
        <s v="No Retreat, No Surrender"/>
        <s v="No Strings Attached"/>
        <s v="No Sudden Move"/>
        <s v="No Time to Die"/>
        <s v="No Way Out"/>
        <s v="No Way Up"/>
        <s v="Noah"/>
        <s v="Nobody"/>
        <s v="Nobody Knows"/>
        <s v="Nobody Sleeps in the Woods Tonight"/>
        <s v="Nocturnal Animals"/>
        <s v="Nocturne"/>
        <s v="Noelle"/>
        <s v="Nomadland"/>
        <s v="Non-Stop"/>
        <s v="Nope"/>
        <s v="Norbit"/>
        <s v="Norm of the North"/>
        <s v="Noroi: The Curse"/>
        <s v="North by Northwest"/>
        <s v="North Country"/>
        <s v="Northmen: A Viking Saga"/>
        <s v="Nosferatu"/>
        <s v="Nosferatu the Vampyre"/>
        <s v="Nostalgia"/>
        <s v="Not Another Teen Movie"/>
        <s v="Not Okay"/>
        <s v="Notes on a Scandal"/>
        <s v="Nothing But the Truth"/>
        <s v="Nothing but Trouble"/>
        <s v="Nothing Left to Do But Cry"/>
        <s v="Nothing to Declare"/>
        <s v="Nothing to Hide"/>
        <s v="Nothing to Lose"/>
        <s v="Notorious"/>
        <s v="Notting Hill"/>
        <s v="November"/>
        <s v="November Criminals"/>
        <s v="Now and Then"/>
        <s v="Now Is Good"/>
        <s v="Now Where Did the Seventh Company Get to?"/>
        <s v="Now You See Me"/>
        <s v="Now You See Me 2"/>
        <s v="Nowhere"/>
        <s v="Nowhere Boy"/>
        <s v="Nowhere to Run"/>
        <s v="Nurse 3-D"/>
        <s v="Nurse Betty"/>
        <s v="Nutty Professor II: The Klumps"/>
        <s v="NYAD"/>
        <s v="Nymphomaniac: Vol. I"/>
        <s v="Nymphomaniac: Vol. II"/>
        <s v="O Brother, Where Art Thou?"/>
        <s v="Oblivion"/>
        <s v="Observe and Report"/>
        <s v="Obsessed"/>
        <s v="Obvious Child"/>
        <s v="Ocean Waves"/>
        <s v="Ocean's Eight"/>
        <s v="Ocean's Eleven"/>
        <s v="Ocean's Thirteen"/>
        <s v="Ocean's Twelve"/>
        <s v="October Sky"/>
        <s v="Octopussy"/>
        <s v="Oculus"/>
        <s v="Odd Thomas"/>
        <s v="Odds and Evens"/>
        <s v="Oedipus Rex"/>
        <s v="Of Gods and Men"/>
        <s v="Of Mice and Men"/>
        <s v="Off Course"/>
        <s v="Offering to the Storm"/>
        <s v="Office Christmas Party"/>
        <s v="Office Space"/>
        <s v="Official Competition"/>
        <s v="Official Secrets"/>
        <s v="Ogni maledetto Natale"/>
        <s v="Oh, Ramona!"/>
        <s v="Okja"/>
        <s v="Olaf's Frozen Adventure"/>
        <s v="Old"/>
        <s v="Old Dogs"/>
        <s v="Old Henry"/>
        <s v="Old School"/>
        <s v="Oldboy"/>
        <s v="Olé"/>
        <s v="Oliver &amp; Company"/>
        <s v="Oliver Twist"/>
        <s v="Oliver!"/>
        <s v="Olympus Has Fallen"/>
        <s v="Om Shanti Om"/>
        <s v="Omicidio all'italiana"/>
        <s v="On Body and Soul"/>
        <s v="On Chesil Beach"/>
        <s v="On Deadly Ground"/>
        <s v="On Golden Pond"/>
        <s v="On Her Majesty's Secret Service"/>
        <s v="On My Skin"/>
        <s v="On the Basis of Sex"/>
        <s v="On the Line"/>
        <s v="On the Other Side of the Tracks"/>
        <s v="On the Road"/>
        <s v="On the Rocks"/>
        <s v="On the Waterfront"/>
        <s v="Once"/>
        <s v="Once in a Lifetime"/>
        <s v="Once Upon a Deadpool"/>
        <s v="Once Upon a Snowman"/>
        <s v="Once Upon a Studio"/>
        <s v="Once Upon a Time in America"/>
        <s v="Once Upon a Time in Anatolia"/>
        <s v="Once Upon a Time in Bethlehem"/>
        <s v="Once Upon a Time in China"/>
        <s v="Once Upon a Time in Mexico"/>
        <s v="Once Upon a Time in the West"/>
        <s v="Once Upon a Time in Venice"/>
        <s v="Once Upon a Time... in Hollywood"/>
        <s v="Once Were Warriors"/>
        <s v="One Cut of the Dead"/>
        <s v="One Day"/>
        <s v="One Eight Seven"/>
        <s v="One Fine Day"/>
        <s v="One Flew Over the Cuckoo's Nest"/>
        <s v="One for the Money"/>
        <s v="One Hour Photo"/>
        <s v="One Hundred Steps"/>
        <s v="One Life"/>
        <s v="One Man and his Cow"/>
        <s v="One Man Band"/>
        <s v="One Missed Call"/>
        <s v="One Night at McCool's"/>
        <s v="One Night in Miami..."/>
        <s v="One Piece Film Red"/>
        <s v="One Piece Film: GOLD"/>
        <s v="One Piece Film: Z"/>
        <s v="One Piece: Strong World"/>
        <s v="One Piece: The Movie"/>
        <s v="One Shot"/>
        <s v="One Wild Moment"/>
        <s v="One, Two, Three"/>
        <s v="Ong Bak 2"/>
        <s v="Ong Bak 3"/>
        <s v="Ong-Bak"/>
        <s v="Onibaba"/>
        <s v="Only God Forgives"/>
        <s v="Only Lovers Left Alive"/>
        <s v="Only the Brave"/>
        <s v="Only Yesterday"/>
        <s v="Only You"/>
        <s v="Onward"/>
        <s v="Ooops! Noah Is Gone..."/>
        <s v="Open Grave"/>
        <s v="Open Range"/>
        <s v="Open Season"/>
        <s v="Open Season 2"/>
        <s v="Open Season 3"/>
        <s v="Open Season: Scared Silly"/>
        <s v="Open Water"/>
        <s v="Open Water 2 : Adrift"/>
        <s v="Open Windows"/>
        <s v="Open Your Eyes"/>
        <s v="Opera"/>
        <s v="Operation Christmas Drop"/>
        <s v="Operation Condor"/>
        <s v="Operation Finale"/>
        <s v="Operation Fortune: Ruse de Guerre"/>
        <s v="Operation Mincemeat"/>
        <s v="Operation Petticoat"/>
        <s v="Operation Y and Other Shurik's Adventures"/>
        <s v="Ophelia"/>
        <s v="Oppenheimer"/>
        <s v="Orange County"/>
        <s v="Orca"/>
        <s v="Ordet"/>
        <s v="Ordinary People"/>
        <s v="Orgazmo"/>
        <s v="Original Sin"/>
        <s v="Orion and the Dark"/>
        <s v="Orphan"/>
        <s v="Orphan: First Kill"/>
        <s v="Oscar"/>
        <s v="Oslo, August 31st"/>
        <s v="Osmosis Jones"/>
        <s v="OSS 117: Cairo, Nest of Spies"/>
        <s v="OSS 117: From Africa with Love"/>
        <s v="OSS 117: Lost in Rio"/>
        <s v="Otherhood"/>
        <s v="OtherLife"/>
        <s v="Ouija"/>
        <s v="Ouija: Origin of Evil"/>
        <s v="Our Brand Is Crisis"/>
        <s v="Our Happy Holiday"/>
        <s v="Our House"/>
        <s v="Our Idiot Brother"/>
        <s v="Our Kind of Traitor"/>
        <s v="Our Little Sister"/>
        <s v="Our Souls at Night"/>
        <s v="Out for Justice"/>
        <s v="Out of Africa"/>
        <s v="Out of My League"/>
        <s v="Out of Sight"/>
        <s v="Out of the Blue"/>
        <s v="Out of the Clear Blue Sky"/>
        <s v="Out of the Furnace"/>
        <s v="Out of the Past"/>
        <s v="Out of Time"/>
        <s v="Outbreak"/>
        <s v="Outcast"/>
        <s v="Outland"/>
        <s v="Outlander"/>
        <s v="Outlaw King"/>
        <s v="Outrage"/>
        <s v="Outside the Wire"/>
        <s v="Over Her Dead Body"/>
        <s v="Over the Hedge"/>
        <s v="Over the Moon"/>
        <s v="Over the Top"/>
        <s v="Overboard"/>
        <s v="Overdrive"/>
        <s v="Overlord"/>
        <s v="Ovosodo"/>
        <s v="Oxygen"/>
        <s v="Oz the Great and Powerful"/>
        <s v="P.S. I Love You"/>
        <s v="P2"/>
        <s v="Pacific Heights"/>
        <s v="Pacific Rim"/>
        <s v="Pacific Rim: Uprising"/>
        <s v="Paddington"/>
        <s v="Paddington 2"/>
        <s v="Pain &amp; Gain"/>
        <s v="Pain and Glory"/>
        <s v="Pain Hustlers"/>
        <s v="Pale Rider"/>
        <s v="Palm Springs"/>
        <s v="Palm Trees in the Snow"/>
        <s v="Palmer"/>
        <s v="Palo Alto"/>
        <s v="Pan"/>
        <s v="Pandemic"/>
        <s v="Pandora"/>
        <s v="Pandorum"/>
        <s v="Panic Room"/>
        <s v="Pan's Labyrinth"/>
        <s v="Paparazzi"/>
        <s v="Paper Lives"/>
        <s v="Paper Man"/>
        <s v="Paper Moon"/>
        <s v="Paper Towns"/>
        <s v="Paperman"/>
        <s v="Papillon"/>
        <s v="Paprika"/>
        <s v="Paradise"/>
        <s v="Paradise Hills"/>
        <s v="Parallel Mothers"/>
        <s v="Parallels"/>
        <s v="Paranoia"/>
        <s v="Paranoid Park"/>
        <s v="Paranormal Activity"/>
        <s v="Paranormal Activity 2"/>
        <s v="Paranormal Activity 3"/>
        <s v="Paranormal Activity 4"/>
        <s v="Paranormal Activity: Next of Kin"/>
        <s v="Paranormal Activity: The Ghost Dimension"/>
        <s v="Paranormal Activity: The Marked Ones"/>
        <s v="Paranormal Activity: Tokyo Night"/>
        <s v="ParaNorman"/>
        <s v="Parasite"/>
        <s v="Parental Guidance"/>
        <s v="Parenthood"/>
        <s v="Paris"/>
        <s v="Paris Je T'aime"/>
        <s v="Paris, Texas"/>
        <s v="Parker"/>
        <s v="Parkland"/>
        <s v="Partly Cloudy"/>
        <s v="Partysaurus Rex"/>
        <s v="Passenger 57"/>
        <s v="Passengers"/>
        <s v="Passion"/>
        <s v="Past Lives"/>
        <s v="Pat Garrett &amp; Billy the Kid"/>
        <s v="Patch Adams"/>
        <s v="Patema Inverted"/>
        <s v="Paterson"/>
        <s v="Pather Panchali"/>
        <s v="Pathfinder"/>
        <s v="Pathology"/>
        <s v="Paths of Glory"/>
        <s v="Patient Zero"/>
        <s v="Patients"/>
        <s v="Patriot Games"/>
        <s v="Patriots Day"/>
        <s v="Patton"/>
        <s v="Paul"/>
        <s v="Paul Blart: Mall Cop"/>
        <s v="Paul Blart: Mall Cop 2"/>
        <s v="Paul, Apostle of Christ"/>
        <s v="Paulette"/>
        <s v="Paulie"/>
        <s v="PAW Patrol: Mighty Pups"/>
        <s v="PAW Patrol: The Mighty Movie"/>
        <s v="PAW Patrol: The Movie"/>
        <s v="Pawn Sacrifice"/>
        <s v="Pay It Forward"/>
        <s v="Pay the Ghost"/>
        <s v="Payback"/>
        <s v="Paycheck"/>
        <s v="Peaceful Warrior"/>
        <s v="Pearl"/>
        <s v="Pearl Harbor"/>
        <s v="Peeping Tom"/>
        <s v="Pee-wee's Big Adventure"/>
        <s v="Peggy Sue Got Married"/>
        <s v="Pelé: Birth of a Legend"/>
        <s v="Penelope"/>
        <s v="Penguins of Madagascar"/>
        <s v="Peninsula"/>
        <s v="Penny Pincher!"/>
        <s v="People Like Us"/>
        <s v="Peppermint"/>
        <s v="Percy Jackson &amp; the Olympians: The Lightning Thief"/>
        <s v="Percy Jackson: Sea of Monsters"/>
        <s v="Perfect Blue"/>
        <s v="Perfect Days"/>
        <s v="Perfect Sense"/>
        <s v="Perfect Stranger"/>
        <s v="Perfect Strangers"/>
        <s v="Perfume: The Story of a Murderer"/>
        <s v="Persepolis"/>
        <s v="Persian Lessons"/>
        <s v="Persona"/>
        <s v="Personal Shopper"/>
        <s v="Persuasion"/>
        <s v="Pet"/>
        <s v="Pet Sematary"/>
        <s v="Pet Sematary II"/>
        <s v="Pet Sematary: Bloodlines"/>
        <s v="Peter Pan"/>
        <s v="Peter Pan &amp; Wendy"/>
        <s v="Peter Rabbit"/>
        <s v="Peter Rabbit 2: The Runaway"/>
        <s v="Pete's Dragon"/>
        <s v="Petite maman"/>
        <s v="Phantasm"/>
        <s v="Phantasm II"/>
        <s v="Phantom"/>
        <s v="Phantom of the Paradise"/>
        <s v="Phantom Thread"/>
        <s v="Phantoms"/>
        <s v="Phenomena"/>
        <s v="Phenomenon"/>
        <s v="Philadelphia"/>
        <s v="Philomena"/>
        <s v="Phineas and Ferb The Movie: Across the 2nd Dimension"/>
        <s v="Phineas and Ferb The Movie: Candace Against the Universe"/>
        <s v="Phoenix"/>
        <s v="Phone Booth"/>
        <s v="Pi"/>
        <s v="Pickpocket"/>
        <s v="Picnic at Hanging Rock"/>
        <s v="Picture Perfect"/>
        <s v="Pieces of a Woman"/>
        <s v="Pierrot le Fou"/>
        <s v="Pieta"/>
        <s v="Pig"/>
        <s v="Piggy"/>
        <s v="Piglet's Big Movie"/>
        <s v="Pineapple Express"/>
        <s v="Pink Flamingos"/>
        <s v="Pink Floyd: The Wall"/>
        <s v="Pinocchio"/>
        <s v="Piper"/>
        <s v="Piranha"/>
        <s v="Piranha 3D"/>
        <s v="Piranha 3DD"/>
        <s v="Piranhas"/>
        <s v="Pirates of Silicon Valley"/>
        <s v="Pirates of the Caribbean: At World's End"/>
        <s v="Pirates of the Caribbean: Dead Man's Chest"/>
        <s v="Pirates of the Caribbean: Dead Men Tell No Tales"/>
        <s v="Pirates of the Caribbean: On Stranger Tides"/>
        <s v="Pirates of the Caribbean: The Curse of the Black Pearl"/>
        <s v="Pitch Black"/>
        <s v="Pitch Perfect"/>
        <s v="Pitch Perfect 2"/>
        <s v="Pitch Perfect 3"/>
        <s v="Pixels"/>
        <s v="PK"/>
        <s v="Plan 9 from Outer Space"/>
        <s v="Plane"/>
        <s v="Planes"/>
        <s v="Planes, Trains and Automobiles"/>
        <s v="Planes: Fire &amp; Rescue"/>
        <s v="Planet 51"/>
        <s v="Planet Hulk"/>
        <s v="Planet of the Apes"/>
        <s v="Planet Terror"/>
        <s v="Platoon"/>
        <s v="Play"/>
        <s v="Play It Again, Sam"/>
        <s v="Play Misty for Me"/>
        <s v="Playing for Keeps"/>
        <s v="Playing It Cool"/>
        <s v="Playing with Fire"/>
        <s v="PlayTime"/>
        <s v="Pleasantville"/>
        <s v="Please Stand By"/>
        <s v="Pleasure"/>
        <s v="Plus One"/>
        <s v="Pocahontas"/>
        <s v="Pocahontas II: Journey to a New World"/>
        <s v="Podium"/>
        <s v="Point Blank"/>
        <s v="Point Break"/>
        <s v="Point of No Return"/>
        <s v="Poison"/>
        <s v="Poison Ivy"/>
        <s v="Pokémon 3: The Movie"/>
        <s v="Pokémon 4Ever"/>
        <s v="Pokémon Detective Pikachu"/>
        <s v="Pokémon Heroes"/>
        <s v="Pokémon the Movie 2000"/>
        <s v="Pokémon the Movie: I Choose You!"/>
        <s v="Pokémon the Movie: Mewtwo Strikes Back - Evolution"/>
        <s v="Pokémon: Mewtwo Returns"/>
        <s v="Pokémon: The First Movie"/>
        <s v="Polar"/>
        <s v="Polaroid"/>
        <s v="Police Academy"/>
        <s v="Police Academy 2: Their First Assignment"/>
        <s v="Police Academy 3: Back in Training"/>
        <s v="Police Academy 4: Citizens on Patrol"/>
        <s v="Police Academy 5: Assignment Miami Beach"/>
        <s v="Police Academy 6: City Under Siege"/>
        <s v="Police Academy: Mission to Moscow"/>
        <s v="Police Story"/>
        <s v="Police Story 2"/>
        <s v="Police Story 3: Super Cop"/>
        <s v="Police Story 4: First Strike"/>
        <s v="Police Story: Lockdown"/>
        <s v="Polisse"/>
        <s v="Poltergeist"/>
        <s v="Poltergeist II: The Other Side"/>
        <s v="Poltergeist III"/>
        <s v="Polytechnique"/>
        <s v="Pom Poko"/>
        <s v="Pompeii"/>
        <s v="Pontypool"/>
        <s v="Ponyo"/>
        <s v="Pooh's Grand Adventure: The Search for Christopher Robin"/>
        <s v="Pooh's Heffalump Movie"/>
        <s v="Poor but Rich"/>
        <s v="Poor Things"/>
        <s v="Pope Joan"/>
        <s v="Popeye"/>
        <s v="Popstar: Never Stop Never Stopping"/>
        <s v="Populaire"/>
        <s v="Porco Rosso"/>
        <s v="Porky's"/>
        <s v="Porn in the Hood"/>
        <s v="Porno"/>
        <s v="Portrait of a Lady on Fire"/>
        <s v="Poseidon"/>
        <s v="Possession"/>
        <s v="Possessor"/>
        <s v="Postal"/>
        <s v="Powder"/>
        <s v="Power Rangers"/>
        <s v="Practical Magic"/>
        <s v="Prayers for Bobby"/>
        <s v="Precious"/>
        <s v="Predator"/>
        <s v="Predator 2"/>
        <s v="Predators"/>
        <s v="Predestination"/>
        <s v="Premature"/>
        <s v="Premium Rush"/>
        <s v="Premonition"/>
        <s v="Presto"/>
        <s v="Presumed Innocent"/>
        <s v="Pretty Baby"/>
        <s v="Pretty in Pink"/>
        <s v="Pretty Woman"/>
        <s v="Prey"/>
        <s v="Prey for the Devil"/>
        <s v="Priceless"/>
        <s v="Pride"/>
        <s v="Pride &amp; Prejudice"/>
        <s v="Pride and Glory"/>
        <s v="Pride and Prejudice and Zombies"/>
        <s v="Priest"/>
        <s v="Primal"/>
        <s v="Primal Fear"/>
        <s v="Primal: Tales of Savagery"/>
        <s v="Prime"/>
        <s v="Primer"/>
        <s v="Primeval"/>
        <s v="Prince of Darkness"/>
        <s v="Prince of Persia: The Sands of Time"/>
        <s v="Princess Mononoke"/>
        <s v="Princess Protection Program"/>
        <s v="Priscilla"/>
        <s v="Prison Break: The Final Break"/>
        <s v="Prisoners"/>
        <s v="Prisoners of the Ghostland"/>
        <s v="Private Benjamin"/>
        <s v="Private Life"/>
        <s v="Private Parts"/>
        <s v="Prizzi's Honor"/>
        <s v="Problem Child"/>
        <s v="Problem Child 2"/>
        <s v="Problemos"/>
        <s v="Professor Marston and the Wonder Women"/>
        <s v="Project A"/>
        <s v="Project Almanac"/>
        <s v="Project Gemini"/>
        <s v="Project Power"/>
        <s v="Project Wolf Hunting"/>
        <s v="Project X"/>
        <s v="Prom"/>
        <s v="Prom Night"/>
        <s v="Prometheus"/>
        <s v="Promise at Dawn"/>
        <s v="Promised Land"/>
        <s v="Promising Young Woman"/>
        <s v="Proof"/>
        <s v="Proof of Life"/>
        <s v="Prospect"/>
        <s v="Proud Mary"/>
        <s v="Proxima"/>
        <s v="Psycho"/>
        <s v="Psycho Goreman"/>
        <s v="Psycho II"/>
        <s v="Psycho III"/>
        <s v="Public Enemies"/>
        <s v="Public Friends"/>
        <s v="Pulp Fiction"/>
        <s v="Pulse"/>
        <s v="Pump Up the Volume"/>
        <s v="Pumpkinhead"/>
        <s v="Punch-Drunk Love"/>
        <s v="Puncture"/>
        <s v="Punisher: War Zone"/>
        <s v="Puppet Master"/>
        <s v="Purple Hearts"/>
        <s v="Purple Noon"/>
        <s v="Purple Rain"/>
        <s v="Push"/>
        <s v="Pusher"/>
        <s v="Pusher 3"/>
        <s v="Pusher II"/>
        <s v="Pushing Tin"/>
        <s v="Puss in Boots"/>
        <s v="Puss in Boots: The Last Wish"/>
        <s v="Puss in Boots: The Three Diablos"/>
        <s v="Put Grandma in the Freezer"/>
        <s v="Q"/>
        <s v="Quantum of Solace"/>
        <s v="Quarantine"/>
        <s v="Quarantine 2: Terminal"/>
        <s v="Quartet"/>
        <s v="Queen &amp; Slim"/>
        <s v="Queen Margot"/>
        <s v="Queen of Katwe"/>
        <s v="Queen of the Damned"/>
        <s v="Queenpins"/>
        <s v="Quest for Camelot"/>
        <s v="Quest for Fire"/>
        <s v="Quick Change"/>
        <s v="Quigley Down Under"/>
        <s v="Quills"/>
        <s v="Quiz Show"/>
        <s v="Quo Vadis"/>
        <s v="Quo Vadis, Aida?"/>
        <s v="R.A.I.D. Special Unit"/>
        <s v="R.I.P.D."/>
        <s v="R.I.P.D. 2: Rise of the Damned"/>
        <s v="Ra.One"/>
        <s v="Rabbit Hole"/>
        <s v="Rabbit Without Ears"/>
        <s v="Rabbit-Proof Fence"/>
        <s v="Rabid"/>
        <s v="Race"/>
        <s v="Race to Witch Mountain"/>
        <s v="Rachel Getting Married"/>
        <s v="Racing Stripes"/>
        <s v="Radical"/>
        <s v="Radio"/>
        <s v="Radio Days"/>
        <s v="Radio Rebel"/>
        <s v="Radioactive"/>
        <s v="Radiofreccia"/>
        <s v="Radius"/>
        <s v="Rage"/>
        <s v="Raging Bull"/>
        <s v="Raiders of the Lost Ark"/>
        <s v="Rain Man"/>
        <s v="Raise the Red Lantern"/>
        <s v="Raise Your Voice"/>
        <s v="Raising Arizona"/>
        <s v="Raising Cain"/>
        <s v="Raising Helen"/>
        <s v="Ralph Breaks the Internet"/>
        <s v="Rambo"/>
        <s v="Rambo III"/>
        <s v="Rambo: First Blood Part II"/>
        <s v="Rambo: Last Blood"/>
        <s v="Ramona and Beezus"/>
        <s v="Rampage"/>
        <s v="Rampart"/>
        <s v="Ran"/>
        <s v="Random Hearts"/>
        <s v="Rang De Basanti"/>
        <s v="Rango"/>
        <s v="Ransom"/>
        <s v="Rare Exports: A Christmas Tale"/>
        <s v="Rascal Does Not Dream of a Dreaming Girl"/>
        <s v="Rashomon"/>
        <s v="Rat Race"/>
        <s v="Ratatouille"/>
        <s v="Ratchet &amp; Clank"/>
        <s v="Ratter"/>
        <s v="Rattlesnake"/>
        <s v="Ravenous"/>
        <s v="Raw"/>
        <s v="Raw Deal"/>
        <s v="Ray"/>
        <s v="Raya and the Last Dragon"/>
        <s v="Read My Lips"/>
        <s v="Ready or Not"/>
        <s v="Ready Player One"/>
        <s v="Real Genius"/>
        <s v="Real Steel"/>
        <s v="Reality"/>
        <s v="Reality Bites"/>
        <s v="Re-Animator"/>
        <s v="Rear Window"/>
        <s v="Reasonable Doubt"/>
        <s v="Rebecca"/>
        <s v="Rebel Moon - Part One: A Child of Fire"/>
        <s v="Rebel Moon - Part Two: The Scargiver"/>
        <s v="Rebel Without a Cause"/>
        <s v="Rebels"/>
        <s v="Rebound"/>
        <s v="Recess: School's Out"/>
        <s v="RED"/>
        <s v="RED 2"/>
        <s v="Red Beard"/>
        <s v="Red Cliff"/>
        <s v="Red Cliff II"/>
        <s v="Red Corner"/>
        <s v="Red Dawn"/>
        <s v="Red Desert"/>
        <s v="Red Dog"/>
        <s v="Red Dot"/>
        <s v="Red Dragon"/>
        <s v="Red Eye"/>
        <s v="Red Heat"/>
        <s v="Red Joan"/>
        <s v="Red Lights"/>
        <s v="Red Notice"/>
        <s v="Red Planet"/>
        <s v="Red Riding Hood"/>
        <s v="Red River"/>
        <s v="Red Rock West"/>
        <s v="Red Rocket"/>
        <s v="Red Shoes and the Seven Dwarfs"/>
        <s v="Red Sonja"/>
        <s v="Red Sparrow"/>
        <s v="Red State"/>
        <s v="Red Tails"/>
        <s v="Red, White &amp; Royal Blue"/>
        <s v="Redeeming Love"/>
        <s v="Redirected"/>
        <s v="Redline"/>
        <s v="Reds"/>
        <s v="Red's Dream"/>
        <s v="Regarding Henry"/>
        <s v="Regression"/>
        <s v="Regular Show: The Movie"/>
        <s v="Reign of Fire"/>
        <s v="Reign of the Supermen"/>
        <s v="Reign Over Me"/>
        <s v="Reindeer Games"/>
        <s v="Relic"/>
        <s v="Remember"/>
        <s v="Remember Me"/>
        <s v="Remember Sunday"/>
        <s v="Remember the Titans"/>
        <s v="Rememory"/>
        <s v="Remi, Nobody's Boy"/>
        <s v="Reminiscence"/>
        <s v="Rendition"/>
        <s v="Renegades"/>
        <s v="Renfield"/>
        <s v="Rent"/>
        <s v="Replicant"/>
        <s v="Replicas"/>
        <s v="Repo Man"/>
        <s v="Repo Men"/>
        <s v="Repo! The Genetic Opera"/>
        <s v="Reptile"/>
        <s v="Repulsion"/>
        <s v="Requiem for a Dream"/>
        <s v="Rescue Dawn"/>
        <s v="Reservation Road"/>
        <s v="Reservoir Dogs"/>
        <s v="Resident Evil"/>
        <s v="Resident Evil: Afterlife"/>
        <s v="Resident Evil: Apocalypse"/>
        <s v="Resident Evil: Damnation"/>
        <s v="Resident Evil: Death Island"/>
        <s v="Resident Evil: Degeneration"/>
        <s v="Resident Evil: Extinction"/>
        <s v="Resident Evil: Retribution"/>
        <s v="Resident Evil: The Final Chapter"/>
        <s v="Resident Evil: Vendetta"/>
        <s v="Resident Evil: Welcome to Raccoon City"/>
        <s v="Resistance"/>
        <s v="Resolution"/>
        <s v="Resort to Love"/>
        <s v="Respect"/>
        <s v="Restless"/>
        <s v="Retribution"/>
        <s v="RETURN"/>
        <s v="Return of the Hero"/>
        <s v="Return of the Jedi"/>
        <s v="Return of the Living Dead III"/>
        <s v="Return of the Living Dead Part II"/>
        <s v="Return of the Tooth Fairy"/>
        <s v="Return to Halloweentown"/>
        <s v="Return to Me"/>
        <s v="Return to Never Land"/>
        <s v="Return to Nim's Island"/>
        <s v="Return to Oz"/>
        <s v="Return to Sender"/>
        <s v="Return to Sleepaway Camp"/>
        <s v="Return to the Blue Lagoon"/>
        <s v="Revenge"/>
        <s v="Revenge of the Nerds"/>
        <s v="Revenge of the Pink Panther"/>
        <s v="Revolt"/>
        <s v="Revolutionary Road"/>
        <s v="Revolver"/>
        <s v="Ri¢hie Ri¢h"/>
        <s v="Rich in Love"/>
        <s v="Richard Jewell"/>
        <s v="Ricki and the Flash"/>
        <s v="Ricky Gervais: Humanity"/>
        <s v="Ricky Stanicky"/>
        <s v="Riddick"/>
        <s v="Ride Along"/>
        <s v="Ride Along 2"/>
        <s v="Ride Your Wave"/>
        <s v="Riders of Justice"/>
        <s v="Riding in Cars with Boys"/>
        <s v="Rififi"/>
        <s v="Rifkin's Festival"/>
        <s v="Righteous Kill"/>
        <s v="Riley's First Date?"/>
        <s v="Rim of the World"/>
        <s v="Ring"/>
        <s v="Ring 2"/>
        <s v="Rings"/>
        <s v="Rio"/>
        <s v="Rio 2"/>
        <s v="Rio Bravo"/>
        <s v="Rio Grande"/>
        <s v="Rip Tide"/>
        <s v="Rise"/>
        <s v="Rise of the Guardians"/>
        <s v="Rise of the Planet of the Apes"/>
        <s v="Risen"/>
        <s v="Rising Sun"/>
        <s v="Risky Business"/>
        <s v="River of No Return"/>
        <s v="Road House"/>
        <s v="Road to Ninja: Naruto the Movie"/>
        <s v="Road to Perdition"/>
        <s v="Road Trip"/>
        <s v="Roald Dahl's Matilda the Musical"/>
        <s v="Roald Dahl's The Witches"/>
        <s v="Rob Roy"/>
        <s v="Robin Hood"/>
        <s v="Robin Hood: Men in Tights"/>
        <s v="Robin Hood: Prince of Thieves"/>
        <s v="Robin-B-Hood"/>
        <s v="Robinson Crusoe"/>
        <s v="RoboCop"/>
        <s v="RoboCop 2"/>
        <s v="RoboCop 3"/>
        <s v="Robot &amp; Frank"/>
        <s v="Robot Dreams"/>
        <s v="Robots"/>
        <s v="Rocco and His Brothers"/>
        <s v="Rock of Ages"/>
        <s v="Rock Star"/>
        <s v="Rock the Kasbah"/>
        <s v="Rocketman"/>
        <s v="Rock'n Roll"/>
        <s v="RocknRolla"/>
        <s v="Rocky"/>
        <s v="Rocky Balboa"/>
        <s v="Rocky II"/>
        <s v="Rocky III"/>
        <s v="Rocky IV"/>
        <s v="Rocky V"/>
        <s v="Rogue"/>
        <s v="Rogue City"/>
        <s v="Rogue One: A Star Wars Story"/>
        <s v="Role Models"/>
        <s v="Role Play"/>
        <s v="Rollerball"/>
        <s v="Rolling to You"/>
        <s v="Roma"/>
        <s v="Roman Holiday"/>
        <s v="Roman J. Israel, Esq."/>
        <s v="Romancing the Stone"/>
        <s v="Romantics Anonymous"/>
        <s v="Romanzo Criminale"/>
        <s v="Rome, Open City"/>
        <s v="Romeo &amp; Juliet"/>
        <s v="Romeo + Juliet"/>
        <s v="Romeo and Juliet"/>
        <s v="Romeo Must Die"/>
        <s v="Romper Stomper"/>
        <s v="Romy and Michele's High School Reunion"/>
        <s v="Ronin"/>
        <s v="Ron's Gone Wrong"/>
        <s v="Rookie of the Year"/>
        <s v="Room"/>
        <s v="Room in Rome"/>
        <s v="Room(h)ates"/>
        <s v="Roommates Wanted"/>
        <s v="Rope"/>
        <s v="Rose Island"/>
        <s v="Rosemary's Baby"/>
        <s v="Rough Night"/>
        <s v="Rounders"/>
        <s v="Roxanne"/>
        <s v="RRR"/>
        <s v="RRRrrrr!!!"/>
        <s v="Rubber"/>
        <s v="Ruby &amp; Quentin"/>
        <s v="Ruby Gillman, Teenage Kraken"/>
        <s v="Ruby Red"/>
        <s v="Ruby Sparks"/>
        <s v="Rudolph the Red-Nosed Reindeer"/>
        <s v="Rudy"/>
        <s v="Rugrats in Paris: The Movie"/>
        <s v="Rules Don't Apply"/>
        <s v="Rules of Engagement"/>
        <s v="Rumble"/>
        <s v="Rumble Fish"/>
        <s v="Rumble in the Bronx"/>
        <s v="Rumor Has It..."/>
        <s v="Run"/>
        <s v="Run All Night"/>
        <s v="Run Lola Run"/>
        <s v="Run to You"/>
        <s v="Run, Fatboy, Run"/>
        <s v="Runaway Bride"/>
        <s v="Runaway Jury"/>
        <s v="Runaway Train"/>
        <s v="Runner Runner"/>
        <s v="Running Scared"/>
        <s v="Rurouni Kenshin Part I: Origins"/>
        <s v="Rurouni Kenshin Part II: Kyoto Inferno"/>
        <s v="Rurouni Kenshin Part III: The Legend Ends"/>
        <s v="Rurouni Kenshin: The Beginning"/>
        <s v="Rurouni Kenshin: The Final"/>
        <s v="Rush"/>
        <s v="Rush Hour"/>
        <s v="Rush Hour 2"/>
        <s v="Rush Hour 3"/>
        <s v="Rushmore"/>
        <s v="Russian Ark"/>
        <s v="Russian Dolls"/>
        <s v="Rust and Bone"/>
        <s v="Ruthless People"/>
        <s v="RV"/>
        <s v="S. Darko"/>
        <s v="S.W.A.T."/>
        <s v="S.W.A.T.: Firefight"/>
        <s v="S.W.A.T.: Under Siege"/>
        <s v="S1m0ne"/>
        <s v="Sabotage"/>
        <s v="Saboteur"/>
        <s v="Sabrina"/>
        <s v="Sabrina the Teenage Witch"/>
        <s v="Safari"/>
        <s v="Safe"/>
        <s v="Safe Haven"/>
        <s v="Safe House"/>
        <s v="Safety Last!"/>
        <s v="Safety Not Guaranteed"/>
        <s v="Sahara"/>
        <s v="Saint Maud"/>
        <s v="Saint Seiya: Legend of Sanctuary"/>
        <s v="Salmon Fishing in the Yemen"/>
        <s v="Salò, or the 120 Days of Sodom"/>
        <s v="Salt"/>
        <s v="Saltburn"/>
        <s v="Saludos Amigos"/>
        <s v="Salvador"/>
        <s v="Salyut-7"/>
        <s v="Samaritan"/>
        <s v="Samba"/>
        <s v="San Andreas"/>
        <s v="Sanctum"/>
        <s v="Sand Castle"/>
        <s v="Sandy Wexler"/>
        <s v="Sanjuro"/>
        <s v="Sansho the Bailiff"/>
        <s v="Santa Claus Is a Stinker"/>
        <s v="Santa Sangre"/>
        <s v="Sapphire Blue"/>
        <s v="Sarah's Key"/>
        <s v="SAS: Red Notice"/>
        <s v="Satan"/>
        <s v="Satanic"/>
        <s v="Saturday Night Fever"/>
        <s v="Saturn in Opposition"/>
        <s v="Sausage Party"/>
        <s v="Savages"/>
        <s v="Save the Last Dance"/>
        <s v="Saved!"/>
        <s v="Saving Grace"/>
        <s v="Saving Mr. Banks"/>
        <s v="Saving Private Ryan"/>
        <s v="Saving Silverman"/>
        <s v="Saw"/>
        <s v="Saw 3D"/>
        <s v="Saw II"/>
        <s v="Saw III"/>
        <s v="Saw IV"/>
        <s v="Saw V"/>
        <s v="Saw VI"/>
        <s v="Saw X"/>
        <s v="Say Anything..."/>
        <s v="Scanners"/>
        <s v="Scared Shrekless"/>
        <s v="Scarface"/>
        <s v="Scarlet Street"/>
        <s v="Scary Movie"/>
        <s v="Scary Movie 2"/>
        <s v="Scary Movie 3"/>
        <s v="Scary Movie 4"/>
        <s v="Scary Movie 5"/>
        <s v="Scary Stories to Tell in the Dark"/>
        <s v="Scenes from a Marriage"/>
        <s v="Scent of a Woman"/>
        <s v="Schindler's List"/>
        <s v="School for Scoundrels"/>
        <s v="School Life"/>
        <s v="School of Rock"/>
        <s v="School Ties"/>
        <s v="Science Fiction Volume One: The Osiris Child"/>
        <s v="Scoob!"/>
        <s v="Scooby-Doo"/>
        <s v="Scooby-Doo 2: Monsters Unleashed"/>
        <s v="Scooby-Doo and the Alien Invaders"/>
        <s v="Scooby-Doo on Zombie Island"/>
        <s v="Scooby-Doo! and the Cyber Chase"/>
        <s v="Scooby-Doo! and the Legend of the Vampire"/>
        <s v="Scooby-Doo! and the Loch Ness Monster"/>
        <s v="Scooby-Doo! and the Monster of Mexico"/>
        <s v="Scooby-Doo! and the Witch's Ghost"/>
        <s v="Scooby-Doo! Curse of the Lake Monster"/>
        <s v="Scooby-Doo! in Where's My Mummy?"/>
        <s v="Scooby-Doo! Return to Zombie Island"/>
        <s v="Scooby-Doo! The Mystery Begins"/>
        <s v="Scoop"/>
        <s v="Scott Pilgrim vs. the World"/>
        <s v="Scouts Guide to the Zombie Apocalypse"/>
        <s v="Scream"/>
        <s v="Scream 2"/>
        <s v="Scream 3"/>
        <s v="Scream 4"/>
        <s v="Scream VI"/>
        <s v="Screamers"/>
        <s v="Scrooge: A Christmas Carol"/>
        <s v="Scrooged"/>
        <s v="Se7en"/>
        <s v="Sea Fever"/>
        <s v="Sea of Love"/>
        <s v="Seabiscuit"/>
        <s v="Searching"/>
        <s v="Searching for Bobby Fischer"/>
        <s v="Season of the Witch"/>
        <s v="Second Act"/>
        <s v="Secondhand Lions"/>
        <s v="Seconds"/>
        <s v="Secret Headquarters"/>
        <s v="Secret in Their Eyes"/>
        <s v="Secret Magic Control Agency"/>
        <s v="Secret Obsession"/>
        <s v="Secret of the Wings"/>
        <s v="Secret Society of Second Born Royals"/>
        <s v="Secret Window"/>
        <s v="Secretariat"/>
        <s v="Secretary"/>
        <s v="Secrets &amp; Lies"/>
        <s v="Security"/>
        <s v="See How They Run"/>
        <s v="See No Evil"/>
        <s v="See No Evil, Hear No Evil"/>
        <s v="See You Up There"/>
        <s v="See You Yesterday"/>
        <s v="Seed of Chucky"/>
        <s v="Seeking a Friend for the End of the World"/>
        <s v="Seeking Justice"/>
        <s v="Selena"/>
        <s v="Self/less"/>
        <s v="Selma"/>
        <s v="Semi-Pro"/>
        <s v="Senior Year"/>
        <s v="Sense and Sensibility"/>
        <s v="Senseless"/>
        <s v="Sentinelle"/>
        <s v="Seoul Station"/>
        <s v="Seraphim Falls"/>
        <s v="Serena"/>
        <s v="Serendipity"/>
        <s v="Serenity"/>
        <s v="Sergio"/>
        <s v="Serial (Bad) Weddings"/>
        <s v="Serial (Bad) Weddings 2"/>
        <s v="Serial (Bad) Weddings 3"/>
        <s v="Serial Mom"/>
        <s v="Serial Teachers"/>
        <s v="Serial Teachers 2"/>
        <s v="Serpico"/>
        <s v="Serving Sara"/>
        <s v="Session 9"/>
        <s v="Set It Off"/>
        <s v="Set It Up"/>
        <s v="Setup"/>
        <s v="Seven Brides for Seven Brothers"/>
        <s v="Seven Pounds"/>
        <s v="Seven Psychopaths"/>
        <s v="Seven Samurai"/>
        <s v="Seven Years in Tibet"/>
        <s v="Seventh Son"/>
        <s v="Severance"/>
        <s v="Sex and Lucía"/>
        <s v="Sex and the City"/>
        <s v="Sex and the City 2"/>
        <s v="Sex Drive"/>
        <s v="Sex Tape"/>
        <s v="sex, lies, and videotape"/>
        <s v="Sextuplets"/>
        <s v="Sexual Chronicles of a French Family"/>
        <s v="Sexy Beast"/>
        <s v="Sgt. Bilko"/>
        <s v="Shadow"/>
        <s v="Shadow in the Cloud"/>
        <s v="Shadow of a Doubt"/>
        <s v="Shadow of the Vampire"/>
        <s v="Shadows and Fog"/>
        <s v="Shadows in Paradise"/>
        <s v="Shaft"/>
        <s v="Shakespeare in Love"/>
        <s v="Shall We Dance?"/>
        <s v="Shallow Grave"/>
        <s v="Shallow Hal"/>
        <s v="Shame"/>
        <s v="Shane"/>
        <s v="Shang-Chi and the Legend of the Ten Rings"/>
        <s v="Shanghai Knights"/>
        <s v="Shanghai Noon"/>
        <s v="Shaolin"/>
        <s v="Shaolin Soccer"/>
        <s v="Shark Night 3D"/>
        <s v="Shark Tale"/>
        <s v="Sharknado"/>
        <s v="Sharknado 2: The Second One"/>
        <s v="Sharknado 3: Oh Hell No!"/>
        <s v="Sharknado 4: The 4th Awakens"/>
        <s v="Sharknado 5: Global Swarming"/>
        <s v="Sharpay's Fabulous Adventure"/>
        <s v="Sharper"/>
        <s v="Shattered Glass"/>
        <s v="Shaun of the Dead"/>
        <s v="Shaun the Sheep Movie"/>
        <s v="Shazam!"/>
        <s v="Shazam! Fury of the Gods"/>
        <s v="She Said"/>
        <s v="She Wore a Yellow Ribbon"/>
        <s v="She-Devil"/>
        <s v="Shelter"/>
        <s v="Sherlock Gnomes"/>
        <s v="Sherlock Holmes"/>
        <s v="Sherlock Holmes: A Game of Shadows"/>
        <s v="Sherlock Jr."/>
        <s v="Sherlock: The Abominable Bride"/>
        <s v="She's All That"/>
        <s v="She's Funny That Way"/>
        <s v="She's Gotta Have It"/>
        <s v="She's Out of My League"/>
        <s v="She's the Man"/>
        <s v="Shimmer Lake"/>
        <s v="Shin Godzilla"/>
        <s v="Shine"/>
        <s v="Shiva Baby"/>
        <s v="Shivers"/>
        <s v="Shocker"/>
        <s v="Shoot 'Em Up"/>
        <s v="Shoot the Piano Player"/>
        <s v="Shooter"/>
        <s v="Shoplifters"/>
        <s v="Short Circuit"/>
        <s v="Short Circuit 2"/>
        <s v="Short Cuts"/>
        <s v="Short Term 12"/>
        <s v="Shortbus"/>
        <s v="Shot Caller"/>
        <s v="Shotgun Wedding"/>
        <s v="Shottas"/>
        <s v="Show Me Love"/>
        <s v="Showdown in Little Tokyo"/>
        <s v="Showgirls"/>
        <s v="Showtime"/>
        <s v="Shrek"/>
        <s v="Shrek 2"/>
        <s v="Shrek Forever After"/>
        <s v="Shrek the Halls"/>
        <s v="Shrek the Third"/>
        <s v="Shrooms"/>
        <s v="Shut In"/>
        <s v="Shutter"/>
        <s v="Shutter Island"/>
        <s v="Siberia"/>
        <s v="Siberian Education"/>
        <s v="Sibyl"/>
        <s v="Sicario"/>
        <s v="Sicario: Day of the Soldado"/>
        <s v="Sid and Nancy"/>
        <s v="Side Effects"/>
        <s v="Sideways"/>
        <s v="Sierra Burgess Is a Loser"/>
        <s v="Sightless"/>
        <s v="Sightseers"/>
        <s v="Signs"/>
        <s v="Silence"/>
        <s v="Silenced"/>
        <s v="Silent Hill"/>
        <s v="Silent Hill: Revelation 3D"/>
        <s v="Silent House"/>
        <s v="Silent Night"/>
        <s v="Silent Night, Deadly Night"/>
        <s v="Silent Running"/>
        <s v="Silkwood"/>
        <s v="Silver Bullet"/>
        <s v="Silver Linings Playbook"/>
        <s v="Silver Streak"/>
        <s v="Silverado"/>
        <s v="Simone: Woman of the Century"/>
        <s v="Simply Black"/>
        <s v="Sin City"/>
        <s v="Sin City: A Dame to Kill For"/>
        <s v="Sin Nombre"/>
        <s v="Sinbad: Legend of the Seven Seas"/>
        <s v="Sing"/>
        <s v="Sing 2"/>
        <s v="Sing Street"/>
        <s v="Singin' in the Rain"/>
        <s v="Single All the Way"/>
        <s v="Single White Female"/>
        <s v="Singles"/>
        <s v="Sinister"/>
        <s v="Sinister 2"/>
        <s v="Sink or Swim"/>
        <s v="Sissi"/>
        <s v="Sissi: The Fateful Years of an Empress"/>
        <s v="Sissi: The Young Empress"/>
        <s v="Sister Act"/>
        <s v="Sister Act 2: Back in the Habit"/>
        <s v="Sisters"/>
        <s v="Sisu"/>
        <s v="Six Days Seven Nights"/>
        <s v="Six Degrees of Separation"/>
        <s v="Sixteen Candles"/>
        <s v="Sixty Minutes"/>
        <s v="Skin"/>
        <s v="Skins"/>
        <s v="Skiptrace"/>
        <s v="Sky Captain and the World of Tomorrow"/>
        <s v="Sky High"/>
        <s v="Skyfall"/>
        <s v="Skyline"/>
        <s v="Skylines"/>
        <s v="Skyscraper"/>
        <s v="Slap Shot"/>
        <s v="Slaughterhouse Rulez"/>
        <s v="Slayers Return"/>
        <s v="SLC Punk"/>
        <s v="Sleep Tight"/>
        <s v="Sleepaway Camp"/>
        <s v="Sleeper"/>
        <s v="Sleepers"/>
        <s v="Sleeping Beauty"/>
        <s v="Sleeping with Other People"/>
        <s v="Sleeping with the Enemy"/>
        <s v="Sleepless"/>
        <s v="Sleepless in Seattle"/>
        <s v="Sleepover"/>
        <s v="Sleepwalkers"/>
        <s v="Sleepy Hollow"/>
        <s v="Sleight"/>
        <s v="Slender Man"/>
        <s v="Sleuth"/>
        <s v="Sliding Doors"/>
        <s v="Sling Blade"/>
        <s v="Slither"/>
        <s v="Sliver"/>
        <s v="Slow West"/>
        <s v="SlugTerra: Return of the Elementals"/>
        <s v="Slumber"/>
        <s v="Slumberland"/>
        <s v="Slumdog Millionaire"/>
        <s v="Small Fry"/>
        <s v="Small Soldiers"/>
        <s v="Small Time Crooks"/>
        <s v="Smallfoot"/>
        <s v="Smile"/>
        <s v="Smiley"/>
        <s v="Smoke"/>
        <s v="Smokey and the Bandit"/>
        <s v="Smokin' Aces"/>
        <s v="Smurfs: The Lost Village"/>
        <s v="Snake Eyes"/>
        <s v="Snake Eyes: G.I. Joe Origins"/>
        <s v="Snakes on a Plane"/>
        <s v="Snatch"/>
        <s v="Snatched"/>
        <s v="Sneakers"/>
        <s v="Sniper"/>
        <s v="Sniper: The White Raven"/>
        <s v="Sniper: Ultimate Kill"/>
        <s v="Snitch"/>
        <s v="Snow Dogs"/>
        <s v="Snow White and the Huntsman"/>
        <s v="Snow White and the Seven Dwarfs"/>
        <s v="Snowden"/>
        <s v="Snowpiercer"/>
        <s v="So I Married an Axe Murderer"/>
        <s v="So Undercover"/>
        <s v="Soap and Water"/>
        <s v="Society"/>
        <s v="Society of the Snow"/>
        <s v="Solace"/>
        <s v="Solaris"/>
        <s v="Soldier"/>
        <s v="Solo: A Star Wars Story"/>
        <s v="Solomon Kane"/>
        <s v="Some Kind of Beautiful"/>
        <s v="Some Kind of Wonderful"/>
        <s v="Some Like It Hot"/>
        <s v="Some Like It Rare"/>
        <s v="Someone Great"/>
        <s v="Someone Like You..."/>
        <s v="Someone, Somewhere"/>
        <s v="Something Borrowed"/>
        <s v="Something Wild"/>
        <s v="Something's Gotta Give"/>
        <s v="Somewhere"/>
        <s v="Somewhere in Time"/>
        <s v="Sommersby"/>
        <s v="Son of a Gun"/>
        <s v="Son of Batman"/>
        <s v="Son of Rambow"/>
        <s v="Son of Saul"/>
        <s v="Son of the Mask"/>
        <s v="Sonatine"/>
        <s v="Song of the Sea"/>
        <s v="Song to Song"/>
        <s v="Songbird"/>
        <s v="Sonic the Hedgehog"/>
        <s v="Sonic the Hedgehog 2"/>
        <s v="Sophie Scholl: The Final Days"/>
        <s v="Sophie's Choice"/>
        <s v="Sorcerer"/>
        <s v="Sorority Row"/>
        <s v="Sorry If I Call You Love"/>
        <s v="Sorry if I Love You"/>
        <s v="Sorry if I Want to Marry You"/>
        <s v="Sorry to Bother You"/>
        <s v="Sorry We Missed You"/>
        <s v="Soul"/>
        <s v="Soul Kitchen"/>
        <s v="Soul Plane"/>
        <s v="Soul Surfer"/>
        <s v="Sound of Freedom"/>
        <s v="Sound of Metal"/>
        <s v="Sound of My Voice"/>
        <s v="Source Code"/>
        <s v="South Park: Bigger, Longer &amp; Uncut"/>
        <s v="South Park: Post COVID: The Return of COVID"/>
        <s v="Southbound"/>
        <s v="Southland Tales"/>
        <s v="Southpaw"/>
        <s v="Soylent Green"/>
        <s v="Space Chimps"/>
        <s v="Space Cowboys"/>
        <s v="Space Jam"/>
        <s v="Space Jam: A New Legacy"/>
        <s v="Space Pirate Captain Harlock"/>
        <s v="Space Sweepers"/>
        <s v="Spaceballs"/>
        <s v="Spaceman"/>
        <s v="Spanglish"/>
        <s v="Spanish Affair"/>
        <s v="Spanish Affair 2"/>
        <s v="Spartacus"/>
        <s v="Spartan"/>
        <s v="Spawn"/>
        <s v="Speak"/>
        <s v="Speak No Evil"/>
        <s v="Special Correspondents"/>
        <s v="Special Forces"/>
        <s v="Species"/>
        <s v="Species II"/>
        <s v="Species III"/>
        <s v="Spectral"/>
        <s v="Spectre"/>
        <s v="Speed"/>
        <s v="Speed 2: Cruise Control"/>
        <s v="Speed Racer"/>
        <s v="Spell"/>
        <s v="Spellbound"/>
        <s v="Spencer"/>
        <s v="Spenser Confidential"/>
        <s v="SPF-18"/>
        <s v="Sphere"/>
        <s v="Spice World"/>
        <s v="Spider"/>
        <s v="Spiderhead"/>
        <s v="Spider-Man"/>
        <s v="Spider-Man 2"/>
        <s v="Spider-Man 3"/>
        <s v="Spider-Man: Across the Spider-Verse"/>
        <s v="Spider-Man: Far From Home"/>
        <s v="Spider-Man: Homecoming"/>
        <s v="Spider-Man: Into the Spider-Verse"/>
        <s v="Spider-Man: No Way Home"/>
        <s v="Spies in Disguise"/>
        <s v="Spies Like Us"/>
        <s v="Spinning Man"/>
        <s v="Spiral: From the Book of Saw"/>
        <s v="Spirit Untamed"/>
        <s v="Spirit: Stallion of the Cimarron"/>
        <s v="Spirited"/>
        <s v="Spirited Away"/>
        <s v="Splash"/>
        <s v="Splice"/>
        <s v="Splinter"/>
        <s v="Split"/>
        <s v="Spoiled Brats"/>
        <s v="Spontaneous"/>
        <s v="Spooks: The Greater Good"/>
        <s v="Spotlight"/>
        <s v="Spread"/>
        <s v="Spree"/>
        <s v="Spring"/>
        <s v="Spring Breakers"/>
        <s v="Spring, Summer, Fall, Winter... and Spring"/>
        <s v="Spun"/>
        <s v="Sputnik"/>
        <s v="Spy"/>
        <s v="Spy Game"/>
        <s v="Spy Hard"/>
        <s v="Spy Kids"/>
        <s v="Spy Kids 2: The Island of Lost Dreams"/>
        <s v="Spy Kids 3-D: Game Over"/>
        <s v="Spy Kids: All the Time in the World"/>
        <s v="Squared Love"/>
        <s v="St. Elmo's Fire"/>
        <s v="St. Trinian's"/>
        <s v="St. Vincent"/>
        <s v="Stage Fright"/>
        <s v="Stagecoach"/>
        <s v="Stake Land"/>
        <s v="Stakeout"/>
        <s v="Stalag 17"/>
        <s v="Stalingrad"/>
        <s v="Stalker"/>
        <s v="Stan &amp; Ollie"/>
        <s v="Stan Helsing"/>
        <s v="Stand and Deliver"/>
        <s v="Stand by Me"/>
        <s v="Stand by Me Doraemon"/>
        <s v="Stand Up Guys"/>
        <s v="Standing Tall"/>
        <s v="Standoff"/>
        <s v="Star Trek"/>
        <s v="Star Trek Beyond"/>
        <s v="Star Trek II: The Wrath of Khan"/>
        <s v="Star Trek III: The Search for Spock"/>
        <s v="Star Trek Into Darkness"/>
        <s v="Star Trek IV: The Voyage Home"/>
        <s v="Star Trek V: The Final Frontier"/>
        <s v="Star Trek VI: The Undiscovered Country"/>
        <s v="Star Trek: First Contact"/>
        <s v="Star Trek: Generations"/>
        <s v="Star Trek: Insurrection"/>
        <s v="Star Trek: Nemesis"/>
        <s v="Star Trek: The Motion Picture"/>
        <s v="Star Wars"/>
        <s v="Star Wars: Episode I - The Phantom Menace"/>
        <s v="Star Wars: Episode II - Attack of the Clones"/>
        <s v="Star Wars: Episode III - Revenge of the Sith"/>
        <s v="Star Wars: The Clone Wars"/>
        <s v="Star Wars: The Force Awakens"/>
        <s v="Star Wars: The Last Jedi"/>
        <s v="Star Wars: The Rise of Skywalker"/>
        <s v="Starbuck"/>
        <s v="Stardust"/>
        <s v="Stardust Memories"/>
        <s v="Stargate"/>
        <s v="Stargate: Continuum"/>
        <s v="Stargate: The Ark of Truth"/>
        <s v="Stargirl"/>
        <s v="Starman"/>
        <s v="Starred Up"/>
        <s v="Starry Eyes"/>
        <s v="Starship Troopers"/>
        <s v="Starship Troopers 2: Hero of the Federation"/>
        <s v="Starship Troopers 3: Marauder"/>
        <s v="Starship Troopers: Invasion"/>
        <s v="Starsky &amp; Hutch"/>
        <s v="Starstruck"/>
        <s v="Starter for 10"/>
        <s v="State of Grace"/>
        <s v="State of Play"/>
        <s v="Status Update"/>
        <s v="Stay"/>
        <s v="Stay Alive"/>
        <s v="Staying Alive"/>
        <s v="Stealing Beauty"/>
        <s v="Stealth"/>
        <s v="Steamboat Bill, Jr."/>
        <s v="Steamboat Willie"/>
        <s v="Steamboy"/>
        <s v="Steel Magnolias"/>
        <s v="Steins;Gate: The Movie - Load Region of Déjà Vu"/>
        <s v="Step Brothers"/>
        <s v="Step Sisters"/>
        <s v="Step Up"/>
        <s v="Step Up 2: The Streets"/>
        <s v="Step Up 3D"/>
        <s v="Step Up All In"/>
        <s v="Step Up Revolution"/>
        <s v="Stepmom"/>
        <s v="Steve Jobs"/>
        <s v="Steven Universe: The Movie"/>
        <s v="Stick It"/>
        <s v="Stigmata"/>
        <s v="Still Alice"/>
        <s v="Still Life"/>
        <s v="Still Time"/>
        <s v="Still Walking"/>
        <s v="Stillwater"/>
        <s v="Stir Crazy"/>
        <s v="Stir of Echoes"/>
        <s v="Stitch! The Movie"/>
        <s v="Stitches"/>
        <s v="Stockholm"/>
        <s v="Stoker"/>
        <s v="Stolen"/>
        <s v="Stolen Kisses"/>
        <s v="Stomp the Yard"/>
        <s v="Stone"/>
        <s v="Stonehearst Asylum"/>
        <s v="Stop! Or My Mom Will Shoot"/>
        <s v="Storks"/>
        <s v="Stormbreaker"/>
        <s v="Stowaway"/>
        <s v="Straight Outta Compton"/>
        <s v="Straight Outta Nowhere: Scooby-Doo! Meets Courage the Cowardly Dog"/>
        <s v="Strange Days"/>
        <s v="Strange Magic"/>
        <s v="Strange World"/>
        <s v="Stranger by the Lake"/>
        <s v="Stranger Than Fiction"/>
        <s v="Stranger Than Paradise"/>
        <s v="Strangers on a Train"/>
        <s v="Straw Dogs"/>
        <s v="Strays"/>
        <s v="Street Fighter"/>
        <s v="Street Fighter: The Legend of Chun-Li"/>
        <s v="Street Flow"/>
        <s v="Street Kings"/>
        <s v="StreetDance 2"/>
        <s v="StreetDance 3D"/>
        <s v="Streets of Fire"/>
        <s v="Stretch"/>
        <s v="Strictly Ballroom"/>
        <s v="Striking Distance"/>
        <s v="Stripes"/>
        <s v="Striptease"/>
        <s v="Stronger"/>
        <s v="Stuart Little"/>
        <s v="Stuart Little 2"/>
        <s v="Stuart Little 3: Call of the Wild"/>
        <s v="Stuber"/>
        <s v="Stuck in Love"/>
        <s v="Stuck on You"/>
        <s v="Stuck Together"/>
        <s v="Submarine"/>
        <s v="Suburbicon"/>
        <s v="Suburra"/>
        <s v="Subway"/>
        <s v="Suck Me Shakespeer"/>
        <s v="Suck Me Shakespeer 2"/>
        <s v="Suck Me Shakespeer 3"/>
        <s v="Sucker Punch"/>
        <s v="Sudden Death"/>
        <s v="Sudden Impact"/>
        <s v="Suddenly Heaven"/>
        <s v="Suffragette"/>
        <s v="Suicide Club"/>
        <s v="Suicide Room"/>
        <s v="Suicide Squad"/>
        <s v="Suicide Squad: Hell to Pay"/>
        <s v="Suite Française"/>
        <s v="Sukiyaki Western Django"/>
        <s v="Sullivan's Travels"/>
        <s v="Sully"/>
        <s v="Summer of 84"/>
        <s v="Summer of 85"/>
        <s v="Summer of Sam"/>
        <s v="Summer Wars"/>
        <s v="Summer with Monika"/>
        <s v="Summertime"/>
        <s v="Sun in Buckets"/>
        <s v="Sunrise: A Song of Two Humans"/>
        <s v="Sunset Boulevard"/>
        <s v="Sunshine"/>
        <s v="Sunshine Cleaning"/>
        <s v="Super"/>
        <s v="Super 8"/>
        <s v="Super Dark Times"/>
        <s v="Super Mario Bros."/>
        <s v="Super Troopers"/>
        <s v="Super Troopers 2"/>
        <s v="Superbad"/>
        <s v="Superchondriac"/>
        <s v="Superfast!"/>
        <s v="SuperFly"/>
        <s v="Supergirl"/>
        <s v="Superhero Movie"/>
        <s v="Superman"/>
        <s v="Superman II"/>
        <s v="Superman III"/>
        <s v="Superman IV: The Quest for Peace"/>
        <s v="Superman Returns"/>
        <s v="Superman vs. The Elite"/>
        <s v="Superman/Batman: Apocalypse"/>
        <s v="Superman/Batman: Public Enemies"/>
        <s v="Superman/Shazam!: The Return of Black Adam"/>
        <s v="Superman: Doomsday"/>
        <s v="Superman: Man of Tomorrow"/>
        <s v="Superman: Red Son"/>
        <s v="Superman: Unbound"/>
        <s v="Supernova"/>
        <s v="Superwho?"/>
        <s v="Surf's Up"/>
        <s v="Surrogates"/>
        <s v="Surveillance"/>
        <s v="Survival of the Dead"/>
        <s v="Surviving Christmas"/>
        <s v="Survivor"/>
        <s v="Suspect Zero"/>
        <s v="Suspicion"/>
        <s v="Suspiria"/>
        <s v="Suzume"/>
        <s v="Swades"/>
        <s v="Swallow"/>
        <s v="Swamp Thing"/>
        <s v="Swan Song"/>
        <s v="Sweeney Todd: The Demon Barber of Fleet Street"/>
        <s v="Sweet and Lowdown"/>
        <s v="Sweet Bean"/>
        <s v="Sweet Girl"/>
        <s v="Sweet Home Alabama"/>
        <s v="Sweet November"/>
        <s v="Sweet Smell of Success"/>
        <s v="Sweetheart"/>
        <s v="Swimming Pool"/>
        <s v="Swingers"/>
        <s v="Swiped"/>
        <s v="Swiss Army Man"/>
        <s v="Sword Art Online: The Movie – Ordinal Scale"/>
        <s v="Sword of the Stranger"/>
        <s v="Swordfish"/>
        <s v="Sydney White"/>
        <s v="Sympathy for Mr. Vengeance"/>
        <s v="Synchronic"/>
        <s v="Synchronicity"/>
        <s v="Synecdoche, New York"/>
        <s v="Syriana"/>
        <s v="System Crasher"/>
        <s v="T2 Trainspotting"/>
        <s v="T-34"/>
        <s v="Table 19"/>
        <s v="Tad, the Lost Explorer"/>
        <s v="Tad, the Lost Explorer, and the Secret of King Midas"/>
        <s v="Tae Guk Gi: The Brotherhood of War"/>
        <s v="Tag"/>
        <s v="Take Me Home Tonight"/>
        <s v="Take Shelter"/>
        <s v="Take the Lead"/>
        <s v="Take the Money and Run"/>
        <s v="Take This Waltz"/>
        <s v="Taken"/>
        <s v="Taken 2"/>
        <s v="Taken 3"/>
        <s v="Takers"/>
        <s v="Taking Lives"/>
        <s v="Taking Woodstock"/>
        <s v="Talcum Powder"/>
        <s v="Tale of Tales"/>
        <s v="Tales from Earthsea"/>
        <s v="Tales from the Crypt: Demon Knight"/>
        <s v="Tales from the Darkside: The Movie"/>
        <s v="Tales of Halloween"/>
        <s v="Talk to Her"/>
        <s v="Talk to Me"/>
        <s v="Tall Girl"/>
        <s v="Tall Girl 2"/>
        <s v="Talladega Nights: The Ballad of Ricky Bobby"/>
        <s v="Tallulah"/>
        <s v="Tamara"/>
        <s v="Tamara Drewe"/>
        <s v="Tammy"/>
        <s v="Tampopo"/>
        <s v="Tangerine"/>
        <s v="Tangerines"/>
        <s v="Tangled"/>
        <s v="Tangled Ever After"/>
        <s v="Tangled: Before Ever After"/>
        <s v="Tango &amp; Cash"/>
        <s v="Tanguy"/>
        <s v="Tank Girl"/>
        <s v="TÁR"/>
        <s v="Tarzan"/>
        <s v="Tarzan &amp; Jane"/>
        <s v="Tarzan II"/>
        <s v="Taste of Cherry"/>
        <s v="Tau"/>
        <s v="Taxi"/>
        <s v="Taxi 2"/>
        <s v="Taxi 3"/>
        <s v="Taxi 4"/>
        <s v="Taxi 5"/>
        <s v="Taxi Driver"/>
        <s v="TAYLOR SWIFT | THE ERAS TOUR"/>
        <s v="Taylor Swift: Reputation Stadium Tour"/>
        <s v="Teaching Mrs. Tingle"/>
        <s v="Team America: World Police"/>
        <s v="Team Thor"/>
        <s v="Team Thor: Part 2"/>
        <s v="Tears of the Sun"/>
        <s v="Ted"/>
        <s v="Ted 2"/>
        <s v="Teen Beach 2"/>
        <s v="Teen Beach Movie"/>
        <s v="Teen Spirit"/>
        <s v="Teen Titans Go! To the Movies"/>
        <s v="Teen Titans Go! vs. Teen Titans"/>
        <s v="Teen Titans: The Judas Contract"/>
        <s v="Teen Titans: Trouble in Tokyo"/>
        <s v="Teen Wolf"/>
        <s v="Teen Wolf: The Movie"/>
        <s v="Teenage Mutant Ninja Turtles"/>
        <s v="Teenage Mutant Ninja Turtles II: The Secret of the Ooze"/>
        <s v="Teenage Mutant Ninja Turtles III"/>
        <s v="Teenage Mutant Ninja Turtles: Mutant Mayhem"/>
        <s v="Teenage Mutant Ninja Turtles: Out of the Shadows"/>
        <s v="Teeth"/>
        <s v="Tekken"/>
        <s v="Tekkonkinkreet"/>
        <s v="Tel chi el telùn"/>
        <s v="Tell It to the Bees"/>
        <s v="Tell No One"/>
        <s v="Temple Grandin"/>
        <s v="Tenacious D in The Pick of Destiny"/>
        <s v="Tenebre"/>
        <s v="Tenet"/>
        <s v="Tequila Sunrise"/>
        <s v="Terminal"/>
        <s v="Terminator 2: Judgment Day"/>
        <s v="Terminator 3: Rise of the Machines"/>
        <s v="Terminator Genisys"/>
        <s v="Terminator Salvation"/>
        <s v="Terminator: Dark Fate"/>
        <s v="Terms of Endearment"/>
        <s v="Terrified"/>
        <s v="Terrifier"/>
        <s v="Terrifier 2"/>
        <s v="Tesla"/>
        <s v="Tess"/>
        <s v="Testament of Youth"/>
        <s v="Tetris"/>
        <s v="Tetsuo: The Iron Man"/>
        <s v="Texas Chainsaw 3D"/>
        <s v="Texas Chainsaw Massacre"/>
        <s v="Texas Killing Fields"/>
        <s v="Thank You for Smoking"/>
        <s v="Thank You for Your Service"/>
        <s v="Thanks for Sharing"/>
        <s v="Thanksgiving"/>
        <s v="That Awkward Moment"/>
        <s v="That Obscure Object of Desire"/>
        <s v="That Thing You Do!"/>
        <s v="That Time I Got Reincarnated as a Slime the Movie: Scarlet Bond"/>
        <s v="That's Life"/>
        <s v="That's My Boy"/>
        <s v="The 100 Year-Old Man Who Climbed Out the Window and Disappeared"/>
        <s v="The 11 Commandments"/>
        <s v="The 12th Man"/>
        <s v="The 13th Warrior"/>
        <s v="The 15:17 to Paris"/>
        <s v="The 33"/>
        <s v="The 355"/>
        <s v="The 36th Chamber of Shaolin"/>
        <s v="The 39 Steps"/>
        <s v="The 40 Year Old Virgin"/>
        <s v="The 400 Blows"/>
        <s v="The 51st State"/>
        <s v="The 5th Wave"/>
        <s v="The 6th Day"/>
        <s v="The 9th Life of Louis Drax"/>
        <s v="The ABCs of Death"/>
        <s v="The Absent One"/>
        <s v="The Abyss"/>
        <s v="The Accidental Husband"/>
        <s v="The Accidental Spy"/>
        <s v="The Accountant"/>
        <s v="The Accused"/>
        <s v="The Adam Project"/>
        <s v="The Addams Family"/>
        <s v="The Addams Family 2"/>
        <s v="The Adjustment Bureau"/>
        <s v="The Advent Calendar"/>
        <s v="The Adventures of Baron Munchausen"/>
        <s v="The Adventures of Buckaroo Banzai Across the 8th Dimension"/>
        <s v="The Adventures of Ichabod and Mr. Toad"/>
        <s v="The Adventures of Pluto Nash"/>
        <s v="The Adventures of Priscilla, Queen of the Desert"/>
        <s v="The Adventures of Robin Hood"/>
        <s v="The Adventures of Rocky &amp; Bullwinkle"/>
        <s v="The Adventures of Sharkboy and Lavagirl"/>
        <s v="The Adventures of Tintin"/>
        <s v="The Aeronauts"/>
        <s v="The African Doctor"/>
        <s v="The African Queen"/>
        <s v="The Aftermath"/>
        <s v="The Age of Adaline"/>
        <s v="The Age of Innocence"/>
        <s v="The Age of Shadows"/>
        <s v="The Air I Breathe"/>
        <s v="The Alamo"/>
        <s v="The Amazing Spider-Man"/>
        <s v="The Amazing Spider-Man 2"/>
        <s v="The American"/>
        <s v="The American Friend"/>
        <s v="The American President"/>
        <s v="The Amityville Horror"/>
        <s v="The Andromeda Strain"/>
        <s v="The Angels' Share"/>
        <s v="The Angriest Man in Brooklyn"/>
        <s v="The Angry Birds Movie"/>
        <s v="The Angry Birds Movie 2"/>
        <s v="The Animal"/>
        <s v="The Animal Kingdom"/>
        <s v="The Animatrix"/>
        <s v="The Anomaly"/>
        <s v="The Ant Bully"/>
        <s v="The Anthem of the Heart"/>
        <s v="The Apartment"/>
        <s v="The Apparition"/>
        <s v="The Aristocats"/>
        <s v="The Arrival"/>
        <s v="The Art of Getting By"/>
        <s v="The Art of Racing in the Rain"/>
        <s v="The Art of Self-Defense"/>
        <s v="The Art of the Steal"/>
        <s v="The Art of War"/>
        <s v="The Artist"/>
        <s v="The Ash Lad: In the Hall of the Mountain King"/>
        <s v="The Asphalt Jungle"/>
        <s v="The Assassin"/>
        <s v="The Assassination of Jesse James by the Coward Robert Ford"/>
        <s v="The Assignment"/>
        <s v="The Assistant"/>
        <s v="The Astronaut Farmer"/>
        <s v="The Astronaut's Wife"/>
        <s v="The A-Team"/>
        <s v="The Atticus Institute"/>
        <s v="The Autopsy of Jane Doe"/>
        <s v="The Avengers"/>
        <s v="The Aviator"/>
        <s v="The Awakening"/>
        <s v="The Baader Meinhof Complex"/>
        <s v="The Babadook"/>
        <s v="The Babysitter"/>
        <s v="The Babysitter: Killer Queen"/>
        <s v="The Babysitters"/>
        <s v="The Back-Up Plan"/>
        <s v="The Bad Batch"/>
        <s v="The Bad Guys"/>
        <s v="The Bag Man"/>
        <s v="The Ballad of Buster Scruggs"/>
        <s v="The Bank Job"/>
        <s v="The Banker"/>
        <s v="The Banshees of Inisherin"/>
        <s v="The Bar"/>
        <s v="The Barbarian Invasions"/>
        <s v="The Barbie Diaries"/>
        <s v="The Basketball Diaries"/>
        <s v="The Batman"/>
        <s v="The Batman vs. Dracula"/>
        <s v="The Battle of Algiers"/>
        <s v="The Bay"/>
        <s v="The Beach"/>
        <s v="The Beach Bum"/>
        <s v="The Bear"/>
        <s v="The Beastmaster"/>
        <s v="The Beasts"/>
        <s v="The Beat That My Heart Skipped"/>
        <s v="The Beautician and the Beast"/>
        <s v="The Beaver"/>
        <s v="The Beekeeper"/>
        <s v="The Beguiled"/>
        <s v="The Bélier Family"/>
        <s v="The Believer"/>
        <s v="The Belko Experiment"/>
        <s v="The Benchwarmers"/>
        <s v="The Best Exotic Marigold Hotel"/>
        <s v="The Best of Enemies"/>
        <s v="The Best of Me"/>
        <s v="The Best of Youth"/>
        <s v="The Best Offer"/>
        <s v="The Best Years"/>
        <s v="The Best Years of Our Lives"/>
        <s v="The Bet"/>
        <s v="The Beverly Hillbillies"/>
        <s v="The Beyond"/>
        <s v="The BFG"/>
        <s v="The Big Blue"/>
        <s v="The Big Boss"/>
        <s v="The Big Chill"/>
        <s v="The Big Country"/>
        <s v="The Big Heat"/>
        <s v="The Big Hit"/>
        <s v="The Big Kahuna"/>
        <s v="The Big Lebowski"/>
        <s v="The Big Shave"/>
        <s v="The Big Short"/>
        <s v="The Big Sick"/>
        <s v="The Big Sleep"/>
        <s v="The Big Wedding"/>
        <s v="The Big Year"/>
        <s v="The Bird with the Crystal Plumage"/>
        <s v="The Birdcage"/>
        <s v="The Birds"/>
        <s v="The Birth of a Nation"/>
        <s v="The Black Cauldron"/>
        <s v="The Black Dahlia"/>
        <s v="The Black Demon"/>
        <s v="The Black Hole"/>
        <s v="The Black Phone"/>
        <s v="The Blackcoat's Daughter"/>
        <s v="The Blackout"/>
        <s v="The Blair Witch Project"/>
        <s v="The Blind Side"/>
        <s v="The Bling Ring"/>
        <s v="The Blob"/>
        <s v="The Blue Lagoon"/>
        <s v="The Blue Umbrella"/>
        <s v="The Blues Brothers"/>
        <s v="The Boat That Rocked"/>
        <s v="The Body"/>
        <s v="The Bodyguard"/>
        <s v="The Bone Collector"/>
        <s v="The Bonfire of the Vanities"/>
        <s v="The Boogeyman"/>
        <s v="The Book of Eli"/>
        <s v="The Book of Henry"/>
        <s v="The Book of Life"/>
        <s v="The Book Thief"/>
        <s v="The Bookshop"/>
        <s v="The Boondock Saints"/>
        <s v="The Boondock Saints II: All Saints Day"/>
        <s v="The Borrowers"/>
        <s v="The Boss"/>
        <s v="The Boss Baby"/>
        <s v="The Boss Baby: Family Business"/>
        <s v="The Bouncer"/>
        <s v="The Bounty"/>
        <s v="The Bounty Hunter"/>
        <s v="The Bourne Identity"/>
        <s v="The Bourne Legacy"/>
        <s v="The Bourne Supremacy"/>
        <s v="The Bourne Ultimatum"/>
        <s v="The Box"/>
        <s v="The Boxtrolls"/>
        <s v="The Boy"/>
        <s v="The Boy and the Beast"/>
        <s v="The Boy and the Heron"/>
        <s v="The Boy in the Striped Pyjamas"/>
        <s v="The Boy Next Door"/>
        <s v="The Boy Who Harnessed the Wind"/>
        <s v="The Boy, the Mole, the Fox and the Horse"/>
        <s v="The Boys from Brazil"/>
        <s v="The Boys in the Band"/>
        <s v="The Brand New Testament"/>
        <s v="The Brass Teapot"/>
        <s v="The Brats"/>
        <s v="The Brave Little Toaster"/>
        <s v="The Brave One"/>
        <s v="The Breadwinner"/>
        <s v="The Breakfast Club"/>
        <s v="The Break-Up"/>
        <s v="The Breed"/>
        <s v="The Brice Man"/>
        <s v="The Bride"/>
        <s v="The Bridge on the River Kwai"/>
        <s v="The Bridges of Madison County"/>
        <s v="The Broken Circle Breakdown"/>
        <s v="The Broken Hearts Gallery"/>
        <s v="The Bronze"/>
        <s v="The Brood"/>
        <s v="The Brothers Bloom"/>
        <s v="The Brothers Grimm"/>
        <s v="The Bubble"/>
        <s v="The Bucket List"/>
        <s v="The 'Burbs"/>
        <s v="The Burial"/>
        <s v="The Burning"/>
        <s v="The Burning Plain"/>
        <s v="The Butler"/>
        <s v="The Butterfly Effect"/>
        <s v="The Butterfly Effect 2"/>
        <s v="The Butterfly Effect 3: Revelations"/>
        <s v="The Bye Bye Man"/>
        <s v="The Cabbage Soup"/>
        <s v="The Cabin in the Woods"/>
        <s v="The Cabinet of Dr. Caligari"/>
        <s v="The Cable Guy"/>
        <s v="The Caine Mutiny"/>
        <s v="The Call"/>
        <s v="The Call of the Wild"/>
        <s v="The Cameraman"/>
        <s v="The Campaign"/>
        <s v="The Canal"/>
        <s v="The Cannonball Run"/>
        <s v="The Captain"/>
        <s v="The Captive"/>
        <s v="The Card Counter"/>
        <s v="The Cat in the Hat"/>
        <s v="The Cat o' Nine Tails"/>
        <s v="The Cat Returns"/>
        <s v="The Catholic School"/>
        <s v="The Cave"/>
        <s v="The Celebration"/>
        <s v="The Cell"/>
        <s v="The Cellar"/>
        <s v="The Chalk Line"/>
        <s v="The Champion"/>
        <s v="The Changeling"/>
        <s v="The Change-Up"/>
        <s v="The Chase"/>
        <s v="The Chaser"/>
        <s v="The Cheetah Girls"/>
        <s v="The Cheetah Girls 2"/>
        <s v="The Cheetah Girls: One World"/>
        <s v="The Children"/>
        <s v="The Children Act"/>
        <s v="The Children's Hour"/>
        <s v="The China Syndrome"/>
        <s v="The Choice"/>
        <s v="The Chorus"/>
        <s v="The Christmas Chronicles"/>
        <s v="The Christmas Chronicles: Part Two"/>
        <s v="The Chronicles of Narnia: Prince Caspian"/>
        <s v="The Chronicles of Narnia: The Lion, the Witch and the Wardrobe"/>
        <s v="The Chronicles of Narnia: The Voyage of the Dawn Treader"/>
        <s v="The Chronicles of Riddick"/>
        <s v="The Chronicles of Riddick: Dark Fury"/>
        <s v="The Cider House Rules"/>
        <s v="The Circle"/>
        <s v="The Circus"/>
        <s v="The City of Lost Children"/>
        <s v="The Clan"/>
        <s v="The Class"/>
        <s v="The Client"/>
        <s v="The Climb"/>
        <s v="The Closet"/>
        <s v="The Clovehitch Killer"/>
        <s v="The Cloverfield Paradox"/>
        <s v="The Cobbler"/>
        <s v="The Cold Light of Day"/>
        <s v="The Collection"/>
        <s v="The Collector"/>
        <s v="The Collini Case"/>
        <s v="The Colony"/>
        <s v="The Color of Money"/>
        <s v="The Color Purple"/>
        <s v="The ComDads"/>
        <s v="The Commitments"/>
        <s v="The Commuter"/>
        <s v="The Company Men"/>
        <s v="The Company of Wolves"/>
        <s v="The Company You Keep"/>
        <s v="The Concert"/>
        <s v="The Condemned"/>
        <s v="The Conformist"/>
        <s v="The Congress"/>
        <s v="The Conjuring"/>
        <s v="The Conjuring 2"/>
        <s v="The Conjuring: The Devil Made Me Do It"/>
        <s v="The Connection"/>
        <s v="The Consequences of Love"/>
        <s v="The Conspirator"/>
        <s v="The Constant Gardener"/>
        <s v="The Contract"/>
        <s v="The Contractor"/>
        <s v="The Conversation"/>
        <s v="The Cook, the Thief, His Wife &amp; Her Lover"/>
        <s v="The Cooler"/>
        <s v="The Core"/>
        <s v="The Corpse of Anna Fritz"/>
        <s v="The Corsican File"/>
        <s v="The Cotton Club"/>
        <s v="The Counselor"/>
        <s v="The Count of Monte Cristo"/>
        <s v="The Counterfeiters"/>
        <s v="The Courier"/>
        <s v="The Covenant"/>
        <s v="The Craft"/>
        <s v="The Craft: Legacy"/>
        <s v="The Cranes Are Flying"/>
        <s v="The Crazies"/>
        <s v="The Creator"/>
        <s v="The Crew"/>
        <s v="The Crime Is Mine"/>
        <s v="The Crimson Rivers"/>
        <s v="The Croods"/>
        <s v="The Croods: A New Age"/>
        <s v="The Crow"/>
        <s v="The Crow: City of Angels"/>
        <s v="The Crow: Salvation"/>
        <s v="The Crucible"/>
        <s v="The Crucifixion"/>
        <s v="The Crush"/>
        <s v="The Crying Game"/>
        <s v="The Cured"/>
        <s v="The Curious Case of Benjamin Button"/>
        <s v="The Current War"/>
        <s v="The Curse of Bridge Hollow"/>
        <s v="The Curse of La Llorona"/>
        <s v="The Curse of the Jade Scorpion"/>
        <s v="The Cutting Edge"/>
        <s v="The Cyclone"/>
        <s v="The Da Vinci Code"/>
        <s v="The Damned United"/>
        <s v="The Danish Girl"/>
        <s v="The Darjeeling Limited"/>
        <s v="The Dark and the Wicked"/>
        <s v="The Dark Crystal"/>
        <s v="The Dark Half"/>
        <s v="The Dark Knight"/>
        <s v="The Dark Knight Rises"/>
        <s v="The Dark Tower"/>
        <s v="The Dark Valley"/>
        <s v="The Darkest Hour"/>
        <s v="The Darkest Minds"/>
        <s v="The Darkness"/>
        <s v="The Day After"/>
        <s v="The Day After Tomorrow"/>
        <s v="The Day of the Beast"/>
        <s v="The Day of the Jackal"/>
        <s v="The Day the Earth Stood Still"/>
        <s v="The Dead Don't Die"/>
        <s v="The Dead Pool"/>
        <s v="The Dead Zone"/>
        <s v="The Death &amp; Life of John F. Donovan"/>
        <s v="The Death and Life of Bobby Z"/>
        <s v="The Death of Stalin"/>
        <s v="The Death of Superman"/>
        <s v="The Debt"/>
        <s v="The Decline"/>
        <s v="The Deep End of the Ocean"/>
        <s v="The Deep House"/>
        <s v="The Deer Hunter"/>
        <s v="The Delta Force"/>
        <s v="The Den"/>
        <s v="The Departed"/>
        <s v="The Descendants"/>
        <s v="The Descent"/>
        <s v="The Descent: Part 2"/>
        <s v="The Desperate Hour"/>
        <s v="The Devil All the Time"/>
        <s v="The Devil Conspiracy"/>
        <s v="The Devil Inside"/>
        <s v="The Devil Wears Prada"/>
        <s v="The Devils"/>
        <s v="The Devil's Advocate"/>
        <s v="The Devil's Backbone"/>
        <s v="The Devil's Candy"/>
        <s v="The Devil's Double"/>
        <s v="The Devil's Own"/>
        <s v="The Diary of a Teenage Girl"/>
        <s v="The Diary of Anne Frank"/>
        <s v="The Dictator"/>
        <s v="The Dig"/>
        <s v="The Dilemma"/>
        <s v="The Dinner Game"/>
        <s v="The Dirt"/>
        <s v="The Dirty Dozen"/>
        <s v="The Disappearance of Alice Creed"/>
        <s v="The Disappointments Room"/>
        <s v="The Disaster Artist"/>
        <s v="The Discovery"/>
        <s v="The Discreet Charm of the Bourgeoisie"/>
        <s v="The Divide"/>
        <s v="The Diving Bell and the Butterfly"/>
        <s v="The Domestics"/>
        <s v="The Doorman"/>
        <s v="The Doors"/>
        <s v="The Do-Over"/>
        <s v="The Double"/>
        <s v="The Double Life of Véronique"/>
        <s v="The Dream Team"/>
        <s v="The Dreamers"/>
        <s v="The Dressmaker"/>
        <s v="The Driver"/>
        <s v="The Drop"/>
        <s v="The Dry"/>
        <s v="The Duchess"/>
        <s v="The Duel"/>
        <s v="The Duellists"/>
        <s v="The DUFF"/>
        <s v="The Duke of Burgundy"/>
        <s v="The Dukes of Hazzard"/>
        <s v="The Dyatlov Pass Incident"/>
        <s v="The Eagle"/>
        <s v="The Eagle Has Landed"/>
        <s v="The East"/>
        <s v="The Edge"/>
        <s v="The Edge of Love"/>
        <s v="The Edge of Seventeen"/>
        <s v="The Edukators"/>
        <s v="The Eiger Sanction"/>
        <s v="The Eight Mountains"/>
        <s v="The Electrical Life of Louis Wain"/>
        <s v="The Elephant Man"/>
        <s v="The Emoji Movie"/>
        <s v="The Emperor of Paris"/>
        <s v="The Emperor's Club"/>
        <s v="The Emperor's New Groove"/>
        <s v="The Empire Strikes Back"/>
        <s v="The Empty Man"/>
        <s v="The End of the Tour"/>
        <s v="The End?"/>
        <s v="The Endless"/>
        <s v="The Enforcer"/>
        <s v="The English Patient"/>
        <s v="The English Teacher"/>
        <s v="The Enigma of Kaspar Hauser"/>
        <s v="The Entity"/>
        <s v="The Equalizer"/>
        <s v="The Equalizer 2"/>
        <s v="The Equalizer 3"/>
        <s v="The Escort"/>
        <s v="The Evil Dead"/>
        <s v="The Ewok Adventure"/>
        <s v="The Exception"/>
        <s v="The Exorcism of Emily Rose"/>
        <s v="The Exorcism of God"/>
        <s v="The Exorcist"/>
        <s v="The Exorcist III"/>
        <s v="The Exorcist: Believer"/>
        <s v="The Expendables"/>
        <s v="The Expendables 2"/>
        <s v="The Expendables 3"/>
        <s v="The Experiment"/>
        <s v="The Exterminating Angel"/>
        <s v="The Extraordinary Adventures of Adèle Blanc-Sec"/>
        <s v="The Eye"/>
        <s v="The Eyes of My Mother"/>
        <s v="The Eyes of Tammy Faye"/>
        <s v="The F**k-It List"/>
        <s v="The Fabelmans"/>
        <s v="The Fabulous Baker Boys"/>
        <s v="The Faculty"/>
        <s v="The Fall"/>
        <s v="The Fallout"/>
        <s v="The Family"/>
        <s v="The Family Fang"/>
        <s v="The Family Man"/>
        <s v="The Family Plan"/>
        <s v="The Family Stone"/>
        <s v="The Fan"/>
        <s v="The Farewell"/>
        <s v="The Farm"/>
        <s v="The Fast and the Furious"/>
        <s v="The Fast and the Furious: Tokyo Drift"/>
        <s v="The Fate of the Furious"/>
        <s v="The Father"/>
        <s v="The Fault in Our Stars"/>
        <s v="The Favourite"/>
        <s v="The Fearless Vampire Killers"/>
        <s v="The Fifth Element"/>
        <s v="The Fifth Estate"/>
        <s v="The Fighter"/>
        <s v="The Final Conflict"/>
        <s v="The Final Countdown"/>
        <s v="The Final Cut"/>
        <s v="The Final Destination"/>
        <s v="The Final Girls"/>
        <s v="The Finest Hours"/>
        <s v="The Firm"/>
        <s v="The First Beautiful Thing"/>
        <s v="The First Day of the Rest of Your Life"/>
        <s v="The First Great Train Robbery"/>
        <s v="The First King"/>
        <s v="The First Purge"/>
        <s v="The First Time"/>
        <s v="The First Wives Club"/>
        <s v="The Fisher King"/>
        <s v="The Five-Year Engagement"/>
        <s v="The Flash"/>
        <s v="The Flight of the Phoenix"/>
        <s v="The Flintstones"/>
        <s v="The Flintstones in Viva Rock Vegas"/>
        <s v="The Florida Project"/>
        <s v="The Flowers of War"/>
        <s v="The Flu"/>
        <s v="The Fly"/>
        <s v="The Fly II"/>
        <s v="The Fog"/>
        <s v="The Forbidden Kingdom"/>
        <s v="The Foreigner"/>
        <s v="The Forest"/>
        <s v="The Forever Purge"/>
        <s v="The Forger"/>
        <s v="The Forgotten"/>
        <s v="The Forgotten Battle"/>
        <s v="The Founder"/>
        <s v="The Fountain"/>
        <s v="The Four Feathers"/>
        <s v="The Fourth Kind"/>
        <s v="The Fox and the Child"/>
        <s v="The Fox and the Hound"/>
        <s v="The Fox and the Hound 2"/>
        <s v="The French Connection"/>
        <s v="The French Dispatch"/>
        <s v="The French Kissers"/>
        <s v="The Freshmen"/>
        <s v="The Frighteners"/>
        <s v="The Front Page"/>
        <s v="The Front Runner"/>
        <s v="The Frozen Ground"/>
        <s v="The Fugitive"/>
        <s v="The Fugitives"/>
        <s v="The Full Monty"/>
        <s v="The Fundamentals of Caring"/>
        <s v="The Funhouse"/>
        <s v="The Fury"/>
        <s v="The Fury of a Patient Man"/>
        <s v="The Gallows"/>
        <s v="The Gambler"/>
        <s v="The Game"/>
        <s v="The Game Plan"/>
        <s v="The Gangster, the Cop, the Devil"/>
        <s v="The Garden of Words"/>
        <s v="The Gate"/>
        <s v="The Gauntlet"/>
        <s v="The Gendarme and the Creatures from Outer Space"/>
        <s v="The Gendarme and the Gendarmettes"/>
        <s v="The Gendarme Gets Married"/>
        <s v="The Gendarme in New York"/>
        <s v="The Gendarme Takes Off"/>
        <s v="The General"/>
        <s v="The General's Daughter"/>
        <s v="The Gentlemen"/>
        <s v="The Getaway"/>
        <s v="The Ghost and the Darkness"/>
        <s v="The Ghost Writer"/>
        <s v="The Gift"/>
        <s v="The Gilded Cage"/>
        <s v="The Girl in the Fog"/>
        <s v="The Girl in the Spider's Web"/>
        <s v="The Girl Next Door"/>
        <s v="The Girl on the Train"/>
        <s v="The Girl Who Kicked the Hornet's Nest"/>
        <s v="The Girl Who Leapt Through Time"/>
        <s v="The Girl Who Played with Fire"/>
        <s v="The Girl with All the Gifts"/>
        <s v="The Girl with the Dragon Tattoo"/>
        <s v="The Giver"/>
        <s v="The Glass Castle"/>
        <s v="The Glass House"/>
        <s v="The Glimmer Man"/>
        <s v="The Goddess of Fortune"/>
        <s v="The Godfather"/>
        <s v="The Godfather Part II"/>
        <s v="The Godfather Part III"/>
        <s v="The Gods Must Be Crazy"/>
        <s v="The Gods Must Be Crazy II"/>
        <s v="The Gold Rush"/>
        <s v="The Golden Child"/>
        <s v="The Golden Compass"/>
        <s v="The Golden Glove"/>
        <s v="The Goldfinch"/>
        <s v="The Good Boss"/>
        <s v="The Good Dinosaur"/>
        <s v="The Good Girl"/>
        <s v="The Good Liar"/>
        <s v="The Good Lie"/>
        <s v="The Good Neighbor"/>
        <s v="The Good Nurse"/>
        <s v="The Good Shepherd"/>
        <s v="The Good Son"/>
        <s v="The Good, the Bad and the Ugly"/>
        <s v="The Good, the Bad, the Weird"/>
        <s v="The Goonies"/>
        <s v="The Gospel According to Matthew"/>
        <s v="The Graduate"/>
        <s v="The Grand Budapest Hotel"/>
        <s v="The Grandmaster"/>
        <s v="The Grapes of Wrath"/>
        <s v="The Gray Man"/>
        <s v="The Great Beauty"/>
        <s v="The Great Debaters"/>
        <s v="The Great Dictator"/>
        <s v="The Great Escape"/>
        <s v="The Great Gatsby"/>
        <s v="The Great Mouse Detective"/>
        <s v="The Great Outdoors"/>
        <s v="The Great Race"/>
        <s v="The Great Raid"/>
        <s v="The Great Silence"/>
        <s v="The Great Train Robbery"/>
        <s v="The Great Wall"/>
        <s v="The Great War"/>
        <s v="The Greatest Beer Run Ever"/>
        <s v="The Greatest Game Ever Played"/>
        <s v="The Greatest Showman"/>
        <s v="The Green Hornet"/>
        <s v="The Green Inferno"/>
        <s v="The Green Knight"/>
        <s v="The Green Mile"/>
        <s v="The Grey"/>
        <s v="The Grifters"/>
        <s v="The Grinch"/>
        <s v="The Grudge"/>
        <s v="The Grudge 2"/>
        <s v="The Grudge 3"/>
        <s v="The Guard"/>
        <s v="The Guardian"/>
        <s v="The Guardians of the Galaxy Holiday Special"/>
        <s v="The Guernsey Literary &amp; Potato Peel Pie Society"/>
        <s v="The Guest"/>
        <s v="The Guilt Trip"/>
        <s v="The Guilty"/>
        <s v="The Gunman"/>
        <s v="The Guns of Navarone"/>
        <s v="The Half of It"/>
        <s v="The Hallow"/>
        <s v="The Hand of God"/>
        <s v="The Hand that Rocks the Cradle"/>
        <s v="The Handmaiden"/>
        <s v="The Hangover"/>
        <s v="The Hangover Part II"/>
        <s v="The Hangover Part III"/>
        <s v="The Happening"/>
        <s v="The Happytime Murders"/>
        <s v="The Hard Way"/>
        <s v="The Harder They Fall"/>
        <s v="The Hate U Give"/>
        <s v="The Hateful Eight"/>
        <s v="The Hater"/>
        <s v="The Hating Game"/>
        <s v="The Haunted Mansion"/>
        <s v="The Haunting"/>
        <s v="The Haunting in Connecticut"/>
        <s v="The Haunting in Connecticut 2: Ghosts of Georgia"/>
        <s v="The Hawks and the Sparrows"/>
        <s v="The Healer"/>
        <s v="The Heartbreak Kid"/>
        <s v="The Heat"/>
        <s v="The Hedgehog"/>
        <s v="The Heir Apparent: Largo Winch"/>
        <s v="The Heist of the Century"/>
        <s v="The Help"/>
        <s v="The Hidden"/>
        <s v="The Hidden Face"/>
        <s v="The Hidden Fortress"/>
        <s v="The High Note"/>
        <s v="The Highwaymen"/>
        <s v="The Hills Have Eyes"/>
        <s v="The Hills Have Eyes 2"/>
        <s v="The Hitcher"/>
        <s v="The Hitchhiker's Guide to the Galaxy"/>
        <s v="The Hitman's Bodyguard"/>
        <s v="The Hobbit: An Unexpected Journey"/>
        <s v="The Hobbit: The Battle of the Five Armies"/>
        <s v="The Hobbit: The Desolation of Smaug"/>
        <s v="The Holdovers"/>
        <s v="The Hole"/>
        <s v="The Hole in the Ground"/>
        <s v="The Holiday"/>
        <s v="The Holiday Calendar"/>
        <s v="The Holy Mountain"/>
        <s v="The Homesman"/>
        <s v="The Horde"/>
        <s v="The Horse Whisperer"/>
        <s v="The Host"/>
        <s v="The Hot Chick"/>
        <s v="The Hours"/>
        <s v="The House"/>
        <s v="The House at the End of Time"/>
        <s v="The House Bunny"/>
        <s v="The House by the Cemetery"/>
        <s v="The House of Magic"/>
        <s v="The House of the Devil"/>
        <s v="The House of the Spirits"/>
        <s v="The House That Jack Built"/>
        <s v="The House with a Clock in Its Walls"/>
        <s v="The House with Laughing Windows"/>
        <s v="The Houses October Built"/>
        <s v="The Howling"/>
        <s v="The Hudsucker Proxy"/>
        <s v="The Human Centipede (First Sequence)"/>
        <s v="The Human Centipede 2 (Full Sequence)"/>
        <s v="The Human Centipede 3 (Final Sequence)"/>
        <s v="The Human Stain"/>
        <s v="The Humanity Bureau"/>
        <s v="The Hummingbird Project"/>
        <s v="The Hunchback of Notre Dame"/>
        <s v="The Hunchback of Notre Dame II"/>
        <s v="The Hundred-Foot Journey"/>
        <s v="The Hunger"/>
        <s v="The Hunger Games"/>
        <s v="The Hunger Games: Catching Fire"/>
        <s v="The Hunger Games: Mockingjay - Part 1"/>
        <s v="The Hunger Games: Mockingjay - Part 2"/>
        <s v="The Hunger Games: The Ballad of Songbirds &amp; Snakes"/>
        <s v="The Hungover Games"/>
        <s v="The Hunt"/>
        <s v="The Hunt for Red October"/>
        <s v="The Hunted"/>
        <s v="The Hunter"/>
        <s v="The Hunters"/>
        <s v="The Hunter's Prayer"/>
        <s v="The Hunting Party"/>
        <s v="The Huntsman: Winter's War"/>
        <s v="The Hurricane"/>
        <s v="The Hurricane Heist"/>
        <s v="The Hurt Locker"/>
        <s v="The Hustle"/>
        <s v="The Hustler"/>
        <s v="The Ice Age Adventures of Buck Wild"/>
        <s v="The Ice Road"/>
        <s v="The Ice Storm"/>
        <s v="The Iceman"/>
        <s v="The Ides of March"/>
        <s v="The Idiots"/>
        <s v="The Illusionist"/>
        <s v="The Imaginarium of Doctor Parnassus"/>
        <s v="The Imitation Game"/>
        <s v="The Immature"/>
        <s v="The Immature: The Trip"/>
        <s v="The Immigrant"/>
        <s v="The Immortal"/>
        <s v="The Importance of Being Earnest"/>
        <s v="The Impossible"/>
        <s v="The In Between"/>
        <s v="The Inbetweeners 2"/>
        <s v="The Inbetweeners Movie"/>
        <s v="The Incredible Burt Wonderstone"/>
        <s v="The Incredible Hulk"/>
        <s v="The Incredible Shrinking Man"/>
        <s v="The Incredibles"/>
        <s v="The Indian in the Cupboard"/>
        <s v="The Infiltrator"/>
        <s v="The Informant!"/>
        <s v="The Informer"/>
        <s v="The Innkeepers"/>
        <s v="The Innocent"/>
        <s v="The Innocents"/>
        <s v="The Insider"/>
        <s v="The Insult"/>
        <s v="The Intern"/>
        <s v="The International"/>
        <s v="The Internship"/>
        <s v="The Interpreter"/>
        <s v="The Interview"/>
        <s v="The Intouchables"/>
        <s v="The Intruder"/>
        <s v="The Invasion"/>
        <s v="The Invention of Lying"/>
        <s v="The Invisible"/>
        <s v="The Invisible Boy"/>
        <s v="The Invisible Guardian"/>
        <s v="The Invisible Guest"/>
        <s v="The Invisible Man"/>
        <s v="The Invisible Witness"/>
        <s v="The Invisibles"/>
        <s v="The Invitation"/>
        <s v="The Irishman"/>
        <s v="The Iron Claw"/>
        <s v="The Iron Giant"/>
        <s v="The Iron Lady"/>
        <s v="The Island"/>
        <s v="The Island of Dr. Moreau"/>
        <s v="The Isle"/>
        <s v="The Italian Job"/>
        <s v="The Jack in the Box"/>
        <s v="The Jack in the Box: Awakening"/>
        <s v="The Jackal"/>
        <s v="The Jacket"/>
        <s v="The Jane Austen Book Club"/>
        <s v="The Jerk"/>
        <s v="The Jewel of the Nile"/>
        <s v="The Joneses"/>
        <s v="The Judge"/>
        <s v="The Jungle Book"/>
        <s v="The Jungle Book 2"/>
        <s v="The Juror"/>
        <s v="The Karate Kid"/>
        <s v="The Karate Kid Part II"/>
        <s v="The Karate Kid Part III"/>
        <s v="The Keeper of Lost Causes"/>
        <s v="The Key"/>
        <s v="The Kid"/>
        <s v="The Kid Detective"/>
        <s v="The Kid Who Would Be King"/>
        <s v="The Kid with a Bike"/>
        <s v="The Kids Are All Right"/>
        <s v="The Kill Team"/>
        <s v="The Killer"/>
        <s v="The Killer Inside Me"/>
        <s v="The Killers"/>
        <s v="The Killing"/>
        <s v="The Killing Fields"/>
        <s v="The Killing of a Sacred Deer"/>
        <s v="The Kindergarten Teacher"/>
        <s v="The King"/>
        <s v="The King and I"/>
        <s v="The King and the Mockingbird"/>
        <s v="The King of Comedy"/>
        <s v="The King of Staten Island"/>
        <s v="The Kingdom"/>
        <s v="The King's Daughter"/>
        <s v="The King's Man"/>
        <s v="The Kings of Summer"/>
        <s v="The King's Speech"/>
        <s v="The Kissing Booth"/>
        <s v="The Kissing Booth 2"/>
        <s v="The Kissing Booth 3"/>
        <s v="The Kitchen"/>
        <s v="The Kite Runner"/>
        <s v="The Knight Before Christmas"/>
        <s v="The Lady Eve"/>
        <s v="The Lady from Shanghai"/>
        <s v="The Lady in the Van"/>
        <s v="The Lady Vanishes"/>
        <s v="The Ladykillers"/>
        <s v="The Lake House"/>
        <s v="The Land Before Time"/>
        <s v="The Land Before Time II: The Great Valley Adventure"/>
        <s v="The Land Before Time III: The Time of the Great Giving"/>
        <s v="The Land Before Time IV: Journey Through the Mists"/>
        <s v="The Land Before Time V: The Mysterious Island"/>
        <s v="The Last Airbender"/>
        <s v="The Last Black Man in San Francisco"/>
        <s v="The Last Boy Scout"/>
        <s v="The Last Castle"/>
        <s v="The Last Circus"/>
        <s v="The Last Days"/>
        <s v="The Last Days of American Crime"/>
        <s v="The Last Days on Mars"/>
        <s v="The Last Detail"/>
        <s v="The Last Duel"/>
        <s v="The Last Emperor"/>
        <s v="The Last Exorcism"/>
        <s v="The Last Exorcism Part II"/>
        <s v="The Last Five Years"/>
        <s v="The Last Full Measure"/>
        <s v="The Last House on the Left"/>
        <s v="The Last King of Scotland"/>
        <s v="The Last Kingdom: Seven Kings Must Die"/>
        <s v="The Last Kiss"/>
        <s v="The Last Legion"/>
        <s v="The Last Letter from Your Lover"/>
        <s v="The Last Man on Earth"/>
        <s v="The Last Mercenary"/>
        <s v="The Last Metro"/>
        <s v="The Last Mimzy"/>
        <s v="The Last of the Mohicans"/>
        <s v="The Last Picture Show"/>
        <s v="The Last Samurai"/>
        <s v="The Last Seduction"/>
        <s v="The Last Song"/>
        <s v="The Last Stand"/>
        <s v="The Last Starfighter"/>
        <s v="The Last Summer"/>
        <s v="The Last Temptation of Christ"/>
        <s v="The Last Thing He Wanted"/>
        <s v="The Last Unicorn"/>
        <s v="The Last Voyage of the Demeter"/>
        <s v="The Last Witch Hunter"/>
        <s v="The Last Word"/>
        <s v="The Last: Naruto the Movie"/>
        <s v="The Late Bloomer"/>
        <s v="The Laundromat"/>
        <s v="The Lawnmower Man"/>
        <s v="The Layover"/>
        <s v="The Lazarus Effect"/>
        <s v="The Lazarus Project"/>
        <s v="The League of Extraordinary Gentlemen"/>
        <s v="The Ledge"/>
        <s v="The Legacy of the Bones"/>
        <s v="The Legend Is Born: Ip Man"/>
        <s v="The Legend of 1900"/>
        <s v="The Legend of Al, John and Jack"/>
        <s v="The Legend of Bagger Vance"/>
        <s v="The Legend of Drunken Master"/>
        <s v="The Legend of Hei"/>
        <s v="The Legend of Hercules"/>
        <s v="The Legend of Tarzan"/>
        <s v="The Legend of Zorro"/>
        <s v="The Legendary Giulia and Other Miracles"/>
        <s v="The Lego Batman Movie"/>
        <s v="The Lego Movie"/>
        <s v="The Lego Movie 2: The Second Part"/>
        <s v="The Lego Ninjago Movie"/>
        <s v="The Leisure Seeker"/>
        <s v="The Leopard"/>
        <s v="The Libertine"/>
        <s v="The Librarian: Quest for the Spear"/>
        <s v="The Librarian: Return to King Solomon's Mines"/>
        <s v="The Librarian: The Curse of the Judas Chalice"/>
        <s v="The Lie"/>
        <s v="The Life Ahead"/>
        <s v="The Life Aquatic with Steve Zissou"/>
        <s v="The Life of David Gale"/>
        <s v="The Light Between Oceans"/>
        <s v="The Lighthouse"/>
        <s v="The Limehouse Golem"/>
        <s v="The Limey"/>
        <s v="The Lincoln Lawyer"/>
        <s v="The Lion Guard: Return of the Roar"/>
        <s v="The Lion in Winter"/>
        <s v="The Lion King"/>
        <s v="The Lion King 1½"/>
        <s v="The Lion King II: Simba's Pride"/>
        <s v="The Little Bather"/>
        <s v="The Little Death"/>
        <s v="The Little Devil"/>
        <s v="The Little Hours"/>
        <s v="The Little Mermaid"/>
        <s v="The Little Mermaid II: Return to the Sea"/>
        <s v="The Little Mermaid: Ariel's Beginning"/>
        <s v="The Little Prince"/>
        <s v="The Little Rascals"/>
        <s v="The Little Shop of Horrors"/>
        <s v="The Little Things"/>
        <s v="The Little Vampire"/>
        <s v="The Lives of Others"/>
        <s v="The Living Daylights"/>
        <s v="The Lizzie McGuire Movie"/>
        <s v="The Lobster"/>
        <s v="The Lodge"/>
        <s v="The Lodgers"/>
        <s v="The Loft"/>
        <s v="The Lone Ranger"/>
        <s v="The Long Good Friday"/>
        <s v="The Long Goodbye"/>
        <s v="The Long Kiss Goodnight"/>
        <s v="The Longest Day"/>
        <s v="The Longest Ride"/>
        <s v="The Longest Yard"/>
        <s v="The Lookout"/>
        <s v="The Lorax"/>
        <s v="The Lord of the Rings"/>
        <s v="The Lord of the Rings: The Fellowship of the Ring"/>
        <s v="The Lord of the Rings: The Return of the King"/>
        <s v="The Lord of the Rings: The Two Towers"/>
        <s v="The Lords of Salem"/>
        <s v="The Losers"/>
        <s v="The Lost Boys"/>
        <s v="The Lost City"/>
        <s v="The Lost City of Z"/>
        <s v="The Lost Daughter"/>
        <s v="The Lost Prince"/>
        <s v="The Lost Weekend"/>
        <s v="The Lost World: Jurassic Park"/>
        <s v="The Love Bug"/>
        <s v="The Love Guru"/>
        <s v="The Love Punch"/>
        <s v="The Love Witch"/>
        <s v="The Lovebirds"/>
        <s v="The Loved Ones"/>
        <s v="The Lovely Bones"/>
        <s v="The Lover"/>
        <s v="The Lucky One"/>
        <s v="The Lunchbox"/>
        <s v="The Machine"/>
        <s v="The Machinist"/>
        <s v="The Mad Adventures of Rabbi Jacob"/>
        <s v="The Madagascar Penguins in a Christmas Caper"/>
        <s v="The Mafia Kills Only in Summer"/>
        <s v="The Magdalene Sisters"/>
        <s v="The Magic of Belle Isle"/>
        <s v="The Magnificent Ambersons"/>
        <s v="The Magnificent One"/>
        <s v="The Magnificent Seven"/>
        <s v="The Maiden Heist"/>
        <s v="The Majestic"/>
        <s v="The Maltese Falcon"/>
        <s v="The Man"/>
        <s v="The Man from Earth"/>
        <s v="The Man from Nowhere"/>
        <s v="The Man from the Future"/>
        <s v="The Man from Toronto"/>
        <s v="The Man from U.N.C.L.E."/>
        <s v="The Man in the Iron Mask"/>
        <s v="The Man Who Copied"/>
        <s v="The Man Who Fell to Earth"/>
        <s v="The Man Who Invented Christmas"/>
        <s v="The Man Who Killed Don Quixote"/>
        <s v="The Man Who Killed Hitler and Then the Bigfoot"/>
        <s v="The Man Who Knew Infinity"/>
        <s v="The Man Who Knew Too Little"/>
        <s v="The Man Who Knew Too Much"/>
        <s v="The Man Who Shot Liberty Valance"/>
        <s v="The Man Who Wasn't There"/>
        <s v="The Man Who Would Be King"/>
        <s v="The Man with the Golden Gun"/>
        <s v="The Man with the Iron Fists"/>
        <s v="The Man with the Iron Heart"/>
        <s v="The Man with Two Brains"/>
        <s v="The Man Without a Face"/>
        <s v="The Man Without a Past"/>
        <s v="The Manchurian Candidate"/>
        <s v="The Mansion"/>
        <s v="The Manual of Love"/>
        <s v="The Many Adventures of Winnie the Pooh"/>
        <s v="The Many Saints of Newark"/>
        <s v="The Map of Tiny Perfect Things"/>
        <s v="The Marine"/>
        <s v="The Marksman"/>
        <s v="The Marquis of Grillo"/>
        <s v="The Martian"/>
        <s v="The Marvels"/>
        <s v="The Mask"/>
        <s v="The Mask of Zorro"/>
        <s v="The Master"/>
        <s v="The Matador"/>
        <s v="The Matrix"/>
        <s v="The Matrix Reloaded"/>
        <s v="The Matrix Resurrections"/>
        <s v="The Matrix Revolutions"/>
        <s v="The Mauritanian"/>
        <s v="The Maze Runner"/>
        <s v="The Measure of a Man"/>
        <s v="The Mechanic"/>
        <s v="The Medallion"/>
        <s v="The Meddler"/>
        <s v="The Medium"/>
        <s v="The Meg"/>
        <s v="The Men Who Stare at Goats"/>
        <s v="The Menu"/>
        <s v="The Merchant of Venice"/>
        <s v="The Mermaid"/>
        <s v="The Mermaid: Lake of the Dead"/>
        <s v="The Message"/>
        <s v="The Messenger"/>
        <s v="The Messenger: The Story of Joan of Arc"/>
        <s v="The Messengers"/>
        <s v="The Mexican"/>
        <s v="The Meyerowitz Stories (New and Selected)"/>
        <s v="The Midnight Man"/>
        <s v="The Midnight Meat Train"/>
        <s v="The Midnight Sky"/>
        <s v="The Mighty Ducks"/>
        <s v="The Million Dollar Hotel"/>
        <s v="The Mirror Has Two Faces"/>
        <s v="The Miseducation of Cameron Post"/>
        <s v="The Miser"/>
        <s v="The Misfits"/>
        <s v="The Misfits Club"/>
        <s v="The Missing"/>
        <s v="The Mission"/>
        <s v="The Mist"/>
        <s v="The Mitchells vs. the Machines"/>
        <s v="The Money Pit"/>
        <s v="The Monkey King: Reborn"/>
        <s v="The Monster"/>
        <s v="The Monster Squad"/>
        <s v="The Monuments Men"/>
        <s v="The Mortal Instruments: City of Bones"/>
        <s v="The Mortuary Collection"/>
        <s v="The Mosquito Coast"/>
        <s v="The Mother"/>
        <s v="The Mother of Tears"/>
        <s v="The Mothman Prophecies"/>
        <s v="The Motorcycle Diaries"/>
        <s v="The Mountain Between Us"/>
        <s v="The Mule"/>
        <s v="The Mummy"/>
        <s v="The Mummy Returns"/>
        <s v="The Mummy: Tomb of the Dragon Emperor"/>
        <s v="The Muppet Christmas Carol"/>
        <s v="The Muppet Movie"/>
        <s v="The Muppets"/>
        <s v="The Muppets Take Manhattan"/>
        <s v="The Mustang"/>
        <s v="The Mystery of Henri Pick"/>
        <s v="The Myth"/>
        <s v="The Naked Gun 2½: The Smell of Fear"/>
        <s v="The Naked Gun: From the Files of Police Squad!"/>
        <s v="The Name of the Rose"/>
        <s v="The Nanny Diaries"/>
        <s v="The Natural"/>
        <s v="The Negotiator"/>
        <s v="The Neon Demon"/>
        <s v="The Nest"/>
        <s v="The Net"/>
        <s v="The NeverEnding Story"/>
        <s v="The NeverEnding Story II: The Next Chapter"/>
        <s v="The NeverEnding Story III"/>
        <s v="The New Adventures of Aladdin"/>
        <s v="The New Daughter"/>
        <s v="The New Guy"/>
        <s v="The New Mutants"/>
        <s v="The New World"/>
        <s v="The Next 365 Days"/>
        <s v="The Next Karate Kid"/>
        <s v="The Next Three Days"/>
        <s v="The Nice Guys"/>
        <s v="The Night Before"/>
        <s v="The Night Before the Exams"/>
        <s v="The Night Before the Exams Today"/>
        <s v="The Night Clerk"/>
        <s v="The Night Comes for Us"/>
        <s v="The Night Eats the World"/>
        <s v="The Night House"/>
        <s v="The Night of the 12th"/>
        <s v="The Night of the Hunter"/>
        <s v="The Night Porter"/>
        <s v="The Nightingale"/>
        <s v="The Nightmare Before Christmas"/>
        <s v="The Nile Hilton Incident"/>
        <s v="The Nines"/>
        <s v="The Ninth Gate"/>
        <s v="The Noel Diary"/>
        <s v="The Normal Heart"/>
        <s v="The Northman"/>
        <s v="The Notebook"/>
        <s v="The November Man"/>
        <s v="The Number 23"/>
        <s v="The Numbers Station"/>
        <s v="The Nun"/>
        <s v="The Nun II"/>
        <s v="The Nut Job"/>
        <s v="The Nut Job 2: Nutty by Nature"/>
        <s v="The Nutcracker and the Four Realms"/>
        <s v="The Nutty Professor"/>
        <s v="The Occupant"/>
        <s v="The Odd Couple"/>
        <s v="The Odd Life of Timothy Green"/>
        <s v="The Odyssey"/>
        <s v="The Old Guard"/>
        <s v="The Old Man &amp; the Gun"/>
        <s v="The Old Ways"/>
        <s v="The Omega Man"/>
        <s v="The Omen"/>
        <s v="The One"/>
        <s v="The One and Only Ivan"/>
        <s v="The One I Love"/>
        <s v="The Ones Below"/>
        <s v="The Only Living Boy in New York"/>
        <s v="The Open House"/>
        <s v="The Oranges"/>
        <s v="The Order"/>
        <s v="The Orphanage"/>
        <s v="The Other Boleyn Girl"/>
        <s v="The Other Guys"/>
        <s v="The Other Side of the Door"/>
        <s v="The Other Woman"/>
        <s v="The Other Zoey"/>
        <s v="The Others"/>
        <s v="The Outcasts"/>
        <s v="The Outfit"/>
        <s v="The Outlaw Josey Wales"/>
        <s v="The Outlaws"/>
        <s v="The Out-Laws"/>
        <s v="The Outpost"/>
        <s v="The Outsider"/>
        <s v="The Outsiders"/>
        <s v="The Overnight"/>
        <s v="The Owners"/>
        <s v="The Ox-Bow Incident"/>
        <s v="The Oxford Murders"/>
        <s v="The Pacifier"/>
        <s v="The Package"/>
        <s v="The Pact"/>
        <s v="The Pagemaster"/>
        <s v="The Painted Veil"/>
        <s v="The Pale Blue Eye"/>
        <s v="The Panic in Needle Park"/>
        <s v="The Paperboy"/>
        <s v="The Paramedic"/>
        <s v="The Parent Trap"/>
        <s v="The Parisian B*"/>
        <s v="The Party"/>
        <s v="The Party 2"/>
        <s v="The Passenger"/>
        <s v="The Passion of Joan of Arc"/>
        <s v="The Passion of the Christ"/>
        <s v="The Past"/>
        <s v="The Patriot"/>
        <s v="The Peacemaker"/>
        <s v="The Peanut Butter Falcon"/>
        <s v="The Peanuts Movie"/>
        <s v="The Pelican Brief"/>
        <s v="The People Under the Stairs"/>
        <s v="The People vs. Larry Flynt"/>
        <s v="The Perfect Date"/>
        <s v="The Perfect Guy"/>
        <s v="The Perfect Host"/>
        <s v="The Perfect Man"/>
        <s v="The Perfect Score"/>
        <s v="The Perfect Storm"/>
        <s v="The Perfection"/>
        <s v="The Perks of Being a Wallflower"/>
        <s v="The Personal History of David Copperfield"/>
        <s v="The Phantom"/>
        <s v="The Phantom of the Opera"/>
        <s v="The Philadelphia Experiment"/>
        <s v="The Philadelphia Story"/>
        <s v="The Photographer of Mauthausen"/>
        <s v="The Physician"/>
        <s v="The Pianist"/>
        <s v="The Piano"/>
        <s v="The Piano Teacher"/>
        <s v="The Pink Panther"/>
        <s v="The Pink Panther 2"/>
        <s v="The Pink Panther Strikes Again"/>
        <s v="The Pirates! In an Adventure with Scientists!"/>
        <s v="The Pit and the Pendulum"/>
        <s v="The Place"/>
        <s v="The Place Beyond the Pines"/>
        <s v="The Place Promised in Our Early Days"/>
        <s v="The Platform"/>
        <s v="The Player"/>
        <s v="The Players"/>
        <s v="The Pledge"/>
        <s v="The Poison Rose"/>
        <s v="The Polar Express"/>
        <s v="The Pool"/>
        <s v="The Pope's Exorcist"/>
        <s v="The Poseidon Adventure"/>
        <s v="The Possession"/>
        <s v="The Possession of Hannah Grace"/>
        <s v="The Possession of Michael King"/>
        <s v="The Post"/>
        <s v="The Postcard Killings"/>
        <s v="The Postman"/>
        <s v="The Postman Always Rings Twice"/>
        <s v="The Poughkeepsie Tapes"/>
        <s v="The Power of the Dog"/>
        <s v="The Predator"/>
        <s v="The Presidio"/>
        <s v="The Prestige"/>
        <s v="The Prince"/>
        <s v="The Prince &amp; Me"/>
        <s v="The Prince of Egypt"/>
        <s v="The Princess"/>
        <s v="The Princess and the Frog"/>
        <s v="The Princess Bride"/>
        <s v="The Princess Diaries"/>
        <s v="The Princess Diaries 2: Royal Engagement"/>
        <s v="The Princess Switch"/>
        <s v="The Princess Switch 3: Romancing the Star"/>
        <s v="The Princess Switch: Switched Again"/>
        <s v="The Prodigy"/>
        <s v="The Producers"/>
        <s v="The Professional"/>
        <s v="The Professor"/>
        <s v="The Professor and the Madman"/>
        <s v="The Program"/>
        <s v="The Prom"/>
        <s v="The Promise"/>
        <s v="The Prophecy"/>
        <s v="The Proposal"/>
        <s v="The Proposition"/>
        <s v="The Protector"/>
        <s v="The Protégé"/>
        <s v="The Public Enemy"/>
        <s v="The Punisher"/>
        <s v="The Punisher: Dirty Laundry"/>
        <s v="The Purge"/>
        <s v="The Purge: Anarchy"/>
        <s v="The Purge: Election Year"/>
        <s v="The Purity of Vengeance"/>
        <s v="The Purple Rose of Cairo"/>
        <s v="The Pursuit of Happyness"/>
        <s v="The Pyramid"/>
        <s v="The Quake"/>
        <s v="The Queen"/>
        <s v="The Queen's Corgi"/>
        <s v="The Quest"/>
        <s v="The Quick and the Dead"/>
        <s v="The Quiet Earth"/>
        <s v="The Quiet Girl"/>
        <s v="The Quiet Man"/>
        <s v="The Quiet Ones"/>
        <s v="The Quintessential Quintuplets Movie"/>
        <s v="The Rage: Carrie 2"/>
        <s v="The Raid"/>
        <s v="The Raid 2"/>
        <s v="The Railway Man"/>
        <s v="The Rainmaker"/>
        <s v="The Ramen Girl"/>
        <s v="The Rat Catcher"/>
        <s v="The Raven"/>
        <s v="The Reader"/>
        <s v="The Realm"/>
        <s v="The Reaping"/>
        <s v="The Rebound"/>
        <s v="The Recall"/>
        <s v="The Recruit"/>
        <s v="The Red Balloon"/>
        <s v="The Red Sea Diving Resort"/>
        <s v="The Red Shoes"/>
        <s v="The Red Turtle"/>
        <s v="The Red Violin"/>
        <s v="The Reef"/>
        <s v="The Ref"/>
        <s v="The Relic"/>
        <s v="The Remaining"/>
        <s v="The Remains of the Day"/>
        <s v="The Rental"/>
        <s v="The Replacement Killers"/>
        <s v="The Replacements"/>
        <s v="The Report"/>
        <s v="The Requin"/>
        <s v="The Rescuers"/>
        <s v="The Rescuers Down Under"/>
        <s v="The Resident"/>
        <s v="The Restaurant"/>
        <s v="The Return"/>
        <s v="The Return of Jafar"/>
        <s v="The Return of the Living Dead"/>
        <s v="The Return of the Pink Panther"/>
        <s v="The Return of the Texas Chainsaw Massacre"/>
        <s v="The Revenant"/>
        <s v="The Rewrite"/>
        <s v="The Rezort"/>
        <s v="The Rhythm Section"/>
        <s v="The Rich, the Pauper and the Butler"/>
        <s v="The Rider"/>
        <s v="The Ridiculous 6"/>
        <s v="The Right Stuff"/>
        <s v="The Ring"/>
        <s v="The Ring Two"/>
        <s v="The Ringer"/>
        <s v="The Riot Club"/>
        <s v="The Rite"/>
        <s v="The Ritual"/>
        <s v="The River Wild"/>
        <s v="The Road"/>
        <s v="The Road to El Dorado"/>
        <s v="The Road Within"/>
        <s v="The Rock"/>
        <s v="The Rocker"/>
        <s v="The Rocketeer"/>
        <s v="The Rocky Horror Picture Show"/>
        <s v="The Rookie"/>
        <s v="The Room"/>
        <s v="The Roommate"/>
        <s v="The Round Up"/>
        <s v="The Rover"/>
        <s v="The Royal Tenenbaums"/>
        <s v="The Royal Treatment"/>
        <s v="The Rugrats Movie"/>
        <s v="The Ruins"/>
        <s v="The Rules of Attraction"/>
        <s v="The Rules of the Game"/>
        <s v="The Rum Diary"/>
        <s v="The Runaways"/>
        <s v="The Rundown"/>
        <s v="The Running Man"/>
        <s v="The Ruthless"/>
        <s v="The Sacrament"/>
        <s v="The Sacrifice"/>
        <s v="The Sadness"/>
        <s v="The Saint"/>
        <s v="The Salesman"/>
        <s v="The Salton Sea"/>
        <s v="The Salvation"/>
        <s v="The Sandlot"/>
        <s v="The Santa Clause"/>
        <s v="The Santa Clause 2"/>
        <s v="The Santa Clause 3: The Escape Clause"/>
        <s v="The Savages"/>
        <s v="The Scarlet Letter"/>
        <s v="The School for Good and Evil"/>
        <s v="The Science of Sleep"/>
        <s v="The Score"/>
        <s v="The Scorpion King"/>
        <s v="The Scorpion King 2: Rise of a Warrior"/>
        <s v="The Scorpion King 3: Battle for Redemption"/>
        <s v="The Sea Beast"/>
        <s v="The Sea Inside"/>
        <s v="The Sea of Trees"/>
        <s v="The Searchers"/>
        <s v="The Second Best Exotic Marigold Hotel"/>
        <s v="The Second Mother"/>
        <s v="The Second Tragic Fantozzi"/>
        <s v="The Secret Garden"/>
        <s v="The Secret in Their Eyes"/>
        <s v="The Secret Life of Bees"/>
        <s v="The Secret Life of Pets"/>
        <s v="The Secret Life of Pets 2"/>
        <s v="The Secret Life of Walter Mitty"/>
        <s v="The Secret of Kells"/>
        <s v="The Secret of Moonacre"/>
        <s v="The Secret of My Success"/>
        <s v="The Secret of NIMH"/>
        <s v="The Secret World of Arrietty"/>
        <s v="The Secret: Dare to Dream"/>
        <s v="The Seeker: The Dark Is Rising"/>
        <s v="The Sentinel"/>
        <s v="The Serpent and the Rainbow"/>
        <s v="The Servant"/>
        <s v="The Sessions"/>
        <s v="The Seven Deadly Sins: Cursed by Light"/>
        <s v="The Seven Deadly Sins: Prisoners of the Sky"/>
        <s v="The Seven Year Itch"/>
        <s v="The Seventh Seal"/>
        <s v="The Seventh Sign"/>
        <s v="The Shack"/>
        <s v="The Shadow"/>
        <s v="The Shadow in My Eye"/>
        <s v="The Shaggy Dog"/>
        <s v="The Shallows"/>
        <s v="The Shape of Water"/>
        <s v="The Shawshank Redemption"/>
        <s v="The Shining"/>
        <s v="The Shiny Shrimps"/>
        <s v="The Shipping News"/>
        <s v="The Shootist"/>
        <s v="The Shop Around the Corner"/>
        <s v="The Sicilian Clan"/>
        <s v="The Siege"/>
        <s v="The Siege of Jadotville"/>
        <s v="The Signal"/>
        <s v="The Silence"/>
        <s v="The Silence of the Lambs"/>
        <s v="The Silencing"/>
        <s v="The Simpsons in Plusaversary"/>
        <s v="The Simpsons Movie"/>
        <s v="The Simpsons: The Good, the Bart, and the Loki"/>
        <s v="The Sisterhood of the Traveling Pants"/>
        <s v="The Sisterhood of the Traveling Pants 2"/>
        <s v="The Sisters Brothers"/>
        <s v="The Sitter"/>
        <s v="The Sixth Sense"/>
        <s v="The Skeleton Key"/>
        <s v="The Skeleton Twins"/>
        <s v="The Skin I Live In"/>
        <s v="The Skulls"/>
        <s v="The Sleepover"/>
        <s v="The Slumber Party Massacre"/>
        <s v="The Smurfs"/>
        <s v="The Smurfs 2"/>
        <s v="The Snowman"/>
        <s v="The Social Network"/>
        <s v="The Solitude of Prime Numbers"/>
        <s v="The Soloist"/>
        <s v="The Son"/>
        <s v="The Son of Bigfoot"/>
        <s v="The Son's Room"/>
        <s v="The Sorcerer's Apprentice"/>
        <s v="The Sound of Music"/>
        <s v="The Space Between Us"/>
        <s v="The Spacewalker"/>
        <s v="The Spanish Apartment"/>
        <s v="The Specialist"/>
        <s v="The Specials"/>
        <s v="The Spectacular Now"/>
        <s v="The Spiderwick Chronicles"/>
        <s v="The Spirit"/>
        <s v="The Spirit of the Beehive"/>
        <s v="The SpongeBob Movie: Sponge on the Run"/>
        <s v="The SpongeBob Movie: Sponge Out of Water"/>
        <s v="The SpongeBob SquarePants Movie"/>
        <s v="The Spy Next Door"/>
        <s v="The Spy Who Dumped Me"/>
        <s v="The Spy Who Loved Me"/>
        <s v="The Square"/>
        <s v="The Squid and the Whale"/>
        <s v="The Stanford Prison Experiment"/>
        <s v="The Star"/>
        <s v="The Star Wars Holiday Special"/>
        <s v="The Starving Games"/>
        <s v="The Station Agent"/>
        <s v="The Stepfather"/>
        <s v="The Stepford Wives"/>
        <s v="The Sting"/>
        <s v="The Story of Us"/>
        <s v="The Straight Story"/>
        <s v="The Stranger"/>
        <s v="The Strangers"/>
        <s v="The Strangers: Prey at Night"/>
        <s v="The Strays"/>
        <s v="The Stronghold"/>
        <s v="The Student and Mister Henri"/>
        <s v="The Stuff"/>
        <s v="The Substitute"/>
        <s v="The Sucker"/>
        <s v="The Sugarland Express"/>
        <s v="The Suicide Shop"/>
        <s v="The Suicide Squad"/>
        <s v="The Suite Life Movie"/>
        <s v="The Sum of All Fears"/>
        <s v="The Summit of the Gods"/>
        <s v="The Sun Is Also a Star"/>
        <s v="The Sunset Limited"/>
        <s v="The Super Mario Bros. Movie"/>
        <s v="The Survivalist"/>
        <s v="The Swan"/>
        <s v="The Swan Princess"/>
        <s v="The Swarm"/>
        <s v="The Sweet Hereafter"/>
        <s v="The Sweetest Thing"/>
        <s v="The Swimmers"/>
        <s v="The Swimming Pool"/>
        <s v="The Switch"/>
        <s v="The Sword in the Stone"/>
        <s v="The Tailor of Panama"/>
        <s v="The Takedown"/>
        <s v="The Taking of Deborah Logan"/>
        <s v="The Taking of Pelham 1 2 3"/>
        <s v="The Taking of Pelham One Two Three"/>
        <s v="The Tale"/>
        <s v="The Tale of Despereaux"/>
        <s v="The Tale of The Princess Kaguya"/>
        <s v="The Talent of the Hornet"/>
        <s v="The Talented Mr. Ripley"/>
        <s v="The Tall Blond Man with One Black Shoe"/>
        <s v="The Tall Man"/>
        <s v="The Taming of the Scoundrel"/>
        <s v="The Tax Collector"/>
        <s v="The Tearsmith"/>
        <s v="The Ten Commandments"/>
        <s v="The Ten Commandments: The Movie"/>
        <s v="The Tenant"/>
        <s v="The Tender Bar"/>
        <s v="The Terminal"/>
        <s v="The Terminator"/>
        <s v="The Texas Chain Saw Massacre"/>
        <s v="The Texas Chainsaw Massacre"/>
        <s v="The Texas Chainsaw Massacre 2"/>
        <s v="The Texas Chainsaw Massacre: The Beginning"/>
        <s v="The Theory of Everything"/>
        <s v="The Thin Man"/>
        <s v="The Thin Red Line"/>
        <s v="The Thing"/>
        <s v="The Thing from Another World"/>
        <s v="The Thinning"/>
        <s v="The Third Man"/>
        <s v="The Thirteenth Floor"/>
        <s v="The Thomas Crown Affair"/>
        <s v="The Three Brothers"/>
        <s v="The Three Brothers: The Return"/>
        <s v="The Three Burials of Melquiades Estrada"/>
        <s v="The Three Caballeros"/>
        <s v="The Three Musketeers"/>
        <s v="The Three Musketeers: D'Artagnan"/>
        <s v="The Three Musketeers: Milady"/>
        <s v="The Three Stooges"/>
        <s v="The Tiger and the Snow"/>
        <s v="The Tigger Movie"/>
        <s v="The Time Machine"/>
        <s v="The Time Traveler's Wife"/>
        <s v="The Tin Drum"/>
        <s v="The Titan"/>
        <s v="The To Do List"/>
        <s v="The Tomorrow War"/>
        <s v="The Tourist"/>
        <s v="The Tournament"/>
        <s v="The Towering Inferno"/>
        <s v="The Town"/>
        <s v="The Town that Dreaded Sundown"/>
        <s v="The Toxic Avenger"/>
        <s v="The Tragedy of Macbeth"/>
        <s v="The Train"/>
        <s v="The Traitor"/>
        <s v="The Transformers: The Movie"/>
        <s v="The Translators"/>
        <s v="The Transporter"/>
        <s v="The Transporter Refueled"/>
        <s v="The Treasure of the Sierra Madre"/>
        <s v="The Tree of Life"/>
        <s v="The Trial"/>
        <s v="The Trial of the Chicago 7"/>
        <s v="The Trip"/>
        <s v="The Triplets of Belleville"/>
        <s v="The Trouble with Harry"/>
        <s v="The Trouble with You"/>
        <s v="The Truman Show"/>
        <s v="The Trust"/>
        <s v="The Truth About Cats &amp; Dogs"/>
        <s v="The Tuche Family"/>
        <s v="The Tuche Family: The American Dream"/>
        <s v="The Tunnel"/>
        <s v="The Turin Horse"/>
        <s v="The Turning"/>
        <s v="The Tuxedo"/>
        <s v="The Twelve Tasks of Asterix"/>
        <s v="The Twilight Saga: Breaking Dawn - Part 1"/>
        <s v="The Twilight Saga: Breaking Dawn - Part 2"/>
        <s v="The Twilight Saga: Eclipse"/>
        <s v="The Twilight Saga: New Moon"/>
        <s v="The Two Faces of January"/>
        <s v="The Two Popes"/>
        <s v="The Ugly Truth"/>
        <s v="The Ultimate Gift"/>
        <s v="The Umbrellas of Cherbourg"/>
        <s v="The Unbearable Lightness of Being"/>
        <s v="The Unbearable Weight of Massive Talent"/>
        <s v="The Unborn"/>
        <s v="The Under-Gifted"/>
        <s v="The Unforgivable"/>
        <s v="The Unholy"/>
        <s v="The Uninvited"/>
        <s v="The United States of Leland"/>
        <s v="The Unknown Girl"/>
        <s v="The Unknown Woman"/>
        <s v="The Unlikely Prince"/>
        <s v="The Untouchables"/>
        <s v="The Upside"/>
        <s v="The Usual Idiots: The Movie"/>
        <s v="The Usual Suspects"/>
        <s v="The Valet"/>
        <s v="The Vanished"/>
        <s v="The Vanishing"/>
        <s v="The Vast of Night"/>
        <s v="The Vatican Tapes"/>
        <s v="The Vault"/>
        <s v="The Verdict"/>
        <s v="The Vigil"/>
        <s v="The Village"/>
        <s v="The Villainess"/>
        <s v="The Virgin Spring"/>
        <s v="The Virgin Suicides"/>
        <s v="The Virtuoso"/>
        <s v="The Visit"/>
        <s v="The Visitor"/>
        <s v="The Visitors"/>
        <s v="The Visitors II: The Corridors of Time"/>
        <s v="The Visitors: Bastille Day"/>
        <s v="The Voices"/>
        <s v="The Void"/>
        <s v="The Volcano"/>
        <s v="The Vow"/>
        <s v="The Voyeurs"/>
        <s v="The Wages of Fear"/>
        <s v="The Wailing"/>
        <s v="The Walk"/>
        <s v="The Wall"/>
        <s v="The Wandering Earth"/>
        <s v="The Wandering Earth II"/>
        <s v="The War of the Roses"/>
        <s v="The War of the Worlds"/>
        <s v="The War with Grandpa"/>
        <s v="The Ward"/>
        <s v="The Warlords"/>
        <s v="The Warning"/>
        <s v="The Warriors"/>
        <s v="The Warriors Gate"/>
        <s v="The Warrior's Way"/>
        <s v="The Watch"/>
        <s v="The Watcher"/>
        <s v="The Water Diviner"/>
        <s v="The Water Horse"/>
        <s v="The Waterboy"/>
        <s v="The Wave"/>
        <s v="The Way"/>
        <s v="The Way Back"/>
        <s v="The Way He Looks"/>
        <s v="The Way of the Dragon"/>
        <s v="The Way of the Gun"/>
        <s v="The Way Way Back"/>
        <s v="The Way We Were"/>
        <s v="The Weather Man"/>
        <s v="The Wedding Date"/>
        <s v="The Wedding Planner"/>
        <s v="The Wedding Singer"/>
        <s v="The Week Of"/>
        <s v="The Weekend Away"/>
        <s v="The Whale"/>
        <s v="The Whistleblower"/>
        <s v="The White Ribbon"/>
        <s v="The White Tiger"/>
        <s v="The Whole Nine Yards"/>
        <s v="The Whole Ten Yards"/>
        <s v="The Whole Truth"/>
        <s v="The Wicker Man"/>
        <s v="The Wife"/>
        <s v="The Wild"/>
        <s v="The Wild Bunch"/>
        <s v="The Wild Goose Lake"/>
        <s v="The Willoughbys"/>
        <s v="The Wind"/>
        <s v="The Wind Rises"/>
        <s v="The Wind That Shakes the Barley"/>
        <s v="The Wing or the Thigh?"/>
        <s v="The Witch"/>
        <s v="The Witch: Part 1. The Subversion"/>
        <s v="The Witcher: Nightmare of the Wolf"/>
        <s v="The Witches"/>
        <s v="The Witches of Eastwick"/>
        <s v="The Wizard of Lies"/>
        <s v="The Wizard of Oz"/>
        <s v="The Wizards Return: Alex vs. Alex"/>
        <s v="The Wolf and the Lion"/>
        <s v="The Wolf Man"/>
        <s v="The Wolf of Snow Hollow"/>
        <s v="The Wolf of Wall Street"/>
        <s v="The Wolfman"/>
        <s v="The Wolf's Call"/>
        <s v="The Wolverine"/>
        <s v="The Woman"/>
        <s v="The Woman in Black"/>
        <s v="The Woman in Black 2: Angel of Death"/>
        <s v="The Woman in Red"/>
        <s v="The Woman in the Window"/>
        <s v="The Woman King"/>
        <s v="The Women"/>
        <s v="The Women on the 6th Floor"/>
        <s v="The Wonder"/>
        <s v="The Wonderful Story of Henry Sugar"/>
        <s v="The Woodsman"/>
        <s v="The Words"/>
        <s v="The Working Class Goes to Heaven"/>
        <s v="The World According to Garp"/>
        <s v="The World Is Not Enough"/>
        <s v="The World Is Yours"/>
        <s v="The World to Come"/>
        <s v="The World's End"/>
        <s v="The World's Fastest Indian"/>
        <s v="The Worst Christmas of My Life"/>
        <s v="The Worst Person in the World"/>
        <s v="The Worst Week of My Life"/>
        <s v="The Wraith"/>
        <s v="The Wrestler"/>
        <s v="The Wretched"/>
        <s v="The Wrong Man"/>
        <s v="The Wrong Missy"/>
        <s v="The Wrong Trousers"/>
        <s v="The X Files"/>
        <s v="The X Files: I Want to Believe"/>
        <s v="The Yards"/>
        <s v="The Year of Living Dangerously"/>
        <s v="The Yellow Sea"/>
        <s v="The Young and Prodigious T.S. Spivet"/>
        <s v="The Young and the Damned"/>
        <s v="The Young Girls of Rochefort"/>
        <s v="The Young Victoria"/>
        <s v="The Zero Theorem"/>
        <s v="The Zone of Interest"/>
        <s v="The Zookeeper's Wife"/>
        <s v="Their Finest"/>
        <s v="Thelma"/>
        <s v="Thelma &amp; Louise"/>
        <s v="Them"/>
        <s v="Them Who?"/>
        <s v="Them!"/>
        <s v="Then Came You"/>
        <s v="Theorem"/>
        <s v="There Will Be Blood"/>
        <s v="There's No Place Like Home"/>
        <s v="There's Someone Inside Your House"/>
        <s v="There's Something About Mary"/>
        <s v="There's Still Tomorrow"/>
        <s v="These Final Hours"/>
        <s v="Thesis"/>
        <s v="They Call Me Jeeg"/>
        <s v="They Call Me Trinity"/>
        <s v="They Called Him Bulldozer"/>
        <s v="They Came Together"/>
        <s v="They Cloned Tyrone"/>
        <s v="They Live"/>
        <s v="Thick as Thieves"/>
        <s v="Thief"/>
        <s v="Things Heard &amp; Seen"/>
        <s v="Things to Come"/>
        <s v="Things to Do in Denver When You're Dead"/>
        <s v="Things We Lost in the Fire"/>
        <s v="Think Like a Man"/>
        <s v="Think Like a Man Too"/>
        <s v="Thinner"/>
        <s v="Thir13en Ghosts"/>
        <s v="Third Person"/>
        <s v="Thirst"/>
        <s v="Thirteen"/>
        <s v="Thirteen Days"/>
        <s v="Thirteen Lives"/>
        <s v="This Beautiful Fantastic"/>
        <s v="This Boy's Life"/>
        <s v="This Is 40"/>
        <s v="This Is England"/>
        <s v="This Is Spinal Tap"/>
        <s v="This Is the End"/>
        <s v="This Is Where I Leave You"/>
        <s v="This Means War"/>
        <s v="This Must Be the Place"/>
        <s v="Thor"/>
        <s v="Thor: Love and Thunder"/>
        <s v="Thor: Ragnarok"/>
        <s v="Thor: The Dark World"/>
        <s v="Thoroughbreds"/>
        <s v="Those Happy Days"/>
        <s v="Those People"/>
        <s v="Those Who Wish Me Dead"/>
        <s v="Three Billboards Outside Ebbing, Missouri"/>
        <s v="Three Colors: Blue"/>
        <s v="Three Colors: Red"/>
        <s v="Three Colors: White"/>
        <s v="Three Days of the Condor"/>
        <s v="Three Kings"/>
        <s v="Three Little Pigs"/>
        <s v="Three Men and a Leg"/>
        <s v="Three Steps Above Heaven"/>
        <s v="Three Steps Over Heaven"/>
        <s v="Three Thousand Years of Longing"/>
        <s v="Three Wishes for Cinderella"/>
        <s v="Three... Extremes"/>
        <s v="Throne of Blood"/>
        <s v="Through a Glass Darkly"/>
        <s v="Through My Window"/>
        <s v="Through My Window 3: Looking at You"/>
        <s v="Through My Window: Across the Sea"/>
        <s v="Through the Fire"/>
        <s v="Throw Momma from the Train"/>
        <s v="Thumbelina"/>
        <s v="Thunder Force"/>
        <s v="Thunder Road"/>
        <s v="Thunderball"/>
        <s v="Thunderbolt and Lightfoot"/>
        <s v="THX 1138"/>
        <s v="tick, tick... BOOM!"/>
        <s v="Ticket to Paradise"/>
        <s v="Tidal Wave"/>
        <s v="Tideland"/>
        <s v="Tie Me Up! Tie Me Down!"/>
        <s v="Tifosi"/>
        <s v="Tigerland"/>
        <s v="Tightrope"/>
        <s v="Till Death"/>
        <s v="Till Luck Do Us Part"/>
        <s v="Timbuktu"/>
        <s v="Time After Time"/>
        <s v="Time Bandits"/>
        <s v="Time Freak"/>
        <s v="Time Is Up"/>
        <s v="Time Lapse"/>
        <s v="Time of the Gypsies"/>
        <s v="Time to Hunt"/>
        <s v="Time Trap"/>
        <s v="Timecop"/>
        <s v="Timecrimes"/>
        <s v="Timeline"/>
        <s v="Tin &amp; Tina"/>
        <s v="Tin Cup"/>
        <s v="Tin Toy"/>
        <s v="Tini: The New Life of Violetta"/>
        <s v="Tinker Bell"/>
        <s v="Tinker Bell and the Great Fairy Rescue"/>
        <s v="Tinker Bell and the Legend of the NeverBeast"/>
        <s v="Tinker Bell and the Lost Treasure"/>
        <s v="Tinker Bell and the Pirate Fairy"/>
        <s v="Tinker Tailor Soldier Spy"/>
        <s v="Titan A.E."/>
        <s v="Titane"/>
        <s v="Titanic"/>
        <s v="Titanic II"/>
        <s v="TMNT"/>
        <s v="To All the Boys I've Loved Before"/>
        <s v="To All the Boys: Always and Forever"/>
        <s v="To All the Boys: P.S. I Still Love You"/>
        <s v="To Be or Not to Be"/>
        <s v="To Catch a Killer"/>
        <s v="To Catch a Thief"/>
        <s v="To Die For"/>
        <s v="To Have and Have Not"/>
        <s v="To Kill a Mockingbird"/>
        <s v="To Live and Die in L.A."/>
        <s v="To Rome with Love"/>
        <s v="To Steal from a Thief"/>
        <s v="To the Bone"/>
        <s v="To the Wonder"/>
        <s v="To Wong Foo, Thanks for Everything! Julie Newmar"/>
        <s v="Toc Toc"/>
        <s v="Tod@s Caen"/>
        <s v="Togo"/>
        <s v="Tokyo Ghoul"/>
        <s v="Tokyo Godfathers"/>
        <s v="Tokyo Story"/>
        <s v="Tolkien"/>
        <s v="Tolo Tolo"/>
        <s v="Tom &amp; Jerry"/>
        <s v="Tom and Jerry Cowboy Up!"/>
        <s v="Tom and Jerry: The Movie"/>
        <s v="Tom at the Farm"/>
        <s v="Tom Clancy's Without Remorse"/>
        <s v="Tomb Raider"/>
        <s v="Tomboy"/>
        <s v="Tombstone"/>
        <s v="Tommy"/>
        <s v="Tommy Boy"/>
        <s v="Tomorrow Never Dies"/>
        <s v="Tomorrow, When the War Began"/>
        <s v="Tomorrowland"/>
        <s v="Toni Erdmann"/>
        <s v="Tooth Fairy"/>
        <s v="Tootsie"/>
        <s v="Top Five"/>
        <s v="Top Gun"/>
        <s v="Top Gun: Maverick"/>
        <s v="Top Secret!"/>
        <s v="Topaz"/>
        <s v="Tora! Tora! Tora!"/>
        <s v="Torn Curtain"/>
        <s v="Torque"/>
        <s v="Total Eclipse"/>
        <s v="Total Recall"/>
        <s v="Totally Killer"/>
        <s v="Toto, Peppino, and the Hussy"/>
        <s v="Touch of Evil"/>
        <s v="Tower Heist"/>
        <s v="Toy Soldiers"/>
        <s v="Toy Story"/>
        <s v="Toy Story 2"/>
        <s v="Toy Story 3"/>
        <s v="Toy Story 4"/>
        <s v="Toy Story of Terror!"/>
        <s v="Toy Story That Time Forgot"/>
        <s v="Toys"/>
        <s v="Tracers"/>
        <s v="Tracks"/>
        <s v="Trading Places"/>
        <s v="Traffic"/>
        <s v="Traffik"/>
        <s v="Train to Busan"/>
        <s v="Trainer at the ball"/>
        <s v="Training Day"/>
        <s v="Trainspotting"/>
        <s v="Trainwreck"/>
        <s v="Traitor"/>
        <s v="Trance"/>
        <s v="Transamerica"/>
        <s v="Transcendence"/>
        <s v="Transformers"/>
        <s v="Transformers: Age of Extinction"/>
        <s v="Transformers: Dark of the Moon"/>
        <s v="Transformers: Revenge of the Fallen"/>
        <s v="Transformers: Rise of the Beasts"/>
        <s v="Transformers: The Last Knight"/>
        <s v="Transporter 2"/>
        <s v="Transporter 3"/>
        <s v="TransSiberian"/>
        <s v="Trapped"/>
        <s v="Trash"/>
        <s v="Trauma Center"/>
        <s v="Treasure Planet"/>
        <s v="Tremors"/>
        <s v="Tremors 3: Back to Perfection"/>
        <s v="Tremors 4: The Legend Begins"/>
        <s v="Tremors 5: Bloodlines"/>
        <s v="Tremors II: Aftershocks"/>
        <s v="Tremors: A Cold Day in Hell"/>
        <s v="Trespass"/>
        <s v="Trespass Against Us"/>
        <s v="Triangle"/>
        <s v="Triangle of Sadness"/>
        <s v="Trick 'r Treat"/>
        <s v="Trinity Is Still My Name"/>
        <s v="Triple 9"/>
        <s v="Triple Frontier"/>
        <s v="Triple Threat"/>
        <s v="Tristan &amp; Isolde"/>
        <s v="Troll"/>
        <s v="Troll 2"/>
        <s v="Troll Hunter"/>
        <s v="Trollhunters: Rise of the Titans"/>
        <s v="Trolls"/>
        <s v="Trolls Band Together"/>
        <s v="Trolls Holiday"/>
        <s v="Trolls World Tour"/>
        <s v="Tron"/>
        <s v="TRON: Legacy"/>
        <s v="Trophy Wife"/>
        <s v="Tropic Thunder"/>
        <s v="Trouble at Timpetill"/>
        <s v="Trouble with the Curve"/>
        <s v="Troy"/>
        <s v="True Crime"/>
        <s v="True Grit"/>
        <s v="True Lies"/>
        <s v="True Memoirs of an International Assassin"/>
        <s v="True Romance"/>
        <s v="True Story"/>
        <s v="Truman"/>
        <s v="Trumbo"/>
        <s v="Trust"/>
        <s v="Truth"/>
        <s v="Truth or Dare"/>
        <s v="Tsotsi"/>
        <s v="Tu la conosci Claudia?"/>
        <s v="Tuck Everlasting"/>
        <s v="Tucker and Dale vs. Evil"/>
        <s v="Tucker: The Man and His Dream"/>
        <s v="Tulip Fever"/>
        <s v="Tully"/>
        <s v="Tunnel"/>
        <s v="Turbo"/>
        <s v="Turbo Kid"/>
        <s v="Turistas"/>
        <s v="Turkish for Beginners"/>
        <s v="Turner &amp; Hooch"/>
        <s v="Turning Red"/>
        <s v="Tusk"/>
        <s v="Tutta colpa di Freud"/>
        <s v="Twelve Monkeys"/>
        <s v="Twice Born"/>
        <s v="Twilight"/>
        <s v="Twilight Zone: The Movie"/>
        <s v="Twin Dragons"/>
        <s v="Twin Murders: The Silence of the White City"/>
        <s v="Twin Peaks: Fire Walk with Me"/>
        <s v="Twins"/>
        <s v="Twisted"/>
        <s v="Twister"/>
        <s v="Twitches"/>
        <s v="Twitches Too"/>
        <s v="Two"/>
        <s v="Two Brothers"/>
        <s v="Two Days, One Night"/>
        <s v="Two Distant Strangers"/>
        <s v="Two for the Money"/>
        <s v="Two Is a Family"/>
        <s v="Two Lovers"/>
        <s v="Two Mules for Sister Sara"/>
        <s v="Two Night Stand"/>
        <s v="Two Sons of Francisco"/>
        <s v="Two Weeks Notice"/>
        <s v="Two Women"/>
        <s v="Tyrannosaur"/>
        <s v="U Turn"/>
        <s v="U.S. Marshals"/>
        <s v="U-571"/>
        <s v="UFO"/>
        <s v="Ugetsu"/>
        <s v="UglyDolls"/>
        <s v="UHF"/>
        <s v="Ultimate Avengers: The Movie"/>
        <s v="Ultras"/>
        <s v="Ultraviolet"/>
        <s v="Umberto D."/>
        <s v="Un Chien Andalou"/>
        <s v="Un fantastico via vai"/>
        <s v="Unbreakable"/>
        <s v="Unbroken"/>
        <s v="Uncharted"/>
        <s v="Uncle Boonmee Who Can Recall His Past Lives"/>
        <s v="Uncle Buck"/>
        <s v="Uncle Drew"/>
        <s v="Uncle Frank"/>
        <s v="Uncut Gems"/>
        <s v="Under Siege"/>
        <s v="Under Siege 2: Dark Territory"/>
        <s v="Under Suspicion"/>
        <s v="Under the Riccione Sun"/>
        <s v="Under the Shadow"/>
        <s v="Under the Silver Lake"/>
        <s v="Under the Skin"/>
        <s v="Under the Tuscan Sun"/>
        <s v="Undercover Brother"/>
        <s v="Underdog"/>
        <s v="Underdogs"/>
        <s v="Underground"/>
        <s v="Underwater"/>
        <s v="Underworld"/>
        <s v="Underworld: Awakening"/>
        <s v="Underworld: Blood Wars"/>
        <s v="Underworld: Evolution"/>
        <s v="Underworld: Rise of the Lycans"/>
        <s v="Undisputed"/>
        <s v="Undisputed II: Last Man Standing"/>
        <s v="Undisputed III: Redemption"/>
        <s v="Unfaithful"/>
        <s v="Unfinished Business"/>
        <s v="Unforgettable"/>
        <s v="Unforgiven"/>
        <s v="Unfriended"/>
        <s v="Unfriended: Dark Web"/>
        <s v="Unhinged"/>
        <s v="Unicorn Store"/>
        <s v="United 93"/>
        <s v="Universal Soldier"/>
        <s v="Universal Soldier: Day of Reckoning"/>
        <s v="Universal Soldier: Regeneration"/>
        <s v="Universal Soldier: The Return"/>
        <s v="Unknown"/>
        <s v="Unknown Origins"/>
        <s v="Unleashed"/>
        <s v="Unlocked"/>
        <s v="Unsane"/>
        <s v="Unstoppable"/>
        <s v="Unthinkable"/>
        <s v="Untraceable"/>
        <s v="Up"/>
        <s v="Up for Love"/>
        <s v="Up in Smoke"/>
        <s v="Up in the Air"/>
        <s v="Upgrade"/>
        <s v="Upgraded"/>
        <s v="Upside Down"/>
        <s v="Upstream Color"/>
        <s v="Uptown Girls"/>
        <s v="Urban Legend"/>
        <s v="Urban Legends: Final Cut"/>
        <s v="Uri: The Surgical Strike"/>
        <s v="Us"/>
        <s v="Us Again"/>
        <s v="USS Indianapolis: Men of Courage"/>
        <s v="Utøya: July 22"/>
        <s v="V for Vendetta"/>
        <s v="V/H/S"/>
        <s v="V/H/S/2"/>
        <s v="V/H/S/94"/>
        <s v="V/H/S: Viral"/>
        <s v="Vacancy"/>
        <s v="Vacanze di Natale 2000"/>
        <s v="Vacation"/>
        <s v="Vacation Friends"/>
        <s v="Valentine"/>
        <s v="Valentine's Day"/>
        <s v="Valerian and the City of a Thousand Planets"/>
        <s v="Valhalla Rising"/>
        <s v="Valiant"/>
        <s v="Valkyrie"/>
        <s v="Vampire Academy"/>
        <s v="Vampire Hunter D"/>
        <s v="Vampire Hunter D: Bloodlust"/>
        <s v="Vampire in Brooklyn"/>
        <s v="Vampires"/>
        <s v="Vampire's Kiss"/>
        <s v="Vampires Suck"/>
        <s v="Vampyr"/>
        <s v="Van Helsing"/>
        <s v="Van Wilder 2: The Rise of Taj"/>
        <s v="Van Wilder: Freshman Year"/>
        <s v="Vanguard"/>
        <s v="Vanilla Sky"/>
        <s v="Vanishing on 7th Street"/>
        <s v="Vanishing Point"/>
        <s v="Vanity Fair"/>
        <s v="Vantage Point"/>
        <s v="Varsity Blues"/>
        <s v="Vegas Vacation"/>
        <s v="Vehicle 19"/>
        <s v="Veinteañera, divorciada y fantástica"/>
        <s v="Velvet Buzzsaw"/>
        <s v="Velvet Goldmine"/>
        <s v="Vengeance"/>
        <s v="Venom"/>
        <s v="Venom: Let There Be Carnage"/>
        <s v="Venus in Fur"/>
        <s v="Vera Drake"/>
        <s v="Veronica"/>
        <s v="Veronica Mars"/>
        <s v="Vertical Limit"/>
        <s v="Vertigo"/>
        <s v="Very Bad Things"/>
        <s v="Very Good Girls"/>
        <s v="Vesper"/>
        <s v="Vice"/>
        <s v="Vicky and Her Mystery"/>
        <s v="Vicky Cristina Barcelona"/>
        <s v="Victor Frankenstein"/>
        <s v="Victor/Victoria"/>
        <s v="Victoria"/>
        <s v="Victoria &amp; Abdul"/>
        <s v="Videodrome"/>
        <s v="Vidocq"/>
        <s v="View from the Top"/>
        <s v="Viking Wolf"/>
        <s v="Village of the Damned"/>
        <s v="Villains"/>
        <s v="Vincent"/>
        <s v="Violent Cop"/>
        <s v="Violent Night"/>
        <s v="Violet Evergarden: Eternity and the Auto Memory Doll"/>
        <s v="Violet Evergarden: The Movie"/>
        <s v="Viral"/>
        <s v="Viridiana"/>
        <s v="Virtuosity"/>
        <s v="Virus"/>
        <s v="Visions"/>
        <s v="Visitor Q"/>
        <s v="Viva l'Italia"/>
        <s v="Vivarium"/>
        <s v="Vive la France"/>
        <s v="Vivo"/>
        <s v="Vivre Sa Vie"/>
        <s v="Voice from the Stone"/>
        <s v="Volcano"/>
        <s v="Volver"/>
        <s v="Vox Lux"/>
        <s v="Voyagers"/>
        <s v="W."/>
        <s v="Wadjda"/>
        <s v="Wag the Dog"/>
        <s v="Wait Until Dark"/>
        <s v="Waiting for the Barbarians"/>
        <s v="Waiting..."/>
        <s v="Waitress"/>
        <s v="Wakefield"/>
        <s v="Waking Life"/>
        <s v="Walk Hard: The Dewey Cox Story"/>
        <s v="Walk of Shame"/>
        <s v="Walk the Line"/>
        <s v="Walkabout"/>
        <s v="Walking Tall"/>
        <s v="Walking with Dinosaurs"/>
        <s v="Wall Street"/>
        <s v="Wall Street: Money Never Sleeps"/>
        <s v="WALL·E"/>
        <s v="Wallace &amp; Gromit: The Curse of the Were-Rabbit"/>
        <s v="Wanderlust"/>
        <s v="Wanted"/>
        <s v="War"/>
        <s v="War Dogs"/>
        <s v="War for the Planet of the Apes"/>
        <s v="War Horse"/>
        <s v="War Machine"/>
        <s v="War of the Buttons"/>
        <s v="War of the Worlds"/>
        <s v="War on Everyone"/>
        <s v="War Room"/>
        <s v="Warcraft"/>
        <s v="WarGames"/>
        <s v="Warlock"/>
        <s v="Warm Bodies"/>
        <s v="Warrior"/>
        <s v="Warriors of Future"/>
        <s v="Wasabi"/>
        <s v="Wasp Network"/>
        <s v="Watch Out, We're Mad"/>
        <s v="Watcher"/>
        <s v="Watchmen"/>
        <s v="Water for Elephants"/>
        <s v="Water Lilies"/>
        <s v="Watership Down"/>
        <s v="Waterworld"/>
        <s v="Waves"/>
        <s v="Wayne's World"/>
        <s v="Wayne's World 2"/>
        <s v="We Accept Miracles"/>
        <s v="We All Loved Each Other So Much"/>
        <s v="We Are Marshall"/>
        <s v="We Are Still Here"/>
        <s v="We Are the Nobles"/>
        <s v="We Are What We Are"/>
        <s v="We Are Your Friends"/>
        <s v="We Bare Bears: The Movie"/>
        <s v="We Bought a Zoo"/>
        <s v="We Can Be Heroes"/>
        <s v="We Die Young"/>
        <s v="We Have a Ghost"/>
        <s v="We Have a Pope"/>
        <s v="We Need to Talk About Kevin"/>
        <s v="We Own the Night"/>
        <s v="We Were Soldiers"/>
        <s v="Weathering with You"/>
        <s v="Wedding Crashers"/>
        <s v="Wedding Daze"/>
        <s v="Wedding Unplanned"/>
        <s v="Weekend"/>
        <s v="Weekend at Bernie's"/>
        <s v="Weird Science"/>
        <s v="Weird: The Al Yankovic Story"/>
        <s v="Welcome Aboard"/>
        <s v="Welcome Home"/>
        <s v="Welcome Mr. President!"/>
        <s v="Welcome to Marwen"/>
        <s v="Welcome to the Dollhouse"/>
        <s v="Welcome to the Jungle"/>
        <s v="Welcome to the North"/>
        <s v="Welcome to the Punch"/>
        <s v="Welcome to the Rileys"/>
        <s v="Welcome to the South"/>
        <s v="Welcome to the Sticks"/>
        <s v="Wendell &amp; Wild"/>
        <s v="Wendy Wu: Homecoming Warrior"/>
        <s v="Wer"/>
        <s v="Werckmeister Harmonies"/>
        <s v="We're Back! A Dinosaur's Story"/>
        <s v="We're No Angels"/>
        <s v="We're the Millers"/>
        <s v="Werewolf by Night"/>
        <s v="Werewolves Within"/>
        <s v="West Side Story"/>
        <s v="Westworld"/>
        <s v="Wet Hot American Summer"/>
        <s v="Whale Rider"/>
        <s v="What a Beautiful Day"/>
        <s v="What a Girl Wants"/>
        <s v="What About Bob?"/>
        <s v="WHAT DID JACK DO?"/>
        <s v="What Dreams May Come"/>
        <s v="What Ever Happened to Baby Jane?"/>
        <s v="What Happened to Monday"/>
        <s v="What Happens in Vegas"/>
        <s v="What If"/>
        <s v="What Just Happened"/>
        <s v="What Lies Beneath"/>
        <s v="What Maisie Knew"/>
        <s v="What Men Want"/>
        <s v="What to Expect When You're Expecting"/>
        <s v="What We Did on Our Holiday"/>
        <s v="What We Do in the Shadows"/>
        <s v="What Women Want"/>
        <s v="Whatever Works"/>
        <s v="What's Eating Gilbert Grape"/>
        <s v="What's in a Name"/>
        <s v="What's Up, Doc?"/>
        <s v="What's Your Number?"/>
        <s v="Whatsoeverly"/>
        <s v="Wheelman"/>
        <s v="Wheels on Meals"/>
        <s v="When a Man Loves a Woman"/>
        <s v="When a Stranger Calls"/>
        <s v="When Evil Lurks"/>
        <s v="When Harry Met Sally..."/>
        <s v="When in Rome"/>
        <s v="When Marnie Was There"/>
        <s v="When Mom Is Away"/>
        <s v="When the Bough Breaks"/>
        <s v="When the Game Stands Tall"/>
        <s v="When We First Met"/>
        <s v="Where Am I Going?"/>
        <s v="Where Eagles Dare"/>
        <s v="Where Hands Touch"/>
        <s v="Where Is The Friend's House?"/>
        <s v="Where the Crawdads Sing"/>
        <s v="Where the Heart Is"/>
        <s v="Where the Wild Things Are"/>
        <s v="Where'd You Go, Bernadette"/>
        <s v="While We're Young"/>
        <s v="While You Were Sleeping"/>
        <s v="Whip It"/>
        <s v="Whiplash"/>
        <s v="Whiskey Tango Foxtrot"/>
        <s v="Whisper of the Heart"/>
        <s v="White as Milk, Red as Blood"/>
        <s v="White Bird in a Blizzard"/>
        <s v="White Boy Rick"/>
        <s v="White Chicks"/>
        <s v="White Christmas"/>
        <s v="White Collar Blues"/>
        <s v="White Fang"/>
        <s v="White Girl"/>
        <s v="White God"/>
        <s v="White Heat"/>
        <s v="White House Down"/>
        <s v="White Men Can't Jump"/>
        <s v="White Noise"/>
        <s v="White Oleander"/>
        <s v="White Snake"/>
        <s v="White Squall"/>
        <s v="Whiteout"/>
        <s v="Whitney Houston: I Wanna Dance with Somebody"/>
        <s v="Who Am I"/>
        <s v="Who Am I?"/>
        <s v="Who Finds a Friend Finds a Treasure"/>
        <s v="Who Framed Roger Rabbit"/>
        <s v="Who Would You Take to a Deserted Island?"/>
        <s v="Who You Think I Am"/>
        <s v="Who's Afraid of Virginia Woolf?"/>
        <s v="Who's Harry Crumb?"/>
        <s v="Why Him?"/>
        <s v="Wicker Park"/>
        <s v="Widows"/>
        <s v="Wild"/>
        <s v="Wild at Heart"/>
        <s v="Wild Card"/>
        <s v="Wild Child"/>
        <s v="Wild Hogs"/>
        <s v="Wild Rose"/>
        <s v="Wild Strawberries"/>
        <s v="Wild Tales"/>
        <s v="Wild Target"/>
        <s v="Wild Things"/>
        <s v="Wild Wild West"/>
        <s v="Wildlife"/>
        <s v="Wildling"/>
        <s v="Willow"/>
        <s v="Willy Wonka &amp; the Chocolate Factory"/>
        <s v="Willy's Wonderland"/>
        <s v="Wilson"/>
        <s v="Wimbledon"/>
        <s v="Win a Date with Tad Hamilton!"/>
        <s v="Win Win"/>
        <s v="Winchester"/>
        <s v="Winchester '73"/>
        <s v="Wind Chill"/>
        <s v="Wind River"/>
        <s v="Windfall"/>
        <s v="Windtalkers"/>
        <s v="Wine Country"/>
        <s v="Wings of Desire"/>
        <s v="Wingwomen"/>
        <s v="Winnie the Pooh"/>
        <s v="Winnie the Pooh: Blood and Honey"/>
        <s v="Winter Light"/>
        <s v="Winter Sleep"/>
        <s v="Winter's Bone"/>
        <s v="Winter's Tale"/>
        <s v="Wish"/>
        <s v="Wish Dragon"/>
        <s v="Wish I Was Here"/>
        <s v="Wish Upon"/>
        <s v="Wishmaster"/>
        <s v="Witching &amp; Bitching"/>
        <s v="With Every Heartbeat"/>
        <s v="With Open Arms"/>
        <s v="Withnail &amp; I"/>
        <s v="Without a Paddle"/>
        <s v="Witness"/>
        <s v="Witness for the Prosecution"/>
        <s v="Wizards of Waverly Place: The Movie"/>
        <s v="Wolf"/>
        <s v="Wolf Children"/>
        <s v="Wolf Creek"/>
        <s v="Wolf Creek 2"/>
        <s v="Wolf Totem"/>
        <s v="Wolfwalkers"/>
        <s v="Woman at War"/>
        <s v="Woman in Gold"/>
        <s v="Woman in the Dunes"/>
        <s v="Womb"/>
        <s v="Women on the Verge of a Nervous Breakdown"/>
        <s v="Women Talking"/>
        <s v="Women Vs Men"/>
        <s v="Wonder"/>
        <s v="Wonder Boys"/>
        <s v="Wonder Park"/>
        <s v="Wonder Wheel"/>
        <s v="Wonder Woman"/>
        <s v="Wonder Woman 1984"/>
        <s v="Wonder Woman: Bloodlines"/>
        <s v="Wonderstruck"/>
        <s v="Wonka"/>
        <s v="Woody Woodpecker"/>
        <s v="Words on Bathroom Walls"/>
        <s v="Work It"/>
        <s v="Working Girl"/>
        <s v="World Trade Center"/>
        <s v="World War Z"/>
        <s v="World's Greatest Dad"/>
        <s v="Worth"/>
        <s v="Would I Lie to You?"/>
        <s v="Would I Lie to You? 2"/>
        <s v="Would I Lie to You? 3"/>
        <s v="Would You Rather"/>
        <s v="Wounds"/>
        <s v="Wrath of Man"/>
        <s v="Wrath of the Titans"/>
        <s v="Wrecked"/>
        <s v="Wreck-It Ralph"/>
        <s v="Wristcutters: A Love Story"/>
        <s v="Wrong"/>
        <s v="Wrong Turn"/>
        <s v="Wrong Turn 2: Dead End"/>
        <s v="Wrong Turn 3: Left for Dead"/>
        <s v="Wrong Turn 4: Bloody Beginnings"/>
        <s v="Wrong Turn 5: Bloodlines"/>
        <s v="Wrong Turn 6: Last Resort"/>
        <s v="Wrongfully Accused"/>
        <s v="Wyatt Earp"/>
        <s v="Wyrmwood: Road of the Dead"/>
        <s v="X"/>
        <s v="X+Y"/>
        <s v="X2"/>
        <s v="X-Men"/>
        <s v="X-Men Origins: Wolverine"/>
        <s v="X-Men: Apocalypse"/>
        <s v="X-Men: Days of Future Past"/>
        <s v="X-Men: First Class"/>
        <s v="X-Men: The Last Stand"/>
        <s v="XOXO"/>
        <s v="XX"/>
        <s v="xXx"/>
        <s v="xXx: Return of Xander Cage"/>
        <s v="xXx: State of the Union"/>
        <s v="Y Tu Mamá También"/>
        <s v="Yamakasi"/>
        <s v="Yannick"/>
        <s v="Yara"/>
        <s v="Year of the Dragon"/>
        <s v="Year One"/>
        <s v="Yellow Submarine"/>
        <s v="Yes Day"/>
        <s v="Yes Man"/>
        <s v="Yes, God, Yes"/>
        <s v="Yesterday"/>
        <s v="Yesterday, Today and Tomorrow"/>
        <s v="Yi Yi"/>
        <s v="Yoga Hosers"/>
        <s v="Yogi Bear"/>
        <s v="Yojimbo"/>
        <s v="You Again"/>
        <s v="You Are So Not Invited to My Bat Mitzvah"/>
        <s v="You Can't Take It with You"/>
        <s v="You Choose!"/>
        <s v="You Don't Know Jack"/>
        <s v="You Don't Mess with the Zohan"/>
        <s v="You Get Me"/>
        <s v="You Got Served"/>
        <s v="You Only Live Twice"/>
        <s v="You People"/>
        <s v="You Should Have Left"/>
        <s v="You Were Never Really Here"/>
        <s v="You Will Meet a Tall Dark Stranger"/>
        <s v="You, Me and Dupree"/>
        <s v="Young &amp; Beautiful"/>
        <s v="Young Adult"/>
        <s v="Young Frankenstein"/>
        <s v="Young Guns"/>
        <s v="Young Guns II"/>
        <s v="Young Sherlock Holmes"/>
        <s v="Your Friend the Rat"/>
        <s v="Your Highness"/>
        <s v="Your Name."/>
        <s v="Your Place or Mine"/>
        <s v="Your Sister's Sister"/>
        <s v="You're Next"/>
        <s v="You're Not You"/>
        <s v="Yours, Mine &amp; Ours"/>
        <s v="Youth"/>
        <s v="Youth in Revolt"/>
        <s v="You've Got Mail"/>
        <s v="Yu-Gi-Oh! The Movie"/>
        <s v="Yu-Gi-Oh!: The Dark Side of Dimensions"/>
        <s v="Yves Saint Laurent"/>
        <s v="Z"/>
        <s v="Z for Zachariah"/>
        <s v="Zabriskie Point"/>
        <s v="Zack and Miri Make a Porno"/>
        <s v="Zack Snyder's Justice League"/>
        <s v="Zapped"/>
        <s v="Zardoz"/>
        <s v="Zathura: A Space Adventure"/>
        <s v="Zatoichi"/>
        <s v="Zelig"/>
        <s v="Zero Dark Thirty"/>
        <s v="Zero Fucks Given"/>
        <s v="Zindagi Na Milegi Dobara"/>
        <s v="Zodiac"/>
        <s v="Zoe"/>
        <s v="Zom 100: Bucket List of the Dead"/>
        <s v="Zombeavers"/>
        <s v="Zombie Flesh Eaters"/>
        <s v="Zombie Strippers!"/>
        <s v="Zombieland"/>
        <s v="Zombieland: Double Tap"/>
        <s v="Z-O-M-B-I-E-S"/>
        <s v="Z-O-M-B-I-E-S 2"/>
        <s v="Z-O-M-B-I-E-S 3"/>
        <s v="Zookeeper"/>
        <s v="Zoolander"/>
        <s v="Zoolander 2"/>
        <s v="Zoom"/>
        <s v="Zootopia"/>
        <s v="Zorba the Greek"/>
        <s v="Zulu"/>
      </sharedItems>
    </cacheField>
    <cacheField name="release_date" numFmtId="14">
      <sharedItems containsSemiMixedTypes="0" containsNonDate="0" containsDate="1" containsString="0" minDate="1902-04-17T00:00:00" maxDate="2024-04-20T00:00:00"/>
    </cacheField>
    <cacheField name="release_year" numFmtId="1">
      <sharedItems containsSemiMixedTypes="0" containsString="0" containsNumber="1" containsInteger="1" minValue="1902" maxValue="2024" count="110">
        <n v="2020"/>
        <n v="2017"/>
        <n v="2009"/>
        <n v="2004"/>
        <n v="1987"/>
        <n v="1979"/>
        <n v="2007"/>
        <n v="2012"/>
        <n v="2014"/>
        <n v="1986"/>
        <n v="2016"/>
        <n v="1999"/>
        <n v="2008"/>
        <n v="2000"/>
        <n v="1996"/>
        <n v="2002"/>
        <n v="2018"/>
        <n v="2003"/>
        <n v="1957"/>
        <n v="1997"/>
        <n v="2013"/>
        <n v="2010"/>
        <n v="1992"/>
        <n v="2001"/>
        <n v="2006"/>
        <n v="2011"/>
        <n v="1976"/>
        <n v="2019"/>
        <n v="1954"/>
        <n v="1968"/>
        <n v="1984"/>
        <n v="2022"/>
        <n v="2021"/>
        <n v="1990"/>
        <n v="2015"/>
        <n v="1982"/>
        <n v="1998"/>
        <n v="2023"/>
        <n v="1963"/>
        <n v="1971"/>
        <n v="2005"/>
        <n v="1975"/>
        <n v="1977"/>
        <n v="1993"/>
        <n v="1965"/>
        <n v="1983"/>
        <n v="1995"/>
        <n v="1918"/>
        <n v="1988"/>
        <n v="1964"/>
        <n v="1956"/>
        <n v="1966"/>
        <n v="1946"/>
        <n v="1935"/>
        <n v="1985"/>
        <n v="1989"/>
        <n v="1951"/>
        <n v="1994"/>
        <n v="1902"/>
        <n v="1961"/>
        <n v="1974"/>
        <n v="1972"/>
        <n v="1980"/>
        <n v="1970"/>
        <n v="1950"/>
        <n v="1930"/>
        <n v="1973"/>
        <n v="1991"/>
        <n v="1981"/>
        <n v="1959"/>
        <n v="1945"/>
        <n v="1938"/>
        <n v="1978"/>
        <n v="2024"/>
        <n v="1969"/>
        <n v="1944"/>
        <n v="1967"/>
        <n v="1955"/>
        <n v="1942"/>
        <n v="1925"/>
        <n v="1948"/>
        <n v="1958"/>
        <n v="1947"/>
        <n v="1960"/>
        <n v="1962"/>
        <n v="1943"/>
        <n v="1941"/>
        <n v="1931"/>
        <n v="1933"/>
        <n v="1940"/>
        <n v="1926"/>
        <n v="1953"/>
        <n v="1932"/>
        <n v="1939"/>
        <n v="1937"/>
        <n v="1952"/>
        <n v="1916"/>
        <n v="1934"/>
        <n v="1949"/>
        <n v="1927"/>
        <n v="1936"/>
        <n v="1922"/>
        <n v="1923"/>
        <n v="1924"/>
        <n v="1928"/>
        <n v="1915"/>
        <n v="1920"/>
        <n v="1903"/>
        <n v="1921"/>
        <n v="1929"/>
      </sharedItems>
    </cacheField>
    <cacheField name="popularity" numFmtId="0">
      <sharedItems containsSemiMixedTypes="0" containsString="0" containsNumber="1" containsInteger="1" minValue="6" maxValue="1994551" count="8615">
        <n v="3754"/>
        <n v="22445"/>
        <n v="83273"/>
        <n v="15458"/>
        <n v="31243"/>
        <n v="22683"/>
        <n v="30964"/>
        <n v="26713"/>
        <n v="3632"/>
        <n v="57144"/>
        <n v="40375"/>
        <n v="88912"/>
        <n v="62438"/>
        <n v="17172"/>
        <n v="43767"/>
        <n v="32249"/>
        <n v="5739"/>
        <n v="55085"/>
        <n v="43863"/>
        <n v="20955"/>
        <n v="24994"/>
        <n v="13361"/>
        <n v="79276"/>
        <n v="32958"/>
        <n v="28899"/>
        <n v="330"/>
        <n v="71071"/>
        <n v="4638"/>
        <n v="54901"/>
        <n v="24438"/>
        <n v="2085"/>
        <n v="48203"/>
        <n v="76749"/>
        <n v="33361"/>
        <n v="34887"/>
        <n v="22526"/>
        <n v="19842"/>
        <n v="33388"/>
        <n v="3599"/>
        <n v="5642"/>
        <n v="14091"/>
        <n v="16125"/>
        <n v="25293"/>
        <n v="83117"/>
        <n v="165276"/>
        <n v="26818"/>
        <n v="22943"/>
        <n v="1649"/>
        <n v="16256"/>
        <n v="9209"/>
        <n v="55913"/>
        <n v="40264"/>
        <n v="28911"/>
        <n v="38575"/>
        <n v="19045"/>
        <n v="515151"/>
        <n v="27604"/>
        <n v="108588"/>
        <n v="3258"/>
        <n v="31827"/>
        <n v="24031"/>
        <n v="34529"/>
        <n v="120996"/>
        <n v="33307"/>
        <n v="38286"/>
        <n v="25565"/>
        <n v="76126"/>
        <n v="257"/>
        <n v="47767"/>
        <n v="35796"/>
        <n v="58856"/>
        <n v="32651"/>
        <n v="4343"/>
        <n v="30877"/>
        <n v="16742"/>
        <n v="53299"/>
        <n v="20485"/>
        <n v="54039"/>
        <n v="36769"/>
        <n v="29288"/>
        <n v="53773"/>
        <n v="47145"/>
        <n v="6245"/>
        <n v="74344"/>
        <n v="19704"/>
        <n v="49273"/>
        <n v="35391"/>
        <n v="29412"/>
        <n v="23738"/>
        <n v="47564"/>
        <n v="2384"/>
        <n v="17017"/>
        <n v="40408"/>
        <n v="21055"/>
        <n v="26617"/>
        <n v="71676"/>
        <n v="78905"/>
        <n v="18073"/>
        <n v="23121"/>
        <n v="17693"/>
        <n v="22028"/>
        <n v="39608"/>
        <n v="151072"/>
        <n v="17736"/>
        <n v="17204"/>
        <n v="32718"/>
        <n v="20424"/>
        <n v="19006"/>
        <n v="28655"/>
        <n v="4358"/>
        <n v="31629"/>
        <n v="3534"/>
        <n v="53704"/>
        <n v="49371"/>
        <n v="15398"/>
        <n v="42304"/>
        <n v="21498"/>
        <n v="63909"/>
        <n v="26833"/>
        <n v="19079"/>
        <n v="88218"/>
        <n v="2506"/>
        <n v="102949"/>
        <n v="24147"/>
        <n v="3083"/>
        <n v="62729"/>
        <n v="17166"/>
        <n v="114624"/>
        <n v="10604"/>
        <n v="40569"/>
        <n v="18834"/>
        <n v="2066"/>
        <n v="22598"/>
        <n v="28186"/>
        <n v="25127"/>
        <n v="55679"/>
        <n v="21292"/>
        <n v="38275"/>
        <n v="42955"/>
        <n v="19644"/>
        <n v="36207"/>
        <n v="72665"/>
        <n v="19414"/>
        <n v="56316"/>
        <n v="18537"/>
        <n v="93253"/>
        <n v="33948"/>
        <n v="16703"/>
        <n v="18953"/>
        <n v="50136"/>
        <n v="101178"/>
        <n v="17963"/>
        <n v="25001"/>
        <n v="21285"/>
        <n v="22259"/>
        <n v="8658"/>
        <n v="19146"/>
        <n v="29561"/>
        <n v="43311"/>
        <n v="53864"/>
        <n v="87242"/>
        <n v="13321"/>
        <n v="14683"/>
        <n v="21226"/>
        <n v="84795"/>
        <n v="41509"/>
        <n v="14713"/>
        <n v="13004"/>
        <n v="14354"/>
        <n v="17885"/>
        <n v="29003"/>
        <n v="38983"/>
        <n v="24123"/>
        <n v="32364"/>
        <n v="27806"/>
        <n v="18188"/>
        <n v="20115"/>
        <n v="6136"/>
        <n v="23885"/>
        <n v="14615"/>
        <n v="32155"/>
        <n v="46334"/>
        <n v="3204"/>
        <n v="21098"/>
        <n v="53669"/>
        <n v="13933"/>
        <n v="6769"/>
        <n v="43094"/>
        <n v="18647"/>
        <n v="23046"/>
        <n v="23679"/>
        <n v="17085"/>
        <n v="13184"/>
        <n v="80502"/>
        <n v="29403"/>
        <n v="85442"/>
        <n v="20073"/>
        <n v="15988"/>
        <n v="32613"/>
        <n v="21452"/>
        <n v="58924"/>
        <n v="10624"/>
        <n v="15604"/>
        <n v="20915"/>
        <n v="40978"/>
        <n v="33423"/>
        <n v="43894"/>
        <n v="17386"/>
        <n v="19589"/>
        <n v="16799"/>
        <n v="56125"/>
        <n v="73431"/>
        <n v="51462"/>
        <n v="41623"/>
        <n v="67396"/>
        <n v="34404"/>
        <n v="61368"/>
        <n v="37364"/>
        <n v="20397"/>
        <n v="31968"/>
        <n v="45284"/>
        <n v="28698"/>
        <n v="24581"/>
        <n v="19523"/>
        <n v="22165"/>
        <n v="20873"/>
        <n v="19814"/>
        <n v="20604"/>
        <n v="3072"/>
        <n v="112656"/>
        <n v="25731"/>
        <n v="16904"/>
        <n v="30117"/>
        <n v="9261"/>
        <n v="17955"/>
        <n v="16428"/>
        <n v="23687"/>
        <n v="1819"/>
        <n v="2456"/>
        <n v="36123"/>
        <n v="33459"/>
        <n v="16816"/>
        <n v="38023"/>
        <n v="30589"/>
        <n v="46665"/>
        <n v="35374"/>
        <n v="18657"/>
        <n v="15656"/>
        <n v="28411"/>
        <n v="5406"/>
        <n v="54229"/>
        <n v="39474"/>
        <n v="38002"/>
        <n v="463"/>
        <n v="6955"/>
        <n v="18979"/>
        <n v="24995"/>
        <n v="11627"/>
        <n v="31785"/>
        <n v="13609"/>
        <n v="13381"/>
        <n v="37789"/>
        <n v="12711"/>
        <n v="21011"/>
        <n v="17573"/>
        <n v="21077"/>
        <n v="20069"/>
        <n v="24068"/>
        <n v="11156"/>
        <n v="263567"/>
        <n v="88025"/>
        <n v="2898"/>
        <n v="31984"/>
        <n v="31008"/>
        <n v="24388"/>
        <n v="28391"/>
        <n v="33628"/>
        <n v="24539"/>
        <n v="71969"/>
        <n v="37299"/>
        <n v="24181"/>
        <n v="1326"/>
        <n v="12662"/>
        <n v="28515"/>
        <n v="60592"/>
        <n v="352"/>
        <n v="47397"/>
        <n v="30667"/>
        <n v="1962"/>
        <n v="18289"/>
        <n v="7864"/>
        <n v="27221"/>
        <n v="39191"/>
        <n v="43112"/>
        <n v="23029"/>
        <n v="32689"/>
        <n v="36504"/>
        <n v="26992"/>
        <n v="17189"/>
        <n v="29739"/>
        <n v="16333"/>
        <n v="33499"/>
        <n v="26493"/>
        <n v="208"/>
        <n v="47181"/>
        <n v="39516"/>
        <n v="49135"/>
        <n v="38926"/>
        <n v="22913"/>
        <n v="14116"/>
        <n v="62842"/>
        <n v="13197"/>
        <n v="45132"/>
        <n v="11265"/>
        <n v="16199"/>
        <n v="52485"/>
        <n v="60007"/>
        <n v="42668"/>
        <n v="57736"/>
        <n v="21643"/>
        <n v="2134"/>
        <n v="40078"/>
        <n v="27038"/>
        <n v="28761"/>
        <n v="63046"/>
        <n v="40516"/>
        <n v="65316"/>
        <n v="15259"/>
        <n v="40205"/>
        <n v="43591"/>
        <n v="16713"/>
        <n v="18126"/>
        <n v="3849"/>
        <n v="32414"/>
        <n v="22223"/>
        <n v="21046"/>
        <n v="15982"/>
        <n v="47244"/>
        <n v="47132"/>
        <n v="33137"/>
        <n v="22325"/>
        <n v="35197"/>
        <n v="28737"/>
        <n v="34992"/>
        <n v="31577"/>
        <n v="74629"/>
        <n v="22686"/>
        <n v="22372"/>
        <n v="31904"/>
        <n v="68656"/>
        <n v="28136"/>
        <n v="19525"/>
        <n v="8887"/>
        <n v="19686"/>
        <n v="40472"/>
        <n v="58792"/>
        <n v="25101"/>
        <n v="36078"/>
        <n v="23962"/>
        <n v="38729"/>
        <n v="59088"/>
        <n v="22732"/>
        <n v="122996"/>
        <n v="48251"/>
        <n v="80824"/>
        <n v="119925"/>
        <n v="45999"/>
        <n v="28099"/>
        <n v="17006"/>
        <n v="8585"/>
        <n v="19308"/>
        <n v="76053"/>
        <n v="84016"/>
        <n v="33756"/>
        <n v="67567"/>
        <n v="12609"/>
        <n v="23439"/>
        <n v="59585"/>
        <n v="2374"/>
        <n v="69643"/>
        <n v="20221"/>
        <n v="31382"/>
        <n v="24783"/>
        <n v="316"/>
        <n v="3145"/>
        <n v="30318"/>
        <n v="16477"/>
        <n v="65853"/>
        <n v="23081"/>
        <n v="33621"/>
        <n v="30342"/>
        <n v="34695"/>
        <n v="54625"/>
        <n v="30843"/>
        <n v="23979"/>
        <n v="17348"/>
        <n v="68883"/>
        <n v="34871"/>
        <n v="41385"/>
        <n v="20098"/>
        <n v="120033"/>
        <n v="13689"/>
        <n v="176532"/>
        <n v="31264"/>
        <n v="39373"/>
        <n v="16431"/>
        <n v="18884"/>
        <n v="26277"/>
        <n v="39648"/>
        <n v="28427"/>
        <n v="40366"/>
        <n v="3232"/>
        <n v="37643"/>
        <n v="30957"/>
        <n v="34409"/>
        <n v="17026"/>
        <n v="21023"/>
        <n v="54503"/>
        <n v="11482"/>
        <n v="23656"/>
        <n v="78191"/>
        <n v="1000"/>
        <n v="24948"/>
        <n v="70477"/>
        <n v="542994"/>
        <n v="24558"/>
        <n v="151526"/>
        <n v="45763"/>
        <n v="135358"/>
        <n v="727415"/>
        <n v="131872"/>
        <n v="30741"/>
        <n v="100858"/>
        <n v="17716"/>
        <n v="145448"/>
        <n v="54312"/>
        <n v="31035"/>
        <n v="28713"/>
        <n v="24752"/>
        <n v="14328"/>
        <n v="36265"/>
        <n v="33823"/>
        <n v="24843"/>
        <n v="41978"/>
        <n v="15752"/>
        <n v="22831"/>
        <n v="45855"/>
        <n v="18651"/>
        <n v="19836"/>
        <n v="13326"/>
        <n v="84105"/>
        <n v="36471"/>
        <n v="56349"/>
        <n v="24078"/>
        <n v="12372"/>
        <n v="24562"/>
        <n v="15001"/>
        <n v="38383"/>
        <n v="34508"/>
        <n v="24921"/>
        <n v="32122"/>
        <n v="17967"/>
        <n v="10911"/>
        <n v="828"/>
        <n v="12971"/>
        <n v="16972"/>
        <n v="324596"/>
        <n v="26344"/>
        <n v="57557"/>
        <n v="56961"/>
        <n v="22407"/>
        <n v="32529"/>
        <n v="22235"/>
        <n v="18865"/>
        <n v="19594"/>
        <n v="40638"/>
        <n v="29765"/>
        <n v="24479"/>
        <n v="41865"/>
        <n v="43452"/>
        <n v="44463"/>
        <n v="28982"/>
        <n v="32589"/>
        <n v="18967"/>
        <n v="38561"/>
        <n v="62294"/>
        <n v="61688"/>
        <n v="60396"/>
        <n v="72069"/>
        <n v="27392"/>
        <n v="3369"/>
        <n v="61417"/>
        <n v="2667"/>
        <n v="19617"/>
        <n v="71961"/>
        <n v="60575"/>
        <n v="22289"/>
        <n v="84516"/>
        <n v="240427"/>
        <n v="80178"/>
        <n v="62346"/>
        <n v="40578"/>
        <n v="58896"/>
        <n v="22675"/>
        <n v="99906"/>
        <n v="20572"/>
        <n v="47775"/>
        <n v="4848"/>
        <n v="2272"/>
        <n v="36331"/>
        <n v="27214"/>
        <n v="44166"/>
        <n v="79287"/>
        <n v="607"/>
        <n v="42561"/>
        <n v="65705"/>
        <n v="36053"/>
        <n v="76034"/>
        <n v="56107"/>
        <n v="101219"/>
        <n v="37167"/>
        <n v="69005"/>
        <n v="83889"/>
        <n v="16208"/>
        <n v="30928"/>
        <n v="34152"/>
        <n v="59745"/>
        <n v="27445"/>
        <n v="7774"/>
        <n v="29963"/>
        <n v="30561"/>
        <n v="50386"/>
        <n v="56928"/>
        <n v="30074"/>
        <n v="7128"/>
        <n v="19806"/>
        <n v="19388"/>
        <n v="2419"/>
        <n v="3284"/>
        <n v="15635"/>
        <n v="30059"/>
        <n v="2603"/>
        <n v="34454"/>
        <n v="40625"/>
        <n v="21675"/>
        <n v="21217"/>
        <n v="36288"/>
        <n v="22619"/>
        <n v="28029"/>
        <n v="7968"/>
        <n v="35058"/>
        <n v="35927"/>
        <n v="25161"/>
        <n v="81422"/>
        <n v="52754"/>
        <n v="31773"/>
        <n v="30149"/>
        <n v="52031"/>
        <n v="94285"/>
        <n v="2862"/>
        <n v="6879"/>
        <n v="32321"/>
        <n v="37021"/>
        <n v="15261"/>
        <n v="36492"/>
        <n v="13358"/>
        <n v="35776"/>
        <n v="19562"/>
        <n v="27302"/>
        <n v="19645"/>
        <n v="81952"/>
        <n v="389055"/>
        <n v="18401"/>
        <n v="81682"/>
        <n v="21015"/>
        <n v="22126"/>
        <n v="19486"/>
        <n v="47581"/>
        <n v="20899"/>
        <n v="23671"/>
        <n v="16526"/>
        <n v="14409"/>
        <n v="2324"/>
        <n v="101379"/>
        <n v="21154"/>
        <n v="15204"/>
        <n v="14441"/>
        <n v="184386"/>
        <n v="37796"/>
        <n v="23314"/>
        <n v="29575"/>
        <n v="43084"/>
        <n v="51243"/>
        <n v="111525"/>
        <n v="116859"/>
        <n v="31314"/>
        <n v="28173"/>
        <n v="161017"/>
        <n v="68949"/>
        <n v="82109"/>
        <n v="65361"/>
        <n v="29074"/>
        <n v="3567"/>
        <n v="1666"/>
        <n v="11765"/>
        <n v="28066"/>
        <n v="33397"/>
        <n v="34837"/>
        <n v="4168"/>
        <n v="19058"/>
        <n v="7218"/>
        <n v="25163"/>
        <n v="45748"/>
        <n v="52473"/>
        <n v="23639"/>
        <n v="30898"/>
        <n v="26733"/>
        <n v="20602"/>
        <n v="54137"/>
        <n v="105669"/>
        <n v="92937"/>
        <n v="106685"/>
        <n v="25423"/>
        <n v="50335"/>
        <n v="78639"/>
        <n v="23897"/>
        <n v="347236"/>
        <n v="27478"/>
        <n v="34759"/>
        <n v="71433"/>
        <n v="97307"/>
        <n v="4406"/>
        <n v="23128"/>
        <n v="142397"/>
        <n v="45175"/>
        <n v="11748"/>
        <n v="17682"/>
        <n v="18336"/>
        <n v="16609"/>
        <n v="25393"/>
        <n v="471416"/>
        <n v="273014"/>
        <n v="57498"/>
        <n v="15659"/>
        <n v="18709"/>
        <n v="41586"/>
        <n v="40259"/>
        <n v="28159"/>
        <n v="28606"/>
        <n v="23474"/>
        <n v="27705"/>
        <n v="1571"/>
        <n v="22547"/>
        <n v="46202"/>
        <n v="262554"/>
        <n v="18547"/>
        <n v="26078"/>
        <n v="53844"/>
        <n v="80236"/>
        <n v="26302"/>
        <n v="24616"/>
        <n v="37685"/>
        <n v="47206"/>
        <n v="31286"/>
        <n v="53636"/>
        <n v="79046"/>
        <n v="55339"/>
        <n v="21003"/>
        <n v="23877"/>
        <n v="42254"/>
        <n v="22829"/>
        <n v="25254"/>
        <n v="4201"/>
        <n v="41795"/>
        <n v="3091"/>
        <n v="4293"/>
        <n v="33306"/>
        <n v="53547"/>
        <n v="51489"/>
        <n v="37559"/>
        <n v="25865"/>
        <n v="18261"/>
        <n v="52293"/>
        <n v="34192"/>
        <n v="21375"/>
        <n v="15607"/>
        <n v="10524"/>
        <n v="24465"/>
        <n v="48175"/>
        <n v="47639"/>
        <n v="37438"/>
        <n v="2571"/>
        <n v="28464"/>
        <n v="2781"/>
        <n v="25281"/>
        <n v="32928"/>
        <n v="4735"/>
        <n v="73508"/>
        <n v="21313"/>
        <n v="20985"/>
        <n v="21093"/>
        <n v="26484"/>
        <n v="23452"/>
        <n v="21596"/>
        <n v="17188"/>
        <n v="24203"/>
        <n v="22733"/>
        <n v="73311"/>
        <n v="38216"/>
        <n v="25834"/>
        <n v="17944"/>
        <n v="11566"/>
        <n v="39341"/>
        <n v="44788"/>
        <n v="40299"/>
        <n v="18095"/>
        <n v="7551"/>
        <n v="58207"/>
        <n v="33417"/>
        <n v="32756"/>
        <n v="20507"/>
        <n v="24756"/>
        <n v="19105"/>
        <n v="26361"/>
        <n v="29738"/>
        <n v="39781"/>
        <n v="23472"/>
        <n v="18894"/>
        <n v="53196"/>
        <n v="42182"/>
        <n v="66159"/>
        <n v="4792"/>
        <n v="38178"/>
        <n v="15936"/>
        <n v="89439"/>
        <n v="28887"/>
        <n v="17447"/>
        <n v="241393"/>
        <n v="27282"/>
        <n v="144446"/>
        <n v="288385"/>
        <n v="364009"/>
        <n v="51536"/>
        <n v="34082"/>
        <n v="34501"/>
        <n v="57887"/>
        <n v="20949"/>
        <n v="39673"/>
        <n v="23265"/>
        <n v="37174"/>
        <n v="16044"/>
        <n v="16543"/>
        <n v="28735"/>
        <n v="503"/>
        <n v="25661"/>
        <n v="279"/>
        <n v="33294"/>
        <n v="28279"/>
        <n v="335754"/>
        <n v="20297"/>
        <n v="25996"/>
        <n v="409412"/>
        <n v="8237"/>
        <n v="43372"/>
        <n v="17929"/>
        <n v="21171"/>
        <n v="20212"/>
        <n v="45728"/>
        <n v="23607"/>
        <n v="15757"/>
        <n v="13553"/>
        <n v="2228"/>
        <n v="148669"/>
        <n v="61785"/>
        <n v="47655"/>
        <n v="38096"/>
        <n v="29105"/>
        <n v="37377"/>
        <n v="24556"/>
        <n v="23178"/>
        <n v="36018"/>
        <n v="72862"/>
        <n v="88913"/>
        <n v="79901"/>
        <n v="23807"/>
        <n v="22807"/>
        <n v="17475"/>
        <n v="85252"/>
        <n v="22537"/>
        <n v="36999"/>
        <n v="44404"/>
        <n v="51213"/>
        <n v="360"/>
        <n v="46044"/>
        <n v="29258"/>
        <n v="14927"/>
        <n v="12356"/>
        <n v="18051"/>
        <n v="54878"/>
        <n v="29269"/>
        <n v="30815"/>
        <n v="25321"/>
        <n v="17008"/>
        <n v="46695"/>
        <n v="15436"/>
        <n v="37869"/>
        <n v="40085"/>
        <n v="39936"/>
        <n v="28966"/>
        <n v="18294"/>
        <n v="45822"/>
        <n v="65859"/>
        <n v="5761"/>
        <n v="18244"/>
        <n v="23192"/>
        <n v="12032"/>
        <n v="262"/>
        <n v="25463"/>
        <n v="20304"/>
        <n v="6454"/>
        <n v="37398"/>
        <n v="2203"/>
        <n v="24504"/>
        <n v="14056"/>
        <n v="2855"/>
        <n v="42652"/>
        <n v="21297"/>
        <n v="20006"/>
        <n v="19795"/>
        <n v="34463"/>
        <n v="39201"/>
        <n v="120919"/>
        <n v="12324"/>
        <n v="38749"/>
        <n v="28142"/>
        <n v="553307"/>
        <n v="4309"/>
        <n v="49017"/>
        <n v="13109"/>
        <n v="27687"/>
        <n v="50077"/>
        <n v="31355"/>
        <n v="42961"/>
        <n v="27105"/>
        <n v="41093"/>
        <n v="24478"/>
        <n v="40721"/>
        <n v="52732"/>
        <n v="50944"/>
        <n v="46069"/>
        <n v="27239"/>
        <n v="29294"/>
        <n v="41239"/>
        <n v="35001"/>
        <n v="30906"/>
        <n v="33147"/>
        <n v="58905"/>
        <n v="27395"/>
        <n v="21022"/>
        <n v="30386"/>
        <n v="33674"/>
        <n v="11375"/>
        <n v="25319"/>
        <n v="10489"/>
        <n v="21832"/>
        <n v="25269"/>
        <n v="38185"/>
        <n v="48451"/>
        <n v="40295"/>
        <n v="22999"/>
        <n v="35431"/>
        <n v="31896"/>
        <n v="48245"/>
        <n v="29478"/>
        <n v="6959"/>
        <n v="16503"/>
        <n v="26787"/>
        <n v="87739"/>
        <n v="53142"/>
        <n v="25897"/>
        <n v="170447"/>
        <n v="24754"/>
        <n v="216175"/>
        <n v="45745"/>
        <n v="162784"/>
        <n v="19596"/>
        <n v="88252"/>
        <n v="98938"/>
        <n v="26157"/>
        <n v="20959"/>
        <n v="22051"/>
        <n v="22101"/>
        <n v="22388"/>
        <n v="20154"/>
        <n v="28993"/>
        <n v="43156"/>
        <n v="33108"/>
        <n v="29569"/>
        <n v="23269"/>
        <n v="34957"/>
        <n v="48862"/>
        <n v="3734"/>
        <n v="2177"/>
        <n v="38867"/>
        <n v="44965"/>
        <n v="31574"/>
        <n v="19687"/>
        <n v="24656"/>
        <n v="127244"/>
        <n v="28825"/>
        <n v="18868"/>
        <n v="48374"/>
        <n v="31033"/>
        <n v="56012"/>
        <n v="24886"/>
        <n v="111295"/>
        <n v="222"/>
        <n v="3191"/>
        <n v="385197"/>
        <n v="31251"/>
        <n v="2157"/>
        <n v="22858"/>
        <n v="32736"/>
        <n v="1198"/>
        <n v="75475"/>
        <n v="34102"/>
        <n v="22059"/>
        <n v="56805"/>
        <n v="53139"/>
        <n v="43167"/>
        <n v="78735"/>
        <n v="27061"/>
        <n v="17192"/>
        <n v="104896"/>
        <n v="22502"/>
        <n v="101459"/>
        <n v="53731"/>
        <n v="70685"/>
        <n v="22308"/>
        <n v="20526"/>
        <n v="28286"/>
        <n v="34827"/>
        <n v="33419"/>
        <n v="40666"/>
        <n v="39509"/>
        <n v="19125"/>
        <n v="33816"/>
        <n v="39705"/>
        <n v="64996"/>
        <n v="29646"/>
        <n v="69046"/>
        <n v="41798"/>
        <n v="18639"/>
        <n v="103241"/>
        <n v="3613"/>
        <n v="31488"/>
        <n v="39563"/>
        <n v="48707"/>
        <n v="49483"/>
        <n v="27826"/>
        <n v="50242"/>
        <n v="4564"/>
        <n v="35314"/>
        <n v="42116"/>
        <n v="23359"/>
        <n v="18011"/>
        <n v="16813"/>
        <n v="5865"/>
        <n v="33239"/>
        <n v="23021"/>
        <n v="18881"/>
        <n v="26386"/>
        <n v="38434"/>
        <n v="4021"/>
        <n v="40049"/>
        <n v="25631"/>
        <n v="19595"/>
        <n v="23889"/>
        <n v="26168"/>
        <n v="23756"/>
        <n v="17121"/>
        <n v="3365"/>
        <n v="116527"/>
        <n v="28212"/>
        <n v="20565"/>
        <n v="32338"/>
        <n v="25302"/>
        <n v="20153"/>
        <n v="22836"/>
        <n v="97083"/>
        <n v="41413"/>
        <n v="80733"/>
        <n v="43854"/>
        <n v="28004"/>
        <n v="12388"/>
        <n v="47608"/>
        <n v="11047"/>
        <n v="13089"/>
        <n v="43513"/>
        <n v="24316"/>
        <n v="56112"/>
        <n v="56892"/>
        <n v="35153"/>
        <n v="21964"/>
        <n v="20516"/>
        <n v="47319"/>
        <n v="26043"/>
        <n v="41574"/>
        <n v="17424"/>
        <n v="38833"/>
        <n v="26474"/>
        <n v="53454"/>
        <n v="42232"/>
        <n v="39847"/>
        <n v="26188"/>
        <n v="30859"/>
        <n v="14479"/>
        <n v="18251"/>
        <n v="1894"/>
        <n v="13493"/>
        <n v="24695"/>
        <n v="27177"/>
        <n v="19568"/>
        <n v="15243"/>
        <n v="12131"/>
        <n v="49738"/>
        <n v="38373"/>
        <n v="54027"/>
        <n v="14836"/>
        <n v="72007"/>
        <n v="19332"/>
        <n v="36242"/>
        <n v="23767"/>
        <n v="57438"/>
        <n v="17603"/>
        <n v="55583"/>
        <n v="198326"/>
        <n v="32916"/>
        <n v="61051"/>
        <n v="72134"/>
        <n v="43853"/>
        <n v="19368"/>
        <n v="46287"/>
        <n v="30313"/>
        <n v="37877"/>
        <n v="27507"/>
        <n v="35869"/>
        <n v="45217"/>
        <n v="28815"/>
        <n v="35109"/>
        <n v="28916"/>
        <n v="51443"/>
        <n v="28011"/>
        <n v="40654"/>
        <n v="126"/>
        <n v="23008"/>
        <n v="16514"/>
        <n v="55476"/>
        <n v="35766"/>
        <n v="56385"/>
        <n v="11873"/>
        <n v="69987"/>
        <n v="80239"/>
        <n v="26964"/>
        <n v="34839"/>
        <n v="24097"/>
        <n v="13663"/>
        <n v="39174"/>
        <n v="22362"/>
        <n v="18489"/>
        <n v="31344"/>
        <n v="25422"/>
        <n v="25147"/>
        <n v="35233"/>
        <n v="2065"/>
        <n v="29112"/>
        <n v="20462"/>
        <n v="34507"/>
        <n v="22767"/>
        <n v="2485"/>
        <n v="49018"/>
        <n v="28716"/>
        <n v="25355"/>
        <n v="16739"/>
        <n v="36995"/>
        <n v="4825"/>
        <n v="32616"/>
        <n v="2049"/>
        <n v="16376"/>
        <n v="522057"/>
        <n v="225946"/>
        <n v="36727"/>
        <n v="12645"/>
        <n v="40242"/>
        <n v="20345"/>
        <n v="22554"/>
        <n v="23847"/>
        <n v="14818"/>
        <n v="77424"/>
        <n v="18752"/>
        <n v="48015"/>
        <n v="287352"/>
        <n v="57454"/>
        <n v="74367"/>
        <n v="54359"/>
        <n v="69649"/>
        <n v="25794"/>
        <n v="29471"/>
        <n v="70935"/>
        <n v="19961"/>
        <n v="98599"/>
        <n v="219157"/>
        <n v="55828"/>
        <n v="88871"/>
        <n v="45386"/>
        <n v="27531"/>
        <n v="47645"/>
        <n v="114457"/>
        <n v="17065"/>
        <n v="27828"/>
        <n v="277"/>
        <n v="83337"/>
        <n v="9594"/>
        <n v="15104"/>
        <n v="47656"/>
        <n v="28117"/>
        <n v="20967"/>
        <n v="34252"/>
        <n v="36198"/>
        <n v="46127"/>
        <n v="3975"/>
        <n v="172649"/>
        <n v="106287"/>
        <n v="31246"/>
        <n v="13438"/>
        <n v="32386"/>
        <n v="59251"/>
        <n v="42161"/>
        <n v="35534"/>
        <n v="3186"/>
        <n v="35138"/>
        <n v="22632"/>
        <n v="13603"/>
        <n v="11145"/>
        <n v="26646"/>
        <n v="80184"/>
        <n v="65158"/>
        <n v="48992"/>
        <n v="30925"/>
        <n v="40166"/>
        <n v="31384"/>
        <n v="195804"/>
        <n v="28897"/>
        <n v="32257"/>
        <n v="42556"/>
        <n v="26951"/>
        <n v="43447"/>
        <n v="2274"/>
        <n v="31046"/>
        <n v="60799"/>
        <n v="29483"/>
        <n v="3493"/>
        <n v="2016"/>
        <n v="25166"/>
        <n v="46358"/>
        <n v="11611"/>
        <n v="25808"/>
        <n v="143129"/>
        <n v="30728"/>
        <n v="42096"/>
        <n v="16895"/>
        <n v="25954"/>
        <n v="87262"/>
        <n v="35604"/>
        <n v="26539"/>
        <n v="24052"/>
        <n v="24528"/>
        <n v="198599"/>
        <n v="57266"/>
        <n v="31589"/>
        <n v="67472"/>
        <n v="48637"/>
        <n v="4323"/>
        <n v="29057"/>
        <n v="37192"/>
        <n v="17202"/>
        <n v="37575"/>
        <n v="30201"/>
        <n v="63918"/>
        <n v="33746"/>
        <n v="25956"/>
        <n v="18378"/>
        <n v="149187"/>
        <n v="31165"/>
        <n v="55919"/>
        <n v="3574"/>
        <n v="28372"/>
        <n v="26586"/>
        <n v="22786"/>
        <n v="19134"/>
        <n v="15452"/>
        <n v="1035"/>
        <n v="34083"/>
        <n v="46598"/>
        <n v="174548"/>
        <n v="59548"/>
        <n v="16923"/>
        <n v="77946"/>
        <n v="24088"/>
        <n v="141008"/>
        <n v="67779"/>
        <n v="19882"/>
        <n v="4031"/>
        <n v="25792"/>
        <n v="10905"/>
        <n v="4102"/>
        <n v="181489"/>
        <n v="81294"/>
        <n v="16615"/>
        <n v="22105"/>
        <n v="32996"/>
        <n v="74307"/>
        <n v="19402"/>
        <n v="29506"/>
        <n v="44146"/>
        <n v="8489"/>
        <n v="15229"/>
        <n v="29782"/>
        <n v="71538"/>
        <n v="27997"/>
        <n v="101475"/>
        <n v="7447"/>
        <n v="45269"/>
        <n v="3652"/>
        <n v="30161"/>
        <n v="62363"/>
        <n v="31946"/>
        <n v="26932"/>
        <n v="34616"/>
        <n v="47395"/>
        <n v="20211"/>
        <n v="40913"/>
        <n v="22587"/>
        <n v="25429"/>
        <n v="53478"/>
        <n v="37118"/>
        <n v="18713"/>
        <n v="21744"/>
        <n v="29328"/>
        <n v="30011"/>
        <n v="959"/>
        <n v="22049"/>
        <n v="48264"/>
        <n v="17766"/>
        <n v="63696"/>
        <n v="38088"/>
        <n v="187"/>
        <n v="48758"/>
        <n v="67244"/>
        <n v="37228"/>
        <n v="72954"/>
        <n v="30763"/>
        <n v="3352"/>
        <n v="43541"/>
        <n v="46283"/>
        <n v="264081"/>
        <n v="20488"/>
        <n v="24984"/>
        <n v="22382"/>
        <n v="30971"/>
        <n v="35484"/>
        <n v="1087"/>
        <n v="1601"/>
        <n v="1676"/>
        <n v="1099"/>
        <n v="13031"/>
        <n v="17711"/>
        <n v="32395"/>
        <n v="17322"/>
        <n v="16803"/>
        <n v="23235"/>
        <n v="1835"/>
        <n v="74795"/>
        <n v="28444"/>
        <n v="83933"/>
        <n v="34176"/>
        <n v="16432"/>
        <n v="34012"/>
        <n v="34683"/>
        <n v="194031"/>
        <n v="44957"/>
        <n v="27763"/>
        <n v="11555"/>
        <n v="22269"/>
        <n v="88297"/>
        <n v="40407"/>
        <n v="57352"/>
        <n v="25569"/>
        <n v="83632"/>
        <n v="19459"/>
        <n v="35944"/>
        <n v="13743"/>
        <n v="21718"/>
        <n v="31693"/>
        <n v="12735"/>
        <n v="37772"/>
        <n v="42311"/>
        <n v="25295"/>
        <n v="282"/>
        <n v="33115"/>
        <n v="27571"/>
        <n v="39375"/>
        <n v="32289"/>
        <n v="37029"/>
        <n v="21614"/>
        <n v="13035"/>
        <n v="2807"/>
        <n v="29134"/>
        <n v="221567"/>
        <n v="51889"/>
        <n v="2458"/>
        <n v="30531"/>
        <n v="43244"/>
        <n v="16716"/>
        <n v="24462"/>
        <n v="27968"/>
        <n v="34025"/>
        <n v="18976"/>
        <n v="26253"/>
        <n v="36579"/>
        <n v="18781"/>
        <n v="18567"/>
        <n v="25577"/>
        <n v="19798"/>
        <n v="20429"/>
        <n v="17528"/>
        <n v="2554"/>
        <n v="21911"/>
        <n v="24529"/>
        <n v="40225"/>
        <n v="24955"/>
        <n v="16981"/>
        <n v="27116"/>
        <n v="29522"/>
        <n v="26675"/>
        <n v="119686"/>
        <n v="25683"/>
        <n v="22953"/>
        <n v="7974"/>
        <n v="26123"/>
        <n v="20814"/>
        <n v="41565"/>
        <n v="20844"/>
        <n v="20491"/>
        <n v="77672"/>
        <n v="86166"/>
        <n v="33791"/>
        <n v="27796"/>
        <n v="36785"/>
        <n v="30314"/>
        <n v="28147"/>
        <n v="18423"/>
        <n v="9746"/>
        <n v="22834"/>
        <n v="24904"/>
        <n v="20255"/>
        <n v="32919"/>
        <n v="16135"/>
        <n v="49628"/>
        <n v="51551"/>
        <n v="18079"/>
        <n v="53976"/>
        <n v="31137"/>
        <n v="27928"/>
        <n v="20906"/>
        <n v="58533"/>
        <n v="2447"/>
        <n v="33863"/>
        <n v="34625"/>
        <n v="2915"/>
        <n v="3922"/>
        <n v="146703"/>
        <n v="68171"/>
        <n v="64866"/>
        <n v="3964"/>
        <n v="69441"/>
        <n v="57759"/>
        <n v="61281"/>
        <n v="90097"/>
        <n v="39137"/>
        <n v="26877"/>
        <n v="14849"/>
        <n v="12196"/>
        <n v="23331"/>
        <n v="27357"/>
        <n v="14097"/>
        <n v="58312"/>
        <n v="108711"/>
        <n v="45576"/>
        <n v="8932"/>
        <n v="1992"/>
        <n v="18109"/>
        <n v="44968"/>
        <n v="106413"/>
        <n v="59616"/>
        <n v="51737"/>
        <n v="18911"/>
        <n v="33327"/>
        <n v="62069"/>
        <n v="120262"/>
        <n v="105147"/>
        <n v="51839"/>
        <n v="207479"/>
        <n v="24814"/>
        <n v="44229"/>
        <n v="1003"/>
        <n v="40851"/>
        <n v="65796"/>
        <n v="104196"/>
        <n v="78292"/>
        <n v="59905"/>
        <n v="2971"/>
        <n v="18748"/>
        <n v="18635"/>
        <n v="74708"/>
        <n v="22149"/>
        <n v="51583"/>
        <n v="24541"/>
        <n v="27427"/>
        <n v="23759"/>
        <n v="23442"/>
        <n v="20807"/>
        <n v="83324"/>
        <n v="24173"/>
        <n v="32834"/>
        <n v="30317"/>
        <n v="28941"/>
        <n v="32696"/>
        <n v="53181"/>
        <n v="29945"/>
        <n v="18238"/>
        <n v="23115"/>
        <n v="20242"/>
        <n v="49636"/>
        <n v="38125"/>
        <n v="23625"/>
        <n v="27804"/>
        <n v="29005"/>
        <n v="59321"/>
        <n v="19292"/>
        <n v="3737"/>
        <n v="2339"/>
        <n v="22323"/>
        <n v="2155"/>
        <n v="27292"/>
        <n v="14003"/>
        <n v="3142"/>
        <n v="31006"/>
        <n v="18046"/>
        <n v="42634"/>
        <n v="7332"/>
        <n v="38063"/>
        <n v="27627"/>
        <n v="24632"/>
        <n v="148914"/>
        <n v="37278"/>
        <n v="29928"/>
        <n v="32325"/>
        <n v="33768"/>
        <n v="100679"/>
        <n v="25396"/>
        <n v="19692"/>
        <n v="45279"/>
        <n v="44458"/>
        <n v="60167"/>
        <n v="5995"/>
        <n v="19751"/>
        <n v="42008"/>
        <n v="18631"/>
        <n v="23532"/>
        <n v="3573"/>
        <n v="24386"/>
        <n v="26061"/>
        <n v="30874"/>
        <n v="24996"/>
        <n v="35273"/>
        <n v="48302"/>
        <n v="42784"/>
        <n v="24416"/>
        <n v="23722"/>
        <n v="56427"/>
        <n v="39619"/>
        <n v="59774"/>
        <n v="43984"/>
        <n v="59108"/>
        <n v="68541"/>
        <n v="91657"/>
        <n v="45739"/>
        <n v="19839"/>
        <n v="64471"/>
        <n v="25301"/>
        <n v="26971"/>
        <n v="39096"/>
        <n v="75861"/>
        <n v="103063"/>
        <n v="50459"/>
        <n v="56611"/>
        <n v="34245"/>
        <n v="2734"/>
        <n v="11882"/>
        <n v="33852"/>
        <n v="39884"/>
        <n v="45304"/>
        <n v="32511"/>
        <n v="37853"/>
        <n v="55038"/>
        <n v="23552"/>
        <n v="15695"/>
        <n v="20662"/>
        <n v="22152"/>
        <n v="2204"/>
        <n v="22611"/>
        <n v="15109"/>
        <n v="24018"/>
        <n v="63905"/>
        <n v="86941"/>
        <n v="16275"/>
        <n v="11253"/>
        <n v="21014"/>
        <n v="11278"/>
        <n v="26918"/>
        <n v="53903"/>
        <n v="57594"/>
        <n v="55742"/>
        <n v="42138"/>
        <n v="29015"/>
        <n v="10234"/>
        <n v="98551"/>
        <n v="156919"/>
        <n v="180499"/>
        <n v="65281"/>
        <n v="42915"/>
        <n v="52028"/>
        <n v="41537"/>
        <n v="54743"/>
        <n v="39962"/>
        <n v="454056"/>
        <n v="24897"/>
        <n v="2993"/>
        <n v="2768"/>
        <n v="33885"/>
        <n v="28332"/>
        <n v="55017"/>
        <n v="116493"/>
        <n v="22046"/>
        <n v="19114"/>
        <n v="28062"/>
        <n v="620535"/>
        <n v="4853"/>
        <n v="35877"/>
        <n v="5758"/>
        <n v="20525"/>
        <n v="34158"/>
        <n v="25756"/>
        <n v="27034"/>
        <n v="38574"/>
        <n v="22194"/>
        <n v="69538"/>
        <n v="36192"/>
        <n v="21668"/>
        <n v="3202"/>
        <n v="49993"/>
        <n v="6726"/>
        <n v="6887"/>
        <n v="46331"/>
        <n v="19971"/>
        <n v="37321"/>
        <n v="24781"/>
        <n v="45096"/>
        <n v="31944"/>
        <n v="51498"/>
        <n v="32348"/>
        <n v="2804"/>
        <n v="35132"/>
        <n v="12319"/>
        <n v="2574"/>
        <n v="58485"/>
        <n v="25283"/>
        <n v="1517"/>
        <n v="55664"/>
        <n v="5888"/>
        <n v="1146"/>
        <n v="37147"/>
        <n v="24966"/>
        <n v="43744"/>
        <n v="133229"/>
        <n v="133213"/>
        <n v="47378"/>
        <n v="73524"/>
        <n v="216398"/>
        <n v="24956"/>
        <n v="42123"/>
        <n v="190242"/>
        <n v="11691"/>
        <n v="19137"/>
        <n v="33597"/>
        <n v="29901"/>
        <n v="792"/>
        <n v="1354"/>
        <n v="600"/>
        <n v="253129"/>
        <n v="13248"/>
        <n v="15454"/>
        <n v="25509"/>
        <n v="58973"/>
        <n v="69692"/>
        <n v="24293"/>
        <n v="30856"/>
        <n v="28984"/>
        <n v="25257"/>
        <n v="44175"/>
        <n v="61887"/>
        <n v="25913"/>
        <n v="23487"/>
        <n v="26403"/>
        <n v="57338"/>
        <n v="60163"/>
        <n v="34349"/>
        <n v="2248"/>
        <n v="33328"/>
        <n v="59169"/>
        <n v="47682"/>
        <n v="35799"/>
        <n v="22463"/>
        <n v="24362"/>
        <n v="36379"/>
        <n v="30544"/>
        <n v="21623"/>
        <n v="36581"/>
        <n v="47446"/>
        <n v="29111"/>
        <n v="18217"/>
        <n v="7149"/>
        <n v="15874"/>
        <n v="145489"/>
        <n v="127768"/>
        <n v="65304"/>
        <n v="7087"/>
        <n v="9583"/>
        <n v="21131"/>
        <n v="440803"/>
        <n v="59058"/>
        <n v="36621"/>
        <n v="51288"/>
        <n v="38218"/>
        <n v="35565"/>
        <n v="19551"/>
        <n v="17203"/>
        <n v="28067"/>
        <n v="39853"/>
        <n v="17337"/>
        <n v="24644"/>
        <n v="75199"/>
        <n v="631"/>
        <n v="31529"/>
        <n v="66764"/>
        <n v="79912"/>
        <n v="30472"/>
        <n v="47544"/>
        <n v="20702"/>
        <n v="22535"/>
        <n v="45209"/>
        <n v="34755"/>
        <n v="16993"/>
        <n v="19548"/>
        <n v="41464"/>
        <n v="25284"/>
        <n v="32712"/>
        <n v="39742"/>
        <n v="28498"/>
        <n v="33031"/>
        <n v="23744"/>
        <n v="240126"/>
        <n v="401"/>
        <n v="27832"/>
        <n v="39849"/>
        <n v="144649"/>
        <n v="47894"/>
        <n v="101547"/>
        <n v="26883"/>
        <n v="16407"/>
        <n v="22284"/>
        <n v="42802"/>
        <n v="23317"/>
        <n v="40463"/>
        <n v="14807"/>
        <n v="4487"/>
        <n v="43821"/>
        <n v="3004"/>
        <n v="9648"/>
        <n v="25712"/>
        <n v="59008"/>
        <n v="50295"/>
        <n v="34112"/>
        <n v="31524"/>
        <n v="79029"/>
        <n v="5928"/>
        <n v="38123"/>
        <n v="52872"/>
        <n v="13536"/>
        <n v="23754"/>
        <n v="148367"/>
        <n v="76308"/>
        <n v="25879"/>
        <n v="98708"/>
        <n v="31565"/>
        <n v="265684"/>
        <n v="24795"/>
        <n v="29608"/>
        <n v="38058"/>
        <n v="206066"/>
        <n v="20745"/>
        <n v="26132"/>
        <n v="27991"/>
        <n v="27482"/>
        <n v="5234"/>
        <n v="46346"/>
        <n v="39652"/>
        <n v="41137"/>
        <n v="35785"/>
        <n v="5819"/>
        <n v="2348"/>
        <n v="22707"/>
        <n v="69929"/>
        <n v="2729"/>
        <n v="18534"/>
        <n v="2798"/>
        <n v="33508"/>
        <n v="16699"/>
        <n v="24978"/>
        <n v="57509"/>
        <n v="36124"/>
        <n v="36565"/>
        <n v="30485"/>
        <n v="21346"/>
        <n v="73684"/>
        <n v="2599"/>
        <n v="107704"/>
        <n v="47386"/>
        <n v="56592"/>
        <n v="3341"/>
        <n v="38112"/>
        <n v="34289"/>
        <n v="31416"/>
        <n v="30961"/>
        <n v="19709"/>
        <n v="44387"/>
        <n v="28497"/>
        <n v="20277"/>
        <n v="47907"/>
        <n v="93426"/>
        <n v="15556"/>
        <n v="3243"/>
        <n v="25556"/>
        <n v="53287"/>
        <n v="30718"/>
        <n v="32973"/>
        <n v="36989"/>
        <n v="13273"/>
        <n v="19439"/>
        <n v="1974"/>
        <n v="46641"/>
        <n v="20142"/>
        <n v="26121"/>
        <n v="27973"/>
        <n v="30121"/>
        <n v="18292"/>
        <n v="19391"/>
        <n v="19634"/>
        <n v="23845"/>
        <n v="25578"/>
        <n v="21935"/>
        <n v="2309"/>
        <n v="280"/>
        <n v="40985"/>
        <n v="11393"/>
        <n v="61834"/>
        <n v="65684"/>
        <n v="21515"/>
        <n v="21628"/>
        <n v="44858"/>
        <n v="32948"/>
        <n v="43213"/>
        <n v="393266"/>
        <n v="34121"/>
        <n v="58451"/>
        <n v="37288"/>
        <n v="24853"/>
        <n v="29637"/>
        <n v="22617"/>
        <n v="29215"/>
        <n v="32322"/>
        <n v="20571"/>
        <n v="37979"/>
        <n v="1648"/>
        <n v="24887"/>
        <n v="451536"/>
        <n v="41822"/>
        <n v="23565"/>
        <n v="481743"/>
        <n v="21164"/>
        <n v="51245"/>
        <n v="39263"/>
        <n v="23134"/>
        <n v="18156"/>
        <n v="35274"/>
        <n v="51384"/>
        <n v="42737"/>
        <n v="47859"/>
        <n v="27723"/>
        <n v="13424"/>
        <n v="30429"/>
        <n v="86737"/>
        <n v="33993"/>
        <n v="38065"/>
        <n v="41159"/>
        <n v="35361"/>
        <n v="14446"/>
        <n v="74091"/>
        <n v="72309"/>
        <n v="398767"/>
        <n v="28143"/>
        <n v="20593"/>
        <n v="34407"/>
        <n v="22311"/>
        <n v="32079"/>
        <n v="47596"/>
        <n v="643"/>
        <n v="28604"/>
        <n v="41594"/>
        <n v="47058"/>
        <n v="22448"/>
        <n v="18473"/>
        <n v="33091"/>
        <n v="33404"/>
        <n v="47822"/>
        <n v="59933"/>
        <n v="29034"/>
        <n v="33295"/>
        <n v="25512"/>
        <n v="13625"/>
        <n v="25758"/>
        <n v="31079"/>
        <n v="30418"/>
        <n v="16517"/>
        <n v="1641"/>
        <n v="61089"/>
        <n v="27286"/>
        <n v="20936"/>
        <n v="87576"/>
        <n v="2413"/>
        <n v="18964"/>
        <n v="20052"/>
        <n v="36796"/>
        <n v="28662"/>
        <n v="23491"/>
        <n v="525072"/>
        <n v="353734"/>
        <n v="6593"/>
        <n v="33657"/>
        <n v="31845"/>
        <n v="38777"/>
        <n v="17338"/>
        <n v="20937"/>
        <n v="25084"/>
        <n v="28282"/>
        <n v="38313"/>
        <n v="179"/>
        <n v="25646"/>
        <n v="71457"/>
        <n v="27673"/>
        <n v="39957"/>
        <n v="61225"/>
        <n v="51142"/>
        <n v="69926"/>
        <n v="60099"/>
        <n v="20378"/>
        <n v="58623"/>
        <n v="55359"/>
        <n v="28551"/>
        <n v="28683"/>
        <n v="26393"/>
        <n v="24365"/>
        <n v="55442"/>
        <n v="420184"/>
        <n v="52934"/>
        <n v="26882"/>
        <n v="16693"/>
        <n v="30456"/>
        <n v="23401"/>
        <n v="54914"/>
        <n v="23779"/>
        <n v="2692"/>
        <n v="9843"/>
        <n v="38261"/>
        <n v="36305"/>
        <n v="76807"/>
        <n v="26238"/>
        <n v="32702"/>
        <n v="159941"/>
        <n v="55316"/>
        <n v="16562"/>
        <n v="23848"/>
        <n v="44557"/>
        <n v="39798"/>
        <n v="58441"/>
        <n v="21952"/>
        <n v="36122"/>
        <n v="3509"/>
        <n v="39052"/>
        <n v="23022"/>
        <n v="21116"/>
        <n v="33519"/>
        <n v="113267"/>
        <n v="86742"/>
        <n v="18465"/>
        <n v="25627"/>
        <n v="105257"/>
        <n v="22884"/>
        <n v="55351"/>
        <n v="25206"/>
        <n v="40093"/>
        <n v="21597"/>
        <n v="59662"/>
        <n v="64818"/>
        <n v="70514"/>
        <n v="2258"/>
        <n v="16976"/>
        <n v="60702"/>
        <n v="431"/>
        <n v="20303"/>
        <n v="22166"/>
        <n v="121975"/>
        <n v="85565"/>
        <n v="88648"/>
        <n v="16375"/>
        <n v="23505"/>
        <n v="9188"/>
        <n v="61905"/>
        <n v="23502"/>
        <n v="17731"/>
        <n v="73304"/>
        <n v="262174"/>
        <n v="1905"/>
        <n v="52298"/>
        <n v="48741"/>
        <n v="17887"/>
        <n v="32301"/>
        <n v="20941"/>
        <n v="19124"/>
        <n v="21673"/>
        <n v="5405"/>
        <n v="15097"/>
        <n v="26714"/>
        <n v="45766"/>
        <n v="26057"/>
        <n v="32227"/>
        <n v="76768"/>
        <n v="43475"/>
        <n v="42891"/>
        <n v="32677"/>
        <n v="28692"/>
        <n v="33827"/>
        <n v="2136"/>
        <n v="11371"/>
        <n v="3525"/>
        <n v="2198"/>
        <n v="15569"/>
        <n v="172037"/>
        <n v="93607"/>
        <n v="78162"/>
        <n v="87408"/>
        <n v="40683"/>
        <n v="23076"/>
        <n v="47213"/>
        <n v="26009"/>
        <n v="64643"/>
        <n v="11345"/>
        <n v="30821"/>
        <n v="2927"/>
        <n v="56286"/>
        <n v="52942"/>
        <n v="17132"/>
        <n v="3053"/>
        <n v="38596"/>
        <n v="58834"/>
        <n v="22793"/>
        <n v="33035"/>
        <n v="57623"/>
        <n v="85772"/>
        <n v="67756"/>
        <n v="40999"/>
        <n v="53339"/>
        <n v="22708"/>
        <n v="96665"/>
        <n v="10078"/>
        <n v="15818"/>
        <n v="19475"/>
        <n v="19111"/>
        <n v="31261"/>
        <n v="22222"/>
        <n v="13679"/>
        <n v="44053"/>
        <n v="40298"/>
        <n v="34792"/>
        <n v="22504"/>
        <n v="2064"/>
        <n v="45193"/>
        <n v="112091"/>
        <n v="419342"/>
        <n v="32213"/>
        <n v="136478"/>
        <n v="18948"/>
        <n v="41641"/>
        <n v="46381"/>
        <n v="56596"/>
        <n v="33293"/>
        <n v="20384"/>
        <n v="13917"/>
        <n v="55087"/>
        <n v="2044"/>
        <n v="38477"/>
        <n v="143119"/>
        <n v="34948"/>
        <n v="287"/>
        <n v="33957"/>
        <n v="42714"/>
        <n v="84758"/>
        <n v="30021"/>
        <n v="23185"/>
        <n v="34635"/>
        <n v="24543"/>
        <n v="20737"/>
        <n v="23097"/>
        <n v="29976"/>
        <n v="29233"/>
        <n v="43127"/>
        <n v="33112"/>
        <n v="20905"/>
        <n v="45996"/>
        <n v="467491"/>
        <n v="56952"/>
        <n v="21633"/>
        <n v="14567"/>
        <n v="2202"/>
        <n v="65311"/>
        <n v="57543"/>
        <n v="21622"/>
        <n v="21412"/>
        <n v="18361"/>
        <n v="23524"/>
        <n v="30147"/>
        <n v="3312"/>
        <n v="164436"/>
        <n v="19794"/>
        <n v="11982"/>
        <n v="20954"/>
        <n v="14053"/>
        <n v="17357"/>
        <n v="42598"/>
        <n v="19666"/>
        <n v="14063"/>
        <n v="11969"/>
        <n v="40729"/>
        <n v="31817"/>
        <n v="38605"/>
        <n v="30452"/>
        <n v="58771"/>
        <n v="45024"/>
        <n v="18418"/>
        <n v="40314"/>
        <n v="51915"/>
        <n v="42535"/>
        <n v="16847"/>
        <n v="41472"/>
        <n v="1595"/>
        <n v="35224"/>
        <n v="2346"/>
        <n v="30168"/>
        <n v="17729"/>
        <n v="2395"/>
        <n v="47623"/>
        <n v="312621"/>
        <n v="47665"/>
        <n v="40962"/>
        <n v="38604"/>
        <n v="18165"/>
        <n v="107617"/>
        <n v="46373"/>
        <n v="1263"/>
        <n v="48695"/>
        <n v="49849"/>
        <n v="25867"/>
        <n v="46662"/>
        <n v="25717"/>
        <n v="37425"/>
        <n v="59306"/>
        <n v="4585"/>
        <n v="32539"/>
        <n v="54828"/>
        <n v="12743"/>
        <n v="63638"/>
        <n v="72979"/>
        <n v="73735"/>
        <n v="46739"/>
        <n v="47951"/>
        <n v="62902"/>
        <n v="6233"/>
        <n v="44399"/>
        <n v="39209"/>
        <n v="54238"/>
        <n v="42683"/>
        <n v="67684"/>
        <n v="47495"/>
        <n v="48729"/>
        <n v="58661"/>
        <n v="5071"/>
        <n v="46535"/>
        <n v="60639"/>
        <n v="37065"/>
        <n v="21559"/>
        <n v="22659"/>
        <n v="30676"/>
        <n v="32977"/>
        <n v="13716"/>
        <n v="27839"/>
        <n v="27717"/>
        <n v="35673"/>
        <n v="26551"/>
        <n v="39287"/>
        <n v="36939"/>
        <n v="21862"/>
        <n v="27534"/>
        <n v="2106"/>
        <n v="90115"/>
        <n v="53444"/>
        <n v="16155"/>
        <n v="26414"/>
        <n v="25896"/>
        <n v="67819"/>
        <n v="59384"/>
        <n v="38155"/>
        <n v="17557"/>
        <n v="15981"/>
        <n v="72696"/>
        <n v="50747"/>
        <n v="18825"/>
        <n v="34516"/>
        <n v="30169"/>
        <n v="14844"/>
        <n v="18587"/>
        <n v="27341"/>
        <n v="28534"/>
        <n v="45393"/>
        <n v="29118"/>
        <n v="15673"/>
        <n v="33125"/>
        <n v="31094"/>
        <n v="13768"/>
        <n v="2754"/>
        <n v="25942"/>
        <n v="3747"/>
        <n v="61097"/>
        <n v="19181"/>
        <n v="85288"/>
        <n v="25495"/>
        <n v="55232"/>
        <n v="61085"/>
        <n v="45455"/>
        <n v="13139"/>
        <n v="21435"/>
        <n v="668599"/>
        <n v="199975"/>
        <n v="1486603"/>
        <n v="440"/>
        <n v="83202"/>
        <n v="17617"/>
        <n v="19855"/>
        <n v="21874"/>
        <n v="13806"/>
        <n v="28836"/>
        <n v="11796"/>
        <n v="62967"/>
        <n v="43375"/>
        <n v="36778"/>
        <n v="1842"/>
        <n v="18273"/>
        <n v="51162"/>
        <n v="21228"/>
        <n v="26507"/>
        <n v="43973"/>
        <n v="53732"/>
        <n v="40401"/>
        <n v="19756"/>
        <n v="2072"/>
        <n v="35637"/>
        <n v="38394"/>
        <n v="74302"/>
        <n v="17812"/>
        <n v="1192"/>
        <n v="37843"/>
        <n v="39646"/>
        <n v="51262"/>
        <n v="95302"/>
        <n v="19397"/>
        <n v="67486"/>
        <n v="92863"/>
        <n v="26585"/>
        <n v="37947"/>
        <n v="42929"/>
        <n v="41339"/>
        <n v="157"/>
        <n v="18183"/>
        <n v="496"/>
        <n v="30191"/>
        <n v="44284"/>
        <n v="2832"/>
        <n v="14666"/>
        <n v="24128"/>
        <n v="3128"/>
        <n v="70825"/>
        <n v="217431"/>
        <n v="38638"/>
        <n v="2279"/>
        <n v="37399"/>
        <n v="29295"/>
        <n v="19683"/>
        <n v="40199"/>
        <n v="27648"/>
        <n v="38122"/>
        <n v="24176"/>
        <n v="27887"/>
        <n v="52184"/>
        <n v="26858"/>
        <n v="2295"/>
        <n v="69052"/>
        <n v="26784"/>
        <n v="7556"/>
        <n v="50906"/>
        <n v="13027"/>
        <n v="10446"/>
        <n v="36927"/>
        <n v="3797"/>
        <n v="72287"/>
        <n v="39481"/>
        <n v="36324"/>
        <n v="19832"/>
        <n v="33659"/>
        <n v="33831"/>
        <n v="37469"/>
        <n v="22406"/>
        <n v="144263"/>
        <n v="52366"/>
        <n v="3211"/>
        <n v="44052"/>
        <n v="20559"/>
        <n v="3798"/>
        <n v="53347"/>
        <n v="37857"/>
        <n v="47832"/>
        <n v="50591"/>
        <n v="36068"/>
        <n v="68923"/>
        <n v="52526"/>
        <n v="42844"/>
        <n v="42573"/>
        <n v="25129"/>
        <n v="40012"/>
        <n v="27311"/>
        <n v="4875"/>
        <n v="41857"/>
        <n v="59809"/>
        <n v="54811"/>
        <n v="35167"/>
        <n v="27883"/>
        <n v="98387"/>
        <n v="54423"/>
        <n v="37319"/>
        <n v="39688"/>
        <n v="56548"/>
        <n v="53697"/>
        <n v="4687"/>
        <n v="38379"/>
        <n v="244"/>
        <n v="81286"/>
        <n v="22634"/>
        <n v="37795"/>
        <n v="9597"/>
        <n v="9134"/>
        <n v="41293"/>
        <n v="26664"/>
        <n v="94538"/>
        <n v="26479"/>
        <n v="65734"/>
        <n v="45125"/>
        <n v="35052"/>
        <n v="12892"/>
        <n v="108371"/>
        <n v="110396"/>
        <n v="31689"/>
        <n v="50375"/>
        <n v="32432"/>
        <n v="22684"/>
        <n v="70793"/>
        <n v="36119"/>
        <n v="27029"/>
        <n v="3809"/>
        <n v="47124"/>
        <n v="47222"/>
        <n v="65659"/>
        <n v="29813"/>
        <n v="30613"/>
        <n v="18817"/>
        <n v="40778"/>
        <n v="1813"/>
        <n v="17359"/>
        <n v="17563"/>
        <n v="16501"/>
        <n v="96976"/>
        <n v="15214"/>
        <n v="14921"/>
        <n v="29636"/>
        <n v="30788"/>
        <n v="27212"/>
        <n v="149326"/>
        <n v="26024"/>
        <n v="140365"/>
        <n v="2834"/>
        <n v="28152"/>
        <n v="11949"/>
        <n v="224688"/>
        <n v="26193"/>
        <n v="97187"/>
        <n v="22763"/>
        <n v="37626"/>
        <n v="2206"/>
        <n v="29614"/>
        <n v="86517"/>
        <n v="39542"/>
        <n v="30573"/>
        <n v="32989"/>
        <n v="11911"/>
        <n v="191697"/>
        <n v="22068"/>
        <n v="33602"/>
        <n v="46009"/>
        <n v="17158"/>
        <n v="4869"/>
        <n v="49661"/>
        <n v="137041"/>
        <n v="32305"/>
        <n v="114778"/>
        <n v="1826"/>
        <n v="17694"/>
        <n v="34696"/>
        <n v="46745"/>
        <n v="30738"/>
        <n v="32473"/>
        <n v="214638"/>
        <n v="2635"/>
        <n v="14965"/>
        <n v="21237"/>
        <n v="6079"/>
        <n v="8352"/>
        <n v="59203"/>
        <n v="18714"/>
        <n v="3917"/>
        <n v="27219"/>
        <n v="33488"/>
        <n v="38357"/>
        <n v="35635"/>
        <n v="25236"/>
        <n v="40797"/>
        <n v="26679"/>
        <n v="2714"/>
        <n v="10793"/>
        <n v="95002"/>
        <n v="2566"/>
        <n v="33945"/>
        <n v="74301"/>
        <n v="37705"/>
        <n v="20696"/>
        <n v="21579"/>
        <n v="27952"/>
        <n v="20371"/>
        <n v="10379"/>
        <n v="18878"/>
        <n v="22688"/>
        <n v="1347"/>
        <n v="31112"/>
        <n v="61746"/>
        <n v="43076"/>
        <n v="23689"/>
        <n v="32465"/>
        <n v="33292"/>
        <n v="91448"/>
        <n v="77035"/>
        <n v="112246"/>
        <n v="10262"/>
        <n v="70563"/>
        <n v="69383"/>
        <n v="48118"/>
        <n v="18287"/>
        <n v="36993"/>
        <n v="44101"/>
        <n v="29072"/>
        <n v="27283"/>
        <n v="24361"/>
        <n v="10783"/>
        <n v="15666"/>
        <n v="11755"/>
        <n v="18399"/>
        <n v="14661"/>
        <n v="11296"/>
        <n v="32397"/>
        <n v="22464"/>
        <n v="23011"/>
        <n v="31627"/>
        <n v="208605"/>
        <n v="9969"/>
        <n v="114092"/>
        <n v="10448"/>
        <n v="21978"/>
        <n v="36945"/>
        <n v="663665"/>
        <n v="4387"/>
        <n v="14186"/>
        <n v="9654"/>
        <n v="46159"/>
        <n v="44248"/>
        <n v="36912"/>
        <n v="22038"/>
        <n v="21155"/>
        <n v="20024"/>
        <n v="3758"/>
        <n v="2133"/>
        <n v="36145"/>
        <n v="11335"/>
        <n v="40995"/>
        <n v="17238"/>
        <n v="39062"/>
        <n v="22095"/>
        <n v="20876"/>
        <n v="30442"/>
        <n v="51869"/>
        <n v="48348"/>
        <n v="24061"/>
        <n v="40315"/>
        <n v="31213"/>
        <n v="24645"/>
        <n v="24642"/>
        <n v="30457"/>
        <n v="19487"/>
        <n v="38663"/>
        <n v="71115"/>
        <n v="11171"/>
        <n v="25988"/>
        <n v="63818"/>
        <n v="43962"/>
        <n v="3034"/>
        <n v="42524"/>
        <n v="28101"/>
        <n v="46985"/>
        <n v="31842"/>
        <n v="98686"/>
        <n v="95628"/>
        <n v="32018"/>
        <n v="125399"/>
        <n v="270886"/>
        <n v="32786"/>
        <n v="49903"/>
        <n v="39531"/>
        <n v="21019"/>
        <n v="72323"/>
        <n v="45647"/>
        <n v="67424"/>
        <n v="48333"/>
        <n v="26225"/>
        <n v="22345"/>
        <n v="1803"/>
        <n v="23816"/>
        <n v="60825"/>
        <n v="22508"/>
        <n v="74136"/>
        <n v="55079"/>
        <n v="174469"/>
        <n v="50435"/>
        <n v="39894"/>
        <n v="38954"/>
        <n v="4671"/>
        <n v="48334"/>
        <n v="30916"/>
        <n v="48005"/>
        <n v="27786"/>
        <n v="34119"/>
        <n v="40705"/>
        <n v="23397"/>
        <n v="37081"/>
        <n v="125682"/>
        <n v="4332"/>
        <n v="31267"/>
        <n v="30228"/>
        <n v="34546"/>
        <n v="92942"/>
        <n v="67054"/>
        <n v="1883"/>
        <n v="96739"/>
        <n v="46613"/>
        <n v="27721"/>
        <n v="21847"/>
        <n v="13994"/>
        <n v="16567"/>
        <n v="69219"/>
        <n v="160294"/>
        <n v="71343"/>
        <n v="107144"/>
        <n v="18807"/>
        <n v="6752"/>
        <n v="60537"/>
        <n v="67851"/>
        <n v="16139"/>
        <n v="29539"/>
        <n v="28648"/>
        <n v="36385"/>
        <n v="48566"/>
        <n v="28378"/>
        <n v="25051"/>
        <n v="2962"/>
        <n v="32294"/>
        <n v="43857"/>
        <n v="18284"/>
        <n v="26654"/>
        <n v="31553"/>
        <n v="68575"/>
        <n v="29252"/>
        <n v="28317"/>
        <n v="25998"/>
        <n v="58705"/>
        <n v="33034"/>
        <n v="16919"/>
        <n v="35428"/>
        <n v="18519"/>
        <n v="52808"/>
        <n v="39992"/>
        <n v="56003"/>
        <n v="12481"/>
        <n v="30745"/>
        <n v="28587"/>
        <n v="18882"/>
        <n v="60976"/>
        <n v="34786"/>
        <n v="19306"/>
        <n v="31126"/>
        <n v="2925"/>
        <n v="116836"/>
        <n v="42709"/>
        <n v="33608"/>
        <n v="23965"/>
        <n v="50131"/>
        <n v="23627"/>
        <n v="186521"/>
        <n v="26357"/>
        <n v="20692"/>
        <n v="20363"/>
        <n v="38231"/>
        <n v="43497"/>
        <n v="29884"/>
        <n v="23937"/>
        <n v="61627"/>
        <n v="35106"/>
        <n v="35744"/>
        <n v="9217"/>
        <n v="48455"/>
        <n v="37944"/>
        <n v="22364"/>
        <n v="32451"/>
        <n v="31663"/>
        <n v="23638"/>
        <n v="29943"/>
        <n v="57892"/>
        <n v="16878"/>
        <n v="27218"/>
        <n v="2023"/>
        <n v="41003"/>
        <n v="17365"/>
        <n v="35874"/>
        <n v="36787"/>
        <n v="22167"/>
        <n v="21323"/>
        <n v="43177"/>
        <n v="62458"/>
        <n v="38716"/>
        <n v="34037"/>
        <n v="74376"/>
        <n v="38471"/>
        <n v="45143"/>
        <n v="27477"/>
        <n v="70512"/>
        <n v="2427"/>
        <n v="20182"/>
        <n v="33445"/>
        <n v="25183"/>
        <n v="2366"/>
        <n v="45272"/>
        <n v="37413"/>
        <n v="35037"/>
        <n v="247619"/>
        <n v="33723"/>
        <n v="16309"/>
        <n v="13864"/>
        <n v="15997"/>
        <n v="17618"/>
        <n v="44841"/>
        <n v="12528"/>
        <n v="22437"/>
        <n v="31537"/>
        <n v="31934"/>
        <n v="32551"/>
        <n v="75728"/>
        <n v="2608"/>
        <n v="59643"/>
        <n v="28834"/>
        <n v="26192"/>
        <n v="136378"/>
        <n v="51113"/>
        <n v="37031"/>
        <n v="55994"/>
        <n v="59527"/>
        <n v="44721"/>
        <n v="29947"/>
        <n v="30924"/>
        <n v="31485"/>
        <n v="42939"/>
        <n v="50732"/>
        <n v="19075"/>
        <n v="20663"/>
        <n v="8225"/>
        <n v="50528"/>
        <n v="31547"/>
        <n v="2013"/>
        <n v="28239"/>
        <n v="86181"/>
        <n v="21594"/>
        <n v="21198"/>
        <n v="30253"/>
        <n v="24077"/>
        <n v="36799"/>
        <n v="15784"/>
        <n v="56001"/>
        <n v="58537"/>
        <n v="20018"/>
        <n v="22713"/>
        <n v="22428"/>
        <n v="125096"/>
        <n v="26379"/>
        <n v="58226"/>
        <n v="121131"/>
        <n v="36291"/>
        <n v="7328"/>
        <n v="58945"/>
        <n v="13693"/>
        <n v="17323"/>
        <n v="15502"/>
        <n v="20134"/>
        <n v="35408"/>
        <n v="8559"/>
        <n v="23133"/>
        <n v="40876"/>
        <n v="32454"/>
        <n v="25836"/>
        <n v="33261"/>
        <n v="33218"/>
        <n v="102222"/>
        <n v="3681"/>
        <n v="166062"/>
        <n v="20627"/>
        <n v="16069"/>
        <n v="18598"/>
        <n v="1757"/>
        <n v="6"/>
        <n v="34277"/>
        <n v="54874"/>
        <n v="63601"/>
        <n v="10243"/>
        <n v="16738"/>
        <n v="16307"/>
        <n v="10736"/>
        <n v="29438"/>
        <n v="15734"/>
        <n v="129401"/>
        <n v="20792"/>
        <n v="15313"/>
        <n v="19805"/>
        <n v="29402"/>
        <n v="81176"/>
        <n v="28442"/>
        <n v="17822"/>
        <n v="33272"/>
        <n v="41713"/>
        <n v="103899"/>
        <n v="18773"/>
        <n v="44337"/>
        <n v="87901"/>
        <n v="25732"/>
        <n v="3412"/>
        <n v="156276"/>
        <n v="2598"/>
        <n v="137217"/>
        <n v="34066"/>
        <n v="20067"/>
        <n v="35072"/>
        <n v="28572"/>
        <n v="21471"/>
        <n v="27504"/>
        <n v="229945"/>
        <n v="167011"/>
        <n v="1825"/>
        <n v="14778"/>
        <n v="31661"/>
        <n v="21837"/>
        <n v="2701"/>
        <n v="33731"/>
        <n v="26255"/>
        <n v="18439"/>
        <n v="29286"/>
        <n v="30641"/>
        <n v="42464"/>
        <n v="47788"/>
        <n v="29271"/>
        <n v="22509"/>
        <n v="43414"/>
        <n v="1311"/>
        <n v="85397"/>
        <n v="35605"/>
        <n v="48805"/>
        <n v="99619"/>
        <n v="28661"/>
        <n v="25614"/>
        <n v="68411"/>
        <n v="67977"/>
        <n v="46823"/>
        <n v="42403"/>
        <n v="51925"/>
        <n v="24794"/>
        <n v="303417"/>
        <n v="605343"/>
        <n v="85506"/>
        <n v="210594"/>
        <n v="334915"/>
        <n v="112494"/>
        <n v="49805"/>
        <n v="24862"/>
        <n v="29693"/>
        <n v="29391"/>
        <n v="48123"/>
        <n v="444824"/>
        <n v="62577"/>
        <n v="27471"/>
        <n v="180732"/>
        <n v="15612"/>
        <n v="67777"/>
        <n v="26306"/>
        <n v="51399"/>
        <n v="15703"/>
        <n v="3502"/>
        <n v="21286"/>
        <n v="129144"/>
        <n v="32886"/>
        <n v="101599"/>
        <n v="108811"/>
        <n v="45881"/>
        <n v="25557"/>
        <n v="38087"/>
        <n v="30792"/>
        <n v="33527"/>
        <n v="43831"/>
        <n v="23432"/>
        <n v="35424"/>
        <n v="32746"/>
        <n v="16805"/>
        <n v="16762"/>
        <n v="24134"/>
        <n v="33202"/>
        <n v="22693"/>
        <n v="34325"/>
        <n v="28139"/>
        <n v="27877"/>
        <n v="8055"/>
        <n v="34912"/>
        <n v="21107"/>
        <n v="51705"/>
        <n v="158802"/>
        <n v="9727"/>
        <n v="1994551"/>
        <n v="242254"/>
        <n v="1773662"/>
        <n v="50489"/>
        <n v="17564"/>
        <n v="48293"/>
        <n v="9009"/>
        <n v="43343"/>
        <n v="2092"/>
        <n v="21998"/>
        <n v="192252"/>
        <n v="46964"/>
        <n v="58394"/>
        <n v="62358"/>
        <n v="12787"/>
        <n v="24211"/>
        <n v="23952"/>
        <n v="49651"/>
        <n v="142896"/>
        <n v="65125"/>
        <n v="69666"/>
        <n v="3196"/>
        <n v="58221"/>
        <n v="39482"/>
        <n v="28131"/>
        <n v="13741"/>
        <n v="22597"/>
        <n v="18771"/>
        <n v="33765"/>
        <n v="25526"/>
        <n v="22211"/>
        <n v="2502"/>
        <n v="49878"/>
        <n v="244935"/>
        <n v="28386"/>
        <n v="238393"/>
        <n v="49365"/>
        <n v="49043"/>
        <n v="33802"/>
        <n v="47706"/>
        <n v="49268"/>
        <n v="28027"/>
        <n v="23777"/>
        <n v="48279"/>
        <n v="30271"/>
        <n v="58344"/>
        <n v="20403"/>
        <n v="17027"/>
        <n v="18117"/>
        <n v="11922"/>
        <n v="62389"/>
        <n v="18347"/>
        <n v="2461"/>
        <n v="15701"/>
        <n v="8646"/>
        <n v="40956"/>
        <n v="56084"/>
        <n v="40546"/>
        <n v="464169"/>
        <n v="309062"/>
        <n v="35954"/>
        <n v="26796"/>
        <n v="30005"/>
        <n v="24294"/>
        <n v="21379"/>
        <n v="451495"/>
        <n v="21587"/>
        <n v="60777"/>
        <n v="23017"/>
        <n v="2589"/>
        <n v="49183"/>
        <n v="42547"/>
        <n v="4165"/>
        <n v="19953"/>
        <n v="96737"/>
        <n v="52044"/>
        <n v="42591"/>
        <n v="3727"/>
        <n v="3096"/>
        <n v="92721"/>
        <n v="31168"/>
        <n v="35108"/>
        <n v="35392"/>
        <n v="33192"/>
        <n v="56135"/>
        <n v="30202"/>
        <n v="62877"/>
        <n v="39566"/>
        <n v="73221"/>
        <n v="102718"/>
        <n v="88614"/>
        <n v="20072"/>
        <n v="35957"/>
        <n v="28846"/>
        <n v="82281"/>
        <n v="100631"/>
        <n v="222754"/>
        <n v="34822"/>
        <n v="31668"/>
        <n v="48747"/>
        <n v="25659"/>
        <n v="64779"/>
        <n v="29503"/>
        <n v="24108"/>
        <n v="9803"/>
        <n v="47573"/>
        <n v="48301"/>
        <n v="51022"/>
        <n v="115643"/>
        <n v="57738"/>
        <n v="46925"/>
        <n v="229716"/>
        <n v="33643"/>
        <n v="30762"/>
        <n v="15217"/>
        <n v="25663"/>
        <n v="58436"/>
        <n v="46711"/>
        <n v="29437"/>
        <n v="37732"/>
        <n v="292018"/>
        <n v="41215"/>
        <n v="5264"/>
        <n v="71746"/>
        <n v="50788"/>
        <n v="94874"/>
        <n v="40895"/>
        <n v="37713"/>
        <n v="3552"/>
        <n v="2549"/>
        <n v="89268"/>
        <n v="37518"/>
        <n v="28595"/>
        <n v="34747"/>
        <n v="20347"/>
        <n v="27844"/>
        <n v="45208"/>
        <n v="31031"/>
        <n v="28874"/>
        <n v="11684"/>
        <n v="65174"/>
        <n v="26368"/>
        <n v="21222"/>
        <n v="41825"/>
        <n v="2093"/>
        <n v="3445"/>
        <n v="23958"/>
        <n v="2764"/>
        <n v="11304"/>
        <n v="11697"/>
        <n v="6181"/>
        <n v="18938"/>
        <n v="38572"/>
        <n v="7036"/>
        <n v="23983"/>
        <n v="23393"/>
        <n v="12155"/>
        <n v="24126"/>
        <n v="39084"/>
        <n v="26236"/>
        <n v="7473"/>
        <n v="46276"/>
        <n v="57171"/>
        <n v="25774"/>
        <n v="2074"/>
        <n v="26445"/>
        <n v="34415"/>
        <n v="41596"/>
        <n v="23705"/>
        <n v="26461"/>
        <n v="27224"/>
        <n v="90493"/>
        <n v="38896"/>
        <n v="31751"/>
        <n v="42511"/>
        <n v="26457"/>
        <n v="37663"/>
        <n v="45305"/>
        <n v="29123"/>
        <n v="26628"/>
        <n v="23437"/>
        <n v="4098"/>
        <n v="146794"/>
        <n v="142704"/>
        <n v="128027"/>
        <n v="158064"/>
        <n v="162166"/>
        <n v="145734"/>
        <n v="23205"/>
        <n v="151188"/>
        <n v="28885"/>
        <n v="25201"/>
        <n v="5279"/>
        <n v="29755"/>
        <n v="17058"/>
        <n v="23262"/>
        <n v="20527"/>
        <n v="33084"/>
        <n v="70489"/>
        <n v="26851"/>
        <n v="56212"/>
        <n v="33484"/>
        <n v="12938"/>
        <n v="27459"/>
        <n v="15879"/>
        <n v="13877"/>
        <n v="12302"/>
        <n v="48099"/>
        <n v="25315"/>
        <n v="17712"/>
        <n v="24718"/>
        <n v="90445"/>
        <n v="30465"/>
        <n v="43293"/>
        <n v="26311"/>
        <n v="37383"/>
        <n v="37308"/>
        <n v="226615"/>
        <n v="145722"/>
        <n v="26053"/>
        <n v="53351"/>
        <n v="2809"/>
        <n v="50562"/>
        <n v="34234"/>
        <n v="22608"/>
        <n v="155"/>
        <n v="30571"/>
        <n v="2696"/>
        <n v="36187"/>
        <n v="65499"/>
        <n v="58018"/>
        <n v="102976"/>
        <n v="45033"/>
        <n v="51914"/>
        <n v="153446"/>
        <n v="5472"/>
        <n v="21778"/>
        <n v="31188"/>
        <n v="14503"/>
        <n v="236534"/>
        <n v="153649"/>
        <n v="33329"/>
        <n v="42089"/>
        <n v="4514"/>
        <n v="38157"/>
        <n v="43825"/>
        <n v="39556"/>
        <n v="28455"/>
        <n v="29538"/>
        <n v="17982"/>
        <n v="19512"/>
        <n v="140652"/>
        <n v="34663"/>
        <n v="21102"/>
        <n v="2019"/>
        <n v="89715"/>
        <n v="95541"/>
        <n v="6919"/>
        <n v="32904"/>
        <n v="39348"/>
        <n v="89577"/>
        <n v="37002"/>
        <n v="41115"/>
        <n v="14966"/>
        <n v="30926"/>
        <n v="5083"/>
        <n v="24659"/>
        <n v="22127"/>
        <n v="25532"/>
        <n v="1692"/>
        <n v="36509"/>
        <n v="71659"/>
        <n v="61292"/>
        <n v="49322"/>
        <n v="28513"/>
        <n v="2426"/>
        <n v="3768"/>
        <n v="27856"/>
        <n v="21524"/>
        <n v="17239"/>
        <n v="30542"/>
        <n v="37709"/>
        <n v="62137"/>
        <n v="45243"/>
        <n v="31562"/>
        <n v="30576"/>
        <n v="14017"/>
        <n v="16453"/>
        <n v="25708"/>
        <n v="39154"/>
        <n v="189794"/>
        <n v="27867"/>
        <n v="19059"/>
        <n v="31652"/>
        <n v="37265"/>
        <n v="15484"/>
        <n v="23963"/>
        <n v="22531"/>
        <n v="28097"/>
        <n v="17833"/>
        <n v="31072"/>
        <n v="43409"/>
        <n v="56897"/>
        <n v="57749"/>
        <n v="46518"/>
        <n v="16681"/>
        <n v="59868"/>
        <n v="178958"/>
        <n v="29638"/>
        <n v="15161"/>
        <n v="41462"/>
        <n v="35983"/>
        <n v="1718"/>
        <n v="33853"/>
        <n v="76091"/>
        <n v="9448"/>
        <n v="22133"/>
        <n v="22622"/>
        <n v="265083"/>
        <n v="27007"/>
        <n v="21776"/>
        <n v="18799"/>
        <n v="61267"/>
        <n v="41832"/>
        <n v="8987"/>
        <n v="86898"/>
        <n v="3805"/>
        <n v="67135"/>
        <n v="2186"/>
        <n v="74597"/>
        <n v="25877"/>
        <n v="33354"/>
        <n v="34063"/>
        <n v="71231"/>
        <n v="25253"/>
        <n v="3564"/>
        <n v="49355"/>
        <n v="33418"/>
        <n v="28241"/>
        <n v="33598"/>
        <n v="31732"/>
        <n v="36149"/>
        <n v="27597"/>
        <n v="11856"/>
        <n v="12016"/>
        <n v="25011"/>
        <n v="49132"/>
        <n v="70016"/>
        <n v="26244"/>
        <n v="556"/>
        <n v="21464"/>
        <n v="51532"/>
        <n v="3024"/>
        <n v="30335"/>
        <n v="22522"/>
        <n v="52149"/>
        <n v="50662"/>
        <n v="10158"/>
        <n v="27572"/>
        <n v="26483"/>
        <n v="47526"/>
        <n v="44569"/>
        <n v="52678"/>
        <n v="87202"/>
        <n v="4563"/>
        <n v="63694"/>
        <n v="23631"/>
        <n v="5192"/>
        <n v="64591"/>
        <n v="35639"/>
        <n v="38047"/>
        <n v="52018"/>
        <n v="44747"/>
        <n v="27685"/>
        <n v="41405"/>
        <n v="25634"/>
        <n v="123513"/>
        <n v="15834"/>
        <n v="27805"/>
        <n v="92485"/>
        <n v="36862"/>
        <n v="90913"/>
        <n v="73541"/>
        <n v="94256"/>
        <n v="11489"/>
        <n v="23574"/>
        <n v="21959"/>
        <n v="23156"/>
        <n v="35342"/>
        <n v="14242"/>
        <n v="85304"/>
        <n v="35546"/>
        <n v="27425"/>
        <n v="2453"/>
        <n v="40177"/>
        <n v="23364"/>
        <n v="15917"/>
        <n v="2362"/>
        <n v="48882"/>
        <n v="21901"/>
        <n v="15615"/>
        <n v="31699"/>
        <n v="26149"/>
        <n v="46377"/>
        <n v="42133"/>
        <n v="21512"/>
        <n v="31109"/>
        <n v="61767"/>
        <n v="23365"/>
        <n v="28979"/>
        <n v="4956"/>
        <n v="19761"/>
        <n v="36309"/>
        <n v="29529"/>
        <n v="21465"/>
        <n v="28329"/>
        <n v="15376"/>
        <n v="73788"/>
        <n v="90763"/>
        <n v="4485"/>
        <n v="85225"/>
        <n v="33547"/>
        <n v="61617"/>
        <n v="16734"/>
        <n v="130844"/>
        <n v="4614"/>
        <n v="37513"/>
        <n v="45313"/>
        <n v="89266"/>
        <n v="16128"/>
        <n v="21071"/>
        <n v="42936"/>
        <n v="3427"/>
        <n v="2127"/>
        <n v="3761"/>
        <n v="4751"/>
        <n v="19968"/>
        <n v="11027"/>
        <n v="21621"/>
        <n v="26033"/>
        <n v="16959"/>
        <n v="4761"/>
        <n v="236406"/>
        <n v="8696"/>
        <n v="29581"/>
        <n v="18738"/>
        <n v="34487"/>
        <n v="15909"/>
        <n v="34453"/>
        <n v="96801"/>
        <n v="24227"/>
        <n v="268206"/>
        <n v="43373"/>
        <n v="3401"/>
        <n v="15681"/>
        <n v="31013"/>
        <n v="24144"/>
        <n v="39713"/>
        <n v="11268"/>
        <n v="12571"/>
        <n v="13447"/>
        <n v="48231"/>
        <n v="65309"/>
        <n v="6917"/>
        <n v="22633"/>
        <n v="10738"/>
        <n v="38818"/>
        <n v="19796"/>
        <n v="35615"/>
        <n v="21715"/>
        <n v="10674"/>
        <n v="30923"/>
        <n v="15611"/>
        <n v="3744"/>
        <n v="17825"/>
        <n v="26567"/>
        <n v="9111"/>
        <n v="26534"/>
        <n v="31911"/>
        <n v="29902"/>
        <n v="50798"/>
        <n v="55564"/>
        <n v="3812"/>
        <n v="29303"/>
        <n v="57878"/>
        <n v="49197"/>
        <n v="42846"/>
        <n v="35236"/>
        <n v="18514"/>
        <n v="34815"/>
        <n v="32214"/>
        <n v="37997"/>
        <n v="18653"/>
        <n v="16297"/>
        <n v="37788"/>
        <n v="51339"/>
        <n v="9644"/>
        <n v="24931"/>
        <n v="35456"/>
        <n v="70695"/>
        <n v="50411"/>
        <n v="25815"/>
        <n v="28278"/>
        <n v="96613"/>
        <n v="16131"/>
        <n v="2278"/>
        <n v="124948"/>
        <n v="36601"/>
        <n v="73578"/>
        <n v="85033"/>
        <n v="342"/>
        <n v="108458"/>
        <n v="40813"/>
        <n v="29806"/>
        <n v="17232"/>
        <n v="43788"/>
        <n v="41919"/>
        <n v="94527"/>
        <n v="46135"/>
        <n v="2861"/>
        <n v="2708"/>
        <n v="46189"/>
        <n v="15772"/>
        <n v="8899"/>
        <n v="33033"/>
        <n v="23612"/>
        <n v="9435"/>
        <n v="31975"/>
        <n v="27216"/>
        <n v="9893"/>
        <n v="17247"/>
        <n v="6753"/>
        <n v="18128"/>
        <n v="26867"/>
        <n v="25628"/>
        <n v="11698"/>
        <n v="21721"/>
        <n v="13595"/>
        <n v="18852"/>
        <n v="16472"/>
        <n v="14226"/>
        <n v="15196"/>
        <n v="17217"/>
        <n v="9947"/>
        <n v="20237"/>
        <n v="28273"/>
        <n v="46379"/>
        <n v="22369"/>
        <n v="941219"/>
        <n v="1576"/>
        <n v="22318"/>
        <n v="56088"/>
        <n v="25331"/>
        <n v="1233"/>
        <n v="22821"/>
        <n v="3109"/>
        <n v="32127"/>
        <n v="10106"/>
        <n v="2318"/>
        <n v="21134"/>
        <n v="18609"/>
        <n v="16107"/>
        <n v="14246"/>
        <n v="56619"/>
        <n v="23297"/>
        <n v="23369"/>
        <n v="28649"/>
        <n v="27174"/>
        <n v="41568"/>
        <n v="11759"/>
        <n v="19784"/>
        <n v="2111"/>
        <n v="16971"/>
        <n v="29674"/>
        <n v="41497"/>
        <n v="35767"/>
        <n v="25305"/>
        <n v="27246"/>
        <n v="17669"/>
        <n v="44092"/>
        <n v="14739"/>
        <n v="48586"/>
        <n v="30417"/>
        <n v="4004"/>
        <n v="25585"/>
        <n v="13492"/>
        <n v="54138"/>
        <n v="23408"/>
        <n v="26109"/>
        <n v="19853"/>
        <n v="36398"/>
        <n v="96344"/>
        <n v="20319"/>
        <n v="32183"/>
        <n v="2511"/>
        <n v="38149"/>
        <n v="452499"/>
        <n v="27823"/>
        <n v="11568"/>
        <n v="116475"/>
        <n v="6698"/>
        <n v="105588"/>
        <n v="79662"/>
        <n v="155282"/>
        <n v="97237"/>
        <n v="86889"/>
        <n v="57809"/>
        <n v="1133"/>
        <n v="32941"/>
        <n v="25368"/>
        <n v="29808"/>
        <n v="2643"/>
        <n v="62661"/>
        <n v="14139"/>
        <n v="10814"/>
        <n v="18495"/>
        <n v="58337"/>
        <n v="154703"/>
        <n v="33305"/>
        <n v="67174"/>
        <n v="23244"/>
        <n v="31451"/>
        <n v="42719"/>
        <n v="39626"/>
        <n v="164564"/>
        <n v="35789"/>
        <n v="1887"/>
        <n v="44791"/>
        <n v="135255"/>
        <n v="70986"/>
        <n v="254148"/>
        <n v="66689"/>
        <n v="60989"/>
        <n v="54654"/>
        <n v="68711"/>
        <n v="100352"/>
        <n v="75549"/>
        <n v="52529"/>
        <n v="45323"/>
        <n v="24599"/>
        <n v="23443"/>
        <n v="87757"/>
        <n v="29326"/>
        <n v="32284"/>
        <n v="46348"/>
        <n v="19164"/>
        <n v="486046"/>
        <n v="75786"/>
        <n v="30355"/>
        <n v="37273"/>
        <n v="17688"/>
        <n v="14367"/>
        <n v="63855"/>
        <n v="24761"/>
        <n v="26903"/>
        <n v="18918"/>
        <n v="20524"/>
        <n v="23531"/>
        <n v="29591"/>
        <n v="30512"/>
        <n v="18905"/>
        <n v="43634"/>
        <n v="23417"/>
        <n v="39048"/>
        <n v="40037"/>
        <n v="129422"/>
        <n v="119902"/>
        <n v="35708"/>
        <n v="6024"/>
        <n v="2472"/>
        <n v="4621"/>
        <n v="27845"/>
        <n v="169917"/>
        <n v="528284"/>
        <n v="247144"/>
        <n v="30831"/>
        <n v="37099"/>
        <n v="29203"/>
        <n v="2241"/>
        <n v="26156"/>
        <n v="31395"/>
        <n v="64311"/>
        <n v="23109"/>
        <n v="65665"/>
        <n v="27493"/>
        <n v="294879"/>
        <n v="43413"/>
        <n v="277669"/>
        <n v="126695"/>
        <n v="26521"/>
        <n v="57125"/>
        <n v="28929"/>
        <n v="29837"/>
        <n v="11672"/>
        <n v="12287"/>
        <n v="8714"/>
        <n v="27106"/>
        <n v="27683"/>
        <n v="69912"/>
        <n v="27424"/>
        <n v="26828"/>
        <n v="40916"/>
        <n v="14523"/>
        <n v="15088"/>
        <n v="21548"/>
        <n v="29256"/>
        <n v="25537"/>
        <n v="61638"/>
        <n v="1829"/>
        <n v="30787"/>
        <n v="66558"/>
        <n v="64026"/>
        <n v="46471"/>
        <n v="53747"/>
        <n v="24066"/>
        <n v="229696"/>
        <n v="49178"/>
        <n v="3664"/>
        <n v="36824"/>
        <n v="40679"/>
        <n v="13668"/>
        <n v="63054"/>
        <n v="25759"/>
        <n v="66409"/>
        <n v="42299"/>
        <n v="138291"/>
        <n v="32599"/>
        <n v="325902"/>
        <n v="48713"/>
        <n v="31444"/>
        <n v="3225"/>
        <n v="22111"/>
        <n v="23788"/>
        <n v="1533"/>
        <n v="50166"/>
        <n v="73795"/>
        <n v="7074"/>
        <n v="83406"/>
        <n v="62082"/>
        <n v="29183"/>
        <n v="14794"/>
        <n v="22964"/>
        <n v="60711"/>
        <n v="13329"/>
        <n v="41791"/>
        <n v="47772"/>
        <n v="24674"/>
        <n v="28176"/>
        <n v="1454"/>
        <n v="25947"/>
        <n v="24218"/>
        <n v="33897"/>
        <n v="45273"/>
        <n v="200664"/>
        <n v="26205"/>
        <n v="46898"/>
        <n v="26522"/>
        <n v="24985"/>
        <n v="49004"/>
        <n v="25713"/>
        <n v="25547"/>
        <n v="30588"/>
        <n v="27404"/>
        <n v="24056"/>
        <n v="34629"/>
        <n v="51116"/>
        <n v="14932"/>
        <n v="54674"/>
        <n v="35409"/>
        <n v="92559"/>
        <n v="11646"/>
        <n v="104369"/>
        <n v="254128"/>
        <n v="42768"/>
        <n v="43358"/>
        <n v="4901"/>
        <n v="31091"/>
        <n v="19408"/>
        <n v="37878"/>
        <n v="29812"/>
        <n v="71775"/>
        <n v="535557"/>
        <n v="48919"/>
        <n v="48417"/>
        <n v="29129"/>
        <n v="71339"/>
        <n v="54668"/>
        <n v="24444"/>
        <n v="41859"/>
        <n v="27941"/>
        <n v="5247"/>
        <n v="38878"/>
        <n v="52815"/>
        <n v="47969"/>
        <n v="406793"/>
        <n v="26453"/>
        <n v="33043"/>
        <n v="34207"/>
        <n v="29198"/>
        <n v="97535"/>
        <n v="27386"/>
        <n v="21927"/>
        <n v="36315"/>
        <n v="22404"/>
        <n v="20823"/>
        <n v="91327"/>
        <n v="81499"/>
        <n v="22171"/>
        <n v="59764"/>
        <n v="18681"/>
        <n v="34337"/>
        <n v="34984"/>
        <n v="73791"/>
        <n v="11773"/>
        <n v="49771"/>
        <n v="50448"/>
        <n v="53595"/>
        <n v="75053"/>
        <n v="64023"/>
        <n v="107807"/>
        <n v="187045"/>
        <n v="11846"/>
        <n v="13612"/>
        <n v="16697"/>
        <n v="7773"/>
        <n v="25611"/>
        <n v="36076"/>
        <n v="64796"/>
        <n v="37017"/>
        <n v="37601"/>
        <n v="3638"/>
        <n v="29399"/>
        <n v="21888"/>
        <n v="36936"/>
        <n v="347852"/>
        <n v="25917"/>
        <n v="40675"/>
        <n v="31805"/>
        <n v="28235"/>
        <n v="26703"/>
        <n v="31131"/>
        <n v="22014"/>
        <n v="43556"/>
        <n v="47934"/>
        <n v="32173"/>
        <n v="20884"/>
        <n v="20512"/>
        <n v="23208"/>
        <n v="27835"/>
        <n v="34725"/>
        <n v="15674"/>
        <n v="53575"/>
        <n v="122055"/>
        <n v="40104"/>
        <n v="483585"/>
        <n v="3055"/>
        <n v="35402"/>
        <n v="10612"/>
        <n v="25128"/>
        <n v="32791"/>
        <n v="17818"/>
        <n v="27783"/>
        <n v="36587"/>
        <n v="19928"/>
        <n v="6904"/>
        <n v="53374"/>
        <n v="37629"/>
        <n v="27609"/>
        <n v="20739"/>
        <n v="49048"/>
        <n v="21543"/>
        <n v="34478"/>
        <n v="10535"/>
        <n v="117"/>
        <n v="55818"/>
        <n v="27612"/>
        <n v="29041"/>
        <n v="78068"/>
        <n v="61587"/>
        <n v="27355"/>
        <n v="21419"/>
        <n v="20048"/>
        <n v="24696"/>
        <n v="35465"/>
        <n v="43621"/>
        <n v="31924"/>
        <n v="41655"/>
        <n v="16902"/>
        <n v="172592"/>
        <n v="40656"/>
        <n v="26594"/>
        <n v="2171"/>
        <n v="22415"/>
        <n v="4836"/>
        <n v="45238"/>
        <n v="35379"/>
        <n v="638"/>
        <n v="64461"/>
        <n v="22582"/>
        <n v="63526"/>
        <n v="44693"/>
        <n v="16246"/>
        <n v="42549"/>
        <n v="34564"/>
        <n v="52682"/>
        <n v="23015"/>
        <n v="85835"/>
        <n v="4057"/>
        <n v="56199"/>
        <n v="37428"/>
        <n v="97185"/>
        <n v="131753"/>
        <n v="22982"/>
        <n v="2169"/>
        <n v="19221"/>
        <n v="19355"/>
        <n v="22651"/>
        <n v="9981"/>
        <n v="23318"/>
        <n v="16758"/>
        <n v="57465"/>
        <n v="442"/>
        <n v="49008"/>
        <n v="36938"/>
        <n v="23483"/>
        <n v="17514"/>
        <n v="123267"/>
        <n v="25778"/>
        <n v="15814"/>
        <n v="71871"/>
        <n v="130866"/>
        <n v="18409"/>
        <n v="92581"/>
        <n v="60375"/>
        <n v="24118"/>
        <n v="31104"/>
        <n v="48488"/>
        <n v="33256"/>
        <n v="8152"/>
        <n v="261339"/>
        <n v="28475"/>
        <n v="40446"/>
        <n v="31797"/>
        <n v="6313"/>
        <n v="21348"/>
        <n v="39455"/>
        <n v="30259"/>
        <n v="35915"/>
        <n v="31739"/>
        <n v="17299"/>
        <n v="75172"/>
        <n v="27667"/>
        <n v="156548"/>
        <n v="107733"/>
        <n v="112915"/>
        <n v="1318869"/>
        <n v="32339"/>
        <n v="17624"/>
        <n v="21893"/>
        <n v="22883"/>
        <n v="33018"/>
        <n v="18278"/>
        <n v="36481"/>
        <n v="28945"/>
        <n v="37107"/>
        <n v="2936"/>
        <n v="8884"/>
        <n v="17613"/>
        <n v="21535"/>
        <n v="29316"/>
        <n v="29851"/>
        <n v="64306"/>
        <n v="19504"/>
        <n v="15341"/>
        <n v="84675"/>
        <n v="22842"/>
        <n v="20855"/>
        <n v="15328"/>
        <n v="10558"/>
        <n v="19065"/>
        <n v="21693"/>
        <n v="11931"/>
        <n v="30612"/>
        <n v="26847"/>
        <n v="2041"/>
        <n v="183911"/>
        <n v="15812"/>
        <n v="36654"/>
        <n v="42926"/>
        <n v="57891"/>
        <n v="32381"/>
        <n v="330569"/>
        <n v="53306"/>
        <n v="40283"/>
        <n v="21395"/>
        <n v="24771"/>
        <n v="45705"/>
        <n v="27074"/>
        <n v="24046"/>
        <n v="2038"/>
        <n v="39027"/>
        <n v="35818"/>
        <n v="49157"/>
        <n v="56007"/>
        <n v="474971"/>
        <n v="21335"/>
        <n v="30789"/>
        <n v="27363"/>
        <n v="60314"/>
        <n v="41502"/>
        <n v="34973"/>
        <n v="160765"/>
        <n v="16364"/>
        <n v="43295"/>
        <n v="49318"/>
        <n v="34955"/>
        <n v="66379"/>
        <n v="26489"/>
        <n v="21902"/>
        <n v="51943"/>
        <n v="2005"/>
        <n v="4945"/>
        <n v="23573"/>
        <n v="32764"/>
        <n v="30607"/>
        <n v="15051"/>
        <n v="15904"/>
        <n v="48906"/>
        <n v="15985"/>
        <n v="29868"/>
        <n v="23504"/>
        <n v="22628"/>
        <n v="21101"/>
        <n v="32258"/>
        <n v="71344"/>
        <n v="37844"/>
        <n v="121056"/>
        <n v="31219"/>
        <n v="15926"/>
        <n v="1025"/>
        <n v="24678"/>
        <n v="23177"/>
        <n v="20395"/>
        <n v="44609"/>
        <n v="45411"/>
        <n v="22711"/>
        <n v="32494"/>
        <n v="112381"/>
        <n v="12972"/>
        <n v="31313"/>
        <n v="22099"/>
        <n v="54214"/>
        <n v="78624"/>
        <n v="44545"/>
        <n v="65688"/>
        <n v="112514"/>
        <n v="18642"/>
        <n v="54034"/>
        <n v="24225"/>
        <n v="45436"/>
        <n v="79347"/>
        <n v="35756"/>
        <n v="20086"/>
        <n v="26264"/>
        <n v="55672"/>
        <n v="16848"/>
        <n v="82724"/>
        <n v="11531"/>
        <n v="37554"/>
        <n v="40377"/>
        <n v="44018"/>
        <n v="29652"/>
        <n v="36047"/>
        <n v="21016"/>
        <n v="55635"/>
        <n v="19222"/>
        <n v="42884"/>
        <n v="16866"/>
        <n v="35114"/>
        <n v="30953"/>
        <n v="10622"/>
        <n v="78462"/>
        <n v="45997"/>
        <n v="38524"/>
        <n v="56482"/>
        <n v="55112"/>
        <n v="12479"/>
        <n v="6215"/>
        <n v="49783"/>
        <n v="27785"/>
        <n v="33005"/>
        <n v="12459"/>
        <n v="29833"/>
        <n v="63774"/>
        <n v="1846"/>
        <n v="123124"/>
        <n v="30673"/>
        <n v="23323"/>
        <n v="7335"/>
        <n v="43665"/>
        <n v="104192"/>
        <n v="1283"/>
        <n v="23392"/>
        <n v="26597"/>
        <n v="75647"/>
        <n v="11618"/>
        <n v="59121"/>
        <n v="2854"/>
        <n v="66338"/>
        <n v="36512"/>
        <n v="61909"/>
        <n v="29037"/>
        <n v="21696"/>
        <n v="25612"/>
        <n v="34924"/>
        <n v="149066"/>
        <n v="25312"/>
        <n v="8204"/>
        <n v="42466"/>
        <n v="65379"/>
        <n v="34122"/>
        <n v="12119"/>
        <n v="1029"/>
        <n v="17446"/>
        <n v="22968"/>
        <n v="19802"/>
        <n v="30195"/>
        <n v="36365"/>
        <n v="16928"/>
        <n v="80162"/>
        <n v="53822"/>
        <n v="30955"/>
        <n v="23279"/>
        <n v="45547"/>
        <n v="44357"/>
        <n v="5268"/>
        <n v="62268"/>
        <n v="25626"/>
        <n v="31695"/>
        <n v="20093"/>
        <n v="14041"/>
        <n v="28592"/>
        <n v="2505"/>
        <n v="47474"/>
        <n v="70078"/>
        <n v="26579"/>
        <n v="85099"/>
        <n v="12781"/>
        <n v="33165"/>
        <n v="54647"/>
        <n v="30713"/>
        <n v="26007"/>
        <n v="25695"/>
        <n v="17629"/>
        <n v="38062"/>
        <n v="34314"/>
        <n v="15446"/>
        <n v="20193"/>
        <n v="66895"/>
        <n v="2988"/>
        <n v="91904"/>
        <n v="38644"/>
        <n v="21829"/>
        <n v="61926"/>
        <n v="19923"/>
        <n v="31878"/>
        <n v="24054"/>
        <n v="65708"/>
        <n v="20145"/>
        <n v="111006"/>
        <n v="39342"/>
        <n v="11688"/>
        <n v="52543"/>
        <n v="396222"/>
        <n v="192052"/>
        <n v="33603"/>
        <n v="13648"/>
        <n v="67921"/>
        <n v="83081"/>
        <n v="13825"/>
        <n v="2581"/>
        <n v="57756"/>
        <n v="20533"/>
        <n v="63706"/>
        <n v="25632"/>
        <n v="194"/>
        <n v="104305"/>
        <n v="26097"/>
        <n v="23753"/>
        <n v="32182"/>
        <n v="37474"/>
        <n v="32653"/>
        <n v="14484"/>
        <n v="31115"/>
        <n v="8677"/>
        <n v="17281"/>
        <n v="1378"/>
        <n v="2372"/>
        <n v="5253"/>
        <n v="1982"/>
        <n v="22813"/>
        <n v="19481"/>
        <n v="15098"/>
        <n v="156"/>
        <n v="18623"/>
        <n v="19055"/>
        <n v="34833"/>
        <n v="26723"/>
        <n v="26313"/>
        <n v="7099"/>
        <n v="31694"/>
        <n v="41371"/>
        <n v="8816"/>
        <n v="18952"/>
        <n v="24755"/>
        <n v="28327"/>
        <n v="17009"/>
        <n v="26256"/>
        <n v="74599"/>
        <n v="134021"/>
        <n v="14443"/>
        <n v="21281"/>
        <n v="14067"/>
        <n v="72425"/>
        <n v="20845"/>
        <n v="13189"/>
        <n v="38131"/>
        <n v="16952"/>
        <n v="37241"/>
        <n v="14904"/>
        <n v="24744"/>
        <n v="30068"/>
        <n v="27449"/>
        <n v="10909"/>
        <n v="14859"/>
        <n v="13435"/>
        <n v="2846"/>
        <n v="33421"/>
        <n v="17434"/>
        <n v="29564"/>
        <n v="19763"/>
        <n v="7665"/>
        <n v="52739"/>
        <n v="32853"/>
        <n v="20295"/>
        <n v="80096"/>
        <n v="27693"/>
        <n v="124063"/>
        <n v="129368"/>
        <n v="19678"/>
        <n v="19485"/>
        <n v="12209"/>
        <n v="20515"/>
        <n v="22047"/>
        <n v="41998"/>
        <n v="82841"/>
        <n v="51471"/>
        <n v="30421"/>
        <n v="36418"/>
        <n v="18354"/>
        <n v="25502"/>
        <n v="52673"/>
        <n v="31781"/>
        <n v="113127"/>
        <n v="114316"/>
        <n v="34041"/>
        <n v="8955"/>
        <n v="21052"/>
        <n v="29545"/>
        <n v="47967"/>
        <n v="52081"/>
        <n v="39159"/>
        <n v="23802"/>
        <n v="17048"/>
        <n v="21859"/>
        <n v="82211"/>
        <n v="62948"/>
        <n v="53671"/>
        <n v="205998"/>
        <n v="136981"/>
        <n v="82129"/>
        <n v="78175"/>
        <n v="18664"/>
        <n v="716186"/>
        <n v="1804"/>
        <n v="31189"/>
        <n v="49526"/>
        <n v="5053"/>
        <n v="16089"/>
        <n v="19149"/>
        <n v="18494"/>
        <n v="26953"/>
        <n v="3954"/>
        <n v="36074"/>
        <n v="39659"/>
        <n v="133861"/>
        <n v="4219"/>
        <n v="2551"/>
        <n v="11914"/>
        <n v="23288"/>
        <n v="57875"/>
        <n v="30298"/>
        <n v="38481"/>
        <n v="29753"/>
        <n v="46666"/>
        <n v="84086"/>
        <n v="66927"/>
        <n v="61303"/>
        <n v="120762"/>
        <n v="80945"/>
        <n v="44596"/>
        <n v="36302"/>
        <n v="52008"/>
        <n v="56142"/>
        <n v="20214"/>
        <n v="14126"/>
        <n v="141916"/>
        <n v="25383"/>
        <n v="27776"/>
        <n v="16066"/>
        <n v="42061"/>
        <n v="53075"/>
        <n v="23537"/>
        <n v="27522"/>
        <n v="14187"/>
        <n v="96705"/>
        <n v="16891"/>
        <n v="24115"/>
        <n v="23149"/>
        <n v="41597"/>
        <n v="249607"/>
        <n v="20948"/>
        <n v="25773"/>
        <n v="1537"/>
        <n v="19776"/>
        <n v="28301"/>
        <n v="17772"/>
        <n v="16047"/>
        <n v="53384"/>
        <n v="38689"/>
        <n v="16812"/>
        <n v="19858"/>
        <n v="29262"/>
        <n v="23049"/>
        <n v="33648"/>
        <n v="44006"/>
        <n v="50237"/>
        <n v="12172"/>
        <n v="39873"/>
        <n v="18959"/>
        <n v="33071"/>
        <n v="47729"/>
        <n v="61252"/>
        <n v="30669"/>
        <n v="15541"/>
        <n v="43427"/>
        <n v="4121"/>
        <n v="47401"/>
        <n v="21357"/>
        <n v="58839"/>
        <n v="26824"/>
        <n v="30108"/>
        <n v="16979"/>
        <n v="23477"/>
        <n v="18862"/>
        <n v="45922"/>
        <n v="34472"/>
        <n v="16163"/>
        <n v="23316"/>
        <n v="84391"/>
        <n v="36246"/>
        <n v="33615"/>
        <n v="68871"/>
        <n v="41811"/>
        <n v="51024"/>
        <n v="20302"/>
        <n v="27656"/>
        <n v="2606"/>
        <n v="38856"/>
        <n v="35217"/>
        <n v="35728"/>
        <n v="41426"/>
        <n v="22458"/>
        <n v="2148"/>
        <n v="37148"/>
        <n v="68322"/>
        <n v="16466"/>
        <n v="25171"/>
        <n v="224"/>
        <n v="45643"/>
        <n v="101425"/>
        <n v="32496"/>
        <n v="17266"/>
        <n v="41179"/>
        <n v="34492"/>
        <n v="7501"/>
        <n v="37036"/>
        <n v="75031"/>
        <n v="13519"/>
        <n v="38463"/>
        <n v="93475"/>
        <n v="102004"/>
        <n v="20387"/>
        <n v="30526"/>
        <n v="5621"/>
        <n v="21094"/>
        <n v="13289"/>
        <n v="16467"/>
        <n v="130779"/>
        <n v="33763"/>
        <n v="60362"/>
        <n v="13225"/>
        <n v="1701"/>
        <n v="139188"/>
        <n v="160038"/>
        <n v="39284"/>
        <n v="17698"/>
        <n v="3628"/>
        <n v="19744"/>
        <n v="69271"/>
        <n v="33619"/>
        <n v="51406"/>
        <n v="20375"/>
        <n v="22162"/>
        <n v="50028"/>
        <n v="72829"/>
        <n v="18791"/>
        <n v="5608"/>
        <n v="4308"/>
        <n v="64315"/>
        <n v="46148"/>
        <n v="235989"/>
        <n v="10132"/>
        <n v="119448"/>
        <n v="25149"/>
        <n v="28637"/>
        <n v="29756"/>
        <n v="14632"/>
        <n v="54731"/>
        <n v="55463"/>
        <n v="49576"/>
        <n v="16442"/>
        <n v="44172"/>
        <n v="3718"/>
        <n v="62094"/>
        <n v="3841"/>
        <n v="126168"/>
        <n v="65816"/>
        <n v="79745"/>
        <n v="47826"/>
        <n v="11237"/>
        <n v="24387"/>
        <n v="43615"/>
        <n v="32041"/>
        <n v="204"/>
        <n v="10014"/>
        <n v="19104"/>
        <n v="19927"/>
        <n v="16061"/>
        <n v="22867"/>
        <n v="35557"/>
        <n v="1443"/>
        <n v="29161"/>
        <n v="229874"/>
        <n v="20386"/>
        <n v="13336"/>
        <n v="1421"/>
        <n v="16059"/>
        <n v="74234"/>
        <n v="25518"/>
        <n v="25106"/>
        <n v="17938"/>
        <n v="34394"/>
        <n v="22759"/>
        <n v="21258"/>
        <n v="16306"/>
        <n v="33371"/>
        <n v="23499"/>
        <n v="20891"/>
        <n v="51972"/>
        <n v="53814"/>
        <n v="17399"/>
        <n v="23579"/>
        <n v="43307"/>
        <n v="46771"/>
        <n v="35537"/>
        <n v="74185"/>
        <n v="160109"/>
        <n v="20466"/>
        <n v="2772"/>
        <n v="23941"/>
        <n v="654061"/>
        <n v="27384"/>
        <n v="2921"/>
        <n v="35238"/>
        <n v="39275"/>
        <n v="39832"/>
        <n v="29632"/>
        <n v="25868"/>
        <n v="151718"/>
        <n v="1966"/>
        <n v="68486"/>
        <n v="26262"/>
        <n v="37683"/>
        <n v="32859"/>
        <n v="55692"/>
        <n v="54941"/>
        <n v="132962"/>
        <n v="46902"/>
        <n v="29497"/>
        <n v="42002"/>
        <n v="36405"/>
        <n v="27047"/>
        <n v="22988"/>
        <n v="47736"/>
        <n v="36248"/>
        <n v="115573"/>
        <n v="41036"/>
        <n v="27495"/>
        <n v="37511"/>
        <n v="14533"/>
        <n v="35996"/>
        <n v="32354"/>
        <n v="32993"/>
        <n v="494338"/>
        <n v="30803"/>
        <n v="47426"/>
        <n v="44501"/>
        <n v="304"/>
        <n v="81012"/>
        <n v="177"/>
        <n v="27748"/>
        <n v="48424"/>
        <n v="15845"/>
        <n v="19172"/>
        <n v="54109"/>
        <n v="30237"/>
        <n v="18511"/>
        <n v="32418"/>
        <n v="27963"/>
        <n v="126075"/>
        <n v="209164"/>
        <n v="154533"/>
        <n v="98713"/>
        <n v="123825"/>
        <n v="58917"/>
        <n v="82116"/>
        <n v="36982"/>
        <n v="19788"/>
        <n v="14387"/>
        <n v="1772"/>
        <n v="11952"/>
        <n v="27222"/>
        <n v="41494"/>
        <n v="308"/>
        <n v="117818"/>
        <n v="91256"/>
        <n v="13605"/>
        <n v="24459"/>
        <n v="19463"/>
        <n v="24228"/>
        <n v="25449"/>
        <n v="28014"/>
        <n v="33708"/>
        <n v="39701"/>
        <n v="17496"/>
        <n v="206698"/>
        <n v="28144"/>
        <n v="35699"/>
        <n v="19875"/>
        <n v="20349"/>
        <n v="8096"/>
        <n v="4448"/>
        <n v="31026"/>
        <n v="617"/>
        <n v="831"/>
        <n v="35451"/>
        <n v="45504"/>
        <n v="53037"/>
        <n v="23823"/>
        <n v="24223"/>
        <n v="20313"/>
        <n v="91905"/>
        <n v="78995"/>
        <n v="161277"/>
        <n v="14691"/>
        <n v="45599"/>
        <n v="53866"/>
        <n v="16875"/>
        <n v="61672"/>
        <n v="99047"/>
        <n v="44978"/>
        <n v="76478"/>
        <n v="34884"/>
        <n v="59239"/>
        <n v="51221"/>
        <n v="24841"/>
        <n v="423364"/>
        <n v="19799"/>
        <n v="28777"/>
        <n v="42835"/>
        <n v="19948"/>
        <n v="63975"/>
        <n v="98049"/>
        <n v="5325"/>
        <n v="55633"/>
        <n v="58609"/>
        <n v="32883"/>
        <n v="54887"/>
        <n v="946"/>
        <n v="78361"/>
        <n v="33996"/>
        <n v="28781"/>
        <n v="37738"/>
        <n v="7822"/>
        <n v="32481"/>
        <n v="123581"/>
        <n v="63197"/>
        <n v="21857"/>
        <n v="15633"/>
        <n v="49935"/>
        <n v="48209"/>
        <n v="20163"/>
        <n v="18315"/>
        <n v="41312"/>
        <n v="15968"/>
        <n v="25345"/>
        <n v="28103"/>
        <n v="30992"/>
        <n v="33409"/>
        <n v="18455"/>
        <n v="27722"/>
        <n v="44044"/>
        <n v="44378"/>
        <n v="24153"/>
        <n v="29598"/>
        <n v="278"/>
        <n v="22534"/>
        <n v="2595"/>
        <n v="6399"/>
        <n v="28443"/>
        <n v="43047"/>
        <n v="2658"/>
        <n v="3309"/>
        <n v="24058"/>
        <n v="124145"/>
        <n v="67503"/>
        <n v="71003"/>
        <n v="20178"/>
        <n v="26952"/>
        <n v="91189"/>
        <n v="32318"/>
        <n v="57815"/>
        <n v="45471"/>
        <n v="22063"/>
        <n v="18787"/>
        <n v="25608"/>
        <n v="36754"/>
        <n v="24526"/>
        <n v="19633"/>
        <n v="23923"/>
        <n v="17848"/>
        <n v="48225"/>
        <n v="71848"/>
        <n v="39325"/>
        <n v="6653"/>
        <n v="2671"/>
        <n v="16248"/>
        <n v="3666"/>
        <n v="20706"/>
        <n v="2222"/>
        <n v="135914"/>
        <n v="30223"/>
        <n v="15823"/>
        <n v="17802"/>
        <n v="19396"/>
        <n v="39897"/>
        <n v="46689"/>
        <n v="23344"/>
        <n v="21801"/>
        <n v="24045"/>
        <n v="31124"/>
        <n v="18216"/>
        <n v="21562"/>
        <n v="20813"/>
        <n v="32556"/>
        <n v="20581"/>
        <n v="12589"/>
        <n v="14855"/>
        <n v="3588"/>
        <n v="16613"/>
        <n v="245014"/>
        <n v="11647"/>
        <n v="20583"/>
        <n v="12376"/>
        <n v="18527"/>
        <n v="128386"/>
        <n v="5323"/>
        <n v="5935"/>
        <n v="56094"/>
        <n v="78122"/>
        <n v="11163"/>
        <n v="22626"/>
        <n v="18728"/>
        <n v="42155"/>
        <n v="30596"/>
        <n v="1338"/>
        <n v="1173"/>
        <n v="11079"/>
        <n v="8832"/>
        <n v="10959"/>
        <n v="42194"/>
        <n v="34368"/>
        <n v="32104"/>
        <n v="122299"/>
        <n v="23953"/>
        <n v="50749"/>
        <n v="34643"/>
        <n v="17872"/>
        <n v="14401"/>
        <n v="2877"/>
        <n v="45965"/>
        <n v="16392"/>
        <n v="40997"/>
        <n v="26663"/>
        <n v="18546"/>
        <n v="23256"/>
        <n v="42162"/>
        <n v="60782"/>
        <n v="19652"/>
        <n v="26566"/>
        <n v="71057"/>
        <n v="55262"/>
        <n v="44993"/>
        <n v="42454"/>
        <n v="33252"/>
        <n v="6543"/>
        <n v="35468"/>
        <n v="55225"/>
        <n v="46297"/>
        <n v="15018"/>
        <n v="22515"/>
        <n v="232037"/>
        <n v="44428"/>
        <n v="13498"/>
        <n v="42044"/>
        <n v="65644"/>
        <n v="57515"/>
        <n v="53543"/>
        <n v="55655"/>
        <n v="66892"/>
        <n v="44102"/>
        <n v="37156"/>
        <n v="54997"/>
        <n v="13121"/>
        <n v="1069"/>
        <n v="10088"/>
        <n v="8659"/>
        <n v="11522"/>
        <n v="76522"/>
        <n v="3517"/>
        <n v="12992"/>
        <n v="64887"/>
        <n v="43819"/>
        <n v="38567"/>
        <n v="473"/>
        <n v="47751"/>
        <n v="33458"/>
        <n v="57849"/>
        <n v="2498"/>
        <n v="33148"/>
        <n v="27814"/>
        <n v="22353"/>
        <n v="67224"/>
        <n v="30348"/>
        <n v="54918"/>
        <n v="32246"/>
        <n v="22003"/>
        <n v="2565"/>
        <n v="47146"/>
        <n v="37769"/>
        <n v="10538"/>
        <n v="10726"/>
        <n v="42821"/>
        <n v="4025"/>
        <n v="61903"/>
        <n v="31973"/>
        <n v="26356"/>
        <n v="18221"/>
        <n v="56272"/>
        <n v="24947"/>
        <n v="20264"/>
        <n v="20839"/>
        <n v="49133"/>
        <n v="20909"/>
        <n v="40699"/>
        <n v="2167"/>
        <n v="37422"/>
        <n v="28558"/>
        <n v="22788"/>
        <n v="27747"/>
        <n v="16818"/>
        <n v="26358"/>
        <n v="30182"/>
        <n v="27008"/>
        <n v="27139"/>
        <n v="51788"/>
        <n v="31754"/>
        <n v="1574"/>
        <n v="29595"/>
        <n v="18424"/>
        <n v="23599"/>
        <n v="50845"/>
        <n v="43883"/>
        <n v="91248"/>
        <n v="52616"/>
        <n v="2711"/>
        <n v="25692"/>
        <n v="17123"/>
        <n v="15232"/>
        <n v="31863"/>
        <n v="40418"/>
        <n v="18437"/>
        <n v="44825"/>
        <n v="2957"/>
        <n v="12728"/>
        <n v="3556"/>
        <n v="4683"/>
        <n v="108327"/>
        <n v="33936"/>
        <n v="44916"/>
        <n v="26454"/>
        <n v="23478"/>
        <n v="10573"/>
        <n v="23989"/>
        <n v="33635"/>
        <n v="46792"/>
        <n v="30229"/>
        <n v="17014"/>
        <n v="27622"/>
        <n v="24423"/>
        <n v="25529"/>
        <n v="62959"/>
        <n v="27439"/>
        <n v="22694"/>
        <n v="19974"/>
        <n v="39751"/>
        <n v="21235"/>
        <n v="96372"/>
        <n v="59152"/>
        <n v="42134"/>
        <n v="61546"/>
        <n v="21185"/>
        <n v="60307"/>
        <n v="113439"/>
        <n v="52103"/>
        <n v="70832"/>
        <n v="17451"/>
        <n v="23125"/>
        <n v="31029"/>
        <n v="55737"/>
        <n v="39939"/>
        <n v="26659"/>
        <n v="46563"/>
        <n v="32574"/>
        <n v="95571"/>
        <n v="2602"/>
        <n v="1289094"/>
        <n v="76009"/>
        <n v="319829"/>
        <n v="24837"/>
        <n v="26687"/>
        <n v="44759"/>
        <n v="26704"/>
        <n v="37891"/>
        <n v="39573"/>
        <n v="100202"/>
        <n v="70953"/>
        <n v="27962"/>
        <n v="24403"/>
        <n v="136403"/>
        <n v="38281"/>
        <n v="23966"/>
        <n v="48133"/>
        <n v="20607"/>
        <n v="23112"/>
        <n v="61614"/>
        <n v="38393"/>
        <n v="32514"/>
        <n v="30975"/>
        <n v="18731"/>
        <n v="15099"/>
        <n v="26865"/>
        <n v="43172"/>
        <n v="35311"/>
        <n v="132701"/>
        <n v="22427"/>
        <n v="24818"/>
        <n v="21992"/>
        <n v="26391"/>
        <n v="13632"/>
        <n v="100191"/>
        <n v="81221"/>
        <n v="9044"/>
        <n v="21691"/>
        <n v="1923"/>
        <n v="30324"/>
        <n v="37004"/>
        <n v="46673"/>
        <n v="14644"/>
        <n v="79598"/>
        <n v="31771"/>
        <n v="88645"/>
        <n v="32864"/>
        <n v="16406"/>
        <n v="41703"/>
        <n v="113797"/>
        <n v="27287"/>
        <n v="65805"/>
        <n v="52289"/>
        <n v="31003"/>
        <n v="87524"/>
        <n v="57349"/>
        <n v="46017"/>
        <n v="718"/>
        <n v="22669"/>
        <n v="21544"/>
        <n v="25507"/>
        <n v="13075"/>
        <n v="15538"/>
        <n v="38082"/>
        <n v="44727"/>
        <n v="26237"/>
        <n v="39656"/>
        <n v="658"/>
        <n v="17037"/>
        <n v="142203"/>
        <n v="48836"/>
        <n v="79633"/>
        <n v="29809"/>
        <n v="3355"/>
        <n v="36351"/>
        <n v="67967"/>
        <n v="78262"/>
        <n v="8582"/>
        <n v="38938"/>
        <n v="27782"/>
        <n v="59802"/>
        <n v="28137"/>
        <n v="8132"/>
        <n v="15413"/>
        <n v="23563"/>
        <n v="34976"/>
        <n v="20811"/>
        <n v="47478"/>
        <n v="13425"/>
        <n v="29304"/>
        <n v="3675"/>
        <n v="12984"/>
        <n v="25658"/>
        <n v="17939"/>
        <n v="40802"/>
        <n v="20041"/>
        <n v="11712"/>
        <n v="75241"/>
        <n v="23162"/>
        <n v="56466"/>
        <n v="74171"/>
        <n v="1273"/>
        <n v="9753"/>
        <n v="17419"/>
        <n v="46491"/>
        <n v="61232"/>
        <n v="28246"/>
        <n v="131588"/>
        <n v="2838"/>
        <n v="18903"/>
        <n v="74859"/>
        <n v="24258"/>
        <n v="59611"/>
        <n v="21534"/>
        <n v="212"/>
        <n v="1793"/>
        <n v="107132"/>
        <n v="16064"/>
        <n v="24807"/>
        <n v="19277"/>
        <n v="25456"/>
        <n v="19057"/>
        <n v="30351"/>
        <n v="75652"/>
        <n v="49186"/>
        <n v="44958"/>
        <n v="34909"/>
        <n v="23822"/>
        <n v="19871"/>
        <n v="46329"/>
        <n v="23741"/>
        <n v="52106"/>
        <n v="19771"/>
        <n v="20802"/>
        <n v="28886"/>
        <n v="35978"/>
        <n v="45803"/>
        <n v="6146"/>
        <n v="2704"/>
        <n v="1904"/>
        <n v="33704"/>
        <n v="65453"/>
        <n v="62341"/>
        <n v="26175"/>
        <n v="24461"/>
        <n v="16786"/>
        <n v="22187"/>
        <n v="36115"/>
        <n v="15311"/>
        <n v="28582"/>
        <n v="86125"/>
        <n v="110917"/>
        <n v="25342"/>
        <n v="26531"/>
        <n v="18084"/>
        <n v="811075"/>
        <n v="25651"/>
        <n v="35623"/>
        <n v="14988"/>
        <n v="26352"/>
        <n v="43065"/>
        <n v="149989"/>
        <n v="85999"/>
        <n v="68975"/>
        <n v="17635"/>
        <n v="34765"/>
        <n v="36663"/>
        <n v="20087"/>
        <n v="1816"/>
        <n v="23184"/>
        <n v="37958"/>
        <n v="5267"/>
        <n v="37456"/>
        <n v="25259"/>
        <n v="11579"/>
        <n v="18277"/>
        <n v="24779"/>
        <n v="17071"/>
        <n v="37111"/>
        <n v="10683"/>
        <n v="45577"/>
        <n v="38167"/>
        <n v="11608"/>
        <n v="41901"/>
        <n v="11634"/>
        <n v="13371"/>
        <n v="36238"/>
        <n v="106782"/>
        <n v="29371"/>
        <n v="91908"/>
        <n v="38615"/>
        <n v="33464"/>
        <n v="45553"/>
        <n v="14633"/>
        <n v="35941"/>
        <n v="2075"/>
        <n v="76845"/>
        <n v="33379"/>
        <n v="32421"/>
        <n v="41515"/>
        <n v="49986"/>
        <n v="31941"/>
        <n v="103558"/>
        <n v="10367"/>
        <n v="25858"/>
        <n v="41593"/>
        <n v="31298"/>
        <n v="31566"/>
        <n v="24301"/>
        <n v="93528"/>
        <n v="9517"/>
        <n v="72145"/>
        <n v="6232"/>
        <n v="92742"/>
        <n v="27003"/>
        <n v="3874"/>
        <n v="52906"/>
        <n v="102713"/>
        <n v="26746"/>
        <n v="80549"/>
        <n v="30541"/>
        <n v="38676"/>
        <n v="20591"/>
        <n v="28353"/>
        <n v="54289"/>
        <n v="47299"/>
        <n v="145938"/>
        <n v="11018"/>
        <n v="40103"/>
        <n v="4305"/>
        <n v="26961"/>
        <n v="45341"/>
        <n v="44331"/>
        <n v="78153"/>
        <n v="21037"/>
        <n v="44513"/>
        <n v="15643"/>
        <n v="32114"/>
        <n v="19099"/>
        <n v="55674"/>
        <n v="36546"/>
        <n v="30105"/>
        <n v="33151"/>
        <n v="36031"/>
        <n v="34828"/>
        <n v="35268"/>
        <n v="23734"/>
        <n v="104007"/>
        <n v="27919"/>
        <n v="41858"/>
        <n v="19166"/>
        <n v="45811"/>
        <n v="13449"/>
        <n v="47208"/>
        <n v="3531"/>
        <n v="32417"/>
        <n v="41062"/>
        <n v="33618"/>
        <n v="217183"/>
        <n v="41511"/>
        <n v="92775"/>
        <n v="20392"/>
        <n v="41797"/>
        <n v="20781"/>
        <n v="33311"/>
        <n v="1901"/>
        <n v="35933"/>
        <n v="26442"/>
        <n v="41775"/>
        <n v="8552"/>
        <n v="40811"/>
        <n v="43871"/>
        <n v="28531"/>
        <n v="57909"/>
        <n v="36518"/>
        <n v="52427"/>
        <n v="40194"/>
        <n v="18831"/>
        <n v="27956"/>
        <n v="25099"/>
        <n v="180627"/>
        <n v="7562"/>
        <n v="26513"/>
        <n v="23911"/>
        <n v="62867"/>
        <n v="6576"/>
        <n v="62834"/>
        <n v="22151"/>
        <n v="25982"/>
        <n v="22679"/>
        <n v="47246"/>
        <n v="33214"/>
        <n v="99217"/>
        <n v="60497"/>
        <n v="54824"/>
        <n v="5618"/>
        <n v="76987"/>
        <n v="29125"/>
        <n v="66894"/>
        <n v="130421"/>
        <n v="25431"/>
        <n v="27701"/>
        <n v="32376"/>
        <n v="1506"/>
        <n v="58222"/>
        <n v="38917"/>
        <n v="29642"/>
        <n v="34123"/>
        <n v="25859"/>
        <n v="34047"/>
        <n v="35326"/>
        <n v="100309"/>
        <n v="178971"/>
        <n v="54666"/>
        <n v="59394"/>
        <n v="91778"/>
        <n v="47717"/>
        <n v="70627"/>
        <n v="57268"/>
        <n v="72186"/>
        <n v="49052"/>
        <n v="24698"/>
        <n v="17413"/>
        <n v="22351"/>
        <n v="3363"/>
        <n v="34796"/>
        <n v="20119"/>
        <n v="37054"/>
        <n v="28593"/>
        <n v="40237"/>
        <n v="31209"/>
        <n v="37528"/>
        <n v="42503"/>
        <n v="28451"/>
        <n v="53129"/>
        <n v="3746"/>
        <n v="16286"/>
        <n v="12764"/>
        <n v="30814"/>
        <n v="18779"/>
        <n v="15264"/>
        <n v="26743"/>
        <n v="38742"/>
        <n v="26288"/>
        <n v="47831"/>
        <n v="2973"/>
        <n v="20128"/>
        <n v="66333"/>
        <n v="46117"/>
        <n v="24174"/>
        <n v="21354"/>
        <n v="3079"/>
        <n v="53635"/>
        <n v="47032"/>
        <n v="13202"/>
        <n v="19265"/>
        <n v="142233"/>
        <n v="136835"/>
        <n v="102542"/>
        <n v="151145"/>
        <n v="169304"/>
        <n v="22198"/>
        <n v="64551"/>
        <n v="87936"/>
        <n v="48881"/>
        <n v="9106"/>
        <n v="21081"/>
        <n v="76963"/>
        <n v="78726"/>
        <n v="39388"/>
        <n v="40926"/>
        <n v="30308"/>
        <n v="28856"/>
        <n v="164614"/>
        <n v="273308"/>
        <n v="52086"/>
        <n v="230786"/>
        <n v="8044"/>
        <n v="11373"/>
        <n v="21735"/>
        <n v="19036"/>
        <n v="40062"/>
        <n v="2736"/>
        <n v="19329"/>
        <n v="28316"/>
        <n v="36082"/>
        <n v="56253"/>
        <n v="56426"/>
        <n v="32438"/>
        <n v="11406"/>
        <n v="23543"/>
        <n v="14746"/>
        <n v="28171"/>
        <n v="54374"/>
        <n v="41223"/>
        <n v="20895"/>
        <n v="38914"/>
        <n v="35477"/>
        <n v="31713"/>
        <n v="66808"/>
        <n v="29982"/>
        <n v="35592"/>
        <n v="40036"/>
        <n v="5205"/>
        <n v="3673"/>
        <n v="61315"/>
        <n v="34551"/>
        <n v="5637"/>
        <n v="26128"/>
        <n v="35962"/>
        <n v="40904"/>
        <n v="27545"/>
        <n v="30935"/>
        <n v="30537"/>
        <n v="4187"/>
        <n v="40432"/>
        <n v="17518"/>
        <n v="20457"/>
        <n v="9923"/>
        <n v="7842"/>
        <n v="30326"/>
        <n v="15457"/>
        <n v="37146"/>
        <n v="44649"/>
        <n v="20143"/>
        <n v="64275"/>
        <n v="10259"/>
        <n v="308275"/>
        <n v="29759"/>
        <n v="17988"/>
        <n v="32855"/>
        <n v="30694"/>
        <n v="4139"/>
        <n v="51753"/>
        <n v="50943"/>
        <n v="77815"/>
        <n v="2045"/>
        <n v="4136"/>
        <n v="102827"/>
        <n v="4382"/>
        <n v="22513"/>
        <n v="33081"/>
        <n v="468608"/>
        <n v="214062"/>
        <n v="244815"/>
        <n v="64942"/>
        <n v="1733"/>
        <n v="3224"/>
        <n v="27843"/>
        <n v="36548"/>
        <n v="90251"/>
        <n v="32571"/>
        <n v="3256"/>
        <n v="45134"/>
        <n v="23721"/>
        <n v="73204"/>
        <n v="20987"/>
        <n v="32147"/>
        <n v="86006"/>
        <n v="51526"/>
        <n v="37416"/>
        <n v="48662"/>
        <n v="25203"/>
        <n v="76183"/>
        <n v="24813"/>
        <n v="51166"/>
        <n v="79642"/>
        <n v="34953"/>
        <n v="85419"/>
        <n v="108956"/>
        <n v="22839"/>
        <n v="32829"/>
        <n v="21268"/>
        <n v="20354"/>
        <n v="20815"/>
        <n v="47039"/>
        <n v="41229"/>
        <n v="8783"/>
        <n v="37633"/>
        <n v="30143"/>
        <n v="51668"/>
        <n v="50727"/>
        <n v="38748"/>
        <n v="62175"/>
        <n v="107072"/>
        <n v="22706"/>
        <n v="18827"/>
        <n v="26819"/>
        <n v="191834"/>
        <n v="14087"/>
        <n v="5026"/>
        <n v="31308"/>
        <n v="2582"/>
        <n v="26048"/>
        <n v="29689"/>
        <n v="19031"/>
        <n v="196963"/>
        <n v="24939"/>
        <n v="18452"/>
        <n v="145854"/>
        <n v="29333"/>
        <n v="5512"/>
        <n v="11569"/>
        <n v="450099"/>
        <n v="17025"/>
        <n v="2238"/>
        <n v="25894"/>
        <n v="74631"/>
        <n v="44521"/>
        <n v="1815"/>
        <n v="37484"/>
        <n v="27046"/>
        <n v="84957"/>
        <n v="25294"/>
        <n v="98497"/>
        <n v="46878"/>
        <n v="22803"/>
        <n v="2621"/>
        <n v="20589"/>
        <n v="27592"/>
        <n v="63997"/>
        <n v="226719"/>
        <n v="39747"/>
        <n v="11437"/>
        <n v="20852"/>
        <n v="188871"/>
        <n v="32139"/>
        <n v="1787"/>
        <n v="2088"/>
        <n v="20794"/>
        <n v="22432"/>
        <n v="51184"/>
        <n v="25006"/>
        <n v="26432"/>
        <n v="24811"/>
        <n v="21737"/>
        <n v="28355"/>
        <n v="50684"/>
        <n v="15154"/>
        <n v="21036"/>
        <n v="47512"/>
        <n v="58863"/>
        <n v="24005"/>
        <n v="17565"/>
        <n v="1796"/>
        <n v="16106"/>
        <n v="7441"/>
        <n v="27126"/>
        <n v="29676"/>
        <n v="17116"/>
        <n v="29944"/>
        <n v="66767"/>
        <n v="43334"/>
        <n v="17178"/>
        <n v="25566"/>
        <n v="30063"/>
        <n v="14029"/>
        <n v="41351"/>
        <n v="35364"/>
        <n v="7863"/>
        <n v="111633"/>
        <n v="44031"/>
        <n v="26046"/>
        <n v="21878"/>
        <n v="28295"/>
        <n v="22889"/>
        <n v="80517"/>
        <n v="115316"/>
        <n v="85961"/>
        <n v="75554"/>
        <n v="82504"/>
        <n v="21425"/>
        <n v="124534"/>
        <n v="25519"/>
        <n v="32878"/>
        <n v="40712"/>
        <n v="21345"/>
        <n v="69516"/>
        <n v="4576"/>
        <n v="38246"/>
        <n v="3122"/>
        <n v="34527"/>
        <n v="40834"/>
        <n v="161883"/>
        <n v="43892"/>
        <n v="13778"/>
        <n v="19957"/>
        <n v="25811"/>
        <n v="1755"/>
        <n v="115733"/>
        <n v="34576"/>
        <n v="46629"/>
        <n v="8193"/>
        <n v="13151"/>
        <n v="174689"/>
        <n v="84794"/>
        <n v="35797"/>
        <n v="110903"/>
        <n v="32069"/>
        <n v="44821"/>
        <n v="52454"/>
        <n v="36048"/>
        <n v="27117"/>
        <n v="214372"/>
        <n v="1196059"/>
        <n v="40736"/>
        <n v="1292"/>
        <n v="18573"/>
        <n v="40841"/>
        <n v="4902"/>
        <n v="50532"/>
        <n v="17651"/>
        <n v="26206"/>
        <n v="34633"/>
        <n v="64495"/>
        <n v="5931"/>
        <n v="12919"/>
        <n v="3166"/>
        <n v="11666"/>
        <n v="57071"/>
        <n v="39638"/>
        <n v="24138"/>
        <n v="32328"/>
        <n v="76676"/>
        <n v="36436"/>
        <n v="37134"/>
        <n v="42495"/>
        <n v="18018"/>
        <n v="26174"/>
        <n v="73525"/>
        <n v="30373"/>
        <n v="233922"/>
        <n v="23887"/>
        <n v="36638"/>
        <n v="85128"/>
        <n v="6675"/>
        <n v="15776"/>
        <n v="13253"/>
        <n v="32118"/>
        <n v="10549"/>
        <n v="47393"/>
        <n v="28092"/>
        <n v="23994"/>
        <n v="32907"/>
        <n v="29457"/>
        <n v="23423"/>
        <n v="24026"/>
        <n v="31853"/>
        <n v="39959"/>
        <n v="51009"/>
        <n v="15209"/>
        <n v="34836"/>
        <n v="19597"/>
        <n v="52555"/>
        <n v="36813"/>
        <n v="48569"/>
        <n v="26804"/>
        <n v="32476"/>
        <n v="55678"/>
        <n v="35773"/>
        <n v="26032"/>
        <n v="23635"/>
        <n v="64637"/>
        <n v="28878"/>
        <n v="29175"/>
        <n v="23169"/>
        <n v="24366"/>
        <n v="100321"/>
        <n v="72938"/>
        <n v="217"/>
        <n v="29702"/>
        <n v="40047"/>
        <n v="76352"/>
        <n v="33473"/>
        <n v="12027"/>
        <n v="4497"/>
        <n v="2817"/>
        <n v="38813"/>
        <n v="83226"/>
        <n v="25219"/>
        <n v="16855"/>
        <n v="19931"/>
        <n v="38548"/>
        <n v="16412"/>
        <n v="30391"/>
        <n v="119218"/>
        <n v="23466"/>
        <n v="12832"/>
        <n v="12772"/>
        <n v="11377"/>
        <n v="12578"/>
        <n v="13884"/>
        <n v="10759"/>
        <n v="15552"/>
        <n v="9399"/>
        <n v="20116"/>
        <n v="15182"/>
        <n v="242838"/>
        <n v="36612"/>
        <n v="39131"/>
        <n v="24968"/>
        <n v="28148"/>
        <n v="25126"/>
        <n v="31774"/>
        <n v="19791"/>
        <n v="31799"/>
        <n v="21463"/>
        <n v="21757"/>
        <n v="56106"/>
        <n v="2933"/>
        <n v="43876"/>
        <n v="21887"/>
        <n v="20138"/>
        <n v="22386"/>
        <n v="32636"/>
        <n v="37043"/>
        <n v="12947"/>
        <n v="11782"/>
        <n v="10696"/>
        <n v="133276"/>
        <n v="51911"/>
        <n v="55519"/>
        <n v="40361"/>
        <n v="31867"/>
        <n v="21658"/>
        <n v="1661"/>
        <n v="22304"/>
        <n v="29499"/>
        <n v="48308"/>
        <n v="26314"/>
        <n v="42263"/>
        <n v="44042"/>
        <n v="302933"/>
        <n v="76933"/>
        <n v="66134"/>
        <n v="8424"/>
        <n v="2168"/>
        <n v="16031"/>
        <n v="18589"/>
        <n v="71842"/>
        <n v="287846"/>
        <n v="58642"/>
        <n v="25968"/>
        <n v="23227"/>
        <n v="641215"/>
        <n v="38518"/>
        <n v="46864"/>
        <n v="42443"/>
        <n v="63548"/>
        <n v="79024"/>
        <n v="33002"/>
        <n v="5568"/>
        <n v="61826"/>
        <n v="96053"/>
        <n v="47063"/>
        <n v="81463"/>
        <n v="26874"/>
        <n v="90517"/>
        <n v="456741"/>
        <n v="60123"/>
        <n v="44676"/>
        <n v="63013"/>
        <n v="23745"/>
        <n v="242331"/>
        <n v="59159"/>
        <n v="18353"/>
        <n v="39579"/>
        <n v="33325"/>
        <n v="2454"/>
        <n v="185907"/>
        <n v="65978"/>
        <n v="492085"/>
        <n v="55004"/>
        <n v="4944"/>
        <n v="72678"/>
        <n v="234331"/>
        <n v="24292"/>
        <n v="37145"/>
        <n v="125098"/>
        <n v="31503"/>
        <n v="63727"/>
        <n v="2895"/>
        <n v="114031"/>
        <n v="24072"/>
        <n v="24313"/>
        <n v="15493"/>
        <n v="37758"/>
        <n v="38573"/>
        <n v="13209"/>
        <n v="15467"/>
        <n v="25357"/>
        <n v="33124"/>
        <n v="43776"/>
        <n v="53411"/>
        <n v="35018"/>
        <n v="32278"/>
        <n v="22909"/>
        <n v="50718"/>
        <n v="45311"/>
        <n v="21539"/>
        <n v="42615"/>
        <n v="57048"/>
        <n v="10843"/>
        <n v="10112"/>
        <n v="41391"/>
        <n v="19898"/>
        <n v="58912"/>
        <n v="50639"/>
        <n v="37419"/>
        <n v="32234"/>
        <n v="65354"/>
        <n v="29778"/>
        <n v="2347"/>
        <n v="20174"/>
        <n v="89046"/>
        <n v="46537"/>
        <n v="31414"/>
        <n v="201"/>
        <n v="40952"/>
        <n v="25437"/>
        <n v="33219"/>
        <n v="71337"/>
        <n v="2227"/>
        <n v="4315"/>
        <n v="3048"/>
        <n v="48549"/>
        <n v="42446"/>
        <n v="38633"/>
        <n v="24918"/>
        <n v="25113"/>
        <n v="36878"/>
        <n v="34005"/>
        <n v="42727"/>
        <n v="29053"/>
        <n v="27086"/>
        <n v="36036"/>
        <n v="2858"/>
        <n v="28253"/>
        <n v="4611"/>
        <n v="44736"/>
        <n v="51629"/>
        <n v="89248"/>
        <n v="75626"/>
        <n v="78917"/>
        <n v="49005"/>
        <n v="12803"/>
        <n v="19215"/>
        <n v="28523"/>
        <n v="38532"/>
        <n v="18634"/>
        <n v="58964"/>
        <n v="32243"/>
        <n v="18556"/>
        <n v="24206"/>
        <n v="24758"/>
        <n v="2614"/>
        <n v="3158"/>
        <n v="15144"/>
        <n v="43415"/>
        <n v="25844"/>
        <n v="39443"/>
        <n v="24139"/>
        <n v="50466"/>
        <n v="22251"/>
        <n v="39765"/>
        <n v="17144"/>
        <n v="27313"/>
        <n v="43975"/>
        <n v="81774"/>
        <n v="20912"/>
        <n v="31051"/>
        <n v="22179"/>
        <n v="116389"/>
        <n v="19158"/>
        <n v="95005"/>
        <n v="71887"/>
        <n v="32596"/>
        <n v="13003"/>
        <n v="15314"/>
        <n v="19904"/>
        <n v="3858"/>
        <n v="17539"/>
        <n v="41675"/>
        <n v="20889"/>
        <n v="54309"/>
        <n v="13072"/>
        <n v="156746"/>
        <n v="37783"/>
        <n v="20227"/>
        <n v="25066"/>
        <n v="18796"/>
        <n v="24094"/>
        <n v="116339"/>
        <n v="30265"/>
        <n v="105523"/>
        <n v="28746"/>
        <n v="73077"/>
        <n v="65656"/>
        <n v="76054"/>
        <n v="58804"/>
        <n v="47652"/>
        <n v="51038"/>
        <n v="258259"/>
        <n v="38335"/>
        <n v="37678"/>
        <n v="31725"/>
        <n v="36298"/>
        <n v="127628"/>
        <n v="2562"/>
        <n v="106032"/>
        <n v="69486"/>
        <n v="75897"/>
        <n v="68357"/>
        <n v="78669"/>
        <n v="65255"/>
        <n v="10835"/>
        <n v="47677"/>
        <n v="113543"/>
        <n v="19918"/>
        <n v="18108"/>
        <n v="24835"/>
        <n v="22456"/>
        <n v="66518"/>
        <n v="58864"/>
        <n v="26549"/>
        <n v="23385"/>
        <n v="33477"/>
        <n v="20043"/>
        <n v="39377"/>
        <n v="27349"/>
        <n v="34817"/>
        <n v="31649"/>
        <n v="24276"/>
        <n v="27861"/>
        <n v="46967"/>
        <n v="31156"/>
        <n v="51762"/>
        <n v="105407"/>
        <n v="214896"/>
        <n v="94679"/>
        <n v="282578"/>
        <n v="66319"/>
        <n v="109325"/>
        <n v="106592"/>
        <n v="34038"/>
        <n v="3464"/>
        <n v="3654"/>
        <n v="326444"/>
        <n v="22103"/>
        <n v="1766"/>
        <n v="29302"/>
        <n v="47356"/>
        <n v="28359"/>
        <n v="44384"/>
        <n v="5031"/>
        <n v="3536"/>
        <n v="3066"/>
        <n v="2717"/>
        <n v="21326"/>
        <n v="34457"/>
        <n v="70582"/>
        <n v="36342"/>
        <n v="38297"/>
        <n v="41323"/>
        <n v="38753"/>
        <n v="37854"/>
        <n v="25457"/>
        <n v="26087"/>
        <n v="30119"/>
        <n v="22025"/>
        <n v="83879"/>
        <n v="31788"/>
        <n v="2363"/>
        <n v="37919"/>
        <n v="572"/>
        <n v="21321"/>
        <n v="29146"/>
        <n v="40398"/>
        <n v="47523"/>
        <n v="22682"/>
        <n v="1751"/>
        <n v="28666"/>
        <n v="30797"/>
        <n v="27944"/>
        <n v="497862"/>
        <n v="78817"/>
        <n v="17813"/>
        <n v="44992"/>
        <n v="32013"/>
        <n v="25416"/>
        <n v="47539"/>
        <n v="11937"/>
        <n v="30047"/>
        <n v="25559"/>
        <n v="38916"/>
        <n v="39035"/>
        <n v="27122"/>
        <n v="18643"/>
        <n v="22352"/>
        <n v="43587"/>
        <n v="26251"/>
        <n v="62189"/>
        <n v="52464"/>
        <n v="57055"/>
        <n v="38614"/>
        <n v="27049"/>
        <n v="47929"/>
        <n v="43927"/>
        <n v="41374"/>
        <n v="121912"/>
        <n v="41951"/>
        <n v="35552"/>
        <n v="56346"/>
        <n v="20772"/>
        <n v="20709"/>
        <n v="32854"/>
        <n v="41107"/>
        <n v="15806"/>
        <n v="20651"/>
        <n v="26797"/>
        <n v="3199"/>
        <n v="3255"/>
        <n v="40055"/>
        <n v="25668"/>
        <n v="43449"/>
        <n v="49054"/>
        <n v="35275"/>
        <n v="136903"/>
        <n v="29847"/>
        <n v="31347"/>
        <n v="24255"/>
        <n v="58346"/>
        <n v="19529"/>
        <n v="68373"/>
        <n v="45989"/>
        <n v="25298"/>
        <n v="24165"/>
        <n v="21135"/>
        <n v="18088"/>
        <n v="2221"/>
        <n v="70493"/>
        <n v="29036"/>
        <n v="334556"/>
        <n v="115972"/>
        <n v="38949"/>
        <n v="25237"/>
        <n v="28859"/>
        <n v="1841"/>
        <n v="35176"/>
        <n v="68037"/>
        <n v="71642"/>
        <n v="41131"/>
        <n v="43806"/>
        <n v="34515"/>
        <n v="22154"/>
        <n v="17581"/>
        <n v="51768"/>
        <n v="71357"/>
        <n v="25798"/>
        <n v="90944"/>
        <n v="16675"/>
        <n v="27378"/>
        <n v="2796"/>
        <n v="49675"/>
        <n v="50338"/>
        <n v="70534"/>
        <n v="35046"/>
        <n v="26956"/>
        <n v="24951"/>
        <n v="23682"/>
        <n v="31724"/>
        <n v="76856"/>
        <n v="60519"/>
        <n v="22752"/>
        <n v="20369"/>
        <n v="71045"/>
        <n v="32151"/>
        <n v="181809"/>
        <n v="190264"/>
        <n v="93157"/>
        <n v="31404"/>
        <n v="115101"/>
        <n v="15718"/>
        <n v="21565"/>
        <n v="30905"/>
        <n v="28208"/>
        <n v="33611"/>
        <n v="105541"/>
        <n v="17778"/>
        <n v="32026"/>
        <n v="107343"/>
        <n v="93839"/>
        <n v="24671"/>
        <n v="32674"/>
        <n v="22775"/>
        <n v="28727"/>
        <n v="80332"/>
        <n v="399437"/>
        <n v="24136"/>
        <n v="84695"/>
        <n v="40847"/>
        <n v="15385"/>
        <n v="139074"/>
        <n v="3099"/>
        <n v="98884"/>
        <n v="102565"/>
        <n v="34179"/>
        <n v="36167"/>
        <n v="23018"/>
        <n v="38583"/>
        <n v="10611"/>
        <n v="13682"/>
        <n v="88732"/>
        <n v="55501"/>
        <n v="31016"/>
        <n v="52649"/>
        <n v="102138"/>
        <n v="153431"/>
        <n v="127061"/>
        <n v="55755"/>
        <n v="1398"/>
        <n v="21736"/>
        <n v="20685"/>
        <n v="88321"/>
        <n v="41202"/>
        <n v="38433"/>
        <n v="20023"/>
        <n v="34776"/>
        <n v="63288"/>
        <n v="4475"/>
        <n v="20598"/>
        <n v="42985"/>
        <n v="102916"/>
        <n v="35644"/>
        <n v="20287"/>
        <n v="5402"/>
        <n v="14858"/>
        <n v="33986"/>
        <n v="15195"/>
        <n v="64605"/>
        <n v="96005"/>
        <n v="38964"/>
        <n v="29073"/>
        <n v="323425"/>
        <n v="2611"/>
        <n v="27319"/>
        <n v="20247"/>
        <n v="22578"/>
        <n v="24443"/>
        <n v="17588"/>
        <n v="36864"/>
        <n v="689"/>
        <n v="36377"/>
        <n v="118925"/>
        <n v="5249"/>
        <n v="12431"/>
        <n v="76994"/>
        <n v="27803"/>
        <n v="3742"/>
        <n v="32515"/>
        <n v="47781"/>
        <n v="39631"/>
        <n v="26666"/>
        <n v="17107"/>
        <n v="23434"/>
        <n v="41763"/>
        <n v="63707"/>
        <n v="26115"/>
        <n v="30435"/>
        <n v="118653"/>
        <n v="2112"/>
        <n v="20726"/>
        <n v="26511"/>
        <n v="55807"/>
        <n v="59231"/>
        <n v="51853"/>
        <n v="107059"/>
        <n v="5235"/>
        <n v="70217"/>
        <n v="37679"/>
        <n v="82035"/>
        <n v="37415"/>
        <n v="45245"/>
        <n v="31801"/>
        <n v="58294"/>
        <n v="95355"/>
        <n v="59243"/>
        <n v="99951"/>
        <n v="16748"/>
        <n v="9003"/>
        <n v="1414"/>
        <n v="121332"/>
        <n v="54749"/>
        <n v="39378"/>
        <n v="210081"/>
        <n v="3959"/>
        <n v="97898"/>
        <n v="39266"/>
        <n v="23659"/>
        <n v="44635"/>
        <n v="17145"/>
        <n v="21384"/>
        <n v="16271"/>
        <n v="40471"/>
        <n v="35822"/>
        <n v="4012"/>
        <n v="36408"/>
        <n v="32072"/>
        <n v="23772"/>
        <n v="17739"/>
        <n v="49188"/>
        <n v="25522"/>
        <n v="31348"/>
        <n v="97118"/>
        <n v="151671"/>
        <n v="27238"/>
        <n v="54725"/>
        <n v="2894"/>
        <n v="33599"/>
        <n v="17233"/>
        <n v="54592"/>
        <n v="16252"/>
        <n v="129839"/>
        <n v="24787"/>
        <n v="46071"/>
        <n v="47734"/>
        <n v="139653"/>
        <n v="34572"/>
        <n v="11062"/>
        <n v="75051"/>
        <n v="65358"/>
        <n v="28257"/>
        <n v="84186"/>
        <n v="69615"/>
        <n v="35308"/>
        <n v="26972"/>
        <n v="31234"/>
        <n v="57782"/>
        <n v="68058"/>
        <n v="2545"/>
        <n v="43594"/>
        <n v="68681"/>
        <n v="89515"/>
        <n v="35775"/>
        <n v="22267"/>
        <n v="14902"/>
        <n v="78749"/>
        <n v="44666"/>
        <n v="38345"/>
        <n v="32837"/>
        <n v="295947"/>
        <n v="31466"/>
        <n v="2437"/>
        <n v="42343"/>
        <n v="485579"/>
        <n v="91401"/>
        <n v="44296"/>
        <n v="54328"/>
        <n v="51014"/>
        <n v="30727"/>
        <n v="50367"/>
        <n v="35507"/>
        <n v="24639"/>
        <n v="51412"/>
        <n v="145244"/>
        <n v="48675"/>
        <n v="107586"/>
        <n v="253988"/>
        <n v="157634"/>
        <n v="338671"/>
        <n v="154556"/>
        <n v="281788"/>
        <n v="60006"/>
        <n v="28794"/>
        <n v="51149"/>
        <n v="49507"/>
        <n v="82039"/>
        <n v="42127"/>
        <n v="106984"/>
        <n v="3633"/>
        <n v="36609"/>
        <n v="22414"/>
        <n v="407654"/>
        <n v="2443"/>
        <n v="22468"/>
        <n v="22313"/>
        <n v="8785"/>
        <n v="4443"/>
        <n v="18498"/>
        <n v="18991"/>
        <n v="4104"/>
        <n v="30281"/>
        <n v="19975"/>
        <n v="68964"/>
        <n v="31415"/>
        <n v="39941"/>
        <n v="61948"/>
        <n v="58244"/>
        <n v="42016"/>
        <n v="3927"/>
        <n v="21166"/>
        <n v="40842"/>
        <n v="32776"/>
        <n v="25019"/>
        <n v="20579"/>
        <n v="38342"/>
        <n v="25488"/>
        <n v="1158"/>
        <n v="31556"/>
        <n v="23898"/>
        <n v="26184"/>
        <n v="23258"/>
        <n v="348291"/>
        <n v="5175"/>
        <n v="3334"/>
        <n v="13989"/>
        <n v="114393"/>
        <n v="167066"/>
        <n v="36555"/>
        <n v="71568"/>
        <n v="47663"/>
        <n v="44518"/>
        <n v="33594"/>
        <n v="59286"/>
        <n v="85574"/>
        <n v="41733"/>
        <n v="64821"/>
        <n v="52002"/>
        <n v="531818"/>
        <n v="92298"/>
        <n v="63184"/>
        <n v="70631"/>
        <n v="34111"/>
        <n v="13071"/>
        <n v="17176"/>
        <n v="114429"/>
        <n v="4536"/>
        <n v="19838"/>
        <n v="6073"/>
        <n v="31018"/>
        <n v="26416"/>
        <n v="24167"/>
        <n v="31603"/>
        <n v="21371"/>
        <n v="18665"/>
        <n v="126659"/>
        <n v="293"/>
        <n v="35032"/>
        <n v="26197"/>
        <n v="37304"/>
        <n v="29465"/>
        <n v="17054"/>
        <n v="30478"/>
        <n v="55219"/>
        <n v="26338"/>
        <n v="27915"/>
        <n v="29358"/>
        <n v="24221"/>
        <n v="34079"/>
        <n v="40356"/>
        <n v="26139"/>
        <n v="17457"/>
        <n v="20218"/>
        <n v="54694"/>
        <n v="23674"/>
        <n v="48829"/>
        <n v="23512"/>
        <n v="44979"/>
        <n v="44086"/>
        <n v="41397"/>
        <n v="78654"/>
        <n v="42707"/>
        <n v="39071"/>
        <n v="11037"/>
        <n v="27376"/>
        <n v="22072"/>
        <n v="37725"/>
        <n v="39156"/>
        <n v="18893"/>
        <n v="55296"/>
        <n v="27066"/>
        <n v="28373"/>
        <n v="37873"/>
        <n v="4342"/>
        <n v="34421"/>
        <n v="33979"/>
        <n v="33854"/>
        <n v="21692"/>
        <n v="55419"/>
        <n v="2744"/>
        <n v="53025"/>
        <n v="27886"/>
        <n v="35958"/>
        <n v="119554"/>
        <n v="38318"/>
        <n v="44543"/>
        <n v="21569"/>
        <n v="62474"/>
        <n v="30861"/>
        <n v="23457"/>
        <n v="12531"/>
        <n v="62655"/>
        <n v="2986"/>
        <n v="79495"/>
        <n v="41069"/>
        <n v="19583"/>
        <n v="16668"/>
        <n v="44761"/>
        <n v="23736"/>
        <n v="22334"/>
        <n v="12669"/>
        <n v="30173"/>
        <n v="31862"/>
        <n v="55295"/>
        <n v="42381"/>
        <n v="29381"/>
        <n v="55685"/>
        <n v="35952"/>
        <n v="20668"/>
        <n v="27865"/>
        <n v="33237"/>
        <n v="21764"/>
        <n v="25909"/>
        <n v="281121"/>
        <n v="22882"/>
        <n v="42139"/>
        <n v="13018"/>
        <n v="22184"/>
        <n v="57958"/>
        <n v="32216"/>
        <n v="26693"/>
        <n v="16292"/>
        <n v="193"/>
        <n v="227705"/>
        <n v="24281"/>
        <n v="18091"/>
        <n v="75653"/>
        <n v="28308"/>
        <n v="23546"/>
        <n v="29571"/>
        <n v="23695"/>
        <n v="15222"/>
        <n v="2084"/>
        <n v="10238"/>
        <n v="13701"/>
        <n v="51247"/>
        <n v="8408"/>
        <n v="22438"/>
        <n v="47558"/>
        <n v="18793"/>
        <n v="28447"/>
        <n v="41847"/>
        <n v="53588"/>
        <n v="7854"/>
        <n v="15015"/>
        <n v="65052"/>
        <n v="160446"/>
        <n v="4762"/>
        <n v="55543"/>
        <n v="45406"/>
        <n v="77177"/>
        <n v="53362"/>
        <n v="34045"/>
        <n v="73396"/>
        <n v="34058"/>
        <n v="21233"/>
        <n v="26791"/>
        <n v="3062"/>
        <n v="21553"/>
        <n v="27552"/>
        <n v="18542"/>
        <n v="21428"/>
        <n v="21311"/>
        <n v="5666"/>
        <n v="197289"/>
        <n v="22878"/>
        <n v="20849"/>
        <n v="36898"/>
        <n v="71133"/>
        <n v="23415"/>
        <n v="31988"/>
        <n v="72548"/>
        <n v="43379"/>
        <n v="104102"/>
        <n v="13145"/>
        <n v="2006"/>
        <n v="31469"/>
        <n v="37802"/>
        <n v="17837"/>
        <n v="46129"/>
        <n v="27909"/>
        <n v="16842"/>
        <n v="16115"/>
        <n v="33591"/>
        <n v="29396"/>
        <n v="21918"/>
        <n v="31281"/>
        <n v="18914"/>
        <n v="19996"/>
        <n v="34783"/>
        <n v="30497"/>
        <n v="30359"/>
        <n v="53765"/>
        <n v="1708"/>
        <n v="35729"/>
        <n v="41463"/>
        <n v="1823"/>
        <n v="41753"/>
        <n v="18995"/>
        <n v="24369"/>
        <n v="32662"/>
        <n v="101035"/>
        <n v="16888"/>
        <n v="2359"/>
        <n v="23484"/>
        <n v="17326"/>
        <n v="20789"/>
        <n v="135369"/>
        <n v="83165"/>
        <n v="144383"/>
        <n v="76554"/>
        <n v="31017"/>
        <n v="22699"/>
        <n v="37176"/>
        <n v="28184"/>
        <n v="23838"/>
        <n v="18919"/>
        <n v="184866"/>
        <n v="42243"/>
        <n v="17478"/>
        <n v="30129"/>
        <n v="18004"/>
        <n v="127"/>
        <n v="17782"/>
        <n v="16882"/>
        <n v="19593"/>
        <n v="22053"/>
        <n v="148141"/>
        <n v="43559"/>
        <n v="30235"/>
        <n v="4326"/>
        <n v="13434"/>
        <n v="53644"/>
        <n v="51759"/>
        <n v="132005"/>
        <n v="3076"/>
        <n v="51777"/>
        <n v="55291"/>
        <n v="29055"/>
        <n v="31918"/>
        <n v="12316"/>
        <n v="62601"/>
        <n v="50669"/>
        <n v="39065"/>
        <n v="27136"/>
        <n v="32442"/>
        <n v="2808"/>
        <n v="386335"/>
        <n v="61744"/>
        <n v="2423"/>
        <n v="24025"/>
        <n v="20698"/>
        <n v="2034"/>
        <n v="56757"/>
        <n v="92567"/>
        <n v="122195"/>
        <n v="18837"/>
        <n v="218"/>
        <n v="3152"/>
        <n v="42181"/>
        <n v="2237"/>
        <n v="22998"/>
        <n v="57908"/>
        <n v="52579"/>
        <n v="42461"/>
        <n v="48863"/>
        <n v="119581"/>
        <n v="3943"/>
        <n v="39515"/>
        <n v="102965"/>
        <n v="65437"/>
        <n v="20766"/>
        <n v="28904"/>
        <n v="12212"/>
        <n v="1863"/>
        <n v="40294"/>
        <n v="27479"/>
        <n v="30657"/>
        <n v="36321"/>
        <n v="57975"/>
        <n v="26973"/>
        <n v="43807"/>
        <n v="152985"/>
        <n v="75325"/>
        <n v="205832"/>
        <n v="77247"/>
        <n v="179974"/>
        <n v="22791"/>
        <n v="44372"/>
        <n v="82754"/>
        <n v="97405"/>
        <n v="265"/>
        <n v="26084"/>
        <n v="26856"/>
        <n v="6803"/>
        <n v="18574"/>
        <n v="67017"/>
        <n v="71522"/>
        <n v="18592"/>
        <n v="4472"/>
        <n v="22997"/>
        <n v="20213"/>
        <n v="98236"/>
        <n v="29984"/>
        <n v="22002"/>
        <n v="45835"/>
        <n v="11966"/>
        <n v="56158"/>
        <n v="22093"/>
        <n v="12657"/>
        <n v="22773"/>
        <n v="40297"/>
        <n v="29482"/>
        <n v="28546"/>
        <n v="109469"/>
        <n v="20722"/>
        <n v="26548"/>
        <n v="73794"/>
        <n v="28525"/>
        <n v="20413"/>
        <n v="51084"/>
        <n v="26696"/>
        <n v="16084"/>
        <n v="13773"/>
        <n v="35829"/>
        <n v="301651"/>
        <n v="23902"/>
        <n v="10627"/>
        <n v="110296"/>
        <n v="28921"/>
        <n v="74102"/>
        <n v="85539"/>
        <n v="57663"/>
        <n v="49801"/>
        <n v="25807"/>
        <n v="40391"/>
        <n v="2114"/>
        <n v="34605"/>
        <n v="37032"/>
        <n v="30372"/>
        <n v="19742"/>
        <n v="38612"/>
        <n v="41896"/>
        <n v="42921"/>
        <n v="17816"/>
        <n v="29416"/>
        <n v="28948"/>
        <n v="61218"/>
        <n v="21242"/>
        <n v="17198"/>
        <n v="22186"/>
        <n v="34687"/>
        <n v="161934"/>
        <n v="104605"/>
        <n v="291375"/>
        <n v="14793"/>
        <n v="27244"/>
        <n v="33928"/>
        <n v="39787"/>
        <n v="12718"/>
        <n v="30085"/>
        <n v="73833"/>
        <n v="50294"/>
        <n v="29703"/>
        <n v="41138"/>
        <n v="35966"/>
        <n v="2163"/>
        <n v="3868"/>
        <n v="44498"/>
        <n v="31343"/>
        <n v="59217"/>
        <n v="30255"/>
        <n v="2845"/>
        <n v="32419"/>
        <n v="22067"/>
        <n v="4203"/>
        <n v="5396"/>
        <n v="44376"/>
        <n v="25364"/>
        <n v="27156"/>
        <n v="40368"/>
        <n v="60516"/>
        <n v="36277"/>
        <n v="30889"/>
        <n v="51315"/>
        <n v="16425"/>
        <n v="51874"/>
        <n v="245204"/>
        <n v="45513"/>
        <n v="50968"/>
        <n v="34087"/>
        <n v="66401"/>
        <n v="123443"/>
        <n v="31852"/>
        <n v="3511"/>
        <n v="2727"/>
        <n v="38405"/>
        <n v="64582"/>
        <n v="11848"/>
        <n v="51101"/>
        <n v="44245"/>
        <n v="6116"/>
        <n v="33566"/>
        <n v="31502"/>
        <n v="14747"/>
        <n v="21728"/>
        <n v="33206"/>
        <n v="647204"/>
        <n v="19907"/>
        <n v="19091"/>
        <n v="39651"/>
        <n v="3723"/>
        <n v="73422"/>
        <n v="34595"/>
        <n v="20992"/>
        <n v="17776"/>
        <n v="22561"/>
        <n v="312337"/>
        <n v="37909"/>
        <n v="34573"/>
        <n v="17741"/>
        <n v="23584"/>
        <n v="144127"/>
        <n v="36761"/>
        <n v="36065"/>
        <n v="23933"/>
        <n v="4069"/>
        <n v="20396"/>
        <n v="23776"/>
        <n v="10085"/>
        <n v="32739"/>
        <n v="20596"/>
        <n v="72194"/>
        <n v="25866"/>
        <n v="39511"/>
        <n v="30564"/>
        <n v="25193"/>
        <n v="16074"/>
        <n v="59329"/>
        <n v="9273"/>
        <n v="4737"/>
        <n v="39073"/>
        <n v="2243"/>
        <n v="29261"/>
        <n v="24458"/>
        <n v="23157"/>
        <n v="35103"/>
        <n v="391"/>
        <n v="18782"/>
        <n v="33403"/>
        <n v="47013"/>
        <n v="44395"/>
        <n v="111747"/>
        <n v="16825"/>
        <n v="132185"/>
        <n v="54495"/>
        <n v="28622"/>
        <n v="47112"/>
        <n v="18191"/>
        <n v="43662"/>
        <n v="1317"/>
        <n v="279758"/>
        <n v="4124"/>
        <n v="3901"/>
        <n v="62456"/>
        <n v="27633"/>
        <n v="1624"/>
        <n v="56759"/>
        <n v="59029"/>
        <n v="27924"/>
        <n v="43525"/>
        <n v="44334"/>
        <n v="22473"/>
        <n v="33522"/>
        <n v="2486"/>
        <n v="38026"/>
        <n v="23715"/>
        <n v="9664"/>
        <n v="51593"/>
        <n v="34055"/>
        <n v="24178"/>
        <n v="76264"/>
        <n v="49098"/>
        <n v="46232"/>
        <n v="50496"/>
        <n v="27267"/>
        <n v="42412"/>
        <n v="75294"/>
        <n v="28568"/>
        <n v="235011"/>
        <n v="53161"/>
        <n v="5163"/>
        <n v="25804"/>
        <n v="20681"/>
        <n v="20943"/>
        <n v="18906"/>
        <n v="9662"/>
        <n v="18327"/>
        <n v="34035"/>
        <n v="23746"/>
        <n v="7257"/>
        <n v="30695"/>
        <n v="38993"/>
        <n v="10208"/>
        <n v="29424"/>
        <n v="46855"/>
        <n v="15074"/>
        <n v="23749"/>
        <n v="16008"/>
        <n v="1688"/>
        <n v="48793"/>
        <n v="2678"/>
        <n v="199121"/>
        <n v="53239"/>
        <n v="29239"/>
        <n v="24124"/>
        <n v="34266"/>
        <n v="71505"/>
        <n v="36311"/>
        <n v="26074"/>
        <n v="19288"/>
        <n v="80876"/>
        <n v="25125"/>
        <n v="28744"/>
        <n v="42168"/>
        <n v="48902"/>
        <n v="21866"/>
        <n v="3898"/>
        <n v="31707"/>
        <n v="25839"/>
        <n v="28612"/>
        <n v="40894"/>
        <n v="57712"/>
        <n v="44417"/>
        <n v="37448"/>
        <n v="25874"/>
        <n v="41603"/>
        <n v="2887"/>
        <n v="24296"/>
        <n v="12362"/>
        <n v="32965"/>
        <n v="29922"/>
        <n v="15745"/>
        <n v="17356"/>
        <n v="16042"/>
        <n v="12011"/>
        <n v="21096"/>
        <n v="19375"/>
        <n v="20301"/>
        <n v="30888"/>
        <n v="44986"/>
        <n v="30247"/>
        <n v="31881"/>
        <n v="62768"/>
        <n v="147287"/>
        <n v="61116"/>
        <n v="30993"/>
        <n v="3121"/>
        <n v="153973"/>
        <n v="13771"/>
        <n v="27585"/>
        <n v="25421"/>
        <n v="33507"/>
        <n v="34273"/>
        <n v="17206"/>
        <n v="18178"/>
        <n v="146281"/>
        <n v="30509"/>
        <n v="26943"/>
        <n v="41528"/>
        <n v="38128"/>
        <n v="20233"/>
        <n v="38758"/>
        <n v="14204"/>
        <n v="24457"/>
        <n v="48246"/>
        <n v="31145"/>
        <n v="33157"/>
        <n v="1965"/>
        <n v="3219"/>
        <n v="31043"/>
        <n v="142348"/>
        <n v="105959"/>
        <n v="106884"/>
        <n v="22877"/>
        <n v="13316"/>
        <n v="35369"/>
        <n v="28351"/>
        <n v="29914"/>
        <n v="62835"/>
        <n v="34281"/>
        <n v="24099"/>
        <n v="27808"/>
        <n v="62248"/>
        <n v="27966"/>
        <n v="18541"/>
        <n v="2496"/>
        <n v="32428"/>
        <n v="4135"/>
        <n v="25404"/>
        <n v="36735"/>
        <n v="43336"/>
        <n v="114856"/>
        <n v="42581"/>
        <n v="24684"/>
        <n v="14009"/>
        <n v="288703"/>
        <n v="18049"/>
        <n v="23069"/>
        <n v="18711"/>
        <n v="68485"/>
        <n v="86056"/>
        <n v="9974"/>
        <n v="25749"/>
        <n v="22115"/>
        <n v="21979"/>
        <n v="30566"/>
        <n v="19169"/>
        <n v="66868"/>
        <n v="20537"/>
        <n v="19579"/>
        <n v="47937"/>
        <n v="15758"/>
        <n v="15877"/>
        <n v="66294"/>
        <n v="22703"/>
        <n v="2849"/>
        <n v="25467"/>
        <n v="2778"/>
        <n v="2052"/>
        <n v="112597"/>
        <n v="193347"/>
        <n v="215"/>
        <n v="30677"/>
        <n v="93214"/>
        <n v="25727"/>
        <n v="22314"/>
        <n v="56593"/>
        <n v="25341"/>
        <n v="33246"/>
        <n v="28003"/>
        <n v="45911"/>
        <n v="39466"/>
        <n v="36811"/>
        <n v="15158"/>
        <n v="22963"/>
        <n v="21751"/>
        <n v="2558"/>
        <n v="12489"/>
        <n v="32925"/>
        <n v="32176"/>
        <n v="35643"/>
        <n v="23041"/>
        <n v="216495"/>
        <n v="39104"/>
        <n v="44784"/>
        <n v="3314"/>
        <n v="36826"/>
        <n v="31697"/>
        <n v="13969"/>
        <n v="88906"/>
        <n v="2553"/>
        <n v="71533"/>
        <n v="3458"/>
        <n v="19606"/>
        <n v="32995"/>
        <n v="23588"/>
        <n v="4159"/>
        <n v="54624"/>
        <n v="30112"/>
        <n v="32505"/>
        <n v="18755"/>
        <n v="150622"/>
        <n v="37074"/>
        <n v="21359"/>
        <n v="53592"/>
        <n v="98419"/>
        <n v="29841"/>
        <n v="21284"/>
        <n v="48693"/>
        <n v="36213"/>
        <n v="22482"/>
        <n v="21567"/>
        <n v="19718"/>
        <n v="16046"/>
        <n v="59442"/>
        <n v="99031"/>
        <n v="59712"/>
        <n v="228436"/>
        <n v="29366"/>
        <n v="22559"/>
        <n v="31796"/>
        <n v="48642"/>
        <n v="237"/>
        <n v="40035"/>
        <n v="23006"/>
        <n v="34431"/>
        <n v="36798"/>
        <n v="19614"/>
        <n v="54511"/>
        <n v="13517"/>
        <n v="44531"/>
        <n v="14925"/>
        <n v="24903"/>
        <n v="16868"/>
        <n v="20486"/>
        <n v="29405"/>
        <n v="209236"/>
        <n v="22058"/>
        <n v="196"/>
        <n v="122787"/>
        <n v="70901"/>
        <n v="30823"/>
        <n v="12561"/>
        <n v="7814"/>
        <n v="39326"/>
        <n v="39477"/>
        <n v="35658"/>
        <n v="4379"/>
        <n v="22279"/>
        <n v="13869"/>
        <n v="35441"/>
        <n v="150413"/>
        <n v="182465"/>
        <n v="239318"/>
        <n v="290"/>
        <n v="60192"/>
        <n v="28868"/>
        <n v="28107"/>
        <n v="45501"/>
        <n v="53776"/>
        <n v="119285"/>
        <n v="47882"/>
        <n v="133342"/>
        <n v="74548"/>
        <n v="57727"/>
        <n v="69626"/>
        <n v="2913"/>
        <n v="30835"/>
        <n v="15234"/>
        <n v="48687"/>
        <n v="15499"/>
        <n v="23456"/>
        <n v="14574"/>
        <n v="18695"/>
        <n v="202719"/>
        <n v="18167"/>
        <n v="5528"/>
        <n v="27926"/>
        <n v="65341"/>
        <n v="52242"/>
        <n v="20921"/>
        <n v="44433"/>
        <n v="199093"/>
        <n v="36731"/>
        <n v="20222"/>
        <n v="28974"/>
        <n v="92554"/>
        <n v="7696"/>
        <n v="17369"/>
        <n v="81096"/>
        <n v="90847"/>
        <n v="69329"/>
        <n v="59301"/>
        <n v="30891"/>
        <n v="176947"/>
        <n v="24651"/>
        <n v="29895"/>
        <n v="46997"/>
        <n v="33099"/>
        <n v="19816"/>
        <n v="50613"/>
        <n v="61091"/>
        <n v="30152"/>
        <n v="83724"/>
        <n v="11655"/>
        <n v="13255"/>
        <n v="19421"/>
        <n v="17593"/>
        <n v="149603"/>
        <n v="21772"/>
        <n v="27589"/>
        <n v="29677"/>
        <n v="508996"/>
        <n v="21122"/>
        <n v="70839"/>
        <n v="31536"/>
        <n v="26319"/>
        <n v="36128"/>
        <n v="94918"/>
        <n v="30142"/>
        <n v="34108"/>
        <n v="40553"/>
        <n v="31383"/>
        <n v="4498"/>
        <n v="77713"/>
        <n v="39527"/>
        <n v="72155"/>
        <n v="20819"/>
        <n v="146219"/>
        <n v="39098"/>
        <n v="16669"/>
        <n v="38992"/>
        <n v="13848"/>
        <n v="41956"/>
        <n v="30398"/>
        <n v="22881"/>
        <n v="61098"/>
        <n v="14909"/>
        <n v="17555"/>
        <n v="45407"/>
        <n v="21678"/>
        <n v="21204"/>
        <n v="23167"/>
        <n v="51125"/>
        <n v="16947"/>
        <n v="40523"/>
        <n v="43682"/>
        <n v="14185"/>
        <n v="18811"/>
        <n v="43626"/>
        <n v="62628"/>
        <n v="36692"/>
        <n v="89561"/>
        <n v="46815"/>
        <n v="33073"/>
        <n v="19555"/>
        <n v="17059"/>
        <n v="21551"/>
        <n v="22343"/>
        <n v="33846"/>
        <n v="93219"/>
        <n v="28786"/>
        <n v="32743"/>
        <n v="3065"/>
        <n v="30154"/>
        <n v="94044"/>
        <n v="33825"/>
        <n v="107"/>
        <n v="25435"/>
        <n v="40971"/>
        <n v="58329"/>
        <n v="30875"/>
        <n v="23957"/>
        <n v="25885"/>
        <n v="51652"/>
        <n v="39044"/>
        <n v="7203"/>
        <n v="35609"/>
        <n v="24772"/>
        <n v="18815"/>
        <n v="7973"/>
        <n v="192686"/>
        <n v="148349"/>
        <n v="191647"/>
        <n v="37631"/>
        <n v="32105"/>
        <n v="37013"/>
        <n v="37061"/>
        <n v="45075"/>
        <n v="2086"/>
        <n v="55681"/>
        <n v="25521"/>
        <n v="51756"/>
        <n v="16348"/>
        <n v="36699"/>
        <n v="3009"/>
        <n v="42521"/>
        <n v="93523"/>
        <n v="25225"/>
        <n v="88612"/>
        <n v="14511"/>
        <n v="36688"/>
        <n v="71233"/>
        <n v="23538"/>
        <n v="29803"/>
        <n v="65372"/>
        <n v="2656"/>
        <n v="4067"/>
        <n v="104198"/>
        <n v="50044"/>
        <n v="5474"/>
        <n v="28821"/>
        <n v="45429"/>
        <n v="41843"/>
        <n v="21725"/>
        <n v="24127"/>
        <n v="27922"/>
        <n v="227"/>
        <n v="80018"/>
        <n v="1205"/>
        <n v="32482"/>
        <n v="35231"/>
        <n v="108502"/>
        <n v="37184"/>
        <n v="42502"/>
        <n v="133358"/>
        <n v="253098"/>
        <n v="115238"/>
        <n v="60265"/>
        <n v="70982"/>
        <n v="33691"/>
        <n v="22481"/>
        <n v="34742"/>
        <n v="41089"/>
        <n v="47242"/>
        <n v="2146"/>
        <n v="113791"/>
        <n v="32351"/>
        <n v="23085"/>
        <n v="69854"/>
        <n v="21244"/>
        <n v="38192"/>
        <n v="25618"/>
        <n v="18503"/>
        <n v="197"/>
        <n v="37405"/>
        <n v="8637"/>
        <n v="120825"/>
        <n v="79096"/>
        <n v="54482"/>
        <n v="39183"/>
        <n v="41895"/>
        <n v="66074"/>
        <n v="38745"/>
        <n v="43157"/>
        <n v="12862"/>
        <n v="53868"/>
        <n v="50319"/>
        <n v="46369"/>
        <n v="31474"/>
        <n v="20118"/>
        <n v="14842"/>
        <n v="25805"/>
        <n v="37642"/>
        <n v="54622"/>
        <n v="2771"/>
        <n v="23936"/>
        <n v="130469"/>
        <n v="41364"/>
        <n v="32308"/>
        <n v="266"/>
        <n v="46038"/>
        <n v="4493"/>
        <n v="32003"/>
        <n v="51335"/>
        <n v="384"/>
        <n v="44651"/>
        <n v="51983"/>
        <n v="123934"/>
        <n v="113443"/>
        <n v="181117"/>
        <n v="95297"/>
        <n v="99918"/>
        <n v="19601"/>
        <n v="24817"/>
        <n v="51586"/>
        <n v="20547"/>
        <n v="41205"/>
        <n v="17686"/>
        <n v="27062"/>
        <n v="4284"/>
        <n v="57796"/>
        <n v="34128"/>
        <n v="35551"/>
        <n v="37757"/>
        <n v="35943"/>
        <n v="2046"/>
        <n v="27166"/>
        <n v="26872"/>
        <n v="26261"/>
        <n v="52879"/>
        <n v="12078"/>
        <n v="10375"/>
        <n v="105506"/>
        <n v="51923"/>
        <n v="48476"/>
        <n v="32433"/>
        <n v="18147"/>
        <n v="22517"/>
        <n v="34346"/>
        <n v="32137"/>
        <n v="71795"/>
        <n v="52168"/>
        <n v="74104"/>
        <n v="148001"/>
        <n v="92565"/>
        <n v="196621"/>
        <n v="9649"/>
        <n v="56775"/>
        <n v="230158"/>
        <n v="46644"/>
        <n v="30852"/>
        <n v="22565"/>
        <n v="19792"/>
        <n v="27625"/>
        <n v="47065"/>
        <n v="25997"/>
        <n v="36251"/>
        <n v="37105"/>
        <n v="84545"/>
        <n v="30128"/>
        <n v="79125"/>
        <n v="177887"/>
        <n v="34903"/>
        <n v="36789"/>
        <n v="44744"/>
        <n v="2777"/>
        <n v="42733"/>
        <n v="19471"/>
        <n v="24187"/>
        <n v="11287"/>
        <n v="10871"/>
        <n v="17697"/>
        <n v="22412"/>
        <n v="35112"/>
        <n v="42246"/>
        <n v="11063"/>
        <n v="1475"/>
        <n v="2569"/>
        <n v="72271"/>
        <n v="123748"/>
        <n v="30663"/>
        <n v="35078"/>
        <n v="27379"/>
        <n v="33759"/>
        <n v="17462"/>
        <n v="21234"/>
        <n v="29195"/>
        <n v="13763"/>
        <n v="70666"/>
        <n v="31835"/>
        <n v="1627"/>
        <n v="32623"/>
        <n v="85723"/>
        <n v="88231"/>
        <n v="40951"/>
        <n v="4516"/>
        <n v="25943"/>
        <n v="24619"/>
        <n v="14509"/>
        <n v="64542"/>
        <n v="71077"/>
        <n v="9337"/>
        <n v="12383"/>
        <n v="6271"/>
        <n v="5198"/>
        <n v="236554"/>
        <n v="137177"/>
        <n v="51797"/>
        <n v="15121"/>
        <n v="191793"/>
        <n v="25028"/>
        <n v="19827"/>
        <n v="3568"/>
        <n v="44659"/>
        <n v="21239"/>
        <n v="31624"/>
        <n v="39292"/>
        <n v="19998"/>
        <n v="25797"/>
        <n v="30997"/>
        <n v="56981"/>
        <n v="120358"/>
        <n v="67834"/>
        <n v="76872"/>
        <n v="29357"/>
        <n v="31548"/>
        <n v="26425"/>
        <n v="66471"/>
        <n v="76683"/>
        <n v="92685"/>
        <n v="51741"/>
        <n v="3073"/>
        <n v="67393"/>
        <n v="27802"/>
        <n v="3384"/>
        <n v="16452"/>
        <n v="29593"/>
        <n v="16945"/>
        <n v="15692"/>
        <n v="20946"/>
        <n v="69847"/>
        <n v="58085"/>
        <n v="75984"/>
        <n v="35066"/>
        <n v="25096"/>
        <n v="5804"/>
        <n v="22233"/>
        <n v="33616"/>
        <n v="13006"/>
        <n v="124098"/>
        <n v="24434"/>
        <n v="10609"/>
        <n v="39881"/>
        <n v="26196"/>
        <n v="56583"/>
        <n v="28409"/>
        <n v="210085"/>
        <n v="34601"/>
        <n v="3711"/>
        <n v="35566"/>
        <n v="23617"/>
        <n v="2009"/>
        <n v="2436"/>
        <n v="1954"/>
        <n v="18822"/>
        <n v="40987"/>
        <n v="20029"/>
        <n v="27164"/>
        <n v="34685"/>
        <n v="54553"/>
        <n v="50912"/>
        <n v="2476"/>
        <n v="31353"/>
        <n v="20635"/>
        <n v="59406"/>
        <n v="13761"/>
        <n v="4307"/>
        <n v="36484"/>
        <n v="15601"/>
        <n v="1337"/>
        <n v="22168"/>
        <n v="21592"/>
        <n v="48603"/>
        <n v="39902"/>
        <n v="31226"/>
        <n v="28398"/>
        <n v="988"/>
        <n v="23548"/>
        <n v="42912"/>
        <n v="1187"/>
        <n v="16374"/>
        <n v="30857"/>
        <n v="27901"/>
        <n v="22106"/>
        <n v="3102"/>
        <n v="18477"/>
        <n v="42757"/>
        <n v="25843"/>
        <n v="72736"/>
        <n v="23948"/>
        <n v="28223"/>
        <n v="30999"/>
        <n v="21148"/>
        <n v="27943"/>
        <n v="32889"/>
        <n v="24502"/>
        <n v="29604"/>
        <n v="97761"/>
        <n v="71552"/>
        <n v="58315"/>
        <n v="19618"/>
        <n v="37963"/>
        <n v="28069"/>
        <n v="212276"/>
        <n v="2043"/>
        <n v="4947"/>
        <n v="43179"/>
        <n v="24697"/>
        <n v="19607"/>
        <n v="3738"/>
        <n v="30521"/>
        <n v="11592"/>
        <n v="44556"/>
        <n v="2152"/>
        <n v="23481"/>
        <n v="63169"/>
        <n v="53225"/>
        <n v="8208"/>
        <n v="127507"/>
        <n v="50898"/>
        <n v="43188"/>
        <n v="48601"/>
        <n v="22333"/>
        <n v="54019"/>
        <n v="20054"/>
        <n v="23517"/>
        <n v="21231"/>
        <n v="22507"/>
        <n v="3143"/>
        <n v="1964"/>
        <n v="33068"/>
        <n v="2491"/>
        <n v="52995"/>
        <n v="31779"/>
        <n v="5718"/>
        <n v="48426"/>
        <n v="31552"/>
        <n v="22742"/>
        <n v="152552"/>
        <n v="265742"/>
        <n v="58865"/>
        <n v="17251"/>
        <n v="11017"/>
        <n v="2633"/>
        <n v="107331"/>
        <n v="14483"/>
        <n v="28413"/>
        <n v="9772"/>
        <n v="70988"/>
        <n v="51497"/>
        <n v="29495"/>
        <n v="46179"/>
        <n v="19184"/>
        <n v="132639"/>
        <n v="113337"/>
        <n v="28723"/>
        <n v="63902"/>
        <n v="37104"/>
        <n v="1705"/>
        <n v="1931"/>
        <n v="49109"/>
        <n v="32312"/>
        <n v="33797"/>
        <n v="18324"/>
        <n v="145067"/>
        <n v="33668"/>
        <n v="18243"/>
        <n v="158321"/>
        <n v="11976"/>
        <n v="20314"/>
        <n v="43661"/>
        <n v="197212"/>
        <n v="8177"/>
        <n v="43729"/>
        <n v="28302"/>
        <n v="21018"/>
        <n v="1436"/>
        <n v="4352"/>
        <n v="46274"/>
        <n v="29306"/>
        <n v="18203"/>
        <n v="15164"/>
        <n v="74012"/>
        <n v="44169"/>
        <n v="49155"/>
        <n v="21328"/>
        <n v="22232"/>
        <n v="392"/>
        <n v="25068"/>
        <n v="9243"/>
        <n v="41984"/>
        <n v="64579"/>
        <n v="17974"/>
        <n v="76645"/>
        <n v="73156"/>
        <n v="14224"/>
        <n v="24974"/>
        <n v="43208"/>
        <n v="25919"/>
        <n v="15716"/>
        <n v="40442"/>
        <n v="43042"/>
        <n v="40585"/>
        <n v="9641"/>
        <n v="20573"/>
        <n v="18386"/>
        <n v="3388"/>
        <n v="29445"/>
        <n v="30477"/>
        <n v="2292"/>
        <n v="25326"/>
        <n v="183"/>
        <n v="19835"/>
        <n v="61333"/>
        <n v="30855"/>
        <n v="24975"/>
        <n v="1278"/>
        <n v="17196"/>
        <n v="3634"/>
        <n v="3905"/>
        <n v="15531"/>
        <n v="11954"/>
        <n v="35298"/>
        <n v="27294"/>
        <n v="56602"/>
        <n v="1331"/>
        <n v="8187"/>
        <n v="859"/>
        <n v="54434"/>
        <n v="26661"/>
        <n v="541145"/>
        <n v="112653"/>
        <n v="163336"/>
        <n v="66846"/>
        <n v="34814"/>
        <n v="197365"/>
        <n v="13957"/>
        <n v="79574"/>
        <n v="37646"/>
        <n v="31055"/>
        <n v="38151"/>
        <n v="112731"/>
        <n v="19889"/>
        <n v="95261"/>
        <n v="20437"/>
        <n v="31379"/>
        <n v="14231"/>
        <n v="2519"/>
        <n v="21858"/>
        <n v="33302"/>
        <n v="3413"/>
        <n v="31906"/>
        <n v="57445"/>
        <n v="22746"/>
        <n v="19456"/>
        <n v="152"/>
        <n v="23782"/>
        <n v="1504"/>
        <n v="27456"/>
        <n v="5715"/>
        <n v="14639"/>
        <n v="24226"/>
        <n v="30179"/>
        <n v="176625"/>
        <n v="31494"/>
        <n v="51311"/>
        <n v="15322"/>
        <n v="38504"/>
        <n v="23407"/>
        <n v="48317"/>
        <n v="30799"/>
        <n v="19256"/>
        <n v="69479"/>
        <n v="8371"/>
        <n v="38036"/>
        <n v="23402"/>
        <n v="85831"/>
        <n v="51832"/>
        <n v="12723"/>
        <n v="27108"/>
        <n v="320719"/>
        <n v="66269"/>
        <n v="54861"/>
        <n v="21646"/>
        <n v="29127"/>
        <n v="17853"/>
        <n v="29783"/>
        <n v="25555"/>
        <n v="52295"/>
        <n v="54319"/>
        <n v="5182"/>
        <n v="46809"/>
        <n v="38487"/>
        <n v="23233"/>
        <n v="48327"/>
        <n v="46636"/>
        <n v="29411"/>
        <n v="27707"/>
        <n v="23699"/>
        <n v="1712"/>
        <n v="20653"/>
        <n v="206978"/>
        <n v="120693"/>
        <n v="52546"/>
        <n v="41785"/>
        <n v="96587"/>
        <n v="22762"/>
        <n v="12391"/>
        <n v="26401"/>
        <n v="16867"/>
        <n v="39219"/>
        <n v="12493"/>
        <n v="30026"/>
        <n v="22011"/>
        <n v="22666"/>
        <n v="71603"/>
        <n v="14524"/>
        <n v="19108"/>
        <n v="20888"/>
        <n v="22728"/>
        <n v="177243"/>
        <n v="84478"/>
        <n v="47404"/>
        <n v="29611"/>
        <n v="17779"/>
        <n v="328912"/>
        <n v="138327"/>
        <n v="32585"/>
        <n v="40757"/>
        <n v="48646"/>
        <n v="19693"/>
        <n v="52336"/>
        <n v="17067"/>
        <n v="16618"/>
        <n v="33977"/>
        <n v="15236"/>
        <n v="32375"/>
        <n v="21417"/>
        <n v="12292"/>
        <n v="20298"/>
        <n v="344969"/>
        <n v="41913"/>
        <n v="25336"/>
        <n v="386"/>
        <n v="16906"/>
        <n v="30058"/>
        <n v="12177"/>
        <n v="18543"/>
        <n v="42706"/>
        <n v="4663"/>
        <n v="42073"/>
        <n v="25492"/>
        <n v="28478"/>
        <n v="21831"/>
        <n v="51518"/>
        <n v="50369"/>
        <n v="54455"/>
        <n v="68971"/>
        <n v="64695"/>
        <n v="56148"/>
        <n v="45964"/>
        <n v="5989"/>
        <n v="70114"/>
        <n v="1611"/>
        <n v="17545"/>
        <n v="17849"/>
        <n v="17108"/>
        <n v="59353"/>
        <n v="27945"/>
        <n v="2512"/>
        <n v="40453"/>
        <n v="1872"/>
        <n v="28788"/>
        <n v="32913"/>
        <n v="68759"/>
        <n v="28961"/>
        <n v="10899"/>
        <n v="2229"/>
        <n v="26897"/>
        <n v="1632"/>
        <n v="1972"/>
        <n v="25829"/>
        <n v="10851"/>
        <n v="63985"/>
        <n v="39674"/>
        <n v="32374"/>
        <n v="33504"/>
        <n v="86431"/>
        <n v="25145"/>
        <n v="21106"/>
        <n v="28134"/>
        <n v="20976"/>
        <n v="14131"/>
        <n v="21429"/>
        <n v="1508"/>
        <n v="46921"/>
        <n v="29647"/>
        <n v="62745"/>
        <n v="31063"/>
        <n v="23037"/>
        <n v="3589"/>
        <n v="20994"/>
        <n v="135887"/>
        <n v="29767"/>
        <n v="25375"/>
        <n v="89129"/>
        <n v="29615"/>
        <n v="47938"/>
        <n v="48084"/>
        <n v="38248"/>
        <n v="2976"/>
        <n v="24283"/>
        <n v="25931"/>
        <n v="15912"/>
        <n v="25274"/>
        <n v="168175"/>
        <n v="39233"/>
        <n v="21914"/>
        <n v="31105"/>
        <n v="31755"/>
        <n v="58408"/>
        <n v="14474"/>
        <n v="131597"/>
        <n v="44737"/>
        <n v="33238"/>
        <n v="16402"/>
        <n v="137143"/>
        <n v="2742"/>
        <n v="33076"/>
        <n v="44269"/>
        <n v="17165"/>
        <n v="35733"/>
        <n v="31567"/>
        <n v="42525"/>
        <n v="166064"/>
        <n v="24946"/>
        <n v="213051"/>
        <n v="71175"/>
        <n v="34678"/>
        <n v="65066"/>
        <n v="43258"/>
        <n v="92503"/>
        <n v="5044"/>
        <n v="68693"/>
        <n v="49437"/>
        <n v="23725"/>
        <n v="24477"/>
        <n v="31601"/>
        <n v="86309"/>
        <n v="2914"/>
        <n v="22136"/>
        <n v="55608"/>
        <n v="20969"/>
        <n v="15003"/>
        <n v="21085"/>
        <n v="79034"/>
        <n v="31616"/>
        <n v="33517"/>
        <n v="19912"/>
        <n v="6085"/>
        <n v="1078"/>
        <n v="8025"/>
        <n v="87087"/>
        <n v="59181"/>
        <n v="32564"/>
        <n v="34466"/>
        <n v="59006"/>
        <n v="49517"/>
        <n v="31411"/>
        <n v="20482"/>
        <n v="3188"/>
        <n v="35826"/>
        <n v="36255"/>
        <n v="45658"/>
        <n v="29024"/>
        <n v="47902"/>
        <n v="52889"/>
        <n v="28163"/>
        <n v="48702"/>
        <n v="43252"/>
        <n v="26135"/>
        <n v="31493"/>
        <n v="2753"/>
        <n v="21127"/>
        <n v="36549"/>
        <n v="68301"/>
        <n v="13563"/>
        <n v="44035"/>
        <n v="33783"/>
        <n v="25361"/>
        <n v="27405"/>
        <n v="3913"/>
        <n v="2153"/>
        <n v="18365"/>
        <n v="23657"/>
        <n v="23381"/>
        <n v="44818"/>
        <n v="4054"/>
        <n v="24647"/>
        <n v="27793"/>
        <n v="37586"/>
        <n v="26618"/>
        <n v="31228"/>
        <n v="42809"/>
        <n v="8574"/>
        <n v="21216"/>
        <n v="2521"/>
        <n v="23786"/>
        <n v="24601"/>
        <n v="38469"/>
        <n v="45749"/>
        <n v="43622"/>
        <n v="34693"/>
        <n v="85728"/>
        <n v="25483"/>
        <n v="25613"/>
        <n v="32256"/>
        <n v="11277"/>
        <n v="17273"/>
        <n v="41048"/>
        <n v="41458"/>
        <n v="68105"/>
        <n v="46095"/>
        <n v="38812"/>
        <n v="89227"/>
        <n v="23928"/>
        <n v="67827"/>
        <n v="19207"/>
        <n v="254238"/>
        <n v="51858"/>
        <n v="40838"/>
        <n v="37955"/>
        <n v="31361"/>
        <n v="29007"/>
        <n v="48275"/>
        <n v="23153"/>
        <n v="29776"/>
        <n v="23629"/>
        <n v="30691"/>
        <n v="23075"/>
        <n v="34461"/>
        <n v="23139"/>
        <n v="19213"/>
        <n v="17959"/>
        <n v="55152"/>
        <n v="54223"/>
        <n v="120057"/>
        <n v="20972"/>
        <n v="20159"/>
        <n v="19513"/>
        <n v="32535"/>
        <n v="26869"/>
        <n v="1555"/>
        <n v="20306"/>
        <n v="32334"/>
        <n v="44427"/>
        <n v="30459"/>
        <n v="30401"/>
        <n v="27401"/>
        <n v="23398"/>
        <n v="20577"/>
        <n v="5713"/>
        <n v="20624"/>
        <n v="33907"/>
        <n v="5539"/>
        <n v="34921"/>
        <n v="3033"/>
        <n v="51958"/>
        <n v="23394"/>
        <n v="25275"/>
        <n v="55588"/>
        <n v="21604"/>
        <n v="11683"/>
        <n v="24555"/>
        <n v="28914"/>
        <n v="29106"/>
        <n v="29948"/>
        <n v="83705"/>
        <n v="58058"/>
        <n v="22701"/>
        <n v="22722"/>
        <n v="2351"/>
        <n v="30505"/>
        <n v="48218"/>
        <n v="16801"/>
        <n v="15871"/>
        <n v="29314"/>
        <n v="2096"/>
        <n v="21364"/>
        <n v="57133"/>
        <n v="3094"/>
        <n v="6037"/>
        <n v="28436"/>
        <n v="4005"/>
        <n v="28341"/>
        <n v="134376"/>
        <n v="31743"/>
        <n v="19823"/>
        <n v="46596"/>
        <n v="105173"/>
        <n v="162501"/>
        <n v="111651"/>
        <n v="14998"/>
        <n v="20561"/>
        <n v="24437"/>
        <n v="25352"/>
        <n v="38844"/>
        <n v="15882"/>
        <n v="36607"/>
        <n v="23431"/>
        <n v="49057"/>
        <n v="24775"/>
        <n v="91146"/>
        <n v="31295"/>
        <n v="17542"/>
        <n v="51428"/>
        <n v="28271"/>
        <n v="149633"/>
        <n v="2863"/>
        <n v="23835"/>
        <n v="52087"/>
        <n v="21517"/>
        <n v="28331"/>
        <n v="22922"/>
        <n v="65575"/>
        <n v="49335"/>
        <n v="59859"/>
        <n v="7114"/>
        <n v="9861"/>
        <n v="31257"/>
        <n v="36299"/>
        <n v="19236"/>
        <n v="62193"/>
        <n v="82014"/>
        <n v="33497"/>
        <n v="16674"/>
        <n v="26345"/>
        <n v="53826"/>
        <n v="16625"/>
        <n v="39317"/>
        <n v="24328"/>
        <n v="14353"/>
        <n v="62144"/>
        <n v="65183"/>
        <n v="26243"/>
        <n v="48681"/>
        <n v="48119"/>
        <n v="20055"/>
        <n v="2311"/>
        <n v="29844"/>
        <n v="25904"/>
        <n v="1098"/>
        <n v="16222"/>
        <n v="24129"/>
        <n v="76798"/>
        <n v="16508"/>
        <n v="23685"/>
        <n v="45828"/>
        <n v="50209"/>
        <n v="28025"/>
        <n v="12637"/>
        <n v="45909"/>
        <n v="55833"/>
        <n v="23268"/>
        <n v="18338"/>
        <n v="16022"/>
        <n v="265524"/>
        <n v="13921"/>
        <n v="41079"/>
        <n v="13484"/>
        <n v="14147"/>
        <n v="256807"/>
        <n v="20078"/>
        <n v="31586"/>
        <n v="30563"/>
        <n v="17127"/>
        <n v="11422"/>
        <n v="41245"/>
        <n v="25813"/>
        <n v="39649"/>
        <n v="2586"/>
        <n v="54433"/>
        <n v="27464"/>
        <n v="40521"/>
        <n v="38827"/>
        <n v="2306"/>
        <n v="48169"/>
        <n v="31085"/>
        <n v="36384"/>
        <n v="6534"/>
        <n v="55284"/>
        <n v="21436"/>
        <n v="24808"/>
        <n v="61065"/>
        <n v="264085"/>
        <n v="132045"/>
        <n v="28342"/>
        <n v="24164"/>
        <n v="68993"/>
        <n v="574217"/>
        <n v="3707"/>
        <n v="63136"/>
        <n v="5284"/>
        <n v="47028"/>
        <n v="3463"/>
        <n v="25567"/>
        <n v="9321"/>
        <n v="149552"/>
        <n v="5546"/>
        <n v="22903"/>
        <n v="26987"/>
        <n v="8393"/>
        <n v="78866"/>
        <n v="23186"/>
        <n v="39143"/>
        <n v="14546"/>
        <n v="8357"/>
        <n v="1802"/>
        <n v="25513"/>
        <n v="36397"/>
        <n v="59934"/>
        <n v="73611"/>
        <n v="828415"/>
        <n v="17933"/>
        <n v="55695"/>
        <n v="29332"/>
        <n v="44249"/>
        <n v="36286"/>
        <n v="158625"/>
        <n v="55779"/>
        <n v="29278"/>
        <n v="32285"/>
        <n v="80713"/>
        <n v="18606"/>
        <n v="28998"/>
        <n v="37226"/>
        <n v="38341"/>
        <n v="24013"/>
        <n v="54195"/>
        <n v="32177"/>
        <n v="4623"/>
        <n v="24925"/>
        <n v="30627"/>
        <n v="15028"/>
        <n v="20567"/>
        <n v="12181"/>
        <n v="97789"/>
        <n v="22164"/>
        <n v="22316"/>
        <n v="2033"/>
        <n v="10608"/>
        <n v="15807"/>
        <n v="30527"/>
        <n v="48656"/>
        <n v="3433"/>
        <n v="112833"/>
        <n v="11301"/>
        <n v="9263"/>
        <n v="81684"/>
        <n v="17492"/>
        <n v="24215"/>
        <n v="45031"/>
        <n v="54903"/>
        <n v="26815"/>
        <n v="56521"/>
        <n v="36058"/>
        <n v="1453"/>
        <n v="75758"/>
        <n v="33069"/>
        <n v="19932"/>
        <n v="23882"/>
        <n v="17437"/>
        <n v="10631"/>
        <n v="65555"/>
        <n v="4175"/>
        <n v="7482"/>
        <n v="66633"/>
        <n v="33623"/>
        <n v="24612"/>
        <n v="18974"/>
        <n v="25856"/>
        <n v="2823"/>
        <n v="20224"/>
        <n v="48398"/>
        <n v="152794"/>
        <n v="43309"/>
        <n v="31024"/>
        <n v="19185"/>
        <n v="73223"/>
        <n v="3162"/>
        <n v="1433"/>
        <n v="59931"/>
        <n v="43276"/>
        <n v="16544"/>
        <n v="33677"/>
        <n v="405736"/>
        <n v="6061"/>
        <n v="79075"/>
        <n v="47891"/>
        <n v="43781"/>
        <n v="36928"/>
        <n v="77062"/>
        <n v="51773"/>
        <n v="46824"/>
        <n v="21963"/>
        <n v="18924"/>
        <n v="16886"/>
        <n v="66165"/>
        <n v="42588"/>
        <n v="5179"/>
        <n v="34785"/>
        <n v="33716"/>
        <n v="37121"/>
        <n v="48233"/>
        <n v="53398"/>
        <n v="17852"/>
        <n v="43346"/>
        <n v="34489"/>
        <n v="12336"/>
        <n v="40494"/>
        <n v="20978"/>
        <n v="19349"/>
        <n v="29012"/>
        <n v="32043"/>
        <n v="37637"/>
        <n v="80643"/>
        <n v="2035"/>
        <n v="172138"/>
        <n v="18019"/>
        <n v="25233"/>
        <n v="22221"/>
        <n v="30748"/>
        <n v="28978"/>
        <n v="39803"/>
        <n v="3973"/>
        <n v="34943"/>
        <n v="1448"/>
        <n v="27315"/>
        <n v="55394"/>
        <n v="29791"/>
        <n v="29222"/>
        <n v="56761"/>
        <n v="49374"/>
        <n v="25048"/>
        <n v="48852"/>
        <n v="3349"/>
        <n v="22328"/>
        <n v="89838"/>
        <n v="18085"/>
        <n v="17208"/>
        <n v="39309"/>
        <n v="19318"/>
        <n v="123869"/>
        <n v="60931"/>
        <n v="28116"/>
        <n v="18693"/>
        <n v="19304"/>
        <n v="27696"/>
        <n v="29505"/>
        <n v="18377"/>
        <n v="60973"/>
        <n v="21907"/>
        <n v="37037"/>
        <n v="50721"/>
        <n v="16705"/>
        <n v="11625"/>
        <n v="26772"/>
        <n v="40301"/>
        <n v="23895"/>
        <n v="23842"/>
        <n v="45438"/>
        <n v="43324"/>
        <n v="8308"/>
        <n v="9503"/>
        <n v="32775"/>
        <n v="21707"/>
        <n v="21442"/>
        <n v="27148"/>
        <n v="19455"/>
        <n v="32264"/>
        <n v="26278"/>
        <n v="14145"/>
        <n v="21339"/>
        <n v="20862"/>
        <n v="20456"/>
        <n v="26785"/>
        <n v="140557"/>
        <n v="48255"/>
        <n v="25186"/>
        <n v="202683"/>
        <n v="45285"/>
        <n v="13655"/>
        <n v="9706"/>
        <n v="3456"/>
        <n v="18326"/>
        <n v="30967"/>
        <n v="52377"/>
        <n v="11813"/>
        <n v="23854"/>
        <n v="5364"/>
        <n v="47314"/>
        <n v="1861"/>
        <n v="18141"/>
        <n v="37087"/>
        <n v="17937"/>
        <n v="22756"/>
        <n v="53882"/>
        <n v="38682"/>
        <n v="26895"/>
        <n v="191"/>
        <n v="34824"/>
        <n v="28506"/>
        <n v="24481"/>
        <n v="33972"/>
        <n v="34046"/>
        <n v="77433"/>
        <n v="2517"/>
        <n v="27197"/>
        <n v="47368"/>
        <n v="45087"/>
        <n v="62865"/>
        <n v="21136"/>
        <n v="36994"/>
        <n v="23375"/>
        <n v="45672"/>
        <n v="29724"/>
        <n v="41183"/>
        <n v="18343"/>
        <n v="125466"/>
        <n v="198665"/>
        <n v="619575"/>
        <n v="101477"/>
        <n v="33042"/>
        <n v="13053"/>
        <n v="12143"/>
        <n v="101169"/>
        <n v="68016"/>
        <n v="25699"/>
        <n v="28034"/>
        <n v="3075"/>
        <n v="38919"/>
        <n v="10762"/>
        <n v="90545"/>
        <n v="19872"/>
        <n v="51553"/>
        <n v="18528"/>
        <n v="16206"/>
        <n v="32343"/>
        <n v="12461"/>
        <n v="84239"/>
        <n v="143236"/>
        <n v="86658"/>
        <n v="10541"/>
        <n v="27237"/>
        <n v="35846"/>
        <n v="40483"/>
        <n v="16127"/>
        <n v="75068"/>
        <n v="43579"/>
        <n v="61299"/>
        <n v="64826"/>
        <n v="41636"/>
        <n v="189"/>
        <n v="33332"/>
        <n v="11948"/>
        <n v="20968"/>
        <n v="34672"/>
        <n v="8827"/>
        <n v="17403"/>
        <n v="14166"/>
        <n v="38584"/>
        <n v="32765"/>
        <n v="16654"/>
        <n v="16839"/>
        <n v="97712"/>
        <n v="34388"/>
        <n v="39122"/>
        <n v="2792"/>
        <n v="24627"/>
        <n v="12783"/>
        <n v="18408"/>
        <n v="61223"/>
        <n v="53352"/>
        <n v="61341"/>
        <n v="51496"/>
        <n v="64711"/>
        <n v="55239"/>
        <n v="225288"/>
        <n v="32715"/>
        <n v="52557"/>
        <n v="25995"/>
        <n v="39217"/>
        <n v="23203"/>
        <n v="50993"/>
        <n v="55192"/>
        <n v="27912"/>
        <n v="60157"/>
        <n v="22261"/>
        <n v="19749"/>
        <n v="15949"/>
        <n v="24964"/>
        <n v="32897"/>
        <n v="14714"/>
        <n v="39118"/>
        <n v="23814"/>
        <n v="3655"/>
        <n v="3916"/>
        <n v="11739"/>
        <n v="131776"/>
        <n v="2699"/>
        <n v="13272"/>
        <n v="46562"/>
        <n v="77896"/>
        <n v="48423"/>
        <n v="26949"/>
        <n v="2719"/>
        <n v="55831"/>
        <n v="26993"/>
        <n v="80795"/>
        <n v="24155"/>
        <n v="38006"/>
        <n v="92486"/>
        <n v="19223"/>
        <n v="121935"/>
        <n v="162956"/>
        <n v="36726"/>
        <n v="18078"/>
        <n v="28848"/>
        <n v="42014"/>
        <n v="19084"/>
        <n v="241966"/>
        <n v="357165"/>
        <n v="54442"/>
        <n v="8382"/>
        <n v="75792"/>
        <n v="34479"/>
        <n v="258044"/>
        <n v="133241"/>
        <n v="122234"/>
        <n v="229117"/>
        <n v="3735"/>
        <n v="2852"/>
        <n v="39707"/>
        <n v="655"/>
        <n v="110461"/>
        <n v="62845"/>
        <n v="28151"/>
        <n v="123852"/>
        <n v="8775"/>
        <n v="77568"/>
        <n v="64378"/>
        <n v="50007"/>
        <n v="31064"/>
        <n v="3192"/>
        <n v="43321"/>
        <n v="127434"/>
        <n v="18744"/>
        <n v="26739"/>
        <n v="239811"/>
        <n v="86025"/>
        <n v="64314"/>
        <n v="76785"/>
        <n v="32612"/>
        <n v="26295"/>
        <n v="27564"/>
        <n v="22549"/>
        <n v="113142"/>
        <n v="75994"/>
        <n v="27206"/>
        <n v="38011"/>
        <n v="28718"/>
        <n v="18989"/>
        <n v="50267"/>
        <n v="47226"/>
        <n v="40557"/>
        <n v="73627"/>
        <n v="52644"/>
        <n v="31665"/>
        <n v="36791"/>
        <n v="63726"/>
        <n v="15689"/>
        <n v="36282"/>
        <n v="75917"/>
        <n v="76625"/>
        <n v="83184"/>
        <n v="78913"/>
        <n v="116673"/>
        <n v="34944"/>
        <n v="127586"/>
        <n v="33501"/>
        <n v="36529"/>
        <n v="70751"/>
        <n v="8601"/>
        <n v="214985"/>
        <n v="27706"/>
        <n v="18036"/>
        <n v="49624"/>
        <n v="29507"/>
        <n v="24952"/>
        <n v="48352"/>
        <n v="18193"/>
        <n v="14117"/>
        <n v="42147"/>
        <n v="26558"/>
        <n v="28002"/>
        <n v="3375"/>
        <n v="32169"/>
        <n v="50098"/>
        <n v="21854"/>
        <n v="24346"/>
        <n v="12639"/>
        <n v="23221"/>
        <n v="473864"/>
        <n v="13214"/>
        <n v="108009"/>
        <n v="155347"/>
        <n v="50949"/>
        <n v="1807"/>
        <n v="31364"/>
        <n v="37839"/>
        <n v="2138"/>
        <n v="148578"/>
        <n v="30291"/>
        <n v="23997"/>
        <n v="17744"/>
        <n v="30383"/>
        <n v="29418"/>
        <n v="30868"/>
        <n v="27085"/>
        <n v="1637"/>
        <n v="24571"/>
        <n v="37279"/>
        <n v="1746"/>
        <n v="309324"/>
        <n v="179405"/>
        <n v="43967"/>
        <n v="18059"/>
        <n v="37213"/>
        <n v="20633"/>
        <n v="13275"/>
        <n v="41738"/>
        <n v="27492"/>
        <n v="17507"/>
        <n v="6778"/>
        <n v="112193"/>
        <n v="128449"/>
        <n v="92722"/>
        <n v="17829"/>
        <n v="49838"/>
        <n v="20102"/>
        <n v="225513"/>
        <n v="63865"/>
        <n v="21538"/>
        <n v="19453"/>
        <n v="18454"/>
        <n v="30962"/>
        <n v="28285"/>
        <n v="36333"/>
        <n v="45148"/>
        <n v="28459"/>
        <n v="7555"/>
        <n v="71544"/>
        <n v="75659"/>
        <n v="7092"/>
        <n v="50022"/>
        <n v="53013"/>
        <n v="45099"/>
        <n v="5903"/>
        <n v="4929"/>
        <n v="37632"/>
        <n v="64969"/>
        <n v="40563"/>
        <n v="30801"/>
        <n v="45565"/>
        <n v="22177"/>
        <n v="27764"/>
        <n v="48266"/>
        <n v="26069"/>
        <n v="28968"/>
        <n v="33651"/>
        <n v="4684"/>
        <n v="35938"/>
        <n v="24271"/>
        <n v="3688"/>
        <n v="36209"/>
        <n v="50439"/>
        <n v="44726"/>
        <n v="28318"/>
        <n v="203388"/>
        <n v="18921"/>
        <n v="45535"/>
        <n v="104348"/>
        <n v="125137"/>
        <n v="3808"/>
        <n v="14059"/>
        <n v="43312"/>
        <n v="42989"/>
        <n v="21182"/>
        <n v="91508"/>
        <n v="77348"/>
        <n v="42117"/>
        <n v="24209"/>
        <n v="74987"/>
        <n v="25377"/>
        <n v="52229"/>
        <n v="32657"/>
        <n v="1123"/>
        <n v="72972"/>
        <n v="4286"/>
        <n v="30688"/>
        <n v="1052"/>
        <n v="36528"/>
        <n v="30523"/>
        <n v="60859"/>
        <n v="48343"/>
        <n v="34482"/>
        <n v="19241"/>
        <n v="39967"/>
        <n v="20697"/>
        <n v="50998"/>
        <n v="19785"/>
        <n v="29468"/>
        <n v="25594"/>
        <n v="40601"/>
        <n v="16965"/>
        <n v="25213"/>
        <n v="26899"/>
        <n v="27819"/>
        <n v="27942"/>
        <n v="27031"/>
        <n v="15897"/>
        <n v="8667"/>
        <n v="24522"/>
        <n v="48548"/>
        <n v="336759"/>
        <n v="25682"/>
        <n v="98522"/>
        <n v="25994"/>
        <n v="24997"/>
        <n v="36926"/>
        <n v="37505"/>
        <n v="32488"/>
        <n v="86161"/>
        <n v="2661"/>
        <n v="15847"/>
        <n v="41558"/>
        <n v="27115"/>
        <n v="34233"/>
        <n v="30918"/>
        <n v="21126"/>
        <n v="26429"/>
        <n v="44835"/>
        <n v="19416"/>
        <n v="23207"/>
        <n v="31436"/>
        <n v="14457"/>
        <n v="19909"/>
        <n v="2094"/>
        <n v="25693"/>
        <n v="69491"/>
        <n v="52329"/>
        <n v="38892"/>
        <n v="17243"/>
        <n v="27215"/>
        <n v="92607"/>
        <n v="2343"/>
        <n v="11978"/>
        <n v="65598"/>
        <n v="11123"/>
        <n v="49233"/>
        <n v="16776"/>
        <n v="21128"/>
        <n v="4215"/>
        <n v="17355"/>
        <n v="40429"/>
        <n v="27142"/>
        <n v="22178"/>
        <n v="26485"/>
        <n v="15808"/>
        <n v="33322"/>
        <n v="30602"/>
        <n v="32656"/>
        <n v="28304"/>
        <n v="7923"/>
        <n v="47227"/>
        <n v="39412"/>
        <n v="23688"/>
        <n v="98051"/>
        <n v="54929"/>
        <n v="2398"/>
        <n v="89215"/>
        <n v="6302"/>
        <n v="300205"/>
        <n v="5422"/>
        <n v="122555"/>
        <n v="7697"/>
        <n v="10028"/>
        <n v="133259"/>
        <n v="95176"/>
        <n v="64679"/>
        <n v="80914"/>
        <n v="25538"/>
        <n v="3819"/>
        <n v="73601"/>
        <n v="45445"/>
        <n v="42271"/>
        <n v="4205"/>
        <n v="17641"/>
        <n v="6101"/>
        <n v="149522"/>
        <n v="27036"/>
        <n v="64687"/>
        <n v="35253"/>
        <n v="30951"/>
        <n v="26228"/>
        <n v="8577"/>
        <n v="11892"/>
        <n v="20334"/>
        <n v="19903"/>
        <n v="2294"/>
        <n v="14712"/>
        <n v="32103"/>
        <n v="27273"/>
        <n v="49723"/>
        <n v="24372"/>
        <n v="35825"/>
        <n v="21879"/>
        <n v="28682"/>
        <n v="39841"/>
        <n v="56433"/>
        <n v="39444"/>
        <n v="335"/>
        <n v="20536"/>
        <n v="27512"/>
        <n v="50827"/>
        <n v="20616"/>
        <n v="13165"/>
        <n v="22348"/>
        <n v="36001"/>
        <n v="31831"/>
        <n v="12901"/>
        <n v="22312"/>
        <n v="12782"/>
        <n v="30177"/>
        <n v="36162"/>
        <n v="19074"/>
        <n v="22737"/>
        <n v="19565"/>
        <n v="67184"/>
        <n v="5328"/>
        <n v="2857"/>
        <n v="37187"/>
        <n v="197302"/>
        <n v="20629"/>
        <n v="25191"/>
        <n v="14244"/>
        <n v="31744"/>
        <n v="20693"/>
        <n v="31507"/>
        <n v="24319"/>
        <n v="82559"/>
        <n v="56388"/>
        <n v="13662"/>
        <n v="108287"/>
        <n v="1899"/>
        <n v="54965"/>
        <n v="39379"/>
        <n v="34967"/>
        <n v="53655"/>
        <n v="17527"/>
        <n v="15333"/>
        <n v="45585"/>
        <n v="8074"/>
        <n v="15872"/>
        <n v="23389"/>
        <n v="40008"/>
        <n v="8572"/>
        <n v="49923"/>
        <n v="21917"/>
        <n v="10194"/>
        <n v="34708"/>
        <n v="9877"/>
        <n v="26125"/>
        <n v="1784"/>
        <n v="25928"/>
        <n v="14616"/>
        <n v="38244"/>
        <n v="26419"/>
        <n v="1795"/>
        <n v="45851"/>
        <n v="2624"/>
        <n v="32452"/>
        <n v="19014"/>
        <n v="33241"/>
        <n v="35973"/>
        <n v="224833"/>
        <n v="18351"/>
        <n v="310"/>
        <n v="45833"/>
        <n v="12729"/>
        <n v="37335"/>
        <n v="43931"/>
        <n v="136752"/>
        <n v="26515"/>
        <n v="15147"/>
        <n v="41993"/>
        <n v="2836"/>
        <n v="28161"/>
        <n v="52443"/>
        <n v="25481"/>
        <n v="20637"/>
        <n v="26151"/>
        <n v="2067"/>
        <n v="3179"/>
        <n v="24717"/>
        <n v="24537"/>
        <n v="21947"/>
        <n v="55472"/>
        <n v="22751"/>
        <n v="33369"/>
        <n v="1968"/>
        <n v="41861"/>
        <n v="25768"/>
        <n v="48237"/>
        <n v="10336"/>
        <n v="58833"/>
        <n v="4042"/>
        <n v="2639"/>
        <n v="24871"/>
        <n v="43889"/>
        <n v="27852"/>
        <n v="34525"/>
        <n v="32721"/>
        <n v="46462"/>
        <n v="8693"/>
        <n v="76404"/>
        <n v="26553"/>
        <n v="30043"/>
        <n v="16028"/>
        <n v="43265"/>
        <n v="18322"/>
        <n v="15159"/>
        <n v="22917"/>
        <n v="35845"/>
        <n v="30628"/>
        <n v="6362"/>
        <n v="52764"/>
        <n v="33243"/>
        <n v="72832"/>
        <n v="306"/>
        <n v="307065"/>
        <n v="21189"/>
        <n v="34202"/>
        <n v="43593"/>
        <n v="19198"/>
        <n v="11334"/>
        <n v="22934"/>
        <n v="34077"/>
        <n v="37536"/>
        <n v="28068"/>
        <n v="29348"/>
        <n v="26857"/>
        <n v="49187"/>
        <n v="21487"/>
        <n v="28424"/>
        <n v="19993"/>
        <n v="40318"/>
        <n v="28472"/>
        <n v="21283"/>
        <n v="10527"/>
        <n v="64615"/>
        <n v="21815"/>
        <n v="47789"/>
        <n v="485"/>
        <n v="571906"/>
        <n v="239267"/>
        <n v="24628"/>
        <n v="35844"/>
        <n v="46152"/>
        <n v="87375"/>
        <n v="38015"/>
        <n v="22652"/>
        <n v="49595"/>
        <n v="86857"/>
        <n v="20305"/>
        <n v="12619"/>
        <n v="1867"/>
        <n v="1798"/>
        <n v="2478"/>
        <n v="160346"/>
        <n v="6172"/>
        <n v="14393"/>
        <n v="12999"/>
        <n v="18053"/>
        <n v="15334"/>
        <n v="93129"/>
        <n v="69394"/>
        <n v="9535"/>
        <n v="98327"/>
        <n v="105839"/>
        <n v="84202"/>
        <n v="37497"/>
        <n v="50442"/>
        <n v="13757"/>
        <n v="518369"/>
        <n v="28272"/>
        <n v="4063"/>
        <n v="4202"/>
        <n v="10966"/>
        <n v="240392"/>
        <n v="173113"/>
        <n v="5468"/>
        <n v="4096"/>
        <n v="221"/>
        <n v="19745"/>
        <n v="429265"/>
        <n v="101632"/>
        <n v="52327"/>
        <n v="89255"/>
        <n v="22612"/>
        <n v="10488"/>
        <n v="27435"/>
        <n v="58557"/>
        <n v="18956"/>
        <n v="30017"/>
        <n v="50568"/>
        <n v="27652"/>
        <n v="11285"/>
        <n v="18923"/>
        <n v="2533"/>
        <n v="32377"/>
        <n v="31425"/>
        <n v="16487"/>
        <n v="1213"/>
        <n v="18932"/>
        <n v="80757"/>
        <n v="115556"/>
        <n v="4754"/>
        <n v="41276"/>
        <n v="42644"/>
        <n v="33924"/>
        <n v="69211"/>
        <n v="3176"/>
        <n v="39731"/>
        <n v="30984"/>
        <n v="130383"/>
        <n v="29025"/>
        <n v="19726"/>
        <n v="29337"/>
        <n v="15199"/>
        <n v="3259"/>
        <n v="30755"/>
        <n v="13397"/>
        <n v="8464"/>
        <n v="34336"/>
        <n v="20901"/>
        <n v="1431"/>
        <n v="19071"/>
        <n v="22541"/>
        <n v="55819"/>
        <n v="15788"/>
        <n v="29541"/>
        <n v="57911"/>
        <n v="23503"/>
        <n v="31103"/>
        <n v="50214"/>
        <n v="19404"/>
        <n v="74008"/>
        <n v="4706"/>
        <n v="30839"/>
        <n v="17956"/>
        <n v="99189"/>
        <n v="81649"/>
        <n v="38074"/>
        <n v="29279"/>
        <n v="22604"/>
        <n v="53975"/>
        <n v="41749"/>
        <n v="45299"/>
        <n v="193149"/>
        <n v="18446"/>
        <n v="30444"/>
        <n v="2607"/>
      </sharedItems>
    </cacheField>
    <cacheField name="vote_average" numFmtId="0">
      <sharedItems containsSemiMixedTypes="0" containsString="0" containsNumber="1" containsInteger="1" minValue="29" maxValue="8704"/>
    </cacheField>
    <cacheField name="vote_count" numFmtId="0">
      <sharedItems containsSemiMixedTypes="0" containsString="0" containsNumber="1" containsInteger="1" minValue="300" maxValue="35667" count="3418">
        <n v="1712"/>
        <n v="1010"/>
        <n v="9734"/>
        <n v="478"/>
        <n v="662"/>
        <n v="481"/>
        <n v="4198"/>
        <n v="1905"/>
        <n v="1409"/>
        <n v="1089"/>
        <n v="914"/>
        <n v="7632"/>
        <n v="7770"/>
        <n v="521"/>
        <n v="2832"/>
        <n v="432"/>
        <n v="3266"/>
        <n v="1120"/>
        <n v="1301"/>
        <n v="532"/>
        <n v="813"/>
        <n v="346"/>
        <n v="8228"/>
        <n v="323"/>
        <n v="438"/>
        <n v="738"/>
        <n v="2839"/>
        <n v="10970"/>
        <n v="7273"/>
        <n v="774"/>
        <n v="1067"/>
        <n v="4960"/>
        <n v="3396"/>
        <n v="1049"/>
        <n v="4246"/>
        <n v="786"/>
        <n v="680"/>
        <n v="1864"/>
        <n v="1287"/>
        <n v="4976"/>
        <n v="307"/>
        <n v="652"/>
        <n v="595"/>
        <n v="11914"/>
        <n v="2636"/>
        <n v="579"/>
        <n v="419"/>
        <n v="303"/>
        <n v="357"/>
        <n v="7161"/>
        <n v="3988"/>
        <n v="556"/>
        <n v="832"/>
        <n v="306"/>
        <n v="11069"/>
        <n v="883"/>
        <n v="11633"/>
        <n v="347"/>
        <n v="846"/>
        <n v="798"/>
        <n v="624"/>
        <n v="1101"/>
        <n v="4489"/>
        <n v="1475"/>
        <n v="1869"/>
        <n v="3006"/>
        <n v="9972"/>
        <n v="435"/>
        <n v="1160"/>
        <n v="1143"/>
        <n v="7700"/>
        <n v="433"/>
        <n v="413"/>
        <n v="422"/>
        <n v="2259"/>
        <n v="3011"/>
        <n v="947"/>
        <n v="6401"/>
        <n v="4097"/>
        <n v="2082"/>
        <n v="443"/>
        <n v="428"/>
        <n v="2265"/>
        <n v="962"/>
        <n v="504"/>
        <n v="411"/>
        <n v="3435"/>
        <n v="332"/>
        <n v="344"/>
        <n v="2635"/>
        <n v="490"/>
        <n v="1632"/>
        <n v="13298"/>
        <n v="6309"/>
        <n v="607"/>
        <n v="850"/>
        <n v="759"/>
        <n v="637"/>
        <n v="8731"/>
        <n v="1360"/>
        <n v="544"/>
        <n v="692"/>
        <n v="1060"/>
        <n v="455"/>
        <n v="1730"/>
        <n v="711"/>
        <n v="2643"/>
        <n v="1345"/>
        <n v="3694"/>
        <n v="1403"/>
        <n v="320"/>
        <n v="1863"/>
        <n v="360"/>
        <n v="6946"/>
        <n v="3649"/>
        <n v="453"/>
        <n v="394"/>
        <n v="329"/>
        <n v="664"/>
        <n v="676"/>
        <n v="4566"/>
        <n v="703"/>
        <n v="2137"/>
        <n v="642"/>
        <n v="395"/>
        <n v="358"/>
        <n v="334"/>
        <n v="343"/>
        <n v="1080"/>
        <n v="6963"/>
        <n v="931"/>
        <n v="2174"/>
        <n v="1024"/>
        <n v="1898"/>
        <n v="3395"/>
        <n v="541"/>
        <n v="494"/>
        <n v="698"/>
        <n v="719"/>
        <n v="2010"/>
        <n v="815"/>
        <n v="1542"/>
        <n v="9879"/>
        <n v="456"/>
        <n v="485"/>
        <n v="724"/>
        <n v="821"/>
        <n v="514"/>
        <n v="321"/>
        <n v="682"/>
        <n v="773"/>
        <n v="2327"/>
        <n v="8844"/>
        <n v="315"/>
        <n v="302"/>
        <n v="643"/>
        <n v="340"/>
        <n v="4414"/>
        <n v="318"/>
        <n v="1404"/>
        <n v="523"/>
        <n v="900"/>
        <n v="1182"/>
        <n v="3089"/>
        <n v="681"/>
        <n v="817"/>
        <n v="996"/>
        <n v="909"/>
        <n v="12447"/>
        <n v="764"/>
        <n v="312"/>
        <n v="540"/>
        <n v="3704"/>
        <n v="1982"/>
        <n v="440"/>
        <n v="1427"/>
        <n v="309"/>
        <n v="3186"/>
        <n v="1063"/>
        <n v="1056"/>
        <n v="898"/>
        <n v="487"/>
        <n v="666"/>
        <n v="3399"/>
        <n v="2072"/>
        <n v="3999"/>
        <n v="313"/>
        <n v="341"/>
        <n v="2230"/>
        <n v="816"/>
        <n v="6210"/>
        <n v="300"/>
        <n v="429"/>
        <n v="304"/>
        <n v="1440"/>
        <n v="1673"/>
        <n v="799"/>
        <n v="636"/>
        <n v="1796"/>
        <n v="1353"/>
        <n v="2002"/>
        <n v="626"/>
        <n v="3070"/>
        <n v="1096"/>
        <n v="2902"/>
        <n v="1319"/>
        <n v="348"/>
        <n v="424"/>
        <n v="547"/>
        <n v="644"/>
        <n v="927"/>
        <n v="849"/>
        <n v="1227"/>
        <n v="349"/>
        <n v="476"/>
        <n v="842"/>
        <n v="2339"/>
        <n v="1082"/>
        <n v="491"/>
        <n v="397"/>
        <n v="376"/>
        <n v="480"/>
        <n v="379"/>
        <n v="368"/>
        <n v="3938"/>
        <n v="3216"/>
        <n v="1213"/>
        <n v="1361"/>
        <n v="1307"/>
        <n v="324"/>
        <n v="461"/>
        <n v="859"/>
        <n v="4874"/>
        <n v="2584"/>
        <n v="1671"/>
        <n v="1331"/>
        <n v="1760"/>
        <n v="1184"/>
        <n v="594"/>
        <n v="1204"/>
        <n v="648"/>
        <n v="1309"/>
        <n v="511"/>
        <n v="590"/>
        <n v="1573"/>
        <n v="423"/>
        <n v="390"/>
        <n v="482"/>
        <n v="1451"/>
        <n v="336"/>
        <n v="13553"/>
        <n v="6057"/>
        <n v="2172"/>
        <n v="1014"/>
        <n v="709"/>
        <n v="824"/>
        <n v="1672"/>
        <n v="469"/>
        <n v="1646"/>
        <n v="1867"/>
        <n v="2000"/>
        <n v="335"/>
        <n v="345"/>
        <n v="508"/>
        <n v="3775"/>
        <n v="4008"/>
        <n v="852"/>
        <n v="1482"/>
        <n v="371"/>
        <n v="11398"/>
        <n v="1343"/>
        <n v="1298"/>
        <n v="1116"/>
        <n v="916"/>
        <n v="1275"/>
        <n v="2405"/>
        <n v="310"/>
        <n v="1701"/>
        <n v="616"/>
        <n v="495"/>
        <n v="910"/>
        <n v="1153"/>
        <n v="396"/>
        <n v="1870"/>
        <n v="365"/>
        <n v="2717"/>
        <n v="923"/>
        <n v="668"/>
        <n v="319"/>
        <n v="3930"/>
        <n v="367"/>
        <n v="1323"/>
        <n v="350"/>
        <n v="452"/>
        <n v="1751"/>
        <n v="5935"/>
        <n v="2808"/>
        <n v="1958"/>
        <n v="2134"/>
        <n v="459"/>
        <n v="1173"/>
        <n v="8149"/>
        <n v="658"/>
        <n v="3214"/>
        <n v="1034"/>
        <n v="1381"/>
        <n v="793"/>
        <n v="1514"/>
        <n v="627"/>
        <n v="5575"/>
        <n v="3969"/>
        <n v="1295"/>
        <n v="328"/>
        <n v="6378"/>
        <n v="415"/>
        <n v="2369"/>
        <n v="2828"/>
        <n v="385"/>
        <n v="387"/>
        <n v="934"/>
        <n v="2508"/>
        <n v="2088"/>
        <n v="399"/>
        <n v="633"/>
        <n v="2131"/>
        <n v="530"/>
        <n v="8043"/>
        <n v="6345"/>
        <n v="1149"/>
        <n v="1379"/>
        <n v="656"/>
        <n v="722"/>
        <n v="5195"/>
        <n v="2476"/>
        <n v="370"/>
        <n v="1070"/>
        <n v="444"/>
        <n v="571"/>
        <n v="865"/>
        <n v="314"/>
        <n v="1193"/>
        <n v="1043"/>
        <n v="600"/>
        <n v="1368"/>
        <n v="1038"/>
        <n v="410"/>
        <n v="1722"/>
        <n v="417"/>
        <n v="557"/>
        <n v="445"/>
        <n v="2818"/>
        <n v="684"/>
        <n v="1037"/>
        <n v="693"/>
        <n v="4283"/>
        <n v="362"/>
        <n v="596"/>
        <n v="305"/>
        <n v="4009"/>
        <n v="10911"/>
        <n v="9742"/>
        <n v="1790"/>
        <n v="426"/>
        <n v="448"/>
        <n v="687"/>
        <n v="1506"/>
        <n v="3146"/>
        <n v="1291"/>
        <n v="761"/>
        <n v="1641"/>
        <n v="1310"/>
        <n v="1624"/>
        <n v="363"/>
        <n v="5665"/>
        <n v="13546"/>
        <n v="330"/>
        <n v="6225"/>
        <n v="13908"/>
        <n v="353"/>
        <n v="4614"/>
        <n v="8175"/>
        <n v="5326"/>
        <n v="9204"/>
        <n v="964"/>
        <n v="2727"/>
        <n v="337"/>
        <n v="8818"/>
        <n v="1382"/>
        <n v="1458"/>
        <n v="1803"/>
        <n v="958"/>
        <n v="374"/>
        <n v="975"/>
        <n v="1137"/>
        <n v="869"/>
        <n v="393"/>
        <n v="560"/>
        <n v="1551"/>
        <n v="361"/>
        <n v="462"/>
        <n v="451"/>
        <n v="749"/>
        <n v="3580"/>
        <n v="463"/>
        <n v="727"/>
        <n v="2789"/>
        <n v="2195"/>
        <n v="503"/>
        <n v="1721"/>
        <n v="366"/>
        <n v="474"/>
        <n v="6417"/>
        <n v="4400"/>
        <n v="2599"/>
        <n v="1949"/>
        <n v="407"/>
        <n v="670"/>
        <n v="499"/>
        <n v="574"/>
        <n v="1778"/>
        <n v="2734"/>
        <n v="327"/>
        <n v="613"/>
        <n v="963"/>
        <n v="2479"/>
        <n v="492"/>
        <n v="498"/>
        <n v="611"/>
        <n v="4258"/>
        <n v="2085"/>
        <n v="1568"/>
        <n v="1280"/>
        <n v="4043"/>
        <n v="497"/>
        <n v="1061"/>
        <n v="1954"/>
        <n v="11159"/>
        <n v="325"/>
        <n v="2870"/>
        <n v="11688"/>
        <n v="760"/>
        <n v="5178"/>
        <n v="597"/>
        <n v="1356"/>
        <n v="11199"/>
        <n v="7049"/>
        <n v="4328"/>
        <n v="486"/>
        <n v="398"/>
        <n v="665"/>
        <n v="7422"/>
        <n v="4729"/>
        <n v="2003"/>
        <n v="1817"/>
        <n v="588"/>
        <n v="1683"/>
        <n v="1969"/>
        <n v="10442"/>
        <n v="4277"/>
        <n v="12508"/>
        <n v="2685"/>
        <n v="1244"/>
        <n v="982"/>
        <n v="2484"/>
        <n v="1541"/>
        <n v="1370"/>
        <n v="439"/>
        <n v="466"/>
        <n v="1273"/>
        <n v="689"/>
        <n v="2284"/>
        <n v="1260"/>
        <n v="1053"/>
        <n v="1450"/>
        <n v="589"/>
        <n v="2377"/>
        <n v="917"/>
        <n v="1175"/>
        <n v="1792"/>
        <n v="5129"/>
        <n v="1911"/>
        <n v="913"/>
        <n v="2461"/>
        <n v="4006"/>
        <n v="342"/>
        <n v="468"/>
        <n v="755"/>
        <n v="408"/>
        <n v="3334"/>
        <n v="1447"/>
        <n v="6585"/>
        <n v="386"/>
        <n v="403"/>
        <n v="777"/>
        <n v="1457"/>
        <n v="2576"/>
        <n v="610"/>
        <n v="352"/>
        <n v="735"/>
        <n v="2208"/>
        <n v="5914"/>
        <n v="3344"/>
        <n v="5430"/>
        <n v="1243"/>
        <n v="3755"/>
        <n v="8334"/>
        <n v="1638"/>
        <n v="1505"/>
        <n v="704"/>
        <n v="822"/>
        <n v="1697"/>
        <n v="1561"/>
        <n v="3062"/>
        <n v="369"/>
        <n v="867"/>
        <n v="2482"/>
        <n v="377"/>
        <n v="1036"/>
        <n v="19253"/>
        <n v="12906"/>
        <n v="4655"/>
        <n v="454"/>
        <n v="4282"/>
        <n v="1571"/>
        <n v="1459"/>
        <n v="581"/>
        <n v="7891"/>
        <n v="5322"/>
        <n v="5204"/>
        <n v="956"/>
        <n v="937"/>
        <n v="311"/>
        <n v="317"/>
        <n v="13656"/>
        <n v="2337"/>
        <n v="1449"/>
        <n v="1312"/>
        <n v="651"/>
        <n v="1156"/>
        <n v="929"/>
        <n v="562"/>
        <n v="8022"/>
        <n v="977"/>
        <n v="639"/>
        <n v="1028"/>
        <n v="7646"/>
        <n v="614"/>
        <n v="527"/>
        <n v="3001"/>
        <n v="3828"/>
        <n v="1897"/>
        <n v="2402"/>
        <n v="1126"/>
        <n v="17230"/>
        <n v="884"/>
        <n v="1590"/>
        <n v="705"/>
        <n v="1483"/>
        <n v="2778"/>
        <n v="1634"/>
        <n v="1402"/>
        <n v="3282"/>
        <n v="3638"/>
        <n v="391"/>
        <n v="1612"/>
        <n v="375"/>
        <n v="801"/>
        <n v="1486"/>
        <n v="7531"/>
        <n v="1019"/>
        <n v="1807"/>
        <n v="1252"/>
        <n v="3367"/>
        <n v="886"/>
        <n v="599"/>
        <n v="1902"/>
        <n v="635"/>
        <n v="553"/>
        <n v="1302"/>
        <n v="1172"/>
        <n v="1461"/>
        <n v="1411"/>
        <n v="501"/>
        <n v="3784"/>
        <n v="4544"/>
        <n v="573"/>
        <n v="6039"/>
        <n v="4035"/>
        <n v="768"/>
        <n v="418"/>
        <n v="619"/>
        <n v="2591"/>
        <n v="1421"/>
        <n v="2986"/>
        <n v="3241"/>
        <n v="3187"/>
        <n v="2213"/>
        <n v="1583"/>
        <n v="30805"/>
        <n v="11248"/>
        <n v="22418"/>
        <n v="24832"/>
        <n v="28842"/>
        <n v="4189"/>
        <n v="1320"/>
        <n v="1022"/>
        <n v="2421"/>
        <n v="1138"/>
        <n v="2777"/>
        <n v="1181"/>
        <n v="3611"/>
        <n v="373"/>
        <n v="15172"/>
        <n v="359"/>
        <n v="2016"/>
        <n v="1269"/>
        <n v="1871"/>
        <n v="1305"/>
        <n v="326"/>
        <n v="1162"/>
        <n v="536"/>
        <n v="446"/>
        <n v="409"/>
        <n v="19255"/>
        <n v="12350"/>
        <n v="10122"/>
        <n v="707"/>
        <n v="585"/>
        <n v="1021"/>
        <n v="5981"/>
        <n v="7776"/>
        <n v="736"/>
        <n v="912"/>
        <n v="640"/>
        <n v="747"/>
        <n v="806"/>
        <n v="1066"/>
        <n v="3978"/>
        <n v="641"/>
        <n v="2046"/>
        <n v="751"/>
        <n v="583"/>
        <n v="551"/>
        <n v="782"/>
        <n v="4546"/>
        <n v="3427"/>
        <n v="785"/>
        <n v="706"/>
        <n v="765"/>
        <n v="715"/>
        <n v="402"/>
        <n v="500"/>
        <n v="1974"/>
        <n v="507"/>
        <n v="5444"/>
        <n v="944"/>
        <n v="535"/>
        <n v="1046"/>
        <n v="441"/>
        <n v="1145"/>
        <n v="683"/>
        <n v="2078"/>
        <n v="671"/>
        <n v="8177"/>
        <n v="679"/>
        <n v="650"/>
        <n v="1191"/>
        <n v="694"/>
        <n v="1430"/>
        <n v="421"/>
        <n v="672"/>
        <n v="731"/>
        <n v="1135"/>
        <n v="1016"/>
        <n v="493"/>
        <n v="1051"/>
        <n v="734"/>
        <n v="572"/>
        <n v="593"/>
        <n v="1013"/>
        <n v="1600"/>
        <n v="475"/>
        <n v="545"/>
        <n v="987"/>
        <n v="3682"/>
        <n v="728"/>
        <n v="389"/>
        <n v="1308"/>
        <n v="7496"/>
        <n v="858"/>
        <n v="4813"/>
        <n v="568"/>
        <n v="20330"/>
        <n v="1068"/>
        <n v="4962"/>
        <n v="811"/>
        <n v="6252"/>
        <n v="17558"/>
        <n v="458"/>
        <n v="878"/>
        <n v="866"/>
        <n v="406"/>
        <n v="649"/>
        <n v="1031"/>
        <n v="1525"/>
        <n v="1743"/>
        <n v="638"/>
        <n v="434"/>
        <n v="856"/>
        <n v="1802"/>
        <n v="3239"/>
        <n v="449"/>
        <n v="3295"/>
        <n v="807"/>
        <n v="5319"/>
        <n v="1104"/>
        <n v="382"/>
        <n v="405"/>
        <n v="7794"/>
        <n v="838"/>
        <n v="1290"/>
        <n v="2309"/>
        <n v="308"/>
        <n v="1428"/>
        <n v="2694"/>
        <n v="1675"/>
        <n v="1018"/>
        <n v="876"/>
        <n v="2365"/>
        <n v="338"/>
        <n v="9618"/>
        <n v="564"/>
        <n v="15167"/>
        <n v="1970"/>
        <n v="972"/>
        <n v="653"/>
        <n v="598"/>
        <n v="630"/>
        <n v="519"/>
        <n v="383"/>
        <n v="2716"/>
        <n v="4676"/>
        <n v="518"/>
        <n v="1984"/>
        <n v="933"/>
        <n v="339"/>
        <n v="6457"/>
        <n v="3338"/>
        <n v="1943"/>
        <n v="1782"/>
        <n v="2280"/>
        <n v="3936"/>
        <n v="3230"/>
        <n v="1749"/>
        <n v="3665"/>
        <n v="991"/>
        <n v="563"/>
        <n v="752"/>
        <n v="4180"/>
        <n v="1410"/>
        <n v="686"/>
        <n v="660"/>
        <n v="837"/>
        <n v="351"/>
        <n v="420"/>
        <n v="1130"/>
        <n v="882"/>
        <n v="885"/>
        <n v="1821"/>
        <n v="1224"/>
        <n v="2637"/>
        <n v="1616"/>
        <n v="2711"/>
        <n v="615"/>
        <n v="872"/>
        <n v="457"/>
        <n v="543"/>
        <n v="1426"/>
        <n v="819"/>
        <n v="1011"/>
        <n v="3842"/>
        <n v="2287"/>
        <n v="1699"/>
        <n v="726"/>
        <n v="1491"/>
        <n v="970"/>
        <n v="333"/>
        <n v="364"/>
        <n v="3495"/>
        <n v="2275"/>
        <n v="3461"/>
        <n v="3126"/>
        <n v="674"/>
        <n v="3368"/>
        <n v="771"/>
        <n v="6950"/>
        <n v="1100"/>
        <n v="15186"/>
        <n v="2223"/>
        <n v="1536"/>
        <n v="1195"/>
        <n v="404"/>
        <n v="857"/>
        <n v="2834"/>
        <n v="873"/>
        <n v="447"/>
        <n v="3696"/>
        <n v="301"/>
        <n v="9572"/>
        <n v="889"/>
        <n v="322"/>
        <n v="12498"/>
        <n v="9969"/>
        <n v="483"/>
        <n v="618"/>
        <n v="713"/>
        <n v="1054"/>
        <n v="5944"/>
        <n v="812"/>
        <n v="1090"/>
        <n v="509"/>
        <n v="742"/>
        <n v="5483"/>
        <n v="1059"/>
        <n v="3238"/>
        <n v="3766"/>
        <n v="21638"/>
        <n v="6116"/>
        <n v="714"/>
        <n v="496"/>
        <n v="14052"/>
        <n v="412"/>
        <n v="9780"/>
        <n v="1959"/>
        <n v="7315"/>
        <n v="1045"/>
        <n v="5730"/>
        <n v="4520"/>
        <n v="13320"/>
        <n v="13079"/>
        <n v="3719"/>
        <n v="1692"/>
        <n v="1839"/>
        <n v="1772"/>
        <n v="525"/>
        <n v="3366"/>
        <n v="534"/>
        <n v="460"/>
        <n v="430"/>
        <n v="1222"/>
        <n v="587"/>
        <n v="1582"/>
        <n v="1929"/>
        <n v="384"/>
        <n v="7328"/>
        <n v="1477"/>
        <n v="1446"/>
        <n v="1333"/>
        <n v="450"/>
        <n v="758"/>
        <n v="522"/>
        <n v="4831"/>
        <n v="1754"/>
        <n v="4148"/>
        <n v="1354"/>
        <n v="2342"/>
        <n v="506"/>
        <n v="4444"/>
        <n v="3340"/>
        <n v="1367"/>
        <n v="1393"/>
        <n v="3100"/>
        <n v="3148"/>
        <n v="941"/>
        <n v="733"/>
        <n v="555"/>
        <n v="2905"/>
        <n v="16453"/>
        <n v="488"/>
        <n v="5810"/>
        <n v="2881"/>
        <n v="2073"/>
        <n v="1219"/>
        <n v="1534"/>
        <n v="400"/>
        <n v="3013"/>
        <n v="753"/>
        <n v="2511"/>
        <n v="2417"/>
        <n v="5170"/>
        <n v="586"/>
        <n v="1618"/>
        <n v="1358"/>
        <n v="591"/>
        <n v="1003"/>
        <n v="1217"/>
        <n v="805"/>
        <n v="1337"/>
        <n v="4991"/>
        <n v="1259"/>
        <n v="378"/>
        <n v="1268"/>
        <n v="1889"/>
        <n v="1554"/>
        <n v="4887"/>
        <n v="13020"/>
        <n v="9759"/>
        <n v="980"/>
        <n v="1321"/>
        <n v="356"/>
        <n v="3159"/>
        <n v="554"/>
        <n v="620"/>
        <n v="628"/>
        <n v="925"/>
        <n v="1035"/>
        <n v="1723"/>
        <n v="1176"/>
        <n v="1469"/>
        <n v="355"/>
        <n v="1806"/>
        <n v="901"/>
        <n v="425"/>
        <n v="2946"/>
        <n v="4215"/>
        <n v="6624"/>
        <n v="4572"/>
        <n v="2822"/>
        <n v="4855"/>
        <n v="582"/>
        <n v="5470"/>
        <n v="3000"/>
        <n v="1078"/>
        <n v="1625"/>
        <n v="922"/>
        <n v="427"/>
        <n v="6692"/>
        <n v="354"/>
        <n v="1433"/>
        <n v="1423"/>
        <n v="623"/>
        <n v="1266"/>
        <n v="2379"/>
        <n v="3002"/>
        <n v="5199"/>
        <n v="1422"/>
        <n v="1444"/>
        <n v="3425"/>
        <n v="10367"/>
        <n v="1637"/>
        <n v="388"/>
        <n v="539"/>
        <n v="851"/>
        <n v="772"/>
        <n v="510"/>
        <n v="548"/>
        <n v="578"/>
        <n v="5883"/>
        <n v="2691"/>
        <n v="2170"/>
        <n v="4516"/>
        <n v="702"/>
        <n v="3245"/>
        <n v="2096"/>
        <n v="538"/>
        <n v="845"/>
        <n v="1238"/>
        <n v="1025"/>
        <n v="603"/>
        <n v="1102"/>
        <n v="565"/>
        <n v="1602"/>
        <n v="2618"/>
        <n v="11727"/>
        <n v="915"/>
        <n v="2041"/>
        <n v="1479"/>
        <n v="981"/>
        <n v="830"/>
        <n v="612"/>
        <n v="1220"/>
        <n v="1521"/>
        <n v="1557"/>
        <n v="634"/>
        <n v="3294"/>
        <n v="1617"/>
        <n v="1383"/>
        <n v="392"/>
        <n v="22148"/>
        <n v="20885"/>
        <n v="18264"/>
        <n v="502"/>
        <n v="6218"/>
        <n v="15247"/>
        <n v="6671"/>
        <n v="1147"/>
        <n v="526"/>
        <n v="380"/>
        <n v="1664"/>
        <n v="372"/>
        <n v="2821"/>
        <n v="3578"/>
        <n v="3641"/>
        <n v="1339"/>
        <n v="13454"/>
        <n v="7470"/>
        <n v="5546"/>
        <n v="5196"/>
        <n v="2155"/>
        <n v="471"/>
        <n v="1187"/>
        <n v="5577"/>
        <n v="10346"/>
        <n v="4445"/>
        <n v="744"/>
        <n v="10974"/>
        <n v="3998"/>
        <n v="716"/>
        <n v="550"/>
        <n v="549"/>
        <n v="15117"/>
        <n v="920"/>
        <n v="1559"/>
        <n v="604"/>
        <n v="3197"/>
        <n v="1198"/>
        <n v="1824"/>
        <n v="465"/>
        <n v="5706"/>
        <n v="1344"/>
        <n v="331"/>
        <n v="381"/>
        <n v="1407"/>
        <n v="625"/>
        <n v="4027"/>
        <n v="1041"/>
        <n v="984"/>
        <n v="2178"/>
        <n v="1030"/>
        <n v="7677"/>
        <n v="854"/>
        <n v="14708"/>
        <n v="602"/>
        <n v="2117"/>
        <n v="2861"/>
        <n v="4001"/>
        <n v="2916"/>
        <n v="1328"/>
        <n v="1327"/>
        <n v="2680"/>
        <n v="1914"/>
        <n v="3138"/>
        <n v="1199"/>
        <n v="2497"/>
        <n v="3772"/>
        <n v="4833"/>
        <n v="646"/>
        <n v="1594"/>
        <n v="576"/>
        <n v="6819"/>
        <n v="938"/>
        <n v="2811"/>
        <n v="1819"/>
        <n v="1733"/>
        <n v="1493"/>
        <n v="3634"/>
        <n v="1150"/>
        <n v="1232"/>
        <n v="1643"/>
        <n v="3163"/>
        <n v="746"/>
        <n v="1262"/>
        <n v="1091"/>
        <n v="2628"/>
        <n v="5099"/>
        <n v="1679"/>
        <n v="6480"/>
        <n v="6901"/>
        <n v="1326"/>
        <n v="1387"/>
        <n v="1202"/>
        <n v="2092"/>
        <n v="4186"/>
        <n v="1884"/>
        <n v="1039"/>
        <n v="5293"/>
        <n v="2066"/>
        <n v="2036"/>
        <n v="1678"/>
        <n v="7051"/>
        <n v="566"/>
        <n v="725"/>
        <n v="657"/>
        <n v="6029"/>
        <n v="784"/>
        <n v="1419"/>
        <n v="2389"/>
        <n v="1270"/>
        <n v="6803"/>
        <n v="2252"/>
        <n v="1674"/>
        <n v="1983"/>
        <n v="631"/>
        <n v="4037"/>
        <n v="470"/>
        <n v="3272"/>
        <n v="517"/>
        <n v="6875"/>
        <n v="3030"/>
        <n v="6802"/>
        <n v="1615"/>
        <n v="4209"/>
        <n v="2820"/>
        <n v="1662"/>
        <n v="677"/>
        <n v="1834"/>
        <n v="1384"/>
        <n v="18758"/>
        <n v="899"/>
        <n v="960"/>
        <n v="2090"/>
        <n v="1854"/>
        <n v="2732"/>
        <n v="316"/>
        <n v="710"/>
        <n v="2483"/>
        <n v="875"/>
        <n v="5354"/>
        <n v="5238"/>
        <n v="1324"/>
        <n v="1856"/>
        <n v="1366"/>
        <n v="1975"/>
        <n v="505"/>
        <n v="2107"/>
        <n v="4161"/>
        <n v="2666"/>
        <n v="659"/>
        <n v="3976"/>
        <n v="2362"/>
        <n v="1789"/>
        <n v="1413"/>
        <n v="2468"/>
        <n v="862"/>
        <n v="853"/>
        <n v="464"/>
        <n v="1083"/>
        <n v="2544"/>
        <n v="6864"/>
        <n v="4291"/>
        <n v="5886"/>
        <n v="783"/>
        <n v="1999"/>
        <n v="802"/>
        <n v="1964"/>
        <n v="699"/>
        <n v="1488"/>
        <n v="1434"/>
        <n v="902"/>
        <n v="7494"/>
        <n v="8748"/>
        <n v="516"/>
        <n v="416"/>
        <n v="524"/>
        <n v="1189"/>
        <n v="2021"/>
        <n v="839"/>
        <n v="1988"/>
        <n v="3606"/>
        <n v="2712"/>
        <n v="3346"/>
        <n v="2988"/>
        <n v="3508"/>
        <n v="8159"/>
        <n v="7196"/>
        <n v="5228"/>
        <n v="2341"/>
        <n v="959"/>
        <n v="609"/>
        <n v="829"/>
        <n v="1658"/>
        <n v="4793"/>
        <n v="673"/>
        <n v="894"/>
        <n v="1052"/>
        <n v="3067"/>
        <n v="3113"/>
        <n v="8969"/>
        <n v="951"/>
        <n v="1448"/>
        <n v="4556"/>
        <n v="1374"/>
        <n v="1215"/>
        <n v="1489"/>
        <n v="697"/>
        <n v="667"/>
        <n v="617"/>
        <n v="533"/>
        <n v="570"/>
        <n v="2030"/>
        <n v="1002"/>
        <n v="3080"/>
        <n v="2445"/>
        <n v="8262"/>
        <n v="661"/>
        <n v="1735"/>
        <n v="4042"/>
        <n v="919"/>
        <n v="841"/>
        <n v="1783"/>
        <n v="4882"/>
        <n v="2674"/>
        <n v="6231"/>
        <n v="1235"/>
        <n v="6962"/>
        <n v="1717"/>
        <n v="2032"/>
        <n v="4925"/>
        <n v="1285"/>
        <n v="2112"/>
        <n v="2740"/>
        <n v="1980"/>
        <n v="3817"/>
        <n v="10772"/>
        <n v="575"/>
        <n v="1155"/>
        <n v="1826"/>
        <n v="1872"/>
        <n v="1463"/>
        <n v="1399"/>
        <n v="1941"/>
        <n v="1462"/>
        <n v="695"/>
        <n v="1497"/>
        <n v="1397"/>
        <n v="1292"/>
        <n v="10798"/>
        <n v="836"/>
        <n v="2140"/>
        <n v="647"/>
        <n v="29837"/>
        <n v="17032"/>
        <n v="4040"/>
        <n v="472"/>
        <n v="1649"/>
        <n v="936"/>
        <n v="2478"/>
        <n v="745"/>
        <n v="3455"/>
        <n v="4941"/>
        <n v="3608"/>
        <n v="790"/>
        <n v="2467"/>
        <n v="918"/>
        <n v="2320"/>
        <n v="2862"/>
        <n v="1385"/>
        <n v="1271"/>
        <n v="4378"/>
        <n v="675"/>
        <n v="1676"/>
        <n v="2306"/>
        <n v="4589"/>
        <n v="2111"/>
        <n v="3488"/>
        <n v="3680"/>
        <n v="2735"/>
        <n v="791"/>
        <n v="985"/>
        <n v="2227"/>
        <n v="1125"/>
        <n v="14570"/>
        <n v="10873"/>
        <n v="6838"/>
        <n v="1584"/>
        <n v="1347"/>
        <n v="2743"/>
        <n v="645"/>
        <n v="903"/>
        <n v="2470"/>
        <n v="1527"/>
        <n v="895"/>
        <n v="3348"/>
        <n v="10738"/>
        <n v="5544"/>
        <n v="5849"/>
        <n v="655"/>
        <n v="4377"/>
        <n v="1716"/>
        <n v="2393"/>
        <n v="5902"/>
        <n v="4249"/>
        <n v="2334"/>
        <n v="990"/>
        <n v="1118"/>
        <n v="1086"/>
        <n v="1123"/>
        <n v="1112"/>
        <n v="9128"/>
        <n v="3402"/>
        <n v="12480"/>
        <n v="25539"/>
        <n v="787"/>
        <n v="2951"/>
        <n v="4199"/>
        <n v="21554"/>
        <n v="8601"/>
        <n v="3354"/>
        <n v="1442"/>
        <n v="814"/>
        <n v="2400"/>
        <n v="779"/>
        <n v="2141"/>
        <n v="2142"/>
        <n v="2324"/>
        <n v="3519"/>
        <n v="720"/>
        <n v="4175"/>
        <n v="708"/>
        <n v="479"/>
        <n v="4253"/>
        <n v="11994"/>
        <n v="1237"/>
        <n v="1004"/>
        <n v="7147"/>
        <n v="2392"/>
        <n v="718"/>
        <n v="721"/>
        <n v="974"/>
        <n v="1283"/>
        <n v="7803"/>
        <n v="870"/>
        <n v="2184"/>
        <n v="552"/>
        <n v="2135"/>
        <n v="1231"/>
        <n v="1650"/>
        <n v="2049"/>
        <n v="1001"/>
        <n v="1709"/>
        <n v="1249"/>
        <n v="701"/>
        <n v="3674"/>
        <n v="3657"/>
        <n v="1603"/>
        <n v="431"/>
        <n v="3436"/>
        <n v="5378"/>
        <n v="5844"/>
        <n v="940"/>
        <n v="3537"/>
        <n v="2819"/>
        <n v="1472"/>
        <n v="489"/>
        <n v="855"/>
        <n v="632"/>
        <n v="892"/>
        <n v="529"/>
        <n v="696"/>
        <n v="1981"/>
        <n v="1670"/>
        <n v="4859"/>
        <n v="983"/>
        <n v="12191"/>
        <n v="1766"/>
        <n v="1167"/>
        <n v="1503"/>
        <n v="897"/>
        <n v="1787"/>
        <n v="5222"/>
        <n v="1761"/>
        <n v="5866"/>
        <n v="3049"/>
        <n v="794"/>
        <n v="4785"/>
        <n v="4207"/>
        <n v="1359"/>
        <n v="11519"/>
        <n v="16005"/>
        <n v="1620"/>
        <n v="10866"/>
        <n v="2738"/>
        <n v="3179"/>
        <n v="6711"/>
        <n v="1882"/>
        <n v="2343"/>
        <n v="2211"/>
        <n v="2044"/>
        <n v="1476"/>
        <n v="13367"/>
        <n v="12511"/>
        <n v="1642"/>
        <n v="1168"/>
        <n v="1455"/>
        <n v="4683"/>
        <n v="558"/>
        <n v="2329"/>
        <n v="4003"/>
        <n v="1809"/>
        <n v="559"/>
        <n v="3867"/>
        <n v="1351"/>
        <n v="2304"/>
        <n v="1786"/>
        <n v="1330"/>
        <n v="1179"/>
        <n v="3147"/>
        <n v="8525"/>
        <n v="622"/>
        <n v="825"/>
        <n v="732"/>
        <n v="1840"/>
        <n v="605"/>
        <n v="9150"/>
        <n v="5252"/>
        <n v="3082"/>
        <n v="5638"/>
        <n v="5619"/>
        <n v="3450"/>
        <n v="924"/>
        <n v="5817"/>
        <n v="1294"/>
        <n v="1093"/>
        <n v="1794"/>
        <n v="1696"/>
        <n v="484"/>
        <n v="2615"/>
        <n v="4338"/>
        <n v="3139"/>
        <n v="1727"/>
        <n v="2296"/>
        <n v="3031"/>
        <n v="2649"/>
        <n v="1357"/>
        <n v="2970"/>
        <n v="4497"/>
        <n v="690"/>
        <n v="863"/>
        <n v="757"/>
        <n v="14384"/>
        <n v="7933"/>
        <n v="2435"/>
        <n v="4116"/>
        <n v="770"/>
        <n v="2676"/>
        <n v="4732"/>
        <n v="2167"/>
        <n v="6032"/>
        <n v="3635"/>
        <n v="4409"/>
        <n v="2960"/>
        <n v="2781"/>
        <n v="2126"/>
        <n v="12840"/>
        <n v="1953"/>
        <n v="950"/>
        <n v="4413"/>
        <n v="442"/>
        <n v="1752"/>
        <n v="5830"/>
        <n v="3235"/>
        <n v="1498"/>
        <n v="5889"/>
        <n v="6959"/>
        <n v="5062"/>
        <n v="908"/>
        <n v="1569"/>
        <n v="741"/>
        <n v="3589"/>
        <n v="1548"/>
        <n v="955"/>
        <n v="3484"/>
        <n v="1124"/>
        <n v="537"/>
        <n v="797"/>
        <n v="2939"/>
        <n v="18351"/>
        <n v="10528"/>
        <n v="4221"/>
        <n v="9026"/>
        <n v="5809"/>
        <n v="7603"/>
        <n v="906"/>
        <n v="2359"/>
        <n v="580"/>
        <n v="997"/>
        <n v="7728"/>
        <n v="6986"/>
        <n v="10308"/>
        <n v="6932"/>
        <n v="7909"/>
        <n v="1165"/>
        <n v="5125"/>
        <n v="1822"/>
        <n v="601"/>
        <n v="1340"/>
        <n v="946"/>
        <n v="789"/>
        <n v="4424"/>
        <n v="1609"/>
        <n v="2162"/>
        <n v="1218"/>
        <n v="512"/>
        <n v="1084"/>
        <n v="2537"/>
        <n v="542"/>
        <n v="4710"/>
        <n v="1401"/>
        <n v="7436"/>
        <n v="7782"/>
        <n v="11441"/>
        <n v="28470"/>
        <n v="1628"/>
        <n v="1636"/>
        <n v="5353"/>
        <n v="3856"/>
        <n v="3688"/>
        <n v="3242"/>
        <n v="3292"/>
        <n v="11737"/>
        <n v="18699"/>
        <n v="3453"/>
        <n v="621"/>
        <n v="700"/>
        <n v="5976"/>
        <n v="1140"/>
        <n v="5083"/>
        <n v="804"/>
        <n v="1201"/>
        <n v="5420"/>
        <n v="3593"/>
        <n v="1396"/>
        <n v="1465"/>
        <n v="2203"/>
        <n v="5775"/>
        <n v="796"/>
        <n v="820"/>
        <n v="2506"/>
        <n v="2831"/>
        <n v="2258"/>
        <n v="3636"/>
        <n v="763"/>
        <n v="7587"/>
        <n v="1417"/>
        <n v="1945"/>
        <n v="1608"/>
        <n v="3773"/>
        <n v="1757"/>
        <n v="7541"/>
        <n v="1169"/>
        <n v="847"/>
        <n v="3255"/>
        <n v="26566"/>
        <n v="1986"/>
        <n v="1094"/>
        <n v="1081"/>
        <n v="2556"/>
        <n v="2582"/>
        <n v="2220"/>
        <n v="2387"/>
        <n v="1103"/>
        <n v="1522"/>
        <n v="1563"/>
        <n v="1490"/>
        <n v="3184"/>
        <n v="969"/>
        <n v="1533"/>
        <n v="1245"/>
        <n v="740"/>
        <n v="767"/>
        <n v="1065"/>
        <n v="8252"/>
        <n v="1441"/>
        <n v="1755"/>
        <n v="2118"/>
        <n v="629"/>
        <n v="1158"/>
        <n v="1702"/>
        <n v="1437"/>
        <n v="1960"/>
        <n v="1711"/>
        <n v="2771"/>
        <n v="2473"/>
        <n v="1099"/>
        <n v="978"/>
        <n v="1069"/>
        <n v="1207"/>
        <n v="7682"/>
        <n v="5677"/>
        <n v="1908"/>
        <n v="2841"/>
        <n v="1666"/>
        <n v="16058"/>
        <n v="1737"/>
        <n v="1780"/>
        <n v="9427"/>
        <n v="10094"/>
        <n v="2318"/>
        <n v="1962"/>
        <n v="10324"/>
        <n v="11516"/>
        <n v="1595"/>
        <n v="5339"/>
        <n v="4458"/>
        <n v="2391"/>
        <n v="1500"/>
        <n v="2122"/>
        <n v="5578"/>
        <n v="893"/>
        <n v="2285"/>
        <n v="6388"/>
        <n v="3912"/>
        <n v="1767"/>
        <n v="3822"/>
        <n v="2081"/>
        <n v="6075"/>
        <n v="2008"/>
        <n v="4628"/>
        <n v="3514"/>
        <n v="2610"/>
        <n v="1690"/>
        <n v="16764"/>
        <n v="3442"/>
        <n v="5329"/>
        <n v="1127"/>
        <n v="3220"/>
        <n v="7799"/>
        <n v="5700"/>
        <n v="3660"/>
        <n v="2277"/>
        <n v="1134"/>
        <n v="1349"/>
        <n v="8597"/>
        <n v="6199"/>
        <n v="4211"/>
        <n v="4334"/>
        <n v="1635"/>
        <n v="2292"/>
        <n v="2229"/>
        <n v="5208"/>
        <n v="608"/>
        <n v="17805"/>
        <n v="8130"/>
        <n v="5118"/>
        <n v="1540"/>
        <n v="1878"/>
        <n v="3947"/>
        <n v="868"/>
        <n v="8816"/>
        <n v="3735"/>
        <n v="743"/>
        <n v="9651"/>
        <n v="953"/>
        <n v="5892"/>
        <n v="2686"/>
        <n v="1570"/>
        <n v="3404"/>
        <n v="1117"/>
        <n v="3607"/>
        <n v="18066"/>
        <n v="4242"/>
        <n v="3878"/>
        <n v="473"/>
        <n v="2571"/>
        <n v="932"/>
        <n v="11818"/>
        <n v="12365"/>
        <n v="1512"/>
        <n v="2193"/>
        <n v="10382"/>
        <n v="2347"/>
        <n v="5227"/>
        <n v="14910"/>
        <n v="11157"/>
        <n v="7011"/>
        <n v="2560"/>
        <n v="2255"/>
        <n v="2098"/>
        <n v="4290"/>
        <n v="6094"/>
        <n v="2444"/>
        <n v="2761"/>
        <n v="436"/>
        <n v="945"/>
        <n v="7670"/>
        <n v="5839"/>
        <n v="4129"/>
        <n v="1230"/>
        <n v="27401"/>
        <n v="21011"/>
        <n v="6235"/>
        <n v="781"/>
        <n v="2755"/>
        <n v="2176"/>
        <n v="2225"/>
        <n v="6465"/>
        <n v="1216"/>
        <n v="13266"/>
        <n v="3653"/>
        <n v="2401"/>
        <n v="528"/>
        <n v="5320"/>
        <n v="4523"/>
        <n v="2247"/>
        <n v="1136"/>
        <n v="1613"/>
        <n v="1562"/>
        <n v="1916"/>
        <n v="1335"/>
        <n v="1297"/>
        <n v="2541"/>
        <n v="1194"/>
        <n v="9278"/>
        <n v="712"/>
        <n v="4513"/>
        <n v="6512"/>
        <n v="1128"/>
        <n v="5938"/>
        <n v="3259"/>
        <n v="4928"/>
        <n v="1526"/>
        <n v="2524"/>
        <n v="750"/>
        <n v="2457"/>
        <n v="577"/>
        <n v="2312"/>
        <n v="1415"/>
        <n v="1967"/>
        <n v="1032"/>
        <n v="21281"/>
        <n v="18500"/>
        <n v="19948"/>
        <n v="20068"/>
        <n v="18842"/>
        <n v="18892"/>
        <n v="26522"/>
        <n v="20884"/>
        <n v="942"/>
        <n v="1190"/>
        <n v="1558"/>
        <n v="988"/>
        <n v="6975"/>
        <n v="1604"/>
        <n v="4296"/>
        <n v="1044"/>
        <n v="6628"/>
        <n v="3271"/>
        <n v="4970"/>
        <n v="2408"/>
        <n v="13866"/>
        <n v="2189"/>
        <n v="7098"/>
        <n v="1380"/>
        <n v="1589"/>
        <n v="7285"/>
        <n v="2153"/>
        <n v="1313"/>
        <n v="3525"/>
        <n v="9324"/>
        <n v="1501"/>
        <n v="827"/>
        <n v="4456"/>
        <n v="3620"/>
        <n v="3372"/>
        <n v="1228"/>
        <n v="1109"/>
        <n v="844"/>
        <n v="1033"/>
        <n v="2124"/>
        <n v="2874"/>
        <n v="1314"/>
        <n v="1152"/>
        <n v="10808"/>
        <n v="9244"/>
        <n v="2907"/>
        <n v="1212"/>
        <n v="1957"/>
        <n v="3371"/>
        <n v="965"/>
        <n v="1131"/>
        <n v="2918"/>
        <n v="520"/>
        <n v="1681"/>
        <n v="1196"/>
        <n v="663"/>
        <n v="6151"/>
        <n v="3997"/>
        <n v="3143"/>
        <n v="3477"/>
        <n v="1931"/>
        <n v="2198"/>
        <n v="7258"/>
        <n v="1550"/>
        <n v="2063"/>
        <n v="1768"/>
        <n v="834"/>
        <n v="2746"/>
        <n v="8327"/>
        <n v="5541"/>
        <n v="4231"/>
        <n v="2606"/>
        <n v="723"/>
        <n v="1535"/>
        <n v="2981"/>
        <n v="2888"/>
        <n v="833"/>
        <n v="935"/>
        <n v="1849"/>
        <n v="7176"/>
        <n v="961"/>
        <n v="3123"/>
        <n v="3695"/>
        <n v="12575"/>
        <n v="9266"/>
        <n v="6112"/>
        <n v="966"/>
        <n v="943"/>
        <n v="6993"/>
        <n v="877"/>
        <n v="1971"/>
        <n v="2064"/>
        <n v="4442"/>
        <n v="2374"/>
        <n v="592"/>
        <n v="606"/>
        <n v="15252"/>
        <n v="2447"/>
        <n v="4525"/>
        <n v="2199"/>
        <n v="531"/>
        <n v="1763"/>
        <n v="948"/>
        <n v="2559"/>
        <n v="401"/>
        <n v="1989"/>
        <n v="1142"/>
        <n v="2647"/>
        <n v="1211"/>
        <n v="1574"/>
        <n v="2235"/>
        <n v="2168"/>
        <n v="1416"/>
        <n v="654"/>
        <n v="1470"/>
        <n v="1341"/>
        <n v="1845"/>
        <n v="11410"/>
        <n v="5609"/>
        <n v="12802"/>
        <n v="4333"/>
        <n v="7303"/>
        <n v="7998"/>
        <n v="9404"/>
        <n v="911"/>
        <n v="3693"/>
        <n v="2775"/>
        <n v="1087"/>
        <n v="4096"/>
        <n v="831"/>
        <n v="1072"/>
        <n v="2474"/>
        <n v="4892"/>
        <n v="477"/>
        <n v="3979"/>
        <n v="803"/>
        <n v="2549"/>
        <n v="584"/>
        <n v="1348"/>
        <n v="2105"/>
        <n v="949"/>
        <n v="11013"/>
        <n v="2528"/>
        <n v="35667"/>
        <n v="12469"/>
        <n v="9233"/>
        <n v="5852"/>
        <n v="3017"/>
        <n v="7987"/>
        <n v="9760"/>
        <n v="8913"/>
        <n v="6089"/>
        <n v="21604"/>
        <n v="2404"/>
        <n v="1188"/>
        <n v="2596"/>
        <n v="20296"/>
        <n v="6556"/>
        <n v="4090"/>
        <n v="1555"/>
        <n v="4561"/>
        <n v="1157"/>
        <n v="9743"/>
        <n v="34266"/>
        <n v="5601"/>
        <n v="1948"/>
        <n v="9298"/>
        <n v="4149"/>
        <n v="769"/>
        <n v="1009"/>
        <n v="3984"/>
        <n v="887"/>
        <n v="3640"/>
        <n v="1875"/>
        <n v="25711"/>
        <n v="20416"/>
        <n v="21656"/>
        <n v="2308"/>
        <n v="4674"/>
        <n v="3411"/>
        <n v="18549"/>
        <n v="8394"/>
        <n v="2270"/>
        <n v="6141"/>
        <n v="930"/>
        <n v="1338"/>
        <n v="2273"/>
        <n v="2348"/>
        <n v="1192"/>
        <n v="2022"/>
        <n v="1095"/>
        <n v="6770"/>
        <n v="4695"/>
        <n v="2765"/>
        <n v="4766"/>
        <n v="1515"/>
        <n v="2250"/>
        <n v="6083"/>
        <n v="888"/>
        <n v="1254"/>
        <n v="1405"/>
        <n v="2751"/>
        <n v="3331"/>
        <n v="569"/>
        <n v="5536"/>
        <n v="1277"/>
        <n v="9988"/>
        <n v="968"/>
        <n v="2856"/>
        <n v="1546"/>
        <n v="3617"/>
        <n v="3135"/>
        <n v="992"/>
        <n v="1997"/>
        <n v="3533"/>
        <n v="2366"/>
        <n v="891"/>
        <n v="691"/>
        <n v="5414"/>
        <n v="1334"/>
        <n v="18627"/>
        <n v="12597"/>
        <n v="10223"/>
        <n v="5900"/>
        <n v="3303"/>
        <n v="1288"/>
        <n v="9164"/>
        <n v="24524"/>
        <n v="1180"/>
        <n v="1376"/>
        <n v="4088"/>
        <n v="4632"/>
        <n v="3982"/>
        <n v="2305"/>
        <n v="1274"/>
        <n v="756"/>
        <n v="2014"/>
        <n v="10212"/>
        <n v="8314"/>
        <n v="13235"/>
        <n v="5562"/>
        <n v="5471"/>
        <n v="6964"/>
        <n v="739"/>
        <n v="6559"/>
        <n v="15765"/>
        <n v="6874"/>
        <n v="19918"/>
        <n v="5739"/>
        <n v="11438"/>
        <n v="5500"/>
        <n v="2238"/>
        <n v="2143"/>
        <n v="1832"/>
        <n v="12630"/>
        <n v="1765"/>
        <n v="515"/>
        <n v="1418"/>
        <n v="1008"/>
        <n v="1946"/>
        <n v="685"/>
        <n v="11315"/>
        <n v="5975"/>
        <n v="1322"/>
        <n v="1241"/>
        <n v="1077"/>
        <n v="3873"/>
        <n v="16824"/>
        <n v="13412"/>
        <n v="2038"/>
        <n v="926"/>
        <n v="2129"/>
        <n v="513"/>
        <n v="2844"/>
        <n v="2080"/>
        <n v="2597"/>
        <n v="5529"/>
        <n v="7617"/>
        <n v="4041"/>
        <n v="9976"/>
        <n v="16186"/>
        <n v="2573"/>
        <n v="3868"/>
        <n v="4303"/>
        <n v="11813"/>
        <n v="437"/>
        <n v="3044"/>
        <n v="5108"/>
        <n v="2108"/>
        <n v="3456"/>
        <n v="2659"/>
        <n v="11177"/>
        <n v="6843"/>
        <n v="5755"/>
        <n v="1519"/>
        <n v="4720"/>
        <n v="1026"/>
        <n v="957"/>
        <n v="1764"/>
        <n v="3849"/>
        <n v="16306"/>
        <n v="1074"/>
        <n v="414"/>
        <n v="2300"/>
        <n v="1502"/>
        <n v="5076"/>
        <n v="8169"/>
        <n v="1586"/>
        <n v="1085"/>
        <n v="1342"/>
        <n v="1492"/>
        <n v="1257"/>
        <n v="5884"/>
        <n v="4074"/>
        <n v="1251"/>
        <n v="2581"/>
        <n v="2269"/>
        <n v="823"/>
        <n v="1161"/>
        <n v="2067"/>
        <n v="754"/>
        <n v="4922"/>
        <n v="2945"/>
        <n v="2849"/>
        <n v="1972"/>
        <n v="1258"/>
        <n v="1163"/>
        <n v="2121"/>
        <n v="1242"/>
        <n v="3802"/>
        <n v="1494"/>
        <n v="3690"/>
        <n v="2492"/>
        <n v="4850"/>
        <n v="14295"/>
        <n v="5146"/>
        <n v="1932"/>
        <n v="4360"/>
        <n v="3240"/>
        <n v="2772"/>
        <n v="2516"/>
        <n v="5399"/>
        <n v="7086"/>
        <n v="3034"/>
        <n v="1769"/>
        <n v="12695"/>
        <n v="4212"/>
        <n v="12758"/>
        <n v="3746"/>
        <n v="3276"/>
        <n v="879"/>
        <n v="1007"/>
        <n v="1107"/>
        <n v="5941"/>
        <n v="1355"/>
        <n v="10291"/>
        <n v="6381"/>
        <n v="896"/>
        <n v="3118"/>
        <n v="1644"/>
        <n v="6832"/>
        <n v="1729"/>
        <n v="1510"/>
        <n v="6030"/>
        <n v="1164"/>
        <n v="1936"/>
        <n v="5593"/>
        <n v="6328"/>
        <n v="18662"/>
        <n v="3359"/>
        <n v="2603"/>
        <n v="1272"/>
        <n v="1687"/>
        <n v="4540"/>
        <n v="4118"/>
        <n v="2568"/>
        <n v="2219"/>
        <n v="9900"/>
        <n v="4559"/>
        <n v="717"/>
        <n v="7043"/>
        <n v="4948"/>
        <n v="6446"/>
        <n v="1747"/>
        <n v="6060"/>
        <n v="2384"/>
        <n v="8062"/>
        <n v="1611"/>
        <n v="3907"/>
        <n v="15607"/>
        <n v="979"/>
        <n v="2062"/>
        <n v="3714"/>
        <n v="2114"/>
        <n v="1121"/>
        <n v="3170"/>
        <n v="1833"/>
        <n v="4124"/>
        <n v="3469"/>
        <n v="2688"/>
        <n v="21646"/>
        <n v="10508"/>
        <n v="5917"/>
        <n v="6646"/>
        <n v="1606"/>
        <n v="2018"/>
        <n v="2853"/>
        <n v="1734"/>
        <n v="3410"/>
        <n v="1000"/>
        <n v="1825"/>
        <n v="12787"/>
        <n v="5908"/>
        <n v="2132"/>
        <n v="2169"/>
        <n v="4011"/>
        <n v="6250"/>
        <n v="14742"/>
        <n v="2507"/>
        <n v="4918"/>
        <n v="5653"/>
        <n v="1812"/>
        <n v="1261"/>
        <n v="1012"/>
        <n v="1703"/>
        <n v="2601"/>
        <n v="4464"/>
        <n v="6723"/>
        <n v="1445"/>
        <n v="5189"/>
        <n v="4514"/>
        <n v="3215"/>
        <n v="3929"/>
        <n v="1653"/>
        <n v="4245"/>
        <n v="766"/>
        <n v="7454"/>
        <n v="10025"/>
        <n v="2485"/>
        <n v="11939"/>
        <n v="3681"/>
        <n v="8427"/>
        <n v="971"/>
        <n v="4905"/>
        <n v="4604"/>
        <n v="5731"/>
        <n v="2722"/>
        <n v="3107"/>
        <n v="6610"/>
        <n v="3361"/>
        <n v="14357"/>
        <n v="3577"/>
        <n v="13325"/>
        <n v="10000"/>
        <n v="9585"/>
        <n v="4684"/>
        <n v="2183"/>
        <n v="848"/>
        <n v="1454"/>
        <n v="890"/>
        <n v="840"/>
        <n v="561"/>
        <n v="7089"/>
        <n v="3311"/>
        <n v="6713"/>
        <n v="2358"/>
        <n v="2120"/>
        <n v="9241"/>
        <n v="1529"/>
        <n v="1234"/>
        <n v="10242"/>
        <n v="3360"/>
        <n v="8377"/>
        <n v="4311"/>
        <n v="1144"/>
        <n v="1058"/>
        <n v="1756"/>
        <n v="3750"/>
        <n v="9656"/>
        <n v="1724"/>
        <n v="8540"/>
        <n v="7899"/>
        <n v="9583"/>
        <n v="8521"/>
        <n v="6461"/>
        <n v="6517"/>
        <n v="1564"/>
        <n v="11961"/>
        <n v="3556"/>
        <n v="3568"/>
        <n v="954"/>
        <n v="2638"/>
        <n v="2855"/>
        <n v="4894"/>
        <n v="3786"/>
        <n v="3181"/>
        <n v="1585"/>
        <n v="1508"/>
        <n v="10270"/>
        <n v="4449"/>
        <n v="17875"/>
        <n v="2048"/>
        <n v="5548"/>
        <n v="1785"/>
        <n v="2942"/>
        <n v="6847"/>
        <n v="5654"/>
        <n v="880"/>
        <n v="4070"/>
        <n v="4486"/>
        <n v="5635"/>
        <n v="2180"/>
        <n v="1133"/>
        <n v="2574"/>
        <n v="1388"/>
        <n v="6482"/>
        <n v="1392"/>
        <n v="4379"/>
        <n v="2218"/>
        <n v="776"/>
        <n v="9995"/>
        <n v="2752"/>
        <n v="2160"/>
        <n v="5682"/>
        <n v="2263"/>
        <n v="5881"/>
        <n v="6471"/>
        <n v="5953"/>
        <n v="2503"/>
        <n v="4279"/>
        <n v="9633"/>
        <n v="1605"/>
        <n v="1336"/>
        <n v="2531"/>
        <n v="1113"/>
        <n v="2499"/>
        <n v="1990"/>
        <n v="1115"/>
        <n v="1296"/>
        <n v="1256"/>
        <n v="7620"/>
        <n v="1377"/>
        <n v="1246"/>
        <n v="6363"/>
        <n v="1223"/>
        <n v="1956"/>
        <n v="2922"/>
        <n v="1062"/>
        <n v="2058"/>
        <n v="1784"/>
        <n v="826"/>
        <n v="2245"/>
        <n v="1732"/>
        <n v="6108"/>
        <n v="3247"/>
        <n v="4210"/>
        <n v="6748"/>
        <n v="4276"/>
        <n v="6678"/>
        <n v="2224"/>
        <n v="2070"/>
        <n v="2850"/>
        <n v="9881"/>
        <n v="6649"/>
        <n v="5685"/>
        <n v="792"/>
        <n v="467"/>
        <n v="795"/>
        <n v="10413"/>
        <n v="2764"/>
        <n v="567"/>
        <n v="1023"/>
        <n v="1471"/>
        <n v="11514"/>
        <n v="2436"/>
        <n v="2632"/>
        <n v="835"/>
        <n v="1006"/>
        <n v="4557"/>
        <n v="5919"/>
        <n v="6051"/>
        <n v="6699"/>
        <n v="7430"/>
        <n v="5173"/>
        <n v="3722"/>
        <n v="2233"/>
        <n v="3915"/>
        <n v="1888"/>
        <n v="1315"/>
        <n v="1507"/>
        <n v="678"/>
        <n v="5814"/>
        <n v="15139"/>
        <n v="10465"/>
        <n v="1221"/>
        <n v="1250"/>
        <n v="3263"/>
        <n v="2813"/>
        <n v="3995"/>
        <n v="10357"/>
        <n v="8067"/>
        <n v="11211"/>
        <n v="6118"/>
        <n v="7012"/>
        <n v="1177"/>
        <n v="1987"/>
        <n v="4132"/>
        <n v="4181"/>
        <n v="8285"/>
        <n v="6400"/>
        <n v="1830"/>
        <n v="5159"/>
        <n v="2065"/>
        <n v="4125"/>
        <n v="12904"/>
        <n v="10090"/>
        <n v="1640"/>
        <n v="993"/>
        <n v="1614"/>
        <n v="2345"/>
        <n v="2104"/>
        <n v="5933"/>
        <n v="2642"/>
        <n v="7921"/>
        <n v="778"/>
        <n v="1993"/>
        <n v="1657"/>
        <n v="2569"/>
        <n v="2368"/>
        <n v="1317"/>
        <n v="1883"/>
        <n v="1110"/>
        <n v="2147"/>
        <n v="1736"/>
        <n v="4293"/>
        <n v="1579"/>
        <n v="1329"/>
        <n v="6366"/>
        <n v="12021"/>
        <n v="4755"/>
        <n v="3532"/>
        <n v="1719"/>
        <n v="998"/>
        <n v="2908"/>
        <n v="2656"/>
        <n v="2271"/>
        <n v="4728"/>
        <n v="10194"/>
        <n v="4972"/>
        <n v="1668"/>
        <n v="1844"/>
        <n v="4842"/>
        <n v="2344"/>
        <n v="1808"/>
        <n v="2411"/>
        <n v="17495"/>
        <n v="2933"/>
        <n v="952"/>
        <n v="12860"/>
        <n v="864"/>
        <n v="3102"/>
        <n v="1804"/>
        <n v="5527"/>
        <n v="2390"/>
        <n v="1714"/>
        <n v="1742"/>
        <n v="3994"/>
        <n v="1973"/>
        <n v="7231"/>
        <n v="4993"/>
        <n v="2459"/>
        <n v="4259"/>
        <n v="4362"/>
        <n v="2039"/>
        <n v="2055"/>
        <n v="3091"/>
        <n v="5191"/>
        <n v="1704"/>
        <n v="3353"/>
        <n v="775"/>
        <n v="4086"/>
        <n v="3572"/>
        <n v="1174"/>
        <n v="808"/>
        <n v="1265"/>
        <n v="3644"/>
        <n v="1432"/>
        <n v="5651"/>
        <n v="13851"/>
        <n v="15409"/>
        <n v="11586"/>
        <n v="13574"/>
        <n v="19959"/>
        <n v="4237"/>
        <n v="6372"/>
        <n v="5197"/>
        <n v="7300"/>
        <n v="2047"/>
        <n v="1814"/>
        <n v="1950"/>
        <n v="3304"/>
        <n v="3855"/>
        <n v="3358"/>
        <n v="4335"/>
        <n v="1601"/>
        <n v="5488"/>
        <n v="3392"/>
        <n v="2186"/>
        <n v="6565"/>
        <n v="809"/>
        <n v="989"/>
        <n v="2539"/>
        <n v="1468"/>
        <n v="1097"/>
        <n v="828"/>
        <n v="2851"/>
        <n v="2194"/>
        <n v="3285"/>
        <n v="2407"/>
        <n v="4294"/>
        <n v="7695"/>
        <n v="3913"/>
        <n v="6188"/>
        <n v="2028"/>
        <n v="1495"/>
        <n v="7874"/>
        <n v="6293"/>
        <n v="1255"/>
        <n v="7758"/>
        <n v="2166"/>
        <n v="3228"/>
        <n v="6540"/>
        <n v="7671"/>
        <n v="1652"/>
        <n v="11299"/>
        <n v="2513"/>
        <n v="2742"/>
        <n v="6125"/>
        <n v="11706"/>
        <n v="3041"/>
        <n v="9713"/>
        <n v="939"/>
        <n v="4286"/>
        <n v="27040"/>
        <n v="2215"/>
        <n v="3823"/>
        <n v="7240"/>
        <n v="7592"/>
        <n v="1197"/>
        <n v="3841"/>
        <n v="4146"/>
        <n v="12009"/>
        <n v="6113"/>
        <n v="1978"/>
        <n v="7301"/>
        <n v="3737"/>
        <n v="3022"/>
        <n v="3718"/>
        <n v="3705"/>
        <n v="6808"/>
        <n v="6223"/>
        <n v="1741"/>
        <n v="2089"/>
        <n v="16445"/>
        <n v="3072"/>
        <n v="6550"/>
        <n v="4158"/>
        <n v="15055"/>
        <n v="7944"/>
        <n v="688"/>
        <n v="6239"/>
        <n v="6492"/>
        <n v="3882"/>
        <n v="1549"/>
        <n v="5514"/>
        <n v="3046"/>
        <n v="5772"/>
        <n v="3451"/>
        <n v="2547"/>
        <n v="1667"/>
        <n v="780"/>
        <n v="9594"/>
        <n v="13855"/>
        <n v="6084"/>
        <n v="4142"/>
        <n v="3829"/>
        <n v="3021"/>
        <n v="2321"/>
        <n v="1020"/>
        <n v="2878"/>
        <n v="15163"/>
        <n v="800"/>
        <n v="2267"/>
        <n v="1648"/>
        <n v="2177"/>
        <n v="3928"/>
        <n v="2175"/>
        <n v="2419"/>
        <n v="6445"/>
        <n v="3357"/>
        <n v="11271"/>
        <n v="1178"/>
        <n v="1853"/>
        <n v="4191"/>
        <n v="4428"/>
        <n v="2866"/>
        <n v="3109"/>
        <n v="5335"/>
        <n v="4467"/>
        <n v="7518"/>
        <n v="3325"/>
        <n v="4179"/>
        <n v="3932"/>
        <n v="14830"/>
        <n v="3819"/>
        <n v="4840"/>
        <n v="2264"/>
        <n v="1770"/>
        <n v="8925"/>
        <n v="2542"/>
        <n v="3732"/>
        <n v="1939"/>
        <n v="2710"/>
        <n v="2113"/>
        <n v="1903"/>
        <n v="1208"/>
        <n v="6865"/>
        <n v="4680"/>
        <n v="3904"/>
        <n v="2382"/>
        <n v="1364"/>
        <n v="3421"/>
        <n v="1375"/>
        <n v="1414"/>
        <n v="5294"/>
        <n v="1961"/>
        <n v="1890"/>
        <n v="8297"/>
        <n v="7023"/>
        <n v="3204"/>
        <n v="15274"/>
        <n v="8893"/>
        <n v="2884"/>
        <n v="5168"/>
        <n v="4340"/>
        <n v="3613"/>
        <n v="1685"/>
        <n v="11328"/>
        <n v="6667"/>
        <n v="3918"/>
        <n v="3129"/>
        <n v="2700"/>
        <n v="2540"/>
        <n v="3231"/>
        <n v="15358"/>
        <n v="5410"/>
        <n v="4266"/>
        <n v="1572"/>
        <n v="7568"/>
        <n v="1827"/>
        <n v="6627"/>
        <n v="3065"/>
        <n v="3952"/>
        <n v="3403"/>
        <n v="3526"/>
        <n v="20298"/>
        <n v="3721"/>
        <n v="2336"/>
        <n v="810"/>
        <n v="1226"/>
        <n v="1607"/>
        <n v="995"/>
        <n v="1835"/>
        <n v="3324"/>
        <n v="1823"/>
        <n v="2562"/>
        <n v="6574"/>
        <n v="3764"/>
        <n v="2730"/>
        <n v="2416"/>
        <n v="2043"/>
        <n v="1278"/>
        <n v="3962"/>
        <n v="973"/>
        <n v="2893"/>
        <n v="1151"/>
        <n v="3047"/>
        <n v="8989"/>
        <n v="2420"/>
        <n v="6139"/>
        <n v="8097"/>
        <n v="9192"/>
        <n v="2875"/>
        <n v="13568"/>
        <n v="10056"/>
        <n v="2013"/>
        <n v="2026"/>
        <n v="2892"/>
        <n v="4654"/>
        <n v="1944"/>
        <n v="1170"/>
        <n v="16514"/>
        <n v="11842"/>
        <n v="7046"/>
        <n v="8670"/>
        <n v="23257"/>
        <n v="8235"/>
        <n v="3405"/>
        <n v="2985"/>
        <n v="1581"/>
        <n v="3383"/>
        <n v="5381"/>
        <n v="2953"/>
        <n v="4110"/>
        <n v="11682"/>
        <n v="7842"/>
        <n v="3672"/>
        <n v="1963"/>
        <n v="7719"/>
        <n v="2200"/>
        <n v="5246"/>
        <n v="2050"/>
        <n v="1439"/>
        <n v="3069"/>
        <n v="1394"/>
        <n v="2011"/>
        <n v="2217"/>
        <n v="14829"/>
        <n v="4800"/>
        <n v="1852"/>
        <n v="3393"/>
        <n v="1015"/>
        <n v="2242"/>
        <n v="6473"/>
        <n v="1925"/>
        <n v="10274"/>
        <n v="2749"/>
        <n v="1565"/>
        <n v="1372"/>
        <n v="1693"/>
        <n v="8697"/>
        <n v="860"/>
        <n v="2276"/>
        <n v="7687"/>
        <n v="7125"/>
        <n v="4217"/>
        <n v="9232"/>
        <n v="2523"/>
        <n v="8223"/>
        <n v="3326"/>
        <n v="1523"/>
        <n v="9235"/>
        <n v="4688"/>
        <n v="10054"/>
        <n v="2150"/>
        <n v="2413"/>
        <n v="8016"/>
        <n v="5336"/>
        <n v="5812"/>
        <n v="976"/>
        <n v="2827"/>
        <n v="546"/>
        <n v="1553"/>
        <n v="1633"/>
        <n v="10214"/>
        <n v="5898"/>
        <n v="843"/>
        <n v="18381"/>
        <n v="14637"/>
        <n v="13631"/>
        <n v="6230"/>
        <n v="15122"/>
        <n v="21188"/>
        <n v="14971"/>
        <n v="19357"/>
        <n v="2692"/>
        <n v="4403"/>
        <n v="15883"/>
        <n v="1276"/>
        <n v="2163"/>
        <n v="16864"/>
        <n v="8010"/>
        <n v="3724"/>
        <n v="3308"/>
        <n v="2101"/>
        <n v="2128"/>
        <n v="1057"/>
        <n v="2024"/>
        <n v="999"/>
        <n v="5614"/>
        <n v="9604"/>
        <n v="6439"/>
        <n v="8858"/>
        <n v="1406"/>
        <n v="1209"/>
        <n v="1677"/>
        <n v="19961"/>
        <n v="14115"/>
        <n v="13255"/>
        <n v="1920"/>
        <n v="18898"/>
        <n v="14828"/>
        <n v="9502"/>
        <n v="3903"/>
        <n v="3260"/>
        <n v="2205"/>
        <n v="3604"/>
        <n v="1843"/>
        <n v="4004"/>
        <n v="1042"/>
        <n v="2973"/>
        <n v="1148"/>
        <n v="2260"/>
        <n v="3749"/>
        <n v="2190"/>
        <n v="1592"/>
        <n v="1395"/>
        <n v="1435"/>
        <n v="2313"/>
        <n v="1225"/>
        <n v="1847"/>
        <n v="1233"/>
        <n v="4548"/>
        <n v="1575"/>
        <n v="20628"/>
        <n v="1079"/>
        <n v="6937"/>
        <n v="2460"/>
        <n v="6390"/>
        <n v="6991"/>
        <n v="2164"/>
        <n v="4015"/>
        <n v="1484"/>
        <n v="2376"/>
        <n v="3035"/>
        <n v="2790"/>
        <n v="5671"/>
        <n v="1146"/>
        <n v="3387"/>
        <n v="2557"/>
        <n v="1378"/>
        <n v="1299"/>
        <n v="3025"/>
        <n v="10818"/>
        <n v="6413"/>
        <n v="5553"/>
        <n v="1532"/>
        <n v="2555"/>
        <n v="11039"/>
        <n v="6505"/>
        <n v="1200"/>
        <n v="2380"/>
        <n v="967"/>
        <n v="11753"/>
        <n v="1771"/>
        <n v="11953"/>
        <n v="7221"/>
        <n v="1665"/>
        <n v="6596"/>
        <n v="1332"/>
        <n v="9358"/>
        <n v="12347"/>
        <n v="6374"/>
        <n v="8142"/>
        <n v="6247"/>
        <n v="4871"/>
        <n v="1910"/>
        <n v="2077"/>
        <n v="2580"/>
        <n v="1848"/>
        <n v="6464"/>
        <n v="5606"/>
        <n v="2826"/>
        <n v="5885"/>
        <n v="4076"/>
        <n v="4359"/>
        <n v="1055"/>
        <n v="16861"/>
        <n v="12806"/>
        <n v="2103"/>
        <n v="3506"/>
        <n v="1186"/>
        <n v="4817"/>
        <n v="30002"/>
        <n v="5136"/>
        <n v="5776"/>
        <n v="1346"/>
        <n v="1893"/>
        <n v="3861"/>
        <n v="2191"/>
        <n v="861"/>
        <n v="1900"/>
        <n v="9519"/>
        <n v="4205"/>
        <n v="2071"/>
        <n v="2496"/>
        <n v="2754"/>
        <n v="3246"/>
        <n v="10813"/>
        <n v="8692"/>
        <n v="1108"/>
        <n v="3899"/>
        <n v="4581"/>
        <n v="4598"/>
        <n v="6149"/>
        <n v="2948"/>
        <n v="4017"/>
        <n v="2035"/>
        <n v="1203"/>
        <n v="2816"/>
        <n v="3347"/>
        <n v="5870"/>
        <n v="4216"/>
        <n v="2288"/>
        <n v="6882"/>
        <n v="2759"/>
        <n v="8955"/>
        <n v="5505"/>
        <n v="7381"/>
        <n v="3650"/>
        <n v="1206"/>
        <n v="6893"/>
        <n v="1576"/>
        <n v="904"/>
        <n v="7747"/>
        <n v="2586"/>
        <n v="2042"/>
        <n v="2787"/>
        <n v="7233"/>
        <n v="871"/>
        <n v="7571"/>
        <n v="2298"/>
        <n v="2805"/>
        <n v="3563"/>
        <n v="1580"/>
        <n v="2054"/>
        <n v="1248"/>
        <n v="6162"/>
        <n v="10261"/>
        <n v="5392"/>
        <n v="4304"/>
        <n v="3121"/>
        <n v="1688"/>
        <n v="4265"/>
        <n v="11117"/>
        <n v="8098"/>
        <n v="5678"/>
        <n v="1795"/>
        <n v="1793"/>
        <n v="1775"/>
        <n v="6831"/>
        <n v="3767"/>
        <n v="12361"/>
        <n v="2322"/>
        <n v="9011"/>
        <n v="5624"/>
        <n v="3413"/>
        <n v="31893"/>
        <n v="22082"/>
        <n v="4897"/>
        <n v="2728"/>
        <n v="7800"/>
        <n v="3268"/>
        <n v="3658"/>
        <n v="14395"/>
        <n v="3687"/>
        <n v="1073"/>
        <n v="3195"/>
        <n v="11634"/>
        <n v="5717"/>
        <n v="1171"/>
        <n v="5647"/>
        <n v="1837"/>
        <n v="1183"/>
        <n v="1141"/>
        <n v="3418"/>
        <n v="2747"/>
        <n v="1630"/>
        <n v="4285"/>
        <n v="3940"/>
        <n v="6434"/>
        <n v="16419"/>
        <n v="737"/>
        <n v="8703"/>
        <n v="5091"/>
        <n v="3795"/>
        <n v="7674"/>
        <n v="7504"/>
        <n v="6523"/>
        <n v="4811"/>
        <n v="1858"/>
        <n v="2830"/>
        <n v="1865"/>
        <n v="9641"/>
        <n v="6580"/>
        <n v="10018"/>
        <n v="3014"/>
        <n v="10900"/>
        <n v="5271"/>
        <n v="3111"/>
        <n v="3864"/>
        <n v="2076"/>
        <n v="1284"/>
        <n v="3859"/>
        <n v="2620"/>
        <n v="4213"/>
        <n v="1453"/>
        <n v="1622"/>
        <n v="2526"/>
        <n v="2378"/>
        <n v="4713"/>
        <n v="2664"/>
        <n v="1740"/>
        <n v="2439"/>
        <n v="669"/>
        <n v="1556"/>
        <n v="2115"/>
        <n v="6280"/>
        <n v="1951"/>
        <n v="1005"/>
        <n v="5481"/>
        <n v="3103"/>
        <n v="1286"/>
        <n v="3352"/>
        <n v="5565"/>
        <n v="6737"/>
        <n v="4325"/>
        <n v="19788"/>
        <n v="11954"/>
        <n v="5940"/>
        <n v="4395"/>
        <n v="5331"/>
        <n v="1166"/>
        <n v="1098"/>
        <n v="8238"/>
        <n v="5493"/>
        <n v="14354"/>
        <n v="3407"/>
        <n v="2998"/>
        <n v="3217"/>
        <n v="2426"/>
        <n v="11896"/>
        <n v="1567"/>
        <n v="4942"/>
        <n v="9130"/>
        <n v="3108"/>
        <n v="1365"/>
        <n v="1745"/>
        <n v="16790"/>
        <n v="1860"/>
        <n v="2475"/>
        <n v="3542"/>
        <n v="16364"/>
        <n v="10133"/>
        <n v="8376"/>
        <n v="3443"/>
        <n v="13764"/>
        <n v="1947"/>
        <n v="3803"/>
        <n v="7904"/>
        <n v="1942"/>
        <n v="881"/>
        <n v="3731"/>
        <n v="5962"/>
        <n v="17896"/>
        <n v="13802"/>
        <n v="12726"/>
        <n v="2634"/>
        <n v="3830"/>
        <n v="2595"/>
        <n v="2079"/>
        <n v="4815"/>
        <n v="21414"/>
        <n v="16876"/>
        <n v="15388"/>
        <n v="12141"/>
        <n v="3973"/>
        <n v="3015"/>
        <n v="4682"/>
        <n v="5396"/>
        <n v="1645"/>
        <n v="1599"/>
        <n v="4725"/>
        <n v="2633"/>
        <n v="16546"/>
        <n v="6097"/>
        <n v="1373"/>
        <n v="11411"/>
        <n v="17149"/>
        <n v="1739"/>
        <n v="6451"/>
        <n v="4045"/>
        <n v="5571"/>
        <n v="16767"/>
        <n v="1438"/>
        <n v="2004"/>
        <n v="4390"/>
        <n v="5526"/>
        <n v="2489"/>
        <n v="6547"/>
        <n v="5344"/>
        <n v="5181"/>
        <n v="5328"/>
        <n v="6033"/>
        <n v="7854"/>
        <n v="3987"/>
        <n v="5771"/>
        <n v="1991"/>
        <n v="1816"/>
        <n v="3092"/>
        <n v="8457"/>
        <n v="7071"/>
        <n v="4901"/>
        <n v="1106"/>
        <n v="1528"/>
        <n v="2443"/>
        <n v="3840"/>
        <n v="3198"/>
        <n v="6604"/>
        <n v="3256"/>
        <n v="2702"/>
        <n v="3465"/>
        <n v="1371"/>
        <n v="3862"/>
        <n v="2181"/>
        <n v="1119"/>
        <n v="6074"/>
        <n v="4805"/>
        <n v="7551"/>
        <n v="762"/>
        <n v="4607"/>
        <n v="3105"/>
        <n v="17666"/>
        <n v="9674"/>
        <n v="2871"/>
        <n v="7619"/>
        <n v="2729"/>
        <n v="3503"/>
        <n v="5942"/>
        <n v="1185"/>
        <n v="5666"/>
        <n v="3039"/>
        <n v="3236"/>
        <n v="3386"/>
        <n v="24302"/>
        <n v="23352"/>
        <n v="21115"/>
        <n v="3365"/>
        <n v="2770"/>
        <n v="8073"/>
        <n v="4437"/>
        <n v="3510"/>
        <n v="1691"/>
        <n v="5732"/>
        <n v="1588"/>
        <n v="1466"/>
        <n v="1496"/>
        <n v="19182"/>
        <n v="9857"/>
        <n v="3853"/>
        <n v="24840"/>
        <n v="10585"/>
        <n v="5421"/>
        <n v="9543"/>
        <n v="16482"/>
        <n v="7385"/>
        <n v="4387"/>
        <n v="4933"/>
        <n v="2791"/>
        <n v="3466"/>
        <n v="4366"/>
        <n v="2290"/>
        <n v="4781"/>
        <n v="8715"/>
        <n v="6971"/>
        <n v="6749"/>
        <n v="4270"/>
        <n v="921"/>
        <n v="3504"/>
        <n v="2876"/>
        <n v="3622"/>
        <n v="3857"/>
        <n v="7624"/>
        <n v="9078"/>
        <n v="4010"/>
        <n v="11099"/>
        <n v="3112"/>
        <n v="6429"/>
        <n v="907"/>
        <n v="2792"/>
        <n v="1965"/>
        <n v="3446"/>
        <n v="6243"/>
        <n v="1281"/>
        <n v="2952"/>
        <n v="1689"/>
        <n v="4405"/>
        <n v="1293"/>
        <n v="1478"/>
        <n v="3193"/>
        <n v="10164"/>
        <n v="1027"/>
        <n v="8834"/>
        <n v="1424"/>
        <n v="1076"/>
        <n v="4696"/>
        <n v="6640"/>
        <n v="2490"/>
        <n v="1530"/>
        <n v="4420"/>
        <n v="2543"/>
        <n v="4450"/>
        <n v="15438"/>
        <n v="3798"/>
        <n v="5334"/>
        <n v="4372"/>
        <n v="4764"/>
        <n v="2154"/>
        <n v="6541"/>
        <n v="2713"/>
        <n v="5089"/>
        <n v="9550"/>
        <n v="1247"/>
        <n v="2216"/>
        <n v="3280"/>
        <n v="17648"/>
        <n v="1352"/>
        <n v="2185"/>
        <n v="2005"/>
        <n v="2823"/>
        <n v="3655"/>
        <n v="3602"/>
        <n v="4475"/>
        <n v="4385"/>
        <n v="1895"/>
        <n v="748"/>
        <n v="1159"/>
        <n v="3016"/>
        <n v="7855"/>
        <n v="7353"/>
        <n v="2701"/>
        <n v="986"/>
        <n v="4916"/>
        <n v="11829"/>
        <n v="26105"/>
        <n v="16896"/>
        <n v="1591"/>
        <n v="15734"/>
        <n v="7720"/>
        <n v="1855"/>
        <n v="11250"/>
        <n v="4028"/>
        <n v="3619"/>
        <n v="11671"/>
        <n v="4798"/>
        <n v="3128"/>
        <n v="1088"/>
        <n v="2509"/>
        <n v="2788"/>
        <n v="2148"/>
        <n v="1873"/>
        <n v="1485"/>
        <n v="2291"/>
        <n v="8202"/>
        <n v="8396"/>
        <n v="3686"/>
        <n v="874"/>
        <n v="1680"/>
        <n v="3509"/>
        <n v="1105"/>
        <n v="7598"/>
        <n v="12506"/>
        <n v="3087"/>
        <n v="1695"/>
        <n v="10331"/>
        <n v="2859"/>
        <n v="2786"/>
        <n v="1758"/>
        <n v="2552"/>
        <n v="2171"/>
        <n v="3189"/>
        <n v="5260"/>
        <n v="4837"/>
        <n v="5122"/>
        <n v="2963"/>
        <n v="17677"/>
        <n v="1861"/>
        <n v="8516"/>
        <n v="8627"/>
        <n v="8508"/>
        <n v="8911"/>
        <n v="2757"/>
        <n v="1820"/>
        <n v="5398"/>
        <n v="10036"/>
        <n v="730"/>
        <n v="3991"/>
        <n v="3077"/>
        <n v="3075"/>
        <n v="2226"/>
        <n v="3203"/>
        <n v="1236"/>
        <n v="1705"/>
        <n v="3571"/>
        <n v="1092"/>
        <n v="6634"/>
        <n v="5330"/>
        <n v="23208"/>
        <n v="1917"/>
        <n v="1906"/>
        <n v="9282"/>
        <n v="1922"/>
        <n v="2779"/>
        <n v="3494"/>
        <n v="1443"/>
        <n v="6336"/>
        <n v="4768"/>
        <n v="1253"/>
        <n v="2007"/>
        <n v="2087"/>
        <n v="1267"/>
        <n v="3262"/>
        <n v="20620"/>
        <n v="7134"/>
        <n v="20179"/>
        <n v="16853"/>
        <n v="9786"/>
        <n v="1598"/>
        <n v="1306"/>
        <n v="2015"/>
        <n v="1214"/>
        <n v="2987"/>
        <n v="2197"/>
        <n v="2521"/>
        <n v="24607"/>
        <n v="8218"/>
        <n v="1841"/>
        <n v="2493"/>
        <n v="3417"/>
        <n v="1937"/>
        <n v="1210"/>
        <n v="7559"/>
        <n v="2936"/>
        <n v="6790"/>
        <n v="8206"/>
        <n v="8563"/>
        <n v="5531"/>
        <n v="5295"/>
        <n v="1363"/>
        <n v="2836"/>
        <n v="17829"/>
        <n v="13404"/>
        <n v="14235"/>
        <n v="9454"/>
        <n v="1048"/>
        <n v="2056"/>
        <n v="7084"/>
        <n v="5661"/>
        <n v="9353"/>
        <n v="5263"/>
        <n v="10863"/>
        <n v="7862"/>
        <n v="8020"/>
        <n v="8200"/>
        <n v="4240"/>
        <n v="5958"/>
        <n v="3445"/>
        <n v="3097"/>
        <n v="2425"/>
        <n v="1762"/>
        <n v="3058"/>
        <n v="3470"/>
        <n v="6905"/>
        <n v="5894"/>
        <n v="9815"/>
        <n v="5068"/>
        <n v="3889"/>
        <n v="1518"/>
        <n v="3875"/>
        <n v="3202"/>
        <n v="4931"/>
        <n v="8032"/>
        <n v="13097"/>
        <n v="2914"/>
        <n v="818"/>
        <n v="1788"/>
        <n v="1516"/>
        <n v="8947"/>
        <n v="3977"/>
        <n v="5613"/>
        <n v="4519"/>
        <n v="1460"/>
        <n v="3924"/>
        <n v="3540"/>
        <n v="3486"/>
        <n v="1456"/>
        <n v="4200"/>
        <n v="3253"/>
        <n v="1229"/>
        <n v="1909"/>
        <n v="3385"/>
        <n v="19597"/>
        <n v="4138"/>
        <n v="2415"/>
        <n v="7080"/>
        <n v="14054"/>
        <n v="3592"/>
        <n v="2959"/>
        <n v="7271"/>
        <n v="3558"/>
        <n v="5676"/>
        <n v="4002"/>
        <n v="1838"/>
        <n v="15295"/>
        <n v="9639"/>
        <n v="2059"/>
        <n v="1129"/>
        <n v="1935"/>
        <n v="1639"/>
        <n v="18180"/>
        <n v="2605"/>
        <n v="6776"/>
        <n v="4708"/>
        <n v="8429"/>
        <n v="3288"/>
        <n v="8079"/>
        <n v="6578"/>
        <n v="4357"/>
        <n v="8839"/>
        <n v="2453"/>
        <n v="3527"/>
        <n v="2262"/>
        <n v="2590"/>
        <n v="2695"/>
        <n v="4202"/>
        <n v="1282"/>
        <n v="8620"/>
        <n v="1810"/>
        <n v="1467"/>
        <n v="5861"/>
        <n v="1899"/>
        <n v="3777"/>
        <n v="3808"/>
        <n v="2243"/>
        <n v="1538"/>
        <n v="14588"/>
        <n v="1892"/>
        <n v="3759"/>
        <n v="4577"/>
        <n v="5455"/>
        <n v="1539"/>
        <n v="1797"/>
        <n v="2202"/>
        <n v="1552"/>
        <n v="4978"/>
        <n v="1300"/>
        <n v="1240"/>
        <n v="2196"/>
        <n v="7666"/>
        <n v="19490"/>
        <n v="8158"/>
        <n v="2937"/>
        <n v="14899"/>
        <n v="5001"/>
        <n v="1064"/>
        <n v="9768"/>
        <n v="10939"/>
        <n v="10129"/>
        <n v="12585"/>
        <n v="14849"/>
        <n v="12359"/>
        <n v="9322"/>
        <n v="4031"/>
        <n v="1791"/>
        <n v="6575"/>
        <n v="3751"/>
        <n v="3027"/>
        <n v="10948"/>
        <n v="2383"/>
        <n v="3136"/>
        <n v="2307"/>
        <n v="9675"/>
        <n v="3160"/>
        <n v="4339"/>
        <n v="10086"/>
        <n v="11879"/>
        <n v="5459"/>
        <n v="4269"/>
        <n v="15810"/>
      </sharedItems>
    </cacheField>
  </cacheFields>
  <extLst>
    <ext xmlns:x14="http://schemas.microsoft.com/office/spreadsheetml/2009/9/main" uri="{725AE2AE-9491-48be-B2B4-4EB974FC3084}">
      <x14:pivotCacheDefinition pivotCacheId="12199888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47">
  <r>
    <x v="0"/>
    <x v="0"/>
    <d v="2020-06-24T00:00:00"/>
    <x v="0"/>
    <x v="0"/>
    <n v="7258"/>
    <x v="0"/>
  </r>
  <r>
    <x v="1"/>
    <x v="1"/>
    <d v="2017-07-17T00:00:00"/>
    <x v="1"/>
    <x v="1"/>
    <n v="63"/>
    <x v="1"/>
  </r>
  <r>
    <x v="2"/>
    <x v="2"/>
    <d v="2009-07-17T00:00:00"/>
    <x v="2"/>
    <x v="2"/>
    <n v="7282"/>
    <x v="2"/>
  </r>
  <r>
    <x v="3"/>
    <x v="3"/>
    <d v="2004-07-14T00:00:00"/>
    <x v="3"/>
    <x v="3"/>
    <n v="6231"/>
    <x v="3"/>
  </r>
  <r>
    <x v="4"/>
    <x v="4"/>
    <d v="1987-12-18T00:00:00"/>
    <x v="4"/>
    <x v="4"/>
    <n v="664"/>
    <x v="4"/>
  </r>
  <r>
    <x v="5"/>
    <x v="5"/>
    <d v="1979-10-19T00:00:00"/>
    <x v="5"/>
    <x v="5"/>
    <n v="7057"/>
    <x v="5"/>
  </r>
  <r>
    <x v="6"/>
    <x v="6"/>
    <d v="2007-11-23T00:00:00"/>
    <x v="6"/>
    <x v="6"/>
    <n v="7194"/>
    <x v="6"/>
  </r>
  <r>
    <x v="7"/>
    <x v="7"/>
    <d v="2009-09-15T00:00:00"/>
    <x v="2"/>
    <x v="7"/>
    <n v="6609"/>
    <x v="7"/>
  </r>
  <r>
    <x v="8"/>
    <x v="8"/>
    <d v="2012-03-30T00:00:00"/>
    <x v="7"/>
    <x v="8"/>
    <n v="53"/>
    <x v="8"/>
  </r>
  <r>
    <x v="9"/>
    <x v="9"/>
    <d v="2014-10-31T00:00:00"/>
    <x v="8"/>
    <x v="9"/>
    <n v="5571"/>
    <x v="9"/>
  </r>
  <r>
    <x v="10"/>
    <x v="10"/>
    <d v="1986-12-12T00:00:00"/>
    <x v="9"/>
    <x v="10"/>
    <n v="6309"/>
    <x v="10"/>
  </r>
  <r>
    <x v="11"/>
    <x v="11"/>
    <d v="2016-03-10T00:00:00"/>
    <x v="10"/>
    <x v="11"/>
    <n v="6986"/>
    <x v="11"/>
  </r>
  <r>
    <x v="12"/>
    <x v="12"/>
    <d v="1999-03-30T00:00:00"/>
    <x v="11"/>
    <x v="12"/>
    <n v="7586"/>
    <x v="12"/>
  </r>
  <r>
    <x v="13"/>
    <x v="13"/>
    <d v="2012-09-14T00:00:00"/>
    <x v="7"/>
    <x v="13"/>
    <n v="5804"/>
    <x v="13"/>
  </r>
  <r>
    <x v="14"/>
    <x v="14"/>
    <d v="2008-03-04T00:00:00"/>
    <x v="12"/>
    <x v="14"/>
    <n v="55"/>
    <x v="14"/>
  </r>
  <r>
    <x v="15"/>
    <x v="15"/>
    <d v="2000-09-01T00:00:00"/>
    <x v="13"/>
    <x v="15"/>
    <n v="5788"/>
    <x v="15"/>
  </r>
  <r>
    <x v="16"/>
    <x v="16"/>
    <d v="1996-11-27T00:00:00"/>
    <x v="14"/>
    <x v="16"/>
    <n v="5914"/>
    <x v="16"/>
  </r>
  <r>
    <x v="17"/>
    <x v="17"/>
    <d v="2002-11-06T00:00:00"/>
    <x v="15"/>
    <x v="17"/>
    <n v="60"/>
    <x v="17"/>
  </r>
  <r>
    <x v="18"/>
    <x v="18"/>
    <d v="2000-10-07T00:00:00"/>
    <x v="13"/>
    <x v="18"/>
    <n v="5489"/>
    <x v="18"/>
  </r>
  <r>
    <x v="19"/>
    <x v="19"/>
    <d v="2018-03-16T00:00:00"/>
    <x v="16"/>
    <x v="19"/>
    <n v="5259"/>
    <x v="19"/>
  </r>
  <r>
    <x v="20"/>
    <x v="20"/>
    <d v="2003-09-05T00:00:00"/>
    <x v="17"/>
    <x v="20"/>
    <n v="6793"/>
    <x v="20"/>
  </r>
  <r>
    <x v="21"/>
    <x v="21"/>
    <d v="2007-06-06T00:00:00"/>
    <x v="6"/>
    <x v="21"/>
    <n v="666"/>
    <x v="21"/>
  </r>
  <r>
    <x v="22"/>
    <x v="22"/>
    <d v="1957-04-10T00:00:00"/>
    <x v="18"/>
    <x v="22"/>
    <n v="8543"/>
    <x v="22"/>
  </r>
  <r>
    <x v="23"/>
    <x v="22"/>
    <d v="1997-08-17T00:00:00"/>
    <x v="19"/>
    <x v="23"/>
    <n v="7655"/>
    <x v="23"/>
  </r>
  <r>
    <x v="24"/>
    <x v="23"/>
    <d v="2017-06-20T00:00:00"/>
    <x v="1"/>
    <x v="24"/>
    <n v="5663"/>
    <x v="24"/>
  </r>
  <r>
    <x v="25"/>
    <x v="24"/>
    <d v="2009-03-19T00:00:00"/>
    <x v="2"/>
    <x v="25"/>
    <n v="59"/>
    <x v="25"/>
  </r>
  <r>
    <x v="26"/>
    <x v="25"/>
    <d v="2018-01-18T00:00:00"/>
    <x v="16"/>
    <x v="26"/>
    <n v="6305"/>
    <x v="26"/>
  </r>
  <r>
    <x v="27"/>
    <x v="26"/>
    <d v="2013-10-18T00:00:00"/>
    <x v="20"/>
    <x v="27"/>
    <n v="7943"/>
    <x v="27"/>
  </r>
  <r>
    <x v="28"/>
    <x v="27"/>
    <d v="2010-11-12T00:00:00"/>
    <x v="21"/>
    <x v="28"/>
    <n v="7081"/>
    <x v="28"/>
  </r>
  <r>
    <x v="29"/>
    <x v="28"/>
    <d v="2010-03-12T00:00:00"/>
    <x v="21"/>
    <x v="29"/>
    <n v="58"/>
    <x v="29"/>
  </r>
  <r>
    <x v="30"/>
    <x v="29"/>
    <d v="2010-09-09T00:00:00"/>
    <x v="21"/>
    <x v="30"/>
    <n v="7297"/>
    <x v="30"/>
  </r>
  <r>
    <x v="31"/>
    <x v="30"/>
    <d v="2004-04-13T00:00:00"/>
    <x v="3"/>
    <x v="31"/>
    <n v="6743"/>
    <x v="31"/>
  </r>
  <r>
    <x v="32"/>
    <x v="31"/>
    <d v="2016-01-14T00:00:00"/>
    <x v="10"/>
    <x v="32"/>
    <n v="7275"/>
    <x v="32"/>
  </r>
  <r>
    <x v="33"/>
    <x v="32"/>
    <d v="2014-04-11T00:00:00"/>
    <x v="8"/>
    <x v="33"/>
    <n v="6275"/>
    <x v="33"/>
  </r>
  <r>
    <x v="34"/>
    <x v="33"/>
    <d v="2007-06-22T00:00:00"/>
    <x v="6"/>
    <x v="34"/>
    <n v="6679"/>
    <x v="34"/>
  </r>
  <r>
    <x v="35"/>
    <x v="34"/>
    <d v="1992-10-09T00:00:00"/>
    <x v="22"/>
    <x v="35"/>
    <n v="6235"/>
    <x v="35"/>
  </r>
  <r>
    <x v="36"/>
    <x v="35"/>
    <d v="2001-03-01T00:00:00"/>
    <x v="23"/>
    <x v="36"/>
    <n v="592"/>
    <x v="36"/>
  </r>
  <r>
    <x v="37"/>
    <x v="36"/>
    <d v="2006-03-01T00:00:00"/>
    <x v="24"/>
    <x v="37"/>
    <n v="6439"/>
    <x v="37"/>
  </r>
  <r>
    <x v="38"/>
    <x v="37"/>
    <d v="2010-10-02T00:00:00"/>
    <x v="21"/>
    <x v="38"/>
    <n v="63"/>
    <x v="38"/>
  </r>
  <r>
    <x v="39"/>
    <x v="38"/>
    <d v="2009-03-11T00:00:00"/>
    <x v="2"/>
    <x v="39"/>
    <n v="6304"/>
    <x v="39"/>
  </r>
  <r>
    <x v="40"/>
    <x v="39"/>
    <d v="2011-06-13T00:00:00"/>
    <x v="25"/>
    <x v="40"/>
    <n v="5464"/>
    <x v="40"/>
  </r>
  <r>
    <x v="41"/>
    <x v="40"/>
    <d v="2020-01-02T00:00:00"/>
    <x v="0"/>
    <x v="41"/>
    <n v="75"/>
    <x v="41"/>
  </r>
  <r>
    <x v="42"/>
    <x v="41"/>
    <d v="1976-08-28T00:00:00"/>
    <x v="26"/>
    <x v="42"/>
    <n v="79"/>
    <x v="42"/>
  </r>
  <r>
    <x v="43"/>
    <x v="42"/>
    <d v="2019-12-25T00:00:00"/>
    <x v="27"/>
    <x v="43"/>
    <n v="7993"/>
    <x v="43"/>
  </r>
  <r>
    <x v="44"/>
    <x v="43"/>
    <d v="2017-10-20T00:00:00"/>
    <x v="1"/>
    <x v="44"/>
    <n v="5927"/>
    <x v="44"/>
  </r>
  <r>
    <x v="45"/>
    <x v="44"/>
    <d v="1979-12-14T00:00:00"/>
    <x v="5"/>
    <x v="45"/>
    <n v="5835"/>
    <x v="45"/>
  </r>
  <r>
    <x v="46"/>
    <x v="45"/>
    <d v="2019-07-18T00:00:00"/>
    <x v="27"/>
    <x v="46"/>
    <n v="60"/>
    <x v="46"/>
  </r>
  <r>
    <x v="47"/>
    <x v="46"/>
    <d v="2008-06-25T00:00:00"/>
    <x v="12"/>
    <x v="47"/>
    <n v="51"/>
    <x v="47"/>
  </r>
  <r>
    <x v="48"/>
    <x v="47"/>
    <d v="2007-02-09T00:00:00"/>
    <x v="6"/>
    <x v="48"/>
    <n v="62"/>
    <x v="48"/>
  </r>
  <r>
    <x v="49"/>
    <x v="48"/>
    <d v="2003-06-05T00:00:00"/>
    <x v="17"/>
    <x v="49"/>
    <n v="65"/>
    <x v="49"/>
  </r>
  <r>
    <x v="50"/>
    <x v="49"/>
    <d v="2013-08-02T00:00:00"/>
    <x v="20"/>
    <x v="50"/>
    <n v="6538"/>
    <x v="50"/>
  </r>
  <r>
    <x v="51"/>
    <x v="50"/>
    <d v="2020-10-16T00:00:00"/>
    <x v="0"/>
    <x v="51"/>
    <n v="7396"/>
    <x v="51"/>
  </r>
  <r>
    <x v="52"/>
    <x v="51"/>
    <d v="2017-06-29T00:00:00"/>
    <x v="1"/>
    <x v="52"/>
    <n v="6021"/>
    <x v="8"/>
  </r>
  <r>
    <x v="53"/>
    <x v="52"/>
    <d v="1954-12-23T00:00:00"/>
    <x v="28"/>
    <x v="53"/>
    <n v="70"/>
    <x v="52"/>
  </r>
  <r>
    <x v="54"/>
    <x v="53"/>
    <d v="2006-12-14T00:00:00"/>
    <x v="24"/>
    <x v="54"/>
    <n v="68"/>
    <x v="53"/>
  </r>
  <r>
    <x v="55"/>
    <x v="54"/>
    <d v="1968-04-02T00:00:00"/>
    <x v="29"/>
    <x v="55"/>
    <n v="8077"/>
    <x v="54"/>
  </r>
  <r>
    <x v="56"/>
    <x v="55"/>
    <d v="1984-12-06T00:00:00"/>
    <x v="30"/>
    <x v="56"/>
    <n v="6655"/>
    <x v="55"/>
  </r>
  <r>
    <x v="57"/>
    <x v="56"/>
    <d v="2009-10-10T00:00:00"/>
    <x v="2"/>
    <x v="57"/>
    <n v="5839"/>
    <x v="56"/>
  </r>
  <r>
    <x v="58"/>
    <x v="57"/>
    <d v="2017-08-30T00:00:00"/>
    <x v="1"/>
    <x v="58"/>
    <n v="6888"/>
    <x v="57"/>
  </r>
  <r>
    <x v="59"/>
    <x v="58"/>
    <d v="2004-10-29T00:00:00"/>
    <x v="3"/>
    <x v="59"/>
    <n v="7223"/>
    <x v="58"/>
  </r>
  <r>
    <x v="60"/>
    <x v="59"/>
    <d v="2017-09-14T00:00:00"/>
    <x v="1"/>
    <x v="60"/>
    <n v="6844"/>
    <x v="40"/>
  </r>
  <r>
    <x v="61"/>
    <x v="60"/>
    <d v="2020-10-01T00:00:00"/>
    <x v="0"/>
    <x v="61"/>
    <n v="5314"/>
    <x v="59"/>
  </r>
  <r>
    <x v="62"/>
    <x v="61"/>
    <d v="2022-10-06T00:00:00"/>
    <x v="31"/>
    <x v="62"/>
    <n v="8185"/>
    <x v="60"/>
  </r>
  <r>
    <x v="63"/>
    <x v="62"/>
    <d v="2016-12-28T00:00:00"/>
    <x v="10"/>
    <x v="63"/>
    <n v="7356"/>
    <x v="61"/>
  </r>
  <r>
    <x v="64"/>
    <x v="63"/>
    <d v="2008-03-27T00:00:00"/>
    <x v="12"/>
    <x v="64"/>
    <n v="6695"/>
    <x v="62"/>
  </r>
  <r>
    <x v="65"/>
    <x v="64"/>
    <d v="2013-03-01T00:00:00"/>
    <x v="20"/>
    <x v="65"/>
    <n v="5821"/>
    <x v="63"/>
  </r>
  <r>
    <x v="66"/>
    <x v="65"/>
    <d v="2019-10-24T00:00:00"/>
    <x v="27"/>
    <x v="66"/>
    <n v="6769"/>
    <x v="64"/>
  </r>
  <r>
    <x v="67"/>
    <x v="66"/>
    <d v="2003-09-06T00:00:00"/>
    <x v="17"/>
    <x v="67"/>
    <n v="7335"/>
    <x v="65"/>
  </r>
  <r>
    <x v="68"/>
    <x v="67"/>
    <d v="2012-03-14T00:00:00"/>
    <x v="7"/>
    <x v="68"/>
    <n v="6881"/>
    <x v="66"/>
  </r>
  <r>
    <x v="69"/>
    <x v="68"/>
    <d v="2018-05-30T00:00:00"/>
    <x v="16"/>
    <x v="69"/>
    <n v="5349"/>
    <x v="67"/>
  </r>
  <r>
    <x v="70"/>
    <x v="69"/>
    <d v="2010-03-23T00:00:00"/>
    <x v="21"/>
    <x v="70"/>
    <n v="6675"/>
    <x v="68"/>
  </r>
  <r>
    <x v="71"/>
    <x v="70"/>
    <d v="2018-10-04T00:00:00"/>
    <x v="16"/>
    <x v="71"/>
    <n v="71"/>
    <x v="69"/>
  </r>
  <r>
    <x v="72"/>
    <x v="71"/>
    <d v="2014-06-05T00:00:00"/>
    <x v="8"/>
    <x v="72"/>
    <n v="684"/>
    <x v="70"/>
  </r>
  <r>
    <x v="73"/>
    <x v="72"/>
    <d v="2021-04-30T00:00:00"/>
    <x v="32"/>
    <x v="73"/>
    <n v="70"/>
    <x v="71"/>
  </r>
  <r>
    <x v="74"/>
    <x v="73"/>
    <d v="2002-02-13T00:00:00"/>
    <x v="15"/>
    <x v="74"/>
    <n v="6898"/>
    <x v="72"/>
  </r>
  <r>
    <x v="75"/>
    <x v="74"/>
    <d v="2017-10-26T00:00:00"/>
    <x v="1"/>
    <x v="75"/>
    <n v="5936"/>
    <x v="60"/>
  </r>
  <r>
    <x v="76"/>
    <x v="75"/>
    <d v="2008-11-23T00:00:00"/>
    <x v="12"/>
    <x v="76"/>
    <n v="70"/>
    <x v="73"/>
  </r>
  <r>
    <x v="77"/>
    <x v="76"/>
    <d v="2002-12-19T00:00:00"/>
    <x v="15"/>
    <x v="77"/>
    <n v="7329"/>
    <x v="74"/>
  </r>
  <r>
    <x v="78"/>
    <x v="77"/>
    <d v="2008-01-10T00:00:00"/>
    <x v="12"/>
    <x v="78"/>
    <n v="6409"/>
    <x v="75"/>
  </r>
  <r>
    <x v="79"/>
    <x v="78"/>
    <d v="2000-04-06T00:00:00"/>
    <x v="13"/>
    <x v="79"/>
    <n v="6127"/>
    <x v="76"/>
  </r>
  <r>
    <x v="80"/>
    <x v="79"/>
    <d v="2002-10-31T00:00:00"/>
    <x v="15"/>
    <x v="80"/>
    <n v="7213"/>
    <x v="77"/>
  </r>
  <r>
    <x v="81"/>
    <x v="80"/>
    <d v="2007-04-26T00:00:00"/>
    <x v="6"/>
    <x v="81"/>
    <n v="6589"/>
    <x v="78"/>
  </r>
  <r>
    <x v="82"/>
    <x v="81"/>
    <d v="2014-02-14T00:00:00"/>
    <x v="8"/>
    <x v="82"/>
    <n v="6079"/>
    <x v="79"/>
  </r>
  <r>
    <x v="83"/>
    <x v="82"/>
    <d v="2019-09-16T00:00:00"/>
    <x v="27"/>
    <x v="83"/>
    <n v="5817"/>
    <x v="80"/>
  </r>
  <r>
    <x v="84"/>
    <x v="83"/>
    <d v="2016-10-27T00:00:00"/>
    <x v="10"/>
    <x v="84"/>
    <n v="6386"/>
    <x v="81"/>
  </r>
  <r>
    <x v="85"/>
    <x v="84"/>
    <d v="2009-12-23T00:00:00"/>
    <x v="2"/>
    <x v="85"/>
    <n v="7991"/>
    <x v="82"/>
  </r>
  <r>
    <x v="86"/>
    <x v="85"/>
    <d v="1987-11-27T00:00:00"/>
    <x v="4"/>
    <x v="86"/>
    <n v="6207"/>
    <x v="83"/>
  </r>
  <r>
    <x v="87"/>
    <x v="86"/>
    <d v="1990-11-21T00:00:00"/>
    <x v="33"/>
    <x v="87"/>
    <n v="58"/>
    <x v="84"/>
  </r>
  <r>
    <x v="88"/>
    <x v="87"/>
    <d v="1992-08-07T00:00:00"/>
    <x v="22"/>
    <x v="88"/>
    <n v="57"/>
    <x v="85"/>
  </r>
  <r>
    <x v="89"/>
    <x v="88"/>
    <d v="2007-09-06T00:00:00"/>
    <x v="6"/>
    <x v="89"/>
    <n v="7208"/>
    <x v="86"/>
  </r>
  <r>
    <x v="90"/>
    <x v="88"/>
    <d v="1957-08-07T00:00:00"/>
    <x v="18"/>
    <x v="90"/>
    <n v="7193"/>
    <x v="87"/>
  </r>
  <r>
    <x v="91"/>
    <x v="89"/>
    <d v="2020-10-14T00:00:00"/>
    <x v="0"/>
    <x v="91"/>
    <n v="55"/>
    <x v="88"/>
  </r>
  <r>
    <x v="92"/>
    <x v="90"/>
    <d v="2007-10-17T00:00:00"/>
    <x v="6"/>
    <x v="92"/>
    <n v="641"/>
    <x v="89"/>
  </r>
  <r>
    <x v="93"/>
    <x v="91"/>
    <d v="2010-10-04T00:00:00"/>
    <x v="21"/>
    <x v="93"/>
    <n v="50"/>
    <x v="90"/>
  </r>
  <r>
    <x v="94"/>
    <x v="92"/>
    <d v="2011-08-11T00:00:00"/>
    <x v="25"/>
    <x v="94"/>
    <n v="5759"/>
    <x v="91"/>
  </r>
  <r>
    <x v="95"/>
    <x v="93"/>
    <d v="2007-03-07T00:00:00"/>
    <x v="6"/>
    <x v="95"/>
    <n v="718"/>
    <x v="92"/>
  </r>
  <r>
    <x v="96"/>
    <x v="94"/>
    <d v="2014-03-05T00:00:00"/>
    <x v="8"/>
    <x v="96"/>
    <n v="6104"/>
    <x v="93"/>
  </r>
  <r>
    <x v="97"/>
    <x v="95"/>
    <d v="2001-02-23T00:00:00"/>
    <x v="23"/>
    <x v="97"/>
    <n v="5846"/>
    <x v="94"/>
  </r>
  <r>
    <x v="98"/>
    <x v="96"/>
    <d v="2013-02-21T00:00:00"/>
    <x v="20"/>
    <x v="98"/>
    <n v="7428"/>
    <x v="95"/>
  </r>
  <r>
    <x v="99"/>
    <x v="97"/>
    <d v="2016-09-15T00:00:00"/>
    <x v="10"/>
    <x v="99"/>
    <n v="5408"/>
    <x v="96"/>
  </r>
  <r>
    <x v="100"/>
    <x v="98"/>
    <d v="2020-01-17T00:00:00"/>
    <x v="0"/>
    <x v="100"/>
    <n v="6465"/>
    <x v="97"/>
  </r>
  <r>
    <x v="101"/>
    <x v="99"/>
    <d v="2020-02-07T00:00:00"/>
    <x v="0"/>
    <x v="101"/>
    <n v="7052"/>
    <x v="98"/>
  </r>
  <r>
    <x v="102"/>
    <x v="100"/>
    <d v="2022-04-27T00:00:00"/>
    <x v="31"/>
    <x v="102"/>
    <n v="5852"/>
    <x v="99"/>
  </r>
  <r>
    <x v="103"/>
    <x v="101"/>
    <d v="2004-11-24T00:00:00"/>
    <x v="3"/>
    <x v="103"/>
    <n v="6866"/>
    <x v="100"/>
  </r>
  <r>
    <x v="104"/>
    <x v="102"/>
    <d v="2004-10-15T00:00:00"/>
    <x v="3"/>
    <x v="104"/>
    <n v="7808"/>
    <x v="9"/>
  </r>
  <r>
    <x v="105"/>
    <x v="103"/>
    <d v="2007-08-24T00:00:00"/>
    <x v="6"/>
    <x v="105"/>
    <n v="75"/>
    <x v="101"/>
  </r>
  <r>
    <x v="106"/>
    <x v="104"/>
    <d v="2002-03-01T00:00:00"/>
    <x v="15"/>
    <x v="106"/>
    <n v="5473"/>
    <x v="102"/>
  </r>
  <r>
    <x v="107"/>
    <x v="105"/>
    <d v="2015-10-29T00:00:00"/>
    <x v="34"/>
    <x v="107"/>
    <n v="4312"/>
    <x v="103"/>
  </r>
  <r>
    <x v="108"/>
    <x v="106"/>
    <d v="2013-04-12T00:00:00"/>
    <x v="20"/>
    <x v="108"/>
    <n v="72"/>
    <x v="104"/>
  </r>
  <r>
    <x v="109"/>
    <x v="107"/>
    <d v="2015-08-04T00:00:00"/>
    <x v="34"/>
    <x v="109"/>
    <n v="6584"/>
    <x v="105"/>
  </r>
  <r>
    <x v="110"/>
    <x v="108"/>
    <d v="2017-05-25T00:00:00"/>
    <x v="1"/>
    <x v="110"/>
    <n v="5791"/>
    <x v="106"/>
  </r>
  <r>
    <x v="111"/>
    <x v="109"/>
    <d v="2019-08-15T00:00:00"/>
    <x v="27"/>
    <x v="111"/>
    <n v="5711"/>
    <x v="107"/>
  </r>
  <r>
    <x v="112"/>
    <x v="110"/>
    <d v="2013-12-06T00:00:00"/>
    <x v="20"/>
    <x v="112"/>
    <n v="62"/>
    <x v="108"/>
  </r>
  <r>
    <x v="113"/>
    <x v="111"/>
    <d v="1982-12-07T00:00:00"/>
    <x v="35"/>
    <x v="113"/>
    <n v="6679"/>
    <x v="109"/>
  </r>
  <r>
    <x v="114"/>
    <x v="112"/>
    <d v="2015-05-26T00:00:00"/>
    <x v="34"/>
    <x v="114"/>
    <n v="6892"/>
    <x v="110"/>
  </r>
  <r>
    <x v="115"/>
    <x v="113"/>
    <d v="2007-03-03T00:00:00"/>
    <x v="6"/>
    <x v="115"/>
    <n v="7311"/>
    <x v="111"/>
  </r>
  <r>
    <x v="116"/>
    <x v="114"/>
    <d v="2014-04-19T00:00:00"/>
    <x v="8"/>
    <x v="116"/>
    <n v="72"/>
    <x v="112"/>
  </r>
  <r>
    <x v="117"/>
    <x v="115"/>
    <d v="2004-02-13T00:00:00"/>
    <x v="3"/>
    <x v="117"/>
    <n v="6861"/>
    <x v="113"/>
  </r>
  <r>
    <x v="118"/>
    <x v="116"/>
    <d v="2011-09-30T00:00:00"/>
    <x v="25"/>
    <x v="118"/>
    <n v="7178"/>
    <x v="114"/>
  </r>
  <r>
    <x v="119"/>
    <x v="117"/>
    <d v="1998-08-28T00:00:00"/>
    <x v="36"/>
    <x v="119"/>
    <n v="5817"/>
    <x v="115"/>
  </r>
  <r>
    <x v="120"/>
    <x v="118"/>
    <d v="2023-09-29T00:00:00"/>
    <x v="37"/>
    <x v="120"/>
    <n v="6147"/>
    <x v="116"/>
  </r>
  <r>
    <x v="121"/>
    <x v="119"/>
    <d v="2017-10-12T00:00:00"/>
    <x v="1"/>
    <x v="121"/>
    <n v="58"/>
    <x v="21"/>
  </r>
  <r>
    <x v="122"/>
    <x v="120"/>
    <d v="2012-09-11T00:00:00"/>
    <x v="7"/>
    <x v="122"/>
    <n v="6135"/>
    <x v="117"/>
  </r>
  <r>
    <x v="123"/>
    <x v="121"/>
    <d v="2017-07-09T00:00:00"/>
    <x v="1"/>
    <x v="123"/>
    <n v="60"/>
    <x v="118"/>
  </r>
  <r>
    <x v="124"/>
    <x v="122"/>
    <d v="2010-03-27T00:00:00"/>
    <x v="21"/>
    <x v="124"/>
    <n v="61"/>
    <x v="119"/>
  </r>
  <r>
    <x v="125"/>
    <x v="123"/>
    <d v="2019-12-10T00:00:00"/>
    <x v="27"/>
    <x v="125"/>
    <n v="6347"/>
    <x v="120"/>
  </r>
  <r>
    <x v="126"/>
    <x v="124"/>
    <d v="2015-03-14T00:00:00"/>
    <x v="34"/>
    <x v="126"/>
    <n v="54"/>
    <x v="121"/>
  </r>
  <r>
    <x v="127"/>
    <x v="125"/>
    <d v="2023-03-02T00:00:00"/>
    <x v="37"/>
    <x v="127"/>
    <n v="60"/>
    <x v="122"/>
  </r>
  <r>
    <x v="128"/>
    <x v="126"/>
    <d v="2007-03-16T00:00:00"/>
    <x v="6"/>
    <x v="128"/>
    <n v="68"/>
    <x v="123"/>
  </r>
  <r>
    <x v="129"/>
    <x v="127"/>
    <d v="2018-03-15T00:00:00"/>
    <x v="16"/>
    <x v="129"/>
    <n v="5827"/>
    <x v="124"/>
  </r>
  <r>
    <x v="130"/>
    <x v="128"/>
    <d v="2015-07-11T00:00:00"/>
    <x v="34"/>
    <x v="130"/>
    <n v="65"/>
    <x v="125"/>
  </r>
  <r>
    <x v="131"/>
    <x v="129"/>
    <d v="2021-10-22T00:00:00"/>
    <x v="32"/>
    <x v="131"/>
    <n v="71"/>
    <x v="126"/>
  </r>
  <r>
    <x v="132"/>
    <x v="130"/>
    <d v="2021-12-25T00:00:00"/>
    <x v="32"/>
    <x v="132"/>
    <n v="5517"/>
    <x v="127"/>
  </r>
  <r>
    <x v="133"/>
    <x v="131"/>
    <d v="2014-10-10T00:00:00"/>
    <x v="8"/>
    <x v="133"/>
    <n v="6792"/>
    <x v="128"/>
  </r>
  <r>
    <x v="134"/>
    <x v="132"/>
    <d v="2019-12-26T00:00:00"/>
    <x v="27"/>
    <x v="134"/>
    <n v="61"/>
    <x v="29"/>
  </r>
  <r>
    <x v="135"/>
    <x v="133"/>
    <d v="2002-11-08T00:00:00"/>
    <x v="15"/>
    <x v="135"/>
    <n v="7135"/>
    <x v="129"/>
  </r>
  <r>
    <x v="136"/>
    <x v="134"/>
    <d v="2002-02-06T00:00:00"/>
    <x v="15"/>
    <x v="136"/>
    <n v="69"/>
    <x v="130"/>
  </r>
  <r>
    <x v="137"/>
    <x v="135"/>
    <d v="1963-02-14T00:00:00"/>
    <x v="38"/>
    <x v="137"/>
    <n v="816"/>
    <x v="131"/>
  </r>
  <r>
    <x v="138"/>
    <x v="136"/>
    <d v="2007-02-14T00:00:00"/>
    <x v="6"/>
    <x v="138"/>
    <n v="5764"/>
    <x v="132"/>
  </r>
  <r>
    <x v="139"/>
    <x v="137"/>
    <d v="2021-11-24T00:00:00"/>
    <x v="32"/>
    <x v="139"/>
    <n v="64"/>
    <x v="125"/>
  </r>
  <r>
    <x v="140"/>
    <x v="138"/>
    <d v="1999-02-26T00:00:00"/>
    <x v="11"/>
    <x v="140"/>
    <n v="6439"/>
    <x v="133"/>
  </r>
  <r>
    <x v="141"/>
    <x v="139"/>
    <d v="2009-08-19T00:00:00"/>
    <x v="2"/>
    <x v="141"/>
    <n v="69"/>
    <x v="134"/>
  </r>
  <r>
    <x v="142"/>
    <x v="140"/>
    <d v="2013-09-07T00:00:00"/>
    <x v="20"/>
    <x v="142"/>
    <n v="65"/>
    <x v="135"/>
  </r>
  <r>
    <x v="143"/>
    <x v="141"/>
    <d v="2004-07-16T00:00:00"/>
    <x v="3"/>
    <x v="143"/>
    <n v="5595"/>
    <x v="136"/>
  </r>
  <r>
    <x v="144"/>
    <x v="142"/>
    <d v="2007-09-26T00:00:00"/>
    <x v="6"/>
    <x v="144"/>
    <n v="6628"/>
    <x v="137"/>
  </r>
  <r>
    <x v="145"/>
    <x v="143"/>
    <d v="2015-09-25T00:00:00"/>
    <x v="34"/>
    <x v="145"/>
    <n v="6766"/>
    <x v="138"/>
  </r>
  <r>
    <x v="146"/>
    <x v="144"/>
    <d v="2017-08-04T00:00:00"/>
    <x v="1"/>
    <x v="146"/>
    <n v="6317"/>
    <x v="139"/>
  </r>
  <r>
    <x v="147"/>
    <x v="145"/>
    <d v="2017-01-18T00:00:00"/>
    <x v="1"/>
    <x v="147"/>
    <n v="7824"/>
    <x v="140"/>
  </r>
  <r>
    <x v="148"/>
    <x v="146"/>
    <d v="1971-09-08T00:00:00"/>
    <x v="39"/>
    <x v="148"/>
    <n v="6628"/>
    <x v="57"/>
  </r>
  <r>
    <x v="149"/>
    <x v="147"/>
    <d v="2019-09-07T00:00:00"/>
    <x v="27"/>
    <x v="149"/>
    <n v="6969"/>
    <x v="141"/>
  </r>
  <r>
    <x v="150"/>
    <x v="148"/>
    <d v="2001-12-14T00:00:00"/>
    <x v="23"/>
    <x v="150"/>
    <n v="7858"/>
    <x v="142"/>
  </r>
  <r>
    <x v="151"/>
    <x v="149"/>
    <d v="2007-12-14T00:00:00"/>
    <x v="6"/>
    <x v="151"/>
    <n v="5741"/>
    <x v="143"/>
  </r>
  <r>
    <x v="152"/>
    <x v="150"/>
    <d v="1986-08-02T00:00:00"/>
    <x v="9"/>
    <x v="152"/>
    <n v="7415"/>
    <x v="144"/>
  </r>
  <r>
    <x v="153"/>
    <x v="151"/>
    <d v="2015-11-26T00:00:00"/>
    <x v="34"/>
    <x v="153"/>
    <n v="62"/>
    <x v="145"/>
  </r>
  <r>
    <x v="154"/>
    <x v="152"/>
    <d v="2005-04-01T00:00:00"/>
    <x v="40"/>
    <x v="154"/>
    <n v="7477"/>
    <x v="146"/>
  </r>
  <r>
    <x v="155"/>
    <x v="153"/>
    <d v="2014-01-01T00:00:00"/>
    <x v="8"/>
    <x v="155"/>
    <n v="60"/>
    <x v="147"/>
  </r>
  <r>
    <x v="156"/>
    <x v="154"/>
    <d v="1975-03-23T00:00:00"/>
    <x v="41"/>
    <x v="156"/>
    <n v="6298"/>
    <x v="148"/>
  </r>
  <r>
    <x v="157"/>
    <x v="155"/>
    <d v="2021-11-24T00:00:00"/>
    <x v="32"/>
    <x v="157"/>
    <n v="74"/>
    <x v="149"/>
  </r>
  <r>
    <x v="158"/>
    <x v="156"/>
    <d v="1977-06-15T00:00:00"/>
    <x v="42"/>
    <x v="158"/>
    <n v="7219"/>
    <x v="150"/>
  </r>
  <r>
    <x v="159"/>
    <x v="157"/>
    <d v="1993-10-01T00:00:00"/>
    <x v="43"/>
    <x v="159"/>
    <n v="7861"/>
    <x v="151"/>
  </r>
  <r>
    <x v="160"/>
    <x v="158"/>
    <d v="1998-11-25T00:00:00"/>
    <x v="36"/>
    <x v="160"/>
    <n v="6968"/>
    <x v="152"/>
  </r>
  <r>
    <x v="161"/>
    <x v="159"/>
    <d v="2020-12-14T00:00:00"/>
    <x v="0"/>
    <x v="161"/>
    <n v="65"/>
    <x v="153"/>
  </r>
  <r>
    <x v="162"/>
    <x v="160"/>
    <d v="2021-11-26T00:00:00"/>
    <x v="32"/>
    <x v="162"/>
    <n v="60"/>
    <x v="154"/>
  </r>
  <r>
    <x v="163"/>
    <x v="161"/>
    <d v="1965-12-09T00:00:00"/>
    <x v="44"/>
    <x v="163"/>
    <n v="7715"/>
    <x v="155"/>
  </r>
  <r>
    <x v="164"/>
    <x v="162"/>
    <d v="1984-10-09T00:00:00"/>
    <x v="30"/>
    <x v="164"/>
    <n v="7399"/>
    <x v="156"/>
  </r>
  <r>
    <x v="165"/>
    <x v="162"/>
    <d v="2009-11-04T00:00:00"/>
    <x v="2"/>
    <x v="165"/>
    <n v="6883"/>
    <x v="157"/>
  </r>
  <r>
    <x v="166"/>
    <x v="163"/>
    <d v="2015-07-20T00:00:00"/>
    <x v="34"/>
    <x v="166"/>
    <n v="5747"/>
    <x v="158"/>
  </r>
  <r>
    <x v="167"/>
    <x v="164"/>
    <d v="2017-11-17T00:00:00"/>
    <x v="1"/>
    <x v="167"/>
    <n v="66"/>
    <x v="159"/>
  </r>
  <r>
    <x v="168"/>
    <x v="165"/>
    <d v="2019-12-05T00:00:00"/>
    <x v="27"/>
    <x v="168"/>
    <n v="6281"/>
    <x v="160"/>
  </r>
  <r>
    <x v="169"/>
    <x v="166"/>
    <d v="2018-11-30T00:00:00"/>
    <x v="16"/>
    <x v="169"/>
    <n v="64"/>
    <x v="161"/>
  </r>
  <r>
    <x v="170"/>
    <x v="167"/>
    <d v="1983-11-18T00:00:00"/>
    <x v="45"/>
    <x v="170"/>
    <n v="7267"/>
    <x v="162"/>
  </r>
  <r>
    <x v="171"/>
    <x v="168"/>
    <d v="2004-07-16T00:00:00"/>
    <x v="3"/>
    <x v="171"/>
    <n v="65"/>
    <x v="163"/>
  </r>
  <r>
    <x v="172"/>
    <x v="169"/>
    <d v="2019-10-15T00:00:00"/>
    <x v="27"/>
    <x v="172"/>
    <n v="6401"/>
    <x v="164"/>
  </r>
  <r>
    <x v="173"/>
    <x v="170"/>
    <d v="2016-08-02T00:00:00"/>
    <x v="10"/>
    <x v="173"/>
    <n v="7201"/>
    <x v="165"/>
  </r>
  <r>
    <x v="174"/>
    <x v="171"/>
    <d v="2011-09-05T00:00:00"/>
    <x v="25"/>
    <x v="174"/>
    <n v="64"/>
    <x v="166"/>
  </r>
  <r>
    <x v="175"/>
    <x v="172"/>
    <d v="1998-12-25T00:00:00"/>
    <x v="36"/>
    <x v="175"/>
    <n v="6442"/>
    <x v="72"/>
  </r>
  <r>
    <x v="176"/>
    <x v="173"/>
    <d v="2021-07-01T00:00:00"/>
    <x v="32"/>
    <x v="176"/>
    <n v="58"/>
    <x v="167"/>
  </r>
  <r>
    <x v="177"/>
    <x v="174"/>
    <d v="1971-12-19T00:00:00"/>
    <x v="39"/>
    <x v="177"/>
    <n v="8206"/>
    <x v="168"/>
  </r>
  <r>
    <x v="178"/>
    <x v="175"/>
    <d v="1995-04-10T00:00:00"/>
    <x v="46"/>
    <x v="178"/>
    <n v="7544"/>
    <x v="169"/>
  </r>
  <r>
    <x v="179"/>
    <x v="176"/>
    <d v="2012-11-01T00:00:00"/>
    <x v="7"/>
    <x v="179"/>
    <n v="71"/>
    <x v="170"/>
  </r>
  <r>
    <x v="180"/>
    <x v="177"/>
    <d v="2016-03-03T00:00:00"/>
    <x v="10"/>
    <x v="180"/>
    <n v="7007"/>
    <x v="171"/>
  </r>
  <r>
    <x v="181"/>
    <x v="178"/>
    <d v="2017-02-15T00:00:00"/>
    <x v="1"/>
    <x v="181"/>
    <n v="6343"/>
    <x v="172"/>
  </r>
  <r>
    <x v="182"/>
    <x v="179"/>
    <d v="2011-09-30T00:00:00"/>
    <x v="25"/>
    <x v="182"/>
    <n v="635"/>
    <x v="173"/>
  </r>
  <r>
    <x v="183"/>
    <x v="180"/>
    <d v="2016-07-08T00:00:00"/>
    <x v="10"/>
    <x v="183"/>
    <n v="6194"/>
    <x v="174"/>
  </r>
  <r>
    <x v="184"/>
    <x v="181"/>
    <d v="2019-05-03T00:00:00"/>
    <x v="27"/>
    <x v="184"/>
    <n v="805"/>
    <x v="175"/>
  </r>
  <r>
    <x v="185"/>
    <x v="182"/>
    <d v="1918-04-14T00:00:00"/>
    <x v="47"/>
    <x v="185"/>
    <n v="7338"/>
    <x v="176"/>
  </r>
  <r>
    <x v="186"/>
    <x v="183"/>
    <d v="2017-01-19T00:00:00"/>
    <x v="1"/>
    <x v="186"/>
    <n v="762"/>
    <x v="177"/>
  </r>
  <r>
    <x v="187"/>
    <x v="184"/>
    <d v="2019-01-10T00:00:00"/>
    <x v="27"/>
    <x v="187"/>
    <n v="7335"/>
    <x v="178"/>
  </r>
  <r>
    <x v="188"/>
    <x v="185"/>
    <d v="2000-09-15T00:00:00"/>
    <x v="13"/>
    <x v="188"/>
    <n v="84"/>
    <x v="179"/>
  </r>
  <r>
    <x v="189"/>
    <x v="186"/>
    <d v="2020-01-17T00:00:00"/>
    <x v="0"/>
    <x v="189"/>
    <n v="7029"/>
    <x v="180"/>
  </r>
  <r>
    <x v="190"/>
    <x v="187"/>
    <d v="2016-09-13T00:00:00"/>
    <x v="10"/>
    <x v="190"/>
    <n v="67"/>
    <x v="181"/>
  </r>
  <r>
    <x v="191"/>
    <x v="188"/>
    <d v="2017-04-06T00:00:00"/>
    <x v="1"/>
    <x v="191"/>
    <n v="70"/>
    <x v="182"/>
  </r>
  <r>
    <x v="192"/>
    <x v="189"/>
    <d v="2011-10-14T00:00:00"/>
    <x v="25"/>
    <x v="192"/>
    <n v="5733"/>
    <x v="73"/>
  </r>
  <r>
    <x v="193"/>
    <x v="190"/>
    <d v="1992-12-11T00:00:00"/>
    <x v="22"/>
    <x v="193"/>
    <n v="7535"/>
    <x v="183"/>
  </r>
  <r>
    <x v="194"/>
    <x v="191"/>
    <d v="1988-07-15T00:00:00"/>
    <x v="48"/>
    <x v="194"/>
    <n v="7206"/>
    <x v="184"/>
  </r>
  <r>
    <x v="195"/>
    <x v="192"/>
    <d v="1964-09-12T00:00:00"/>
    <x v="49"/>
    <x v="195"/>
    <n v="7844"/>
    <x v="185"/>
  </r>
  <r>
    <x v="196"/>
    <x v="193"/>
    <d v="2018-01-24T00:00:00"/>
    <x v="16"/>
    <x v="196"/>
    <n v="65"/>
    <x v="186"/>
  </r>
  <r>
    <x v="197"/>
    <x v="194"/>
    <d v="2011-11-10T00:00:00"/>
    <x v="25"/>
    <x v="197"/>
    <n v="6784"/>
    <x v="187"/>
  </r>
  <r>
    <x v="198"/>
    <x v="195"/>
    <d v="2017-04-24T00:00:00"/>
    <x v="1"/>
    <x v="198"/>
    <n v="7113"/>
    <x v="188"/>
  </r>
  <r>
    <x v="199"/>
    <x v="196"/>
    <d v="2014-11-21T00:00:00"/>
    <x v="8"/>
    <x v="199"/>
    <n v="68"/>
    <x v="189"/>
  </r>
  <r>
    <x v="200"/>
    <x v="197"/>
    <d v="2013-02-06T00:00:00"/>
    <x v="20"/>
    <x v="200"/>
    <n v="53"/>
    <x v="190"/>
  </r>
  <r>
    <x v="201"/>
    <x v="198"/>
    <d v="2019-12-11T00:00:00"/>
    <x v="27"/>
    <x v="201"/>
    <n v="65"/>
    <x v="191"/>
  </r>
  <r>
    <x v="202"/>
    <x v="199"/>
    <d v="2014-10-03T00:00:00"/>
    <x v="8"/>
    <x v="202"/>
    <n v="5323"/>
    <x v="192"/>
  </r>
  <r>
    <x v="203"/>
    <x v="200"/>
    <d v="2011-09-02T00:00:00"/>
    <x v="25"/>
    <x v="203"/>
    <n v="59"/>
    <x v="193"/>
  </r>
  <r>
    <x v="204"/>
    <x v="201"/>
    <d v="2006-09-09T00:00:00"/>
    <x v="24"/>
    <x v="204"/>
    <n v="6668"/>
    <x v="194"/>
  </r>
  <r>
    <x v="205"/>
    <x v="202"/>
    <d v="1995-04-07T00:00:00"/>
    <x v="46"/>
    <x v="205"/>
    <n v="699"/>
    <x v="195"/>
  </r>
  <r>
    <x v="206"/>
    <x v="203"/>
    <d v="1990-05-18T00:00:00"/>
    <x v="33"/>
    <x v="206"/>
    <n v="7492"/>
    <x v="196"/>
  </r>
  <r>
    <x v="207"/>
    <x v="204"/>
    <d v="2003-01-17T00:00:00"/>
    <x v="17"/>
    <x v="207"/>
    <n v="59"/>
    <x v="148"/>
  </r>
  <r>
    <x v="208"/>
    <x v="205"/>
    <d v="2014-05-29T00:00:00"/>
    <x v="8"/>
    <x v="208"/>
    <n v="71"/>
    <x v="46"/>
  </r>
  <r>
    <x v="209"/>
    <x v="206"/>
    <d v="1964-07-07T00:00:00"/>
    <x v="49"/>
    <x v="209"/>
    <n v="7366"/>
    <x v="197"/>
  </r>
  <r>
    <x v="210"/>
    <x v="207"/>
    <d v="2013-01-11T00:00:00"/>
    <x v="20"/>
    <x v="210"/>
    <n v="5884"/>
    <x v="198"/>
  </r>
  <r>
    <x v="211"/>
    <x v="208"/>
    <d v="2014-04-17T00:00:00"/>
    <x v="8"/>
    <x v="211"/>
    <n v="61"/>
    <x v="199"/>
  </r>
  <r>
    <x v="212"/>
    <x v="209"/>
    <d v="2023-09-13T00:00:00"/>
    <x v="37"/>
    <x v="212"/>
    <n v="6685"/>
    <x v="200"/>
  </r>
  <r>
    <x v="213"/>
    <x v="210"/>
    <d v="2019-12-11T00:00:00"/>
    <x v="27"/>
    <x v="213"/>
    <n v="7136"/>
    <x v="201"/>
  </r>
  <r>
    <x v="214"/>
    <x v="211"/>
    <d v="2005-09-23T00:00:00"/>
    <x v="40"/>
    <x v="214"/>
    <n v="7169"/>
    <x v="202"/>
  </r>
  <r>
    <x v="215"/>
    <x v="212"/>
    <d v="2016-04-22T00:00:00"/>
    <x v="10"/>
    <x v="215"/>
    <n v="5834"/>
    <x v="203"/>
  </r>
  <r>
    <x v="216"/>
    <x v="213"/>
    <d v="2001-05-11T00:00:00"/>
    <x v="23"/>
    <x v="216"/>
    <n v="686"/>
    <x v="204"/>
  </r>
  <r>
    <x v="217"/>
    <x v="214"/>
    <d v="1992-07-01T00:00:00"/>
    <x v="22"/>
    <x v="217"/>
    <n v="7176"/>
    <x v="205"/>
  </r>
  <r>
    <x v="218"/>
    <x v="215"/>
    <d v="2012-04-21T00:00:00"/>
    <x v="7"/>
    <x v="218"/>
    <n v="74"/>
    <x v="206"/>
  </r>
  <r>
    <x v="219"/>
    <x v="216"/>
    <d v="1997-10-24T00:00:00"/>
    <x v="19"/>
    <x v="219"/>
    <n v="61"/>
    <x v="207"/>
  </r>
  <r>
    <x v="220"/>
    <x v="217"/>
    <d v="2011-02-03T00:00:00"/>
    <x v="25"/>
    <x v="220"/>
    <n v="6405"/>
    <x v="208"/>
  </r>
  <r>
    <x v="221"/>
    <x v="218"/>
    <d v="2015-03-26T00:00:00"/>
    <x v="34"/>
    <x v="221"/>
    <n v="63"/>
    <x v="209"/>
  </r>
  <r>
    <x v="222"/>
    <x v="219"/>
    <d v="1995-05-10T00:00:00"/>
    <x v="46"/>
    <x v="222"/>
    <n v="7638"/>
    <x v="210"/>
  </r>
  <r>
    <x v="223"/>
    <x v="220"/>
    <d v="2011-04-09T00:00:00"/>
    <x v="25"/>
    <x v="223"/>
    <n v="62"/>
    <x v="208"/>
  </r>
  <r>
    <x v="224"/>
    <x v="221"/>
    <d v="2014-03-20T00:00:00"/>
    <x v="8"/>
    <x v="224"/>
    <n v="6239"/>
    <x v="211"/>
  </r>
  <r>
    <x v="225"/>
    <x v="222"/>
    <d v="2005-04-21T00:00:00"/>
    <x v="40"/>
    <x v="225"/>
    <n v="68"/>
    <x v="212"/>
  </r>
  <r>
    <x v="226"/>
    <x v="223"/>
    <d v="2004-09-02T00:00:00"/>
    <x v="3"/>
    <x v="226"/>
    <n v="6735"/>
    <x v="213"/>
  </r>
  <r>
    <x v="227"/>
    <x v="224"/>
    <d v="2019-03-01T00:00:00"/>
    <x v="27"/>
    <x v="227"/>
    <n v="59"/>
    <x v="214"/>
  </r>
  <r>
    <x v="228"/>
    <x v="225"/>
    <d v="2003-04-04T00:00:00"/>
    <x v="17"/>
    <x v="228"/>
    <n v="608"/>
    <x v="215"/>
  </r>
  <r>
    <x v="229"/>
    <x v="226"/>
    <d v="2022-12-28T00:00:00"/>
    <x v="31"/>
    <x v="229"/>
    <n v="7759"/>
    <x v="216"/>
  </r>
  <r>
    <x v="230"/>
    <x v="227"/>
    <d v="2015-12-25T00:00:00"/>
    <x v="34"/>
    <x v="230"/>
    <n v="7613"/>
    <x v="217"/>
  </r>
  <r>
    <x v="231"/>
    <x v="228"/>
    <d v="1956-11-11T00:00:00"/>
    <x v="50"/>
    <x v="231"/>
    <n v="7933"/>
    <x v="218"/>
  </r>
  <r>
    <x v="232"/>
    <x v="229"/>
    <d v="1966-12-13T00:00:00"/>
    <x v="51"/>
    <x v="232"/>
    <n v="7354"/>
    <x v="219"/>
  </r>
  <r>
    <x v="233"/>
    <x v="230"/>
    <d v="2018-11-07T00:00:00"/>
    <x v="16"/>
    <x v="233"/>
    <n v="6482"/>
    <x v="47"/>
  </r>
  <r>
    <x v="234"/>
    <x v="231"/>
    <d v="1946-12-15T00:00:00"/>
    <x v="52"/>
    <x v="234"/>
    <n v="7694"/>
    <x v="220"/>
  </r>
  <r>
    <x v="235"/>
    <x v="232"/>
    <d v="2008-12-03T00:00:00"/>
    <x v="12"/>
    <x v="235"/>
    <n v="73"/>
    <x v="221"/>
  </r>
  <r>
    <x v="236"/>
    <x v="233"/>
    <d v="1999-05-14T00:00:00"/>
    <x v="11"/>
    <x v="236"/>
    <n v="6411"/>
    <x v="88"/>
  </r>
  <r>
    <x v="237"/>
    <x v="234"/>
    <d v="1982-07-16T00:00:00"/>
    <x v="35"/>
    <x v="237"/>
    <n v="6466"/>
    <x v="222"/>
  </r>
  <r>
    <x v="238"/>
    <x v="235"/>
    <d v="2007-06-22T00:00:00"/>
    <x v="6"/>
    <x v="238"/>
    <n v="6438"/>
    <x v="40"/>
  </r>
  <r>
    <x v="239"/>
    <x v="236"/>
    <d v="2023-09-08T00:00:00"/>
    <x v="37"/>
    <x v="239"/>
    <n v="78"/>
    <x v="223"/>
  </r>
  <r>
    <x v="240"/>
    <x v="237"/>
    <d v="2014-05-22T00:00:00"/>
    <x v="8"/>
    <x v="240"/>
    <n v="6026"/>
    <x v="224"/>
  </r>
  <r>
    <x v="241"/>
    <x v="238"/>
    <d v="2004-11-05T00:00:00"/>
    <x v="3"/>
    <x v="241"/>
    <n v="7802"/>
    <x v="47"/>
  </r>
  <r>
    <x v="242"/>
    <x v="239"/>
    <d v="2016-10-07T00:00:00"/>
    <x v="10"/>
    <x v="242"/>
    <n v="7268"/>
    <x v="225"/>
  </r>
  <r>
    <x v="243"/>
    <x v="240"/>
    <d v="2011-10-12T00:00:00"/>
    <x v="25"/>
    <x v="243"/>
    <n v="6857"/>
    <x v="226"/>
  </r>
  <r>
    <x v="244"/>
    <x v="241"/>
    <d v="2014-12-31T00:00:00"/>
    <x v="8"/>
    <x v="244"/>
    <n v="6607"/>
    <x v="227"/>
  </r>
  <r>
    <x v="245"/>
    <x v="242"/>
    <d v="2014-07-25T00:00:00"/>
    <x v="8"/>
    <x v="245"/>
    <n v="6471"/>
    <x v="228"/>
  </r>
  <r>
    <x v="246"/>
    <x v="243"/>
    <d v="2020-07-18T00:00:00"/>
    <x v="0"/>
    <x v="246"/>
    <n v="571"/>
    <x v="229"/>
  </r>
  <r>
    <x v="247"/>
    <x v="244"/>
    <d v="1935-11-15T00:00:00"/>
    <x v="53"/>
    <x v="247"/>
    <n v="7448"/>
    <x v="230"/>
  </r>
  <r>
    <x v="248"/>
    <x v="245"/>
    <d v="1998-10-01T00:00:00"/>
    <x v="36"/>
    <x v="248"/>
    <n v="6566"/>
    <x v="231"/>
  </r>
  <r>
    <x v="249"/>
    <x v="246"/>
    <d v="1984-10-31T00:00:00"/>
    <x v="30"/>
    <x v="249"/>
    <n v="7333"/>
    <x v="232"/>
  </r>
  <r>
    <x v="250"/>
    <x v="246"/>
    <d v="2010-04-30T00:00:00"/>
    <x v="21"/>
    <x v="250"/>
    <n v="5521"/>
    <x v="233"/>
  </r>
  <r>
    <x v="251"/>
    <x v="247"/>
    <d v="1987-02-27T00:00:00"/>
    <x v="4"/>
    <x v="251"/>
    <n v="6663"/>
    <x v="234"/>
  </r>
  <r>
    <x v="252"/>
    <x v="248"/>
    <d v="1988-08-19T00:00:00"/>
    <x v="48"/>
    <x v="252"/>
    <n v="58"/>
    <x v="235"/>
  </r>
  <r>
    <x v="253"/>
    <x v="249"/>
    <d v="1985-11-01T00:00:00"/>
    <x v="54"/>
    <x v="253"/>
    <n v="5785"/>
    <x v="236"/>
  </r>
  <r>
    <x v="254"/>
    <x v="250"/>
    <d v="1989-08-11T00:00:00"/>
    <x v="55"/>
    <x v="254"/>
    <n v="54"/>
    <x v="237"/>
  </r>
  <r>
    <x v="255"/>
    <x v="251"/>
    <d v="2015-08-28T00:00:00"/>
    <x v="34"/>
    <x v="255"/>
    <n v="67"/>
    <x v="238"/>
  </r>
  <r>
    <x v="256"/>
    <x v="252"/>
    <d v="2009-06-08T00:00:00"/>
    <x v="2"/>
    <x v="256"/>
    <n v="6325"/>
    <x v="239"/>
  </r>
  <r>
    <x v="257"/>
    <x v="253"/>
    <d v="2015-03-18T00:00:00"/>
    <x v="34"/>
    <x v="257"/>
    <n v="6907"/>
    <x v="240"/>
  </r>
  <r>
    <x v="258"/>
    <x v="254"/>
    <d v="1998-06-05T00:00:00"/>
    <x v="36"/>
    <x v="258"/>
    <n v="652"/>
    <x v="241"/>
  </r>
  <r>
    <x v="259"/>
    <x v="255"/>
    <d v="2022-05-19T00:00:00"/>
    <x v="31"/>
    <x v="259"/>
    <n v="6907"/>
    <x v="242"/>
  </r>
  <r>
    <x v="260"/>
    <x v="256"/>
    <d v="2012-10-29T00:00:00"/>
    <x v="7"/>
    <x v="260"/>
    <n v="59"/>
    <x v="243"/>
  </r>
  <r>
    <x v="261"/>
    <x v="257"/>
    <d v="1993-11-24T00:00:00"/>
    <x v="43"/>
    <x v="261"/>
    <n v="7473"/>
    <x v="244"/>
  </r>
  <r>
    <x v="262"/>
    <x v="258"/>
    <d v="2014-10-24T00:00:00"/>
    <x v="8"/>
    <x v="262"/>
    <n v="6857"/>
    <x v="245"/>
  </r>
  <r>
    <x v="263"/>
    <x v="259"/>
    <d v="1951-06-12T00:00:00"/>
    <x v="56"/>
    <x v="263"/>
    <n v="73"/>
    <x v="125"/>
  </r>
  <r>
    <x v="264"/>
    <x v="260"/>
    <d v="2018-05-24T00:00:00"/>
    <x v="16"/>
    <x v="264"/>
    <n v="6746"/>
    <x v="171"/>
  </r>
  <r>
    <x v="265"/>
    <x v="261"/>
    <d v="2011-12-03T00:00:00"/>
    <x v="25"/>
    <x v="265"/>
    <n v="70"/>
    <x v="246"/>
  </r>
  <r>
    <x v="266"/>
    <x v="262"/>
    <d v="2018-11-16T00:00:00"/>
    <x v="16"/>
    <x v="266"/>
    <n v="6794"/>
    <x v="247"/>
  </r>
  <r>
    <x v="267"/>
    <x v="263"/>
    <d v="2009-08-26T00:00:00"/>
    <x v="2"/>
    <x v="267"/>
    <n v="7591"/>
    <x v="248"/>
  </r>
  <r>
    <x v="268"/>
    <x v="264"/>
    <d v="1994-05-15T00:00:00"/>
    <x v="57"/>
    <x v="268"/>
    <n v="7473"/>
    <x v="249"/>
  </r>
  <r>
    <x v="269"/>
    <x v="265"/>
    <d v="2018-04-03T00:00:00"/>
    <x v="16"/>
    <x v="269"/>
    <n v="7398"/>
    <x v="250"/>
  </r>
  <r>
    <x v="270"/>
    <x v="266"/>
    <d v="2021-05-21T00:00:00"/>
    <x v="32"/>
    <x v="270"/>
    <n v="7495"/>
    <x v="251"/>
  </r>
  <r>
    <x v="271"/>
    <x v="267"/>
    <d v="2019-07-26T00:00:00"/>
    <x v="27"/>
    <x v="271"/>
    <n v="6508"/>
    <x v="252"/>
  </r>
  <r>
    <x v="272"/>
    <x v="268"/>
    <d v="1992-10-09T00:00:00"/>
    <x v="22"/>
    <x v="272"/>
    <n v="7043"/>
    <x v="253"/>
  </r>
  <r>
    <x v="273"/>
    <x v="269"/>
    <d v="1986-03-07T00:00:00"/>
    <x v="9"/>
    <x v="273"/>
    <n v="6977"/>
    <x v="254"/>
  </r>
  <r>
    <x v="274"/>
    <x v="270"/>
    <d v="2012-03-29T00:00:00"/>
    <x v="7"/>
    <x v="274"/>
    <n v="74"/>
    <x v="255"/>
  </r>
  <r>
    <x v="275"/>
    <x v="271"/>
    <d v="2006-07-07T00:00:00"/>
    <x v="24"/>
    <x v="275"/>
    <n v="68"/>
    <x v="256"/>
  </r>
  <r>
    <x v="276"/>
    <x v="272"/>
    <d v="2019-08-01T00:00:00"/>
    <x v="27"/>
    <x v="276"/>
    <n v="5908"/>
    <x v="257"/>
  </r>
  <r>
    <x v="277"/>
    <x v="273"/>
    <d v="2011-02-15T00:00:00"/>
    <x v="25"/>
    <x v="277"/>
    <n v="79"/>
    <x v="258"/>
  </r>
  <r>
    <x v="278"/>
    <x v="274"/>
    <d v="2010-06-16T00:00:00"/>
    <x v="21"/>
    <x v="278"/>
    <n v="5485"/>
    <x v="259"/>
  </r>
  <r>
    <x v="279"/>
    <x v="275"/>
    <d v="2009-09-30T00:00:00"/>
    <x v="2"/>
    <x v="279"/>
    <n v="6749"/>
    <x v="260"/>
  </r>
  <r>
    <x v="280"/>
    <x v="276"/>
    <d v="2019-09-26T00:00:00"/>
    <x v="27"/>
    <x v="280"/>
    <n v="69"/>
    <x v="181"/>
  </r>
  <r>
    <x v="281"/>
    <x v="277"/>
    <d v="1988-03-11T00:00:00"/>
    <x v="48"/>
    <x v="281"/>
    <n v="7627"/>
    <x v="261"/>
  </r>
  <r>
    <x v="282"/>
    <x v="278"/>
    <d v="1988-08-21T00:00:00"/>
    <x v="48"/>
    <x v="282"/>
    <n v="78"/>
    <x v="262"/>
  </r>
  <r>
    <x v="283"/>
    <x v="279"/>
    <d v="1964-06-23T00:00:00"/>
    <x v="49"/>
    <x v="283"/>
    <n v="7256"/>
    <x v="263"/>
  </r>
  <r>
    <x v="284"/>
    <x v="280"/>
    <d v="2016-09-17T00:00:00"/>
    <x v="10"/>
    <x v="284"/>
    <n v="8378"/>
    <x v="264"/>
  </r>
  <r>
    <x v="285"/>
    <x v="281"/>
    <d v="2018-08-29T00:00:00"/>
    <x v="16"/>
    <x v="285"/>
    <n v="6632"/>
    <x v="265"/>
  </r>
  <r>
    <x v="286"/>
    <x v="282"/>
    <d v="1998-12-11T00:00:00"/>
    <x v="36"/>
    <x v="286"/>
    <n v="7172"/>
    <x v="266"/>
  </r>
  <r>
    <x v="287"/>
    <x v="283"/>
    <d v="2009-12-11T00:00:00"/>
    <x v="2"/>
    <x v="287"/>
    <n v="7291"/>
    <x v="267"/>
  </r>
  <r>
    <x v="288"/>
    <x v="284"/>
    <d v="2005-05-15T00:00:00"/>
    <x v="40"/>
    <x v="288"/>
    <n v="4817"/>
    <x v="268"/>
  </r>
  <r>
    <x v="289"/>
    <x v="285"/>
    <d v="1977-08-11T00:00:00"/>
    <x v="42"/>
    <x v="289"/>
    <n v="8042"/>
    <x v="201"/>
  </r>
  <r>
    <x v="290"/>
    <x v="286"/>
    <d v="2018-10-03T00:00:00"/>
    <x v="16"/>
    <x v="290"/>
    <n v="75"/>
    <x v="269"/>
  </r>
  <r>
    <x v="291"/>
    <x v="287"/>
    <d v="2016-11-04T00:00:00"/>
    <x v="10"/>
    <x v="291"/>
    <n v="79"/>
    <x v="270"/>
  </r>
  <r>
    <x v="292"/>
    <x v="288"/>
    <d v="1951-09-19T00:00:00"/>
    <x v="56"/>
    <x v="292"/>
    <n v="7631"/>
    <x v="271"/>
  </r>
  <r>
    <x v="293"/>
    <x v="289"/>
    <d v="2003-06-13T00:00:00"/>
    <x v="17"/>
    <x v="293"/>
    <n v="7105"/>
    <x v="272"/>
  </r>
  <r>
    <x v="294"/>
    <x v="290"/>
    <d v="2017-08-02T00:00:00"/>
    <x v="1"/>
    <x v="294"/>
    <n v="8071"/>
    <x v="273"/>
  </r>
  <r>
    <x v="295"/>
    <x v="291"/>
    <d v="2012-03-07T00:00:00"/>
    <x v="7"/>
    <x v="295"/>
    <n v="61"/>
    <x v="274"/>
  </r>
  <r>
    <x v="296"/>
    <x v="292"/>
    <d v="1996-07-24T00:00:00"/>
    <x v="14"/>
    <x v="296"/>
    <n v="7383"/>
    <x v="275"/>
  </r>
  <r>
    <x v="297"/>
    <x v="293"/>
    <d v="2013-10-04T00:00:00"/>
    <x v="20"/>
    <x v="297"/>
    <n v="72"/>
    <x v="276"/>
  </r>
  <r>
    <x v="298"/>
    <x v="294"/>
    <d v="1902-04-17T00:00:00"/>
    <x v="58"/>
    <x v="298"/>
    <n v="79"/>
    <x v="277"/>
  </r>
  <r>
    <x v="299"/>
    <x v="295"/>
    <d v="2010-08-04T00:00:00"/>
    <x v="21"/>
    <x v="299"/>
    <n v="60"/>
    <x v="278"/>
  </r>
  <r>
    <x v="300"/>
    <x v="296"/>
    <d v="2016-11-25T00:00:00"/>
    <x v="10"/>
    <x v="300"/>
    <n v="6681"/>
    <x v="279"/>
  </r>
  <r>
    <x v="301"/>
    <x v="297"/>
    <d v="2011-11-04T00:00:00"/>
    <x v="25"/>
    <x v="301"/>
    <n v="6002"/>
    <x v="280"/>
  </r>
  <r>
    <x v="302"/>
    <x v="298"/>
    <d v="2004-10-27T00:00:00"/>
    <x v="3"/>
    <x v="302"/>
    <n v="73"/>
    <x v="281"/>
  </r>
  <r>
    <x v="303"/>
    <x v="299"/>
    <d v="2015-12-04T00:00:00"/>
    <x v="34"/>
    <x v="303"/>
    <n v="53"/>
    <x v="282"/>
  </r>
  <r>
    <x v="304"/>
    <x v="300"/>
    <d v="1985-05-24T00:00:00"/>
    <x v="54"/>
    <x v="304"/>
    <n v="62"/>
    <x v="283"/>
  </r>
  <r>
    <x v="305"/>
    <x v="301"/>
    <d v="2019-03-29T00:00:00"/>
    <x v="27"/>
    <x v="305"/>
    <n v="54"/>
    <x v="284"/>
  </r>
  <r>
    <x v="306"/>
    <x v="302"/>
    <d v="2014-09-18T00:00:00"/>
    <x v="8"/>
    <x v="306"/>
    <n v="6324"/>
    <x v="285"/>
  </r>
  <r>
    <x v="307"/>
    <x v="303"/>
    <d v="1995-05-27T00:00:00"/>
    <x v="46"/>
    <x v="307"/>
    <n v="7275"/>
    <x v="286"/>
  </r>
  <r>
    <x v="308"/>
    <x v="304"/>
    <d v="2015-09-02T00:00:00"/>
    <x v="34"/>
    <x v="308"/>
    <n v="6086"/>
    <x v="287"/>
  </r>
  <r>
    <x v="309"/>
    <x v="305"/>
    <d v="1996-12-13T00:00:00"/>
    <x v="14"/>
    <x v="309"/>
    <n v="5172"/>
    <x v="288"/>
  </r>
  <r>
    <x v="310"/>
    <x v="306"/>
    <d v="2002-01-25T00:00:00"/>
    <x v="15"/>
    <x v="310"/>
    <n v="7746"/>
    <x v="289"/>
  </r>
  <r>
    <x v="311"/>
    <x v="307"/>
    <d v="2021-03-26T00:00:00"/>
    <x v="32"/>
    <x v="311"/>
    <n v="69"/>
    <x v="290"/>
  </r>
  <r>
    <x v="312"/>
    <x v="308"/>
    <d v="2020-06-18T00:00:00"/>
    <x v="0"/>
    <x v="312"/>
    <n v="7896"/>
    <x v="291"/>
  </r>
  <r>
    <x v="313"/>
    <x v="309"/>
    <d v="1961-09-06T00:00:00"/>
    <x v="59"/>
    <x v="313"/>
    <n v="74"/>
    <x v="292"/>
  </r>
  <r>
    <x v="314"/>
    <x v="310"/>
    <d v="1974-11-18T00:00:00"/>
    <x v="60"/>
    <x v="314"/>
    <n v="7754"/>
    <x v="293"/>
  </r>
  <r>
    <x v="315"/>
    <x v="311"/>
    <d v="2018-03-08T00:00:00"/>
    <x v="16"/>
    <x v="315"/>
    <n v="5085"/>
    <x v="294"/>
  </r>
  <r>
    <x v="316"/>
    <x v="312"/>
    <d v="2001-06-29T00:00:00"/>
    <x v="23"/>
    <x v="316"/>
    <n v="7044"/>
    <x v="295"/>
  </r>
  <r>
    <x v="317"/>
    <x v="313"/>
    <d v="2011-09-22T00:00:00"/>
    <x v="25"/>
    <x v="317"/>
    <n v="5873"/>
    <x v="296"/>
  </r>
  <r>
    <x v="318"/>
    <x v="314"/>
    <d v="2019-09-19T00:00:00"/>
    <x v="27"/>
    <x v="318"/>
    <n v="7482"/>
    <x v="297"/>
  </r>
  <r>
    <x v="319"/>
    <x v="315"/>
    <d v="2002-04-26T00:00:00"/>
    <x v="15"/>
    <x v="319"/>
    <n v="6672"/>
    <x v="298"/>
  </r>
  <r>
    <x v="320"/>
    <x v="316"/>
    <d v="2009-06-06T00:00:00"/>
    <x v="2"/>
    <x v="320"/>
    <n v="744"/>
    <x v="299"/>
  </r>
  <r>
    <x v="321"/>
    <x v="317"/>
    <d v="2022-09-08T00:00:00"/>
    <x v="31"/>
    <x v="321"/>
    <n v="75"/>
    <x v="125"/>
  </r>
  <r>
    <x v="322"/>
    <x v="318"/>
    <d v="2014-02-14T00:00:00"/>
    <x v="8"/>
    <x v="322"/>
    <n v="6027"/>
    <x v="144"/>
  </r>
  <r>
    <x v="323"/>
    <x v="319"/>
    <d v="2002-12-12T00:00:00"/>
    <x v="15"/>
    <x v="323"/>
    <n v="6835"/>
    <x v="300"/>
  </r>
  <r>
    <x v="324"/>
    <x v="320"/>
    <d v="2013-09-04T00:00:00"/>
    <x v="20"/>
    <x v="324"/>
    <n v="7917"/>
    <x v="301"/>
  </r>
  <r>
    <x v="325"/>
    <x v="321"/>
    <d v="1988-04-08T00:00:00"/>
    <x v="48"/>
    <x v="325"/>
    <n v="608"/>
    <x v="302"/>
  </r>
  <r>
    <x v="326"/>
    <x v="322"/>
    <d v="2012-06-20T00:00:00"/>
    <x v="7"/>
    <x v="326"/>
    <n v="5724"/>
    <x v="303"/>
  </r>
  <r>
    <x v="327"/>
    <x v="323"/>
    <d v="2011-03-03T00:00:00"/>
    <x v="25"/>
    <x v="327"/>
    <n v="5807"/>
    <x v="229"/>
  </r>
  <r>
    <x v="328"/>
    <x v="324"/>
    <d v="1997-02-14T00:00:00"/>
    <x v="19"/>
    <x v="328"/>
    <n v="66"/>
    <x v="304"/>
  </r>
  <r>
    <x v="329"/>
    <x v="325"/>
    <d v="2015-06-26T00:00:00"/>
    <x v="34"/>
    <x v="329"/>
    <n v="5894"/>
    <x v="305"/>
  </r>
  <r>
    <x v="330"/>
    <x v="326"/>
    <d v="2012-01-27T00:00:00"/>
    <x v="7"/>
    <x v="330"/>
    <n v="6972"/>
    <x v="306"/>
  </r>
  <r>
    <x v="331"/>
    <x v="327"/>
    <d v="1961-09-25T00:00:00"/>
    <x v="59"/>
    <x v="331"/>
    <n v="7735"/>
    <x v="299"/>
  </r>
  <r>
    <x v="332"/>
    <x v="328"/>
    <d v="2006-08-18T00:00:00"/>
    <x v="24"/>
    <x v="332"/>
    <n v="6393"/>
    <x v="307"/>
  </r>
  <r>
    <x v="333"/>
    <x v="329"/>
    <d v="2018-02-06T00:00:00"/>
    <x v="16"/>
    <x v="333"/>
    <n v="61"/>
    <x v="257"/>
  </r>
  <r>
    <x v="334"/>
    <x v="330"/>
    <d v="2015-02-10T00:00:00"/>
    <x v="34"/>
    <x v="334"/>
    <n v="4265"/>
    <x v="148"/>
  </r>
  <r>
    <x v="335"/>
    <x v="331"/>
    <d v="1951-06-29T00:00:00"/>
    <x v="56"/>
    <x v="335"/>
    <n v="7844"/>
    <x v="308"/>
  </r>
  <r>
    <x v="336"/>
    <x v="332"/>
    <d v="1982-10-27T00:00:00"/>
    <x v="35"/>
    <x v="336"/>
    <n v="71"/>
    <x v="53"/>
  </r>
  <r>
    <x v="337"/>
    <x v="333"/>
    <d v="1994-02-04T00:00:00"/>
    <x v="57"/>
    <x v="337"/>
    <n v="6555"/>
    <x v="309"/>
  </r>
  <r>
    <x v="338"/>
    <x v="334"/>
    <d v="1995-11-10T00:00:00"/>
    <x v="46"/>
    <x v="338"/>
    <n v="63"/>
    <x v="310"/>
  </r>
  <r>
    <x v="339"/>
    <x v="335"/>
    <d v="2018-03-30T00:00:00"/>
    <x v="16"/>
    <x v="339"/>
    <n v="68"/>
    <x v="268"/>
  </r>
  <r>
    <x v="340"/>
    <x v="336"/>
    <d v="2007-09-14T00:00:00"/>
    <x v="6"/>
    <x v="340"/>
    <n v="7132"/>
    <x v="311"/>
  </r>
  <r>
    <x v="341"/>
    <x v="337"/>
    <d v="2012-02-24T00:00:00"/>
    <x v="7"/>
    <x v="341"/>
    <n v="6486"/>
    <x v="128"/>
  </r>
  <r>
    <x v="342"/>
    <x v="338"/>
    <d v="2018-06-01T00:00:00"/>
    <x v="16"/>
    <x v="342"/>
    <n v="54"/>
    <x v="312"/>
  </r>
  <r>
    <x v="343"/>
    <x v="339"/>
    <d v="2017-10-27T00:00:00"/>
    <x v="1"/>
    <x v="343"/>
    <n v="594"/>
    <x v="171"/>
  </r>
  <r>
    <x v="344"/>
    <x v="340"/>
    <d v="2018-01-12T00:00:00"/>
    <x v="16"/>
    <x v="344"/>
    <n v="5631"/>
    <x v="246"/>
  </r>
  <r>
    <x v="345"/>
    <x v="341"/>
    <d v="2019-09-17T00:00:00"/>
    <x v="27"/>
    <x v="345"/>
    <n v="6104"/>
    <x v="313"/>
  </r>
  <r>
    <x v="346"/>
    <x v="342"/>
    <d v="2009-07-07T00:00:00"/>
    <x v="2"/>
    <x v="346"/>
    <n v="6793"/>
    <x v="314"/>
  </r>
  <r>
    <x v="347"/>
    <x v="343"/>
    <d v="2005-04-15T00:00:00"/>
    <x v="40"/>
    <x v="347"/>
    <n v="7468"/>
    <x v="4"/>
  </r>
  <r>
    <x v="348"/>
    <x v="344"/>
    <d v="2002-12-06T00:00:00"/>
    <x v="15"/>
    <x v="348"/>
    <n v="74"/>
    <x v="315"/>
  </r>
  <r>
    <x v="349"/>
    <x v="345"/>
    <d v="1993-11-19T00:00:00"/>
    <x v="43"/>
    <x v="349"/>
    <n v="6979"/>
    <x v="316"/>
  </r>
  <r>
    <x v="350"/>
    <x v="346"/>
    <d v="2014-10-10T00:00:00"/>
    <x v="8"/>
    <x v="350"/>
    <n v="59"/>
    <x v="317"/>
  </r>
  <r>
    <x v="351"/>
    <x v="347"/>
    <d v="1997-05-23T00:00:00"/>
    <x v="19"/>
    <x v="351"/>
    <n v="61"/>
    <x v="124"/>
  </r>
  <r>
    <x v="352"/>
    <x v="348"/>
    <d v="2017-11-09T00:00:00"/>
    <x v="1"/>
    <x v="352"/>
    <n v="5671"/>
    <x v="318"/>
  </r>
  <r>
    <x v="353"/>
    <x v="349"/>
    <d v="2013-03-21T00:00:00"/>
    <x v="20"/>
    <x v="353"/>
    <n v="5614"/>
    <x v="42"/>
  </r>
  <r>
    <x v="354"/>
    <x v="350"/>
    <d v="2013-04-03T00:00:00"/>
    <x v="20"/>
    <x v="354"/>
    <n v="6125"/>
    <x v="319"/>
  </r>
  <r>
    <x v="355"/>
    <x v="351"/>
    <d v="2018-05-31T00:00:00"/>
    <x v="16"/>
    <x v="355"/>
    <n v="685"/>
    <x v="320"/>
  </r>
  <r>
    <x v="356"/>
    <x v="352"/>
    <d v="2013-04-18T00:00:00"/>
    <x v="20"/>
    <x v="356"/>
    <n v="6001"/>
    <x v="112"/>
  </r>
  <r>
    <x v="357"/>
    <x v="353"/>
    <d v="2009-04-03T00:00:00"/>
    <x v="2"/>
    <x v="357"/>
    <n v="6394"/>
    <x v="321"/>
  </r>
  <r>
    <x v="358"/>
    <x v="354"/>
    <d v="2016-06-24T00:00:00"/>
    <x v="10"/>
    <x v="358"/>
    <n v="7271"/>
    <x v="322"/>
  </r>
  <r>
    <x v="359"/>
    <x v="354"/>
    <d v="1987-07-01T00:00:00"/>
    <x v="4"/>
    <x v="359"/>
    <n v="69"/>
    <x v="323"/>
  </r>
  <r>
    <x v="360"/>
    <x v="355"/>
    <d v="2005-11-30T00:00:00"/>
    <x v="40"/>
    <x v="360"/>
    <n v="5604"/>
    <x v="324"/>
  </r>
  <r>
    <x v="361"/>
    <x v="356"/>
    <d v="2014-04-04T00:00:00"/>
    <x v="8"/>
    <x v="361"/>
    <n v="6434"/>
    <x v="325"/>
  </r>
  <r>
    <x v="362"/>
    <x v="357"/>
    <d v="2019-04-11T00:00:00"/>
    <x v="27"/>
    <x v="362"/>
    <n v="7134"/>
    <x v="326"/>
  </r>
  <r>
    <x v="363"/>
    <x v="358"/>
    <d v="2013-05-30T00:00:00"/>
    <x v="20"/>
    <x v="363"/>
    <n v="5192"/>
    <x v="327"/>
  </r>
  <r>
    <x v="364"/>
    <x v="359"/>
    <d v="2022-08-24T00:00:00"/>
    <x v="31"/>
    <x v="364"/>
    <n v="6812"/>
    <x v="328"/>
  </r>
  <r>
    <x v="365"/>
    <x v="360"/>
    <d v="2023-09-13T00:00:00"/>
    <x v="37"/>
    <x v="365"/>
    <n v="69"/>
    <x v="96"/>
  </r>
  <r>
    <x v="366"/>
    <x v="361"/>
    <d v="1985-08-16T00:00:00"/>
    <x v="54"/>
    <x v="366"/>
    <n v="7488"/>
    <x v="329"/>
  </r>
  <r>
    <x v="367"/>
    <x v="362"/>
    <d v="2013-07-06T00:00:00"/>
    <x v="20"/>
    <x v="367"/>
    <n v="6105"/>
    <x v="330"/>
  </r>
  <r>
    <x v="368"/>
    <x v="363"/>
    <d v="2016-05-21T00:00:00"/>
    <x v="10"/>
    <x v="368"/>
    <n v="721"/>
    <x v="170"/>
  </r>
  <r>
    <x v="369"/>
    <x v="364"/>
    <d v="2004-11-12T00:00:00"/>
    <x v="3"/>
    <x v="369"/>
    <n v="62"/>
    <x v="331"/>
  </r>
  <r>
    <x v="370"/>
    <x v="365"/>
    <d v="2006-02-24T00:00:00"/>
    <x v="24"/>
    <x v="370"/>
    <n v="714"/>
    <x v="219"/>
  </r>
  <r>
    <x v="371"/>
    <x v="366"/>
    <d v="2020-09-02T00:00:00"/>
    <x v="0"/>
    <x v="371"/>
    <n v="72"/>
    <x v="332"/>
  </r>
  <r>
    <x v="372"/>
    <x v="367"/>
    <d v="2021-09-01T00:00:00"/>
    <x v="32"/>
    <x v="372"/>
    <n v="7073"/>
    <x v="333"/>
  </r>
  <r>
    <x v="373"/>
    <x v="368"/>
    <d v="2022-03-04T00:00:00"/>
    <x v="31"/>
    <x v="373"/>
    <n v="64"/>
    <x v="334"/>
  </r>
  <r>
    <x v="374"/>
    <x v="369"/>
    <d v="2009-11-07T00:00:00"/>
    <x v="2"/>
    <x v="374"/>
    <n v="6286"/>
    <x v="335"/>
  </r>
  <r>
    <x v="375"/>
    <x v="370"/>
    <d v="2021-09-02T00:00:00"/>
    <x v="32"/>
    <x v="375"/>
    <n v="6716"/>
    <x v="336"/>
  </r>
  <r>
    <x v="376"/>
    <x v="371"/>
    <d v="2021-08-04T00:00:00"/>
    <x v="32"/>
    <x v="376"/>
    <n v="62"/>
    <x v="337"/>
  </r>
  <r>
    <x v="377"/>
    <x v="371"/>
    <d v="2017-02-28T00:00:00"/>
    <x v="1"/>
    <x v="377"/>
    <n v="5736"/>
    <x v="338"/>
  </r>
  <r>
    <x v="378"/>
    <x v="372"/>
    <d v="2012-09-12T00:00:00"/>
    <x v="7"/>
    <x v="378"/>
    <n v="51"/>
    <x v="339"/>
  </r>
  <r>
    <x v="379"/>
    <x v="373"/>
    <d v="2022-10-21T00:00:00"/>
    <x v="31"/>
    <x v="379"/>
    <n v="77"/>
    <x v="340"/>
  </r>
  <r>
    <x v="380"/>
    <x v="374"/>
    <d v="2022-02-10T00:00:00"/>
    <x v="31"/>
    <x v="380"/>
    <n v="68"/>
    <x v="242"/>
  </r>
  <r>
    <x v="381"/>
    <x v="375"/>
    <d v="2003-03-14T00:00:00"/>
    <x v="17"/>
    <x v="381"/>
    <n v="5485"/>
    <x v="341"/>
  </r>
  <r>
    <x v="382"/>
    <x v="376"/>
    <d v="2004-03-12T00:00:00"/>
    <x v="3"/>
    <x v="382"/>
    <n v="5547"/>
    <x v="342"/>
  </r>
  <r>
    <x v="383"/>
    <x v="377"/>
    <d v="2009-05-17T00:00:00"/>
    <x v="2"/>
    <x v="383"/>
    <n v="697"/>
    <x v="343"/>
  </r>
  <r>
    <x v="384"/>
    <x v="378"/>
    <d v="1972-12-29T00:00:00"/>
    <x v="61"/>
    <x v="384"/>
    <n v="749"/>
    <x v="344"/>
  </r>
  <r>
    <x v="385"/>
    <x v="379"/>
    <d v="2021-02-09T00:00:00"/>
    <x v="32"/>
    <x v="385"/>
    <n v="7013"/>
    <x v="46"/>
  </r>
  <r>
    <x v="386"/>
    <x v="380"/>
    <d v="2013-07-03T00:00:00"/>
    <x v="20"/>
    <x v="386"/>
    <n v="61"/>
    <x v="345"/>
  </r>
  <r>
    <x v="387"/>
    <x v="381"/>
    <d v="2023-04-05T00:00:00"/>
    <x v="37"/>
    <x v="387"/>
    <n v="7355"/>
    <x v="346"/>
  </r>
  <r>
    <x v="388"/>
    <x v="381"/>
    <d v="2015-08-14T00:00:00"/>
    <x v="34"/>
    <x v="388"/>
    <n v="4956"/>
    <x v="347"/>
  </r>
  <r>
    <x v="389"/>
    <x v="382"/>
    <d v="1990-08-10T00:00:00"/>
    <x v="33"/>
    <x v="389"/>
    <n v="5799"/>
    <x v="348"/>
  </r>
  <r>
    <x v="390"/>
    <x v="383"/>
    <d v="1997-08-01T00:00:00"/>
    <x v="19"/>
    <x v="390"/>
    <n v="5542"/>
    <x v="349"/>
  </r>
  <r>
    <x v="391"/>
    <x v="384"/>
    <d v="2006-12-12T00:00:00"/>
    <x v="24"/>
    <x v="391"/>
    <n v="589"/>
    <x v="288"/>
  </r>
  <r>
    <x v="392"/>
    <x v="385"/>
    <d v="1997-07-25T00:00:00"/>
    <x v="19"/>
    <x v="392"/>
    <n v="648"/>
    <x v="350"/>
  </r>
  <r>
    <x v="393"/>
    <x v="386"/>
    <d v="1994-08-05T00:00:00"/>
    <x v="57"/>
    <x v="393"/>
    <n v="6109"/>
    <x v="351"/>
  </r>
  <r>
    <x v="394"/>
    <x v="387"/>
    <d v="1982-12-10T00:00:00"/>
    <x v="35"/>
    <x v="394"/>
    <n v="61"/>
    <x v="352"/>
  </r>
  <r>
    <x v="395"/>
    <x v="388"/>
    <d v="2020-01-23T00:00:00"/>
    <x v="0"/>
    <x v="395"/>
    <n v="6271"/>
    <x v="353"/>
  </r>
  <r>
    <x v="396"/>
    <x v="389"/>
    <d v="1980-07-02T00:00:00"/>
    <x v="62"/>
    <x v="396"/>
    <n v="73"/>
    <x v="354"/>
  </r>
  <r>
    <x v="397"/>
    <x v="390"/>
    <d v="1970-05-29T00:00:00"/>
    <x v="63"/>
    <x v="397"/>
    <n v="64"/>
    <x v="355"/>
  </r>
  <r>
    <x v="398"/>
    <x v="391"/>
    <d v="2023-04-28T00:00:00"/>
    <x v="37"/>
    <x v="398"/>
    <n v="69"/>
    <x v="356"/>
  </r>
  <r>
    <x v="399"/>
    <x v="392"/>
    <d v="2006-04-28T00:00:00"/>
    <x v="24"/>
    <x v="399"/>
    <n v="7013"/>
    <x v="357"/>
  </r>
  <r>
    <x v="400"/>
    <x v="393"/>
    <d v="1988-07-16T00:00:00"/>
    <x v="48"/>
    <x v="400"/>
    <n v="7948"/>
    <x v="358"/>
  </r>
  <r>
    <x v="401"/>
    <x v="394"/>
    <d v="1992-11-25T00:00:00"/>
    <x v="22"/>
    <x v="401"/>
    <n v="7652"/>
    <x v="359"/>
  </r>
  <r>
    <x v="402"/>
    <x v="394"/>
    <d v="2019-05-22T00:00:00"/>
    <x v="27"/>
    <x v="402"/>
    <n v="7108"/>
    <x v="360"/>
  </r>
  <r>
    <x v="403"/>
    <x v="395"/>
    <d v="2018-10-03T00:00:00"/>
    <x v="16"/>
    <x v="403"/>
    <n v="4808"/>
    <x v="223"/>
  </r>
  <r>
    <x v="404"/>
    <x v="396"/>
    <d v="1996-05-20T00:00:00"/>
    <x v="14"/>
    <x v="404"/>
    <n v="63"/>
    <x v="361"/>
  </r>
  <r>
    <x v="405"/>
    <x v="397"/>
    <d v="2013-07-24T00:00:00"/>
    <x v="20"/>
    <x v="405"/>
    <n v="6651"/>
    <x v="362"/>
  </r>
  <r>
    <x v="406"/>
    <x v="398"/>
    <d v="2015-11-05T00:00:00"/>
    <x v="34"/>
    <x v="406"/>
    <n v="68"/>
    <x v="154"/>
  </r>
  <r>
    <x v="407"/>
    <x v="399"/>
    <d v="2011-12-21T00:00:00"/>
    <x v="25"/>
    <x v="407"/>
    <n v="6325"/>
    <x v="363"/>
  </r>
  <r>
    <x v="408"/>
    <x v="400"/>
    <d v="2012-10-18T00:00:00"/>
    <x v="7"/>
    <x v="408"/>
    <n v="5185"/>
    <x v="364"/>
  </r>
  <r>
    <x v="409"/>
    <x v="401"/>
    <d v="2018-04-16T00:00:00"/>
    <x v="16"/>
    <x v="409"/>
    <n v="66"/>
    <x v="365"/>
  </r>
  <r>
    <x v="410"/>
    <x v="402"/>
    <d v="2004-11-21T00:00:00"/>
    <x v="3"/>
    <x v="410"/>
    <n v="5942"/>
    <x v="366"/>
  </r>
  <r>
    <x v="411"/>
    <x v="403"/>
    <d v="2014-10-08T00:00:00"/>
    <x v="8"/>
    <x v="411"/>
    <n v="62"/>
    <x v="367"/>
  </r>
  <r>
    <x v="412"/>
    <x v="404"/>
    <d v="2004-10-22T00:00:00"/>
    <x v="3"/>
    <x v="412"/>
    <n v="5798"/>
    <x v="368"/>
  </r>
  <r>
    <x v="413"/>
    <x v="405"/>
    <d v="2001-12-10T00:00:00"/>
    <x v="23"/>
    <x v="413"/>
    <n v="6758"/>
    <x v="369"/>
  </r>
  <r>
    <x v="414"/>
    <x v="406"/>
    <d v="2002-03-21T00:00:00"/>
    <x v="15"/>
    <x v="414"/>
    <n v="6063"/>
    <x v="370"/>
  </r>
  <r>
    <x v="415"/>
    <x v="407"/>
    <d v="1974-06-05T00:00:00"/>
    <x v="60"/>
    <x v="415"/>
    <n v="7716"/>
    <x v="268"/>
  </r>
  <r>
    <x v="416"/>
    <x v="408"/>
    <d v="2017-02-15T00:00:00"/>
    <x v="1"/>
    <x v="416"/>
    <n v="6481"/>
    <x v="371"/>
  </r>
  <r>
    <x v="417"/>
    <x v="409"/>
    <d v="2023-02-08T00:00:00"/>
    <x v="37"/>
    <x v="417"/>
    <n v="6584"/>
    <x v="372"/>
  </r>
  <r>
    <x v="418"/>
    <x v="410"/>
    <d v="2019-05-18T00:00:00"/>
    <x v="27"/>
    <x v="418"/>
    <n v="62"/>
    <x v="153"/>
  </r>
  <r>
    <x v="419"/>
    <x v="411"/>
    <d v="1974-12-09T00:00:00"/>
    <x v="60"/>
    <x v="419"/>
    <n v="6953"/>
    <x v="15"/>
  </r>
  <r>
    <x v="420"/>
    <x v="412"/>
    <d v="1951-07-28T00:00:00"/>
    <x v="56"/>
    <x v="420"/>
    <n v="7192"/>
    <x v="373"/>
  </r>
  <r>
    <x v="421"/>
    <x v="412"/>
    <d v="2010-03-03T00:00:00"/>
    <x v="21"/>
    <x v="421"/>
    <n v="6634"/>
    <x v="374"/>
  </r>
  <r>
    <x v="422"/>
    <x v="412"/>
    <d v="1999-02-28T00:00:00"/>
    <x v="11"/>
    <x v="422"/>
    <n v="632"/>
    <x v="375"/>
  </r>
  <r>
    <x v="423"/>
    <x v="413"/>
    <d v="2016-05-25T00:00:00"/>
    <x v="10"/>
    <x v="423"/>
    <n v="6561"/>
    <x v="376"/>
  </r>
  <r>
    <x v="424"/>
    <x v="414"/>
    <d v="1979-05-25T00:00:00"/>
    <x v="5"/>
    <x v="424"/>
    <n v="8152"/>
    <x v="377"/>
  </r>
  <r>
    <x v="425"/>
    <x v="415"/>
    <d v="2014-04-04T00:00:00"/>
    <x v="8"/>
    <x v="425"/>
    <n v="5826"/>
    <x v="378"/>
  </r>
  <r>
    <x v="426"/>
    <x v="416"/>
    <d v="1997-11-12T00:00:00"/>
    <x v="19"/>
    <x v="426"/>
    <n v="6148"/>
    <x v="379"/>
  </r>
  <r>
    <x v="427"/>
    <x v="417"/>
    <d v="2017-05-09T00:00:00"/>
    <x v="1"/>
    <x v="427"/>
    <n v="6105"/>
    <x v="380"/>
  </r>
  <r>
    <x v="428"/>
    <x v="418"/>
    <d v="1992-05-22T00:00:00"/>
    <x v="22"/>
    <x v="428"/>
    <n v="6358"/>
    <x v="381"/>
  </r>
  <r>
    <x v="429"/>
    <x v="419"/>
    <d v="2022-07-20T00:00:00"/>
    <x v="31"/>
    <x v="429"/>
    <n v="6818"/>
    <x v="186"/>
  </r>
  <r>
    <x v="430"/>
    <x v="420"/>
    <d v="1986-07-18T00:00:00"/>
    <x v="9"/>
    <x v="430"/>
    <n v="7939"/>
    <x v="382"/>
  </r>
  <r>
    <x v="431"/>
    <x v="421"/>
    <d v="2009-07-30T00:00:00"/>
    <x v="2"/>
    <x v="431"/>
    <n v="57"/>
    <x v="383"/>
  </r>
  <r>
    <x v="432"/>
    <x v="422"/>
    <d v="2007-12-25T00:00:00"/>
    <x v="6"/>
    <x v="432"/>
    <n v="52"/>
    <x v="384"/>
  </r>
  <r>
    <x v="433"/>
    <x v="423"/>
    <d v="2020-11-19T00:00:00"/>
    <x v="0"/>
    <x v="433"/>
    <n v="6688"/>
    <x v="385"/>
  </r>
  <r>
    <x v="434"/>
    <x v="424"/>
    <d v="2019-01-31T00:00:00"/>
    <x v="27"/>
    <x v="434"/>
    <n v="723"/>
    <x v="386"/>
  </r>
  <r>
    <x v="435"/>
    <x v="425"/>
    <d v="1993-01-15T00:00:00"/>
    <x v="43"/>
    <x v="435"/>
    <n v="6883"/>
    <x v="387"/>
  </r>
  <r>
    <x v="436"/>
    <x v="426"/>
    <d v="1950-11-09T00:00:00"/>
    <x v="64"/>
    <x v="436"/>
    <n v="81"/>
    <x v="388"/>
  </r>
  <r>
    <x v="437"/>
    <x v="427"/>
    <d v="1999-04-16T00:00:00"/>
    <x v="11"/>
    <x v="437"/>
    <n v="7651"/>
    <x v="389"/>
  </r>
  <r>
    <x v="438"/>
    <x v="428"/>
    <d v="2009-08-06T00:00:00"/>
    <x v="2"/>
    <x v="438"/>
    <n v="4945"/>
    <x v="390"/>
  </r>
  <r>
    <x v="439"/>
    <x v="429"/>
    <d v="2013-10-31T00:00:00"/>
    <x v="20"/>
    <x v="439"/>
    <n v="5222"/>
    <x v="391"/>
  </r>
  <r>
    <x v="440"/>
    <x v="430"/>
    <d v="1989-11-17T00:00:00"/>
    <x v="55"/>
    <x v="440"/>
    <n v="6737"/>
    <x v="392"/>
  </r>
  <r>
    <x v="441"/>
    <x v="431"/>
    <d v="2017-06-12T00:00:00"/>
    <x v="1"/>
    <x v="441"/>
    <n v="6699"/>
    <x v="393"/>
  </r>
  <r>
    <x v="442"/>
    <x v="432"/>
    <d v="2010-12-03T00:00:00"/>
    <x v="21"/>
    <x v="442"/>
    <n v="6037"/>
    <x v="394"/>
  </r>
  <r>
    <x v="443"/>
    <x v="433"/>
    <d v="2013-10-29T00:00:00"/>
    <x v="20"/>
    <x v="443"/>
    <n v="5738"/>
    <x v="395"/>
  </r>
  <r>
    <x v="444"/>
    <x v="434"/>
    <d v="2017-08-10T00:00:00"/>
    <x v="1"/>
    <x v="444"/>
    <n v="5178"/>
    <x v="396"/>
  </r>
  <r>
    <x v="445"/>
    <x v="435"/>
    <d v="2013-08-23T00:00:00"/>
    <x v="20"/>
    <x v="445"/>
    <n v="66"/>
    <x v="397"/>
  </r>
  <r>
    <x v="446"/>
    <x v="436"/>
    <d v="1992-02-21T00:00:00"/>
    <x v="22"/>
    <x v="446"/>
    <n v="4924"/>
    <x v="398"/>
  </r>
  <r>
    <x v="447"/>
    <x v="437"/>
    <d v="2020-12-28T00:00:00"/>
    <x v="0"/>
    <x v="447"/>
    <n v="58"/>
    <x v="117"/>
  </r>
  <r>
    <x v="448"/>
    <x v="438"/>
    <d v="2020-10-23T00:00:00"/>
    <x v="0"/>
    <x v="448"/>
    <n v="7858"/>
    <x v="399"/>
  </r>
  <r>
    <x v="449"/>
    <x v="439"/>
    <d v="1984-09-21T00:00:00"/>
    <x v="30"/>
    <x v="449"/>
    <n v="6498"/>
    <x v="229"/>
  </r>
  <r>
    <x v="450"/>
    <x v="440"/>
    <d v="2023-12-22T00:00:00"/>
    <x v="37"/>
    <x v="450"/>
    <n v="746"/>
    <x v="400"/>
  </r>
  <r>
    <x v="451"/>
    <x v="441"/>
    <d v="1930-04-29T00:00:00"/>
    <x v="65"/>
    <x v="451"/>
    <n v="78"/>
    <x v="401"/>
  </r>
  <r>
    <x v="452"/>
    <x v="441"/>
    <d v="2022-10-07T00:00:00"/>
    <x v="31"/>
    <x v="452"/>
    <n v="7735"/>
    <x v="402"/>
  </r>
  <r>
    <x v="453"/>
    <x v="442"/>
    <d v="2011-02-22T00:00:00"/>
    <x v="25"/>
    <x v="453"/>
    <n v="68"/>
    <x v="403"/>
  </r>
  <r>
    <x v="454"/>
    <x v="443"/>
    <d v="2010-03-24T00:00:00"/>
    <x v="21"/>
    <x v="454"/>
    <n v="64"/>
    <x v="404"/>
  </r>
  <r>
    <x v="455"/>
    <x v="444"/>
    <d v="1979-12-16T00:00:00"/>
    <x v="5"/>
    <x v="455"/>
    <n v="7476"/>
    <x v="403"/>
  </r>
  <r>
    <x v="456"/>
    <x v="445"/>
    <d v="2006-09-09T00:00:00"/>
    <x v="24"/>
    <x v="456"/>
    <n v="5561"/>
    <x v="308"/>
  </r>
  <r>
    <x v="457"/>
    <x v="446"/>
    <d v="2020-02-28T00:00:00"/>
    <x v="0"/>
    <x v="457"/>
    <n v="7654"/>
    <x v="405"/>
  </r>
  <r>
    <x v="458"/>
    <x v="447"/>
    <d v="2017-12-21T00:00:00"/>
    <x v="1"/>
    <x v="458"/>
    <n v="6478"/>
    <x v="406"/>
  </r>
  <r>
    <x v="459"/>
    <x v="448"/>
    <d v="2022-04-08T00:00:00"/>
    <x v="31"/>
    <x v="459"/>
    <n v="6014"/>
    <x v="407"/>
  </r>
  <r>
    <x v="460"/>
    <x v="449"/>
    <d v="1976-04-09T00:00:00"/>
    <x v="26"/>
    <x v="460"/>
    <n v="7671"/>
    <x v="408"/>
  </r>
  <r>
    <x v="461"/>
    <x v="450"/>
    <d v="1972-12-22T00:00:00"/>
    <x v="61"/>
    <x v="461"/>
    <n v="6749"/>
    <x v="409"/>
  </r>
  <r>
    <x v="462"/>
    <x v="451"/>
    <d v="2015-11-04T00:00:00"/>
    <x v="34"/>
    <x v="462"/>
    <n v="7523"/>
    <x v="410"/>
  </r>
  <r>
    <x v="463"/>
    <x v="452"/>
    <d v="2019-01-10T00:00:00"/>
    <x v="27"/>
    <x v="463"/>
    <n v="591"/>
    <x v="349"/>
  </r>
  <r>
    <x v="464"/>
    <x v="453"/>
    <d v="2023-03-29T00:00:00"/>
    <x v="37"/>
    <x v="464"/>
    <n v="806"/>
    <x v="257"/>
  </r>
  <r>
    <x v="465"/>
    <x v="454"/>
    <d v="2016-03-09T00:00:00"/>
    <x v="10"/>
    <x v="465"/>
    <n v="6103"/>
    <x v="411"/>
  </r>
  <r>
    <x v="466"/>
    <x v="455"/>
    <d v="2016-11-17T00:00:00"/>
    <x v="10"/>
    <x v="466"/>
    <n v="679"/>
    <x v="412"/>
  </r>
  <r>
    <x v="467"/>
    <x v="456"/>
    <d v="2016-11-11T00:00:00"/>
    <x v="10"/>
    <x v="467"/>
    <n v="59"/>
    <x v="21"/>
  </r>
  <r>
    <x v="468"/>
    <x v="457"/>
    <d v="2000-09-15T00:00:00"/>
    <x v="13"/>
    <x v="468"/>
    <n v="7512"/>
    <x v="413"/>
  </r>
  <r>
    <x v="469"/>
    <x v="458"/>
    <d v="2015-05-29T00:00:00"/>
    <x v="34"/>
    <x v="469"/>
    <n v="55"/>
    <x v="414"/>
  </r>
  <r>
    <x v="470"/>
    <x v="459"/>
    <d v="2005-02-08T00:00:00"/>
    <x v="40"/>
    <x v="470"/>
    <n v="72"/>
    <x v="415"/>
  </r>
  <r>
    <x v="471"/>
    <x v="460"/>
    <d v="2020-09-10T00:00:00"/>
    <x v="0"/>
    <x v="471"/>
    <n v="6323"/>
    <x v="416"/>
  </r>
  <r>
    <x v="472"/>
    <x v="460"/>
    <d v="2017-02-08T00:00:00"/>
    <x v="1"/>
    <x v="472"/>
    <n v="57"/>
    <x v="417"/>
  </r>
  <r>
    <x v="473"/>
    <x v="461"/>
    <d v="2016-02-15T00:00:00"/>
    <x v="10"/>
    <x v="473"/>
    <n v="67"/>
    <x v="355"/>
  </r>
  <r>
    <x v="474"/>
    <x v="462"/>
    <d v="2005-01-28T00:00:00"/>
    <x v="40"/>
    <x v="474"/>
    <n v="3229"/>
    <x v="418"/>
  </r>
  <r>
    <x v="475"/>
    <x v="463"/>
    <d v="2001-04-06T00:00:00"/>
    <x v="23"/>
    <x v="475"/>
    <n v="63"/>
    <x v="419"/>
  </r>
  <r>
    <x v="476"/>
    <x v="464"/>
    <d v="2004-01-16T00:00:00"/>
    <x v="3"/>
    <x v="476"/>
    <n v="6002"/>
    <x v="420"/>
  </r>
  <r>
    <x v="477"/>
    <x v="465"/>
    <d v="2022-05-06T00:00:00"/>
    <x v="31"/>
    <x v="477"/>
    <n v="66"/>
    <x v="421"/>
  </r>
  <r>
    <x v="478"/>
    <x v="466"/>
    <d v="2018-08-01T00:00:00"/>
    <x v="16"/>
    <x v="478"/>
    <n v="8139"/>
    <x v="422"/>
  </r>
  <r>
    <x v="479"/>
    <x v="467"/>
    <d v="2017-12-20T00:00:00"/>
    <x v="1"/>
    <x v="479"/>
    <n v="8085"/>
    <x v="423"/>
  </r>
  <r>
    <x v="480"/>
    <x v="468"/>
    <d v="2018-08-17T00:00:00"/>
    <x v="16"/>
    <x v="480"/>
    <n v="65"/>
    <x v="424"/>
  </r>
  <r>
    <x v="481"/>
    <x v="469"/>
    <d v="2010-09-16T00:00:00"/>
    <x v="21"/>
    <x v="481"/>
    <n v="59"/>
    <x v="425"/>
  </r>
  <r>
    <x v="482"/>
    <x v="470"/>
    <d v="2006-01-27T00:00:00"/>
    <x v="24"/>
    <x v="482"/>
    <n v="6649"/>
    <x v="291"/>
  </r>
  <r>
    <x v="483"/>
    <x v="471"/>
    <d v="1965-05-05T00:00:00"/>
    <x v="44"/>
    <x v="483"/>
    <n v="70"/>
    <x v="426"/>
  </r>
  <r>
    <x v="484"/>
    <x v="472"/>
    <d v="1980-12-25T00:00:00"/>
    <x v="62"/>
    <x v="484"/>
    <n v="67"/>
    <x v="427"/>
  </r>
  <r>
    <x v="485"/>
    <x v="473"/>
    <d v="2007-12-13T00:00:00"/>
    <x v="6"/>
    <x v="485"/>
    <n v="58"/>
    <x v="428"/>
  </r>
  <r>
    <x v="486"/>
    <x v="474"/>
    <d v="2011-12-14T00:00:00"/>
    <x v="25"/>
    <x v="486"/>
    <n v="5707"/>
    <x v="429"/>
  </r>
  <r>
    <x v="487"/>
    <x v="475"/>
    <d v="2015-12-17T00:00:00"/>
    <x v="34"/>
    <x v="487"/>
    <n v="60"/>
    <x v="430"/>
  </r>
  <r>
    <x v="488"/>
    <x v="476"/>
    <d v="2009-12-21T00:00:00"/>
    <x v="2"/>
    <x v="488"/>
    <n v="5628"/>
    <x v="405"/>
  </r>
  <r>
    <x v="489"/>
    <x v="477"/>
    <d v="1989-12-22T00:00:00"/>
    <x v="55"/>
    <x v="489"/>
    <n v="6285"/>
    <x v="396"/>
  </r>
  <r>
    <x v="490"/>
    <x v="478"/>
    <d v="2019-05-31T00:00:00"/>
    <x v="27"/>
    <x v="490"/>
    <n v="6647"/>
    <x v="431"/>
  </r>
  <r>
    <x v="491"/>
    <x v="479"/>
    <d v="1984-09-19T00:00:00"/>
    <x v="30"/>
    <x v="491"/>
    <n v="8037"/>
    <x v="432"/>
  </r>
  <r>
    <x v="492"/>
    <x v="480"/>
    <d v="2017-04-21T00:00:00"/>
    <x v="1"/>
    <x v="492"/>
    <n v="51"/>
    <x v="433"/>
  </r>
  <r>
    <x v="493"/>
    <x v="481"/>
    <d v="1973-12-18T00:00:00"/>
    <x v="66"/>
    <x v="493"/>
    <n v="791"/>
    <x v="434"/>
  </r>
  <r>
    <x v="494"/>
    <x v="482"/>
    <d v="2022-03-16T00:00:00"/>
    <x v="31"/>
    <x v="494"/>
    <n v="6668"/>
    <x v="435"/>
  </r>
  <r>
    <x v="495"/>
    <x v="483"/>
    <d v="2001-04-25T00:00:00"/>
    <x v="23"/>
    <x v="495"/>
    <n v="7909"/>
    <x v="436"/>
  </r>
  <r>
    <x v="496"/>
    <x v="484"/>
    <d v="2002-02-27T00:00:00"/>
    <x v="15"/>
    <x v="496"/>
    <n v="70"/>
    <x v="437"/>
  </r>
  <r>
    <x v="497"/>
    <x v="485"/>
    <d v="2017-09-14T00:00:00"/>
    <x v="1"/>
    <x v="497"/>
    <n v="6391"/>
    <x v="438"/>
  </r>
  <r>
    <x v="498"/>
    <x v="486"/>
    <d v="1999-09-15T00:00:00"/>
    <x v="11"/>
    <x v="498"/>
    <n v="80"/>
    <x v="439"/>
  </r>
  <r>
    <x v="499"/>
    <x v="487"/>
    <d v="2023-11-10T00:00:00"/>
    <x v="37"/>
    <x v="499"/>
    <n v="7355"/>
    <x v="440"/>
  </r>
  <r>
    <x v="500"/>
    <x v="488"/>
    <d v="2007-11-02T00:00:00"/>
    <x v="6"/>
    <x v="500"/>
    <n v="7589"/>
    <x v="441"/>
  </r>
  <r>
    <x v="501"/>
    <x v="489"/>
    <d v="1980-02-08T00:00:00"/>
    <x v="62"/>
    <x v="501"/>
    <n v="6117"/>
    <x v="442"/>
  </r>
  <r>
    <x v="502"/>
    <x v="490"/>
    <d v="1973-08-11T00:00:00"/>
    <x v="66"/>
    <x v="502"/>
    <n v="7034"/>
    <x v="443"/>
  </r>
  <r>
    <x v="503"/>
    <x v="491"/>
    <d v="2014-09-11T00:00:00"/>
    <x v="8"/>
    <x v="503"/>
    <n v="4791"/>
    <x v="87"/>
  </r>
  <r>
    <x v="504"/>
    <x v="492"/>
    <d v="1998-07-01T00:00:00"/>
    <x v="36"/>
    <x v="504"/>
    <n v="8347"/>
    <x v="444"/>
  </r>
  <r>
    <x v="505"/>
    <x v="493"/>
    <d v="2016-09-30T00:00:00"/>
    <x v="10"/>
    <x v="505"/>
    <n v="68"/>
    <x v="59"/>
  </r>
  <r>
    <x v="506"/>
    <x v="494"/>
    <d v="2013-12-03T00:00:00"/>
    <x v="20"/>
    <x v="506"/>
    <n v="6853"/>
    <x v="445"/>
  </r>
  <r>
    <x v="507"/>
    <x v="495"/>
    <d v="2017-08-18T00:00:00"/>
    <x v="1"/>
    <x v="507"/>
    <n v="6882"/>
    <x v="446"/>
  </r>
  <r>
    <x v="508"/>
    <x v="496"/>
    <d v="2013-01-11T00:00:00"/>
    <x v="20"/>
    <x v="508"/>
    <n v="6188"/>
    <x v="447"/>
  </r>
  <r>
    <x v="509"/>
    <x v="497"/>
    <d v="1992-03-13T00:00:00"/>
    <x v="22"/>
    <x v="509"/>
    <n v="74"/>
    <x v="126"/>
  </r>
  <r>
    <x v="510"/>
    <x v="498"/>
    <d v="1985-08-30T00:00:00"/>
    <x v="54"/>
    <x v="510"/>
    <n v="5925"/>
    <x v="448"/>
  </r>
  <r>
    <x v="511"/>
    <x v="499"/>
    <d v="2016-10-20T00:00:00"/>
    <x v="10"/>
    <x v="511"/>
    <n v="6166"/>
    <x v="449"/>
  </r>
  <r>
    <x v="512"/>
    <x v="500"/>
    <d v="1999-07-09T00:00:00"/>
    <x v="11"/>
    <x v="512"/>
    <n v="66"/>
    <x v="450"/>
  </r>
  <r>
    <x v="513"/>
    <x v="501"/>
    <d v="2001-08-10T00:00:00"/>
    <x v="23"/>
    <x v="513"/>
    <n v="6233"/>
    <x v="451"/>
  </r>
  <r>
    <x v="514"/>
    <x v="502"/>
    <d v="2005-10-31T00:00:00"/>
    <x v="40"/>
    <x v="514"/>
    <n v="5473"/>
    <x v="452"/>
  </r>
  <r>
    <x v="515"/>
    <x v="503"/>
    <d v="2007-12-26T00:00:00"/>
    <x v="6"/>
    <x v="515"/>
    <n v="57"/>
    <x v="453"/>
  </r>
  <r>
    <x v="516"/>
    <x v="504"/>
    <d v="2020-10-06T00:00:00"/>
    <x v="0"/>
    <x v="516"/>
    <n v="6173"/>
    <x v="454"/>
  </r>
  <r>
    <x v="517"/>
    <x v="505"/>
    <d v="2009-12-07T00:00:00"/>
    <x v="2"/>
    <x v="517"/>
    <n v="53"/>
    <x v="455"/>
  </r>
  <r>
    <x v="518"/>
    <x v="506"/>
    <d v="2006-12-04T00:00:00"/>
    <x v="24"/>
    <x v="518"/>
    <n v="55"/>
    <x v="456"/>
  </r>
  <r>
    <x v="519"/>
    <x v="507"/>
    <d v="2000-04-13T00:00:00"/>
    <x v="13"/>
    <x v="519"/>
    <n v="7403"/>
    <x v="457"/>
  </r>
  <r>
    <x v="520"/>
    <x v="508"/>
    <d v="2002-04-22T00:00:00"/>
    <x v="15"/>
    <x v="520"/>
    <n v="45"/>
    <x v="246"/>
  </r>
  <r>
    <x v="521"/>
    <x v="509"/>
    <d v="2012-04-04T00:00:00"/>
    <x v="7"/>
    <x v="521"/>
    <n v="6293"/>
    <x v="458"/>
  </r>
  <r>
    <x v="522"/>
    <x v="510"/>
    <d v="2014-12-25T00:00:00"/>
    <x v="8"/>
    <x v="522"/>
    <n v="743"/>
    <x v="459"/>
  </r>
  <r>
    <x v="523"/>
    <x v="511"/>
    <d v="2003-08-15T00:00:00"/>
    <x v="17"/>
    <x v="523"/>
    <n v="72"/>
    <x v="336"/>
  </r>
  <r>
    <x v="524"/>
    <x v="512"/>
    <d v="2015-08-19T00:00:00"/>
    <x v="34"/>
    <x v="524"/>
    <n v="6089"/>
    <x v="460"/>
  </r>
  <r>
    <x v="525"/>
    <x v="513"/>
    <d v="2021-12-25T00:00:00"/>
    <x v="32"/>
    <x v="525"/>
    <n v="7153"/>
    <x v="193"/>
  </r>
  <r>
    <x v="526"/>
    <x v="514"/>
    <d v="2003-08-01T00:00:00"/>
    <x v="17"/>
    <x v="526"/>
    <n v="6218"/>
    <x v="224"/>
  </r>
  <r>
    <x v="527"/>
    <x v="515"/>
    <d v="2001-07-17T00:00:00"/>
    <x v="23"/>
    <x v="527"/>
    <n v="5719"/>
    <x v="35"/>
  </r>
  <r>
    <x v="528"/>
    <x v="516"/>
    <d v="1997-12-10T00:00:00"/>
    <x v="19"/>
    <x v="528"/>
    <n v="702"/>
    <x v="461"/>
  </r>
  <r>
    <x v="529"/>
    <x v="517"/>
    <d v="1982-09-24T00:00:00"/>
    <x v="35"/>
    <x v="529"/>
    <n v="56"/>
    <x v="312"/>
  </r>
  <r>
    <x v="530"/>
    <x v="518"/>
    <d v="2017-06-30T00:00:00"/>
    <x v="1"/>
    <x v="530"/>
    <n v="54"/>
    <x v="462"/>
  </r>
  <r>
    <x v="531"/>
    <x v="519"/>
    <d v="2020-11-13T00:00:00"/>
    <x v="0"/>
    <x v="531"/>
    <n v="70"/>
    <x v="135"/>
  </r>
  <r>
    <x v="532"/>
    <x v="520"/>
    <d v="2000-06-16T00:00:00"/>
    <x v="13"/>
    <x v="532"/>
    <n v="7632"/>
    <x v="463"/>
  </r>
  <r>
    <x v="533"/>
    <x v="521"/>
    <d v="2012-09-20T00:00:00"/>
    <x v="7"/>
    <x v="533"/>
    <n v="7768"/>
    <x v="464"/>
  </r>
  <r>
    <x v="534"/>
    <x v="522"/>
    <d v="2022-09-27T00:00:00"/>
    <x v="31"/>
    <x v="534"/>
    <n v="61"/>
    <x v="465"/>
  </r>
  <r>
    <x v="535"/>
    <x v="523"/>
    <d v="2008-10-09T00:00:00"/>
    <x v="12"/>
    <x v="535"/>
    <n v="5623"/>
    <x v="187"/>
  </r>
  <r>
    <x v="536"/>
    <x v="524"/>
    <d v="1957-07-11T00:00:00"/>
    <x v="18"/>
    <x v="536"/>
    <n v="74"/>
    <x v="466"/>
  </r>
  <r>
    <x v="537"/>
    <x v="525"/>
    <d v="2007-07-27T00:00:00"/>
    <x v="6"/>
    <x v="537"/>
    <n v="7339"/>
    <x v="41"/>
  </r>
  <r>
    <x v="538"/>
    <x v="526"/>
    <d v="2005-05-05T00:00:00"/>
    <x v="40"/>
    <x v="538"/>
    <n v="56"/>
    <x v="467"/>
  </r>
  <r>
    <x v="539"/>
    <x v="527"/>
    <d v="1951-09-26T00:00:00"/>
    <x v="56"/>
    <x v="539"/>
    <n v="70"/>
    <x v="100"/>
  </r>
  <r>
    <x v="540"/>
    <x v="528"/>
    <d v="2020-07-26T00:00:00"/>
    <x v="0"/>
    <x v="540"/>
    <n v="567"/>
    <x v="466"/>
  </r>
  <r>
    <x v="541"/>
    <x v="529"/>
    <d v="1986-11-21T00:00:00"/>
    <x v="9"/>
    <x v="541"/>
    <n v="67"/>
    <x v="468"/>
  </r>
  <r>
    <x v="542"/>
    <x v="530"/>
    <d v="1991-11-21T00:00:00"/>
    <x v="67"/>
    <x v="542"/>
    <n v="63"/>
    <x v="469"/>
  </r>
  <r>
    <x v="543"/>
    <x v="531"/>
    <d v="1981-08-21T00:00:00"/>
    <x v="68"/>
    <x v="543"/>
    <n v="739"/>
    <x v="470"/>
  </r>
  <r>
    <x v="544"/>
    <x v="532"/>
    <d v="1997-05-29T00:00:00"/>
    <x v="19"/>
    <x v="544"/>
    <n v="60"/>
    <x v="123"/>
  </r>
  <r>
    <x v="545"/>
    <x v="533"/>
    <d v="2019-08-28T00:00:00"/>
    <x v="27"/>
    <x v="545"/>
    <n v="5578"/>
    <x v="156"/>
  </r>
  <r>
    <x v="546"/>
    <x v="534"/>
    <d v="2009-10-29T00:00:00"/>
    <x v="2"/>
    <x v="546"/>
    <n v="6945"/>
    <x v="471"/>
  </r>
  <r>
    <x v="547"/>
    <x v="535"/>
    <d v="2021-08-12T00:00:00"/>
    <x v="32"/>
    <x v="547"/>
    <n v="78"/>
    <x v="448"/>
  </r>
  <r>
    <x v="548"/>
    <x v="536"/>
    <d v="2000-02-29T00:00:00"/>
    <x v="13"/>
    <x v="548"/>
    <n v="6385"/>
    <x v="238"/>
  </r>
  <r>
    <x v="549"/>
    <x v="537"/>
    <d v="2015-01-22T00:00:00"/>
    <x v="34"/>
    <x v="549"/>
    <n v="63"/>
    <x v="437"/>
  </r>
  <r>
    <x v="550"/>
    <x v="538"/>
    <d v="1982-07-28T00:00:00"/>
    <x v="35"/>
    <x v="550"/>
    <n v="7015"/>
    <x v="472"/>
  </r>
  <r>
    <x v="551"/>
    <x v="539"/>
    <d v="2019-09-30T00:00:00"/>
    <x v="27"/>
    <x v="551"/>
    <n v="7075"/>
    <x v="473"/>
  </r>
  <r>
    <x v="552"/>
    <x v="540"/>
    <d v="2005-09-09T00:00:00"/>
    <x v="40"/>
    <x v="552"/>
    <n v="68"/>
    <x v="474"/>
  </r>
  <r>
    <x v="553"/>
    <x v="541"/>
    <d v="1997-04-11T00:00:00"/>
    <x v="19"/>
    <x v="553"/>
    <n v="5187"/>
    <x v="475"/>
  </r>
  <r>
    <x v="554"/>
    <x v="542"/>
    <d v="2004-08-25T00:00:00"/>
    <x v="3"/>
    <x v="554"/>
    <n v="5455"/>
    <x v="476"/>
  </r>
  <r>
    <x v="555"/>
    <x v="543"/>
    <d v="2002-12-06T00:00:00"/>
    <x v="15"/>
    <x v="555"/>
    <n v="5801"/>
    <x v="477"/>
  </r>
  <r>
    <x v="556"/>
    <x v="544"/>
    <d v="1999-03-05T00:00:00"/>
    <x v="11"/>
    <x v="556"/>
    <n v="6485"/>
    <x v="478"/>
  </r>
  <r>
    <x v="557"/>
    <x v="545"/>
    <d v="1997-11-20T00:00:00"/>
    <x v="19"/>
    <x v="557"/>
    <n v="7617"/>
    <x v="479"/>
  </r>
  <r>
    <x v="558"/>
    <x v="546"/>
    <d v="2023-08-23T00:00:00"/>
    <x v="37"/>
    <x v="558"/>
    <n v="76"/>
    <x v="480"/>
  </r>
  <r>
    <x v="559"/>
    <x v="547"/>
    <d v="1959-01-07T00:00:00"/>
    <x v="69"/>
    <x v="559"/>
    <n v="78"/>
    <x v="481"/>
  </r>
  <r>
    <x v="560"/>
    <x v="548"/>
    <d v="2011-11-23T00:00:00"/>
    <x v="25"/>
    <x v="560"/>
    <n v="63"/>
    <x v="206"/>
  </r>
  <r>
    <x v="561"/>
    <x v="549"/>
    <d v="2013-12-18T00:00:00"/>
    <x v="20"/>
    <x v="561"/>
    <n v="6145"/>
    <x v="482"/>
  </r>
  <r>
    <x v="562"/>
    <x v="550"/>
    <d v="2004-06-28T00:00:00"/>
    <x v="3"/>
    <x v="562"/>
    <n v="6713"/>
    <x v="483"/>
  </r>
  <r>
    <x v="563"/>
    <x v="551"/>
    <d v="1971-09-28T00:00:00"/>
    <x v="39"/>
    <x v="563"/>
    <n v="7223"/>
    <x v="433"/>
  </r>
  <r>
    <x v="564"/>
    <x v="552"/>
    <d v="2014-07-17T00:00:00"/>
    <x v="8"/>
    <x v="564"/>
    <n v="61"/>
    <x v="24"/>
  </r>
  <r>
    <x v="565"/>
    <x v="553"/>
    <d v="2010-02-25T00:00:00"/>
    <x v="21"/>
    <x v="565"/>
    <n v="5214"/>
    <x v="355"/>
  </r>
  <r>
    <x v="566"/>
    <x v="554"/>
    <d v="1945-10-31T00:00:00"/>
    <x v="70"/>
    <x v="566"/>
    <n v="70"/>
    <x v="484"/>
  </r>
  <r>
    <x v="567"/>
    <x v="555"/>
    <d v="2018-10-05T00:00:00"/>
    <x v="16"/>
    <x v="567"/>
    <n v="766"/>
    <x v="485"/>
  </r>
  <r>
    <x v="568"/>
    <x v="556"/>
    <d v="1966-12-16T00:00:00"/>
    <x v="51"/>
    <x v="568"/>
    <n v="8034"/>
    <x v="486"/>
  </r>
  <r>
    <x v="569"/>
    <x v="557"/>
    <d v="2001-05-18T00:00:00"/>
    <x v="23"/>
    <x v="569"/>
    <n v="6042"/>
    <x v="487"/>
  </r>
  <r>
    <x v="570"/>
    <x v="558"/>
    <d v="2019-08-21T00:00:00"/>
    <x v="27"/>
    <x v="570"/>
    <n v="6576"/>
    <x v="488"/>
  </r>
  <r>
    <x v="571"/>
    <x v="559"/>
    <d v="1987-03-06T00:00:00"/>
    <x v="4"/>
    <x v="571"/>
    <n v="7128"/>
    <x v="489"/>
  </r>
  <r>
    <x v="572"/>
    <x v="560"/>
    <d v="2005-12-21T00:00:00"/>
    <x v="40"/>
    <x v="572"/>
    <n v="6983"/>
    <x v="164"/>
  </r>
  <r>
    <x v="573"/>
    <x v="561"/>
    <d v="2009-04-23T00:00:00"/>
    <x v="2"/>
    <x v="573"/>
    <n v="6711"/>
    <x v="490"/>
  </r>
  <r>
    <x v="574"/>
    <x v="562"/>
    <d v="1985-12-22T00:00:00"/>
    <x v="54"/>
    <x v="574"/>
    <n v="7773"/>
    <x v="491"/>
  </r>
  <r>
    <x v="575"/>
    <x v="563"/>
    <d v="1994-07-15T00:00:00"/>
    <x v="57"/>
    <x v="575"/>
    <n v="5916"/>
    <x v="492"/>
  </r>
  <r>
    <x v="576"/>
    <x v="564"/>
    <d v="1938-11-26T00:00:00"/>
    <x v="71"/>
    <x v="576"/>
    <n v="7555"/>
    <x v="191"/>
  </r>
  <r>
    <x v="577"/>
    <x v="565"/>
    <d v="2003-04-11T00:00:00"/>
    <x v="17"/>
    <x v="577"/>
    <n v="6147"/>
    <x v="75"/>
  </r>
  <r>
    <x v="578"/>
    <x v="566"/>
    <d v="1983-01-01T00:00:00"/>
    <x v="45"/>
    <x v="578"/>
    <n v="7079"/>
    <x v="229"/>
  </r>
  <r>
    <x v="579"/>
    <x v="567"/>
    <d v="2008-07-25T00:00:00"/>
    <x v="12"/>
    <x v="579"/>
    <n v="6485"/>
    <x v="493"/>
  </r>
  <r>
    <x v="580"/>
    <x v="568"/>
    <d v="2019-05-17T00:00:00"/>
    <x v="27"/>
    <x v="580"/>
    <n v="6027"/>
    <x v="339"/>
  </r>
  <r>
    <x v="581"/>
    <x v="569"/>
    <d v="2019-06-27T00:00:00"/>
    <x v="27"/>
    <x v="581"/>
    <n v="729"/>
    <x v="314"/>
  </r>
  <r>
    <x v="582"/>
    <x v="570"/>
    <d v="1954-12-28T00:00:00"/>
    <x v="28"/>
    <x v="582"/>
    <n v="6977"/>
    <x v="103"/>
  </r>
  <r>
    <x v="583"/>
    <x v="571"/>
    <d v="1978-07-28T00:00:00"/>
    <x v="72"/>
    <x v="583"/>
    <n v="6991"/>
    <x v="494"/>
  </r>
  <r>
    <x v="584"/>
    <x v="572"/>
    <d v="2010-06-03T00:00:00"/>
    <x v="21"/>
    <x v="584"/>
    <n v="6786"/>
    <x v="29"/>
  </r>
  <r>
    <x v="585"/>
    <x v="573"/>
    <d v="2015-04-08T00:00:00"/>
    <x v="34"/>
    <x v="585"/>
    <n v="52"/>
    <x v="187"/>
  </r>
  <r>
    <x v="586"/>
    <x v="574"/>
    <d v="2010-10-07T00:00:00"/>
    <x v="21"/>
    <x v="586"/>
    <n v="56"/>
    <x v="47"/>
  </r>
  <r>
    <x v="587"/>
    <x v="575"/>
    <d v="2019-06-19T00:00:00"/>
    <x v="27"/>
    <x v="587"/>
    <n v="6711"/>
    <x v="495"/>
  </r>
  <r>
    <x v="588"/>
    <x v="575"/>
    <d v="2013-10-13T00:00:00"/>
    <x v="20"/>
    <x v="588"/>
    <n v="6496"/>
    <x v="496"/>
  </r>
  <r>
    <x v="589"/>
    <x v="576"/>
    <d v="2018-11-30T00:00:00"/>
    <x v="16"/>
    <x v="589"/>
    <n v="60"/>
    <x v="497"/>
  </r>
  <r>
    <x v="590"/>
    <x v="577"/>
    <d v="1999-12-16T00:00:00"/>
    <x v="11"/>
    <x v="590"/>
    <n v="6767"/>
    <x v="498"/>
  </r>
  <r>
    <x v="591"/>
    <x v="578"/>
    <d v="2012-09-06T00:00:00"/>
    <x v="7"/>
    <x v="591"/>
    <n v="6726"/>
    <x v="499"/>
  </r>
  <r>
    <x v="592"/>
    <x v="579"/>
    <d v="2014-10-02T00:00:00"/>
    <x v="8"/>
    <x v="592"/>
    <n v="5771"/>
    <x v="500"/>
  </r>
  <r>
    <x v="593"/>
    <x v="580"/>
    <d v="2019-06-26T00:00:00"/>
    <x v="27"/>
    <x v="593"/>
    <n v="6425"/>
    <x v="501"/>
  </r>
  <r>
    <x v="594"/>
    <x v="581"/>
    <d v="2017-08-03T00:00:00"/>
    <x v="1"/>
    <x v="594"/>
    <n v="6596"/>
    <x v="502"/>
  </r>
  <r>
    <x v="595"/>
    <x v="582"/>
    <d v="2006-01-27T00:00:00"/>
    <x v="24"/>
    <x v="595"/>
    <n v="6828"/>
    <x v="247"/>
  </r>
  <r>
    <x v="596"/>
    <x v="583"/>
    <d v="2021-07-07T00:00:00"/>
    <x v="32"/>
    <x v="596"/>
    <n v="6776"/>
    <x v="240"/>
  </r>
  <r>
    <x v="597"/>
    <x v="584"/>
    <d v="1982-05-21T00:00:00"/>
    <x v="35"/>
    <x v="597"/>
    <n v="651"/>
    <x v="449"/>
  </r>
  <r>
    <x v="598"/>
    <x v="584"/>
    <d v="2014-12-18T00:00:00"/>
    <x v="8"/>
    <x v="598"/>
    <n v="62"/>
    <x v="503"/>
  </r>
  <r>
    <x v="599"/>
    <x v="585"/>
    <d v="1977-04-19T00:00:00"/>
    <x v="42"/>
    <x v="599"/>
    <n v="7752"/>
    <x v="504"/>
  </r>
  <r>
    <x v="600"/>
    <x v="586"/>
    <d v="2018-02-22T00:00:00"/>
    <x v="16"/>
    <x v="600"/>
    <n v="6409"/>
    <x v="505"/>
  </r>
  <r>
    <x v="601"/>
    <x v="587"/>
    <d v="2015-12-30T00:00:00"/>
    <x v="34"/>
    <x v="601"/>
    <n v="7122"/>
    <x v="506"/>
  </r>
  <r>
    <x v="602"/>
    <x v="588"/>
    <d v="2018-05-03T00:00:00"/>
    <x v="16"/>
    <x v="602"/>
    <n v="5955"/>
    <x v="507"/>
  </r>
  <r>
    <x v="603"/>
    <x v="589"/>
    <d v="2011-10-21T00:00:00"/>
    <x v="25"/>
    <x v="603"/>
    <n v="6417"/>
    <x v="508"/>
  </r>
  <r>
    <x v="604"/>
    <x v="590"/>
    <d v="2021-12-10T00:00:00"/>
    <x v="32"/>
    <x v="604"/>
    <n v="7578"/>
    <x v="378"/>
  </r>
  <r>
    <x v="605"/>
    <x v="591"/>
    <d v="1990-06-08T00:00:00"/>
    <x v="33"/>
    <x v="605"/>
    <n v="5981"/>
    <x v="509"/>
  </r>
  <r>
    <x v="606"/>
    <x v="592"/>
    <d v="2008-09-16T00:00:00"/>
    <x v="12"/>
    <x v="606"/>
    <n v="68"/>
    <x v="510"/>
  </r>
  <r>
    <x v="607"/>
    <x v="593"/>
    <d v="2011-07-22T00:00:00"/>
    <x v="25"/>
    <x v="607"/>
    <n v="67"/>
    <x v="511"/>
  </r>
  <r>
    <x v="608"/>
    <x v="594"/>
    <d v="2020-09-24T00:00:00"/>
    <x v="0"/>
    <x v="608"/>
    <n v="7646"/>
    <x v="512"/>
  </r>
  <r>
    <x v="609"/>
    <x v="595"/>
    <d v="2010-11-05T00:00:00"/>
    <x v="21"/>
    <x v="609"/>
    <n v="6991"/>
    <x v="513"/>
  </r>
  <r>
    <x v="610"/>
    <x v="596"/>
    <d v="2006-11-26T00:00:00"/>
    <x v="24"/>
    <x v="610"/>
    <n v="70"/>
    <x v="421"/>
  </r>
  <r>
    <x v="611"/>
    <x v="597"/>
    <d v="2020-09-02T00:00:00"/>
    <x v="0"/>
    <x v="611"/>
    <n v="63"/>
    <x v="514"/>
  </r>
  <r>
    <x v="612"/>
    <x v="598"/>
    <d v="2016-08-12T00:00:00"/>
    <x v="10"/>
    <x v="612"/>
    <n v="7122"/>
    <x v="390"/>
  </r>
  <r>
    <x v="613"/>
    <x v="599"/>
    <d v="2009-05-20T00:00:00"/>
    <x v="2"/>
    <x v="613"/>
    <n v="6643"/>
    <x v="515"/>
  </r>
  <r>
    <x v="614"/>
    <x v="600"/>
    <d v="2015-08-19T00:00:00"/>
    <x v="34"/>
    <x v="614"/>
    <n v="59"/>
    <x v="375"/>
  </r>
  <r>
    <x v="615"/>
    <x v="601"/>
    <d v="2017-01-28T00:00:00"/>
    <x v="1"/>
    <x v="615"/>
    <n v="6745"/>
    <x v="516"/>
  </r>
  <r>
    <x v="616"/>
    <x v="602"/>
    <d v="2001-01-11T00:00:00"/>
    <x v="23"/>
    <x v="616"/>
    <n v="6019"/>
    <x v="433"/>
  </r>
  <r>
    <x v="617"/>
    <x v="603"/>
    <d v="2012-09-19T00:00:00"/>
    <x v="7"/>
    <x v="617"/>
    <n v="5935"/>
    <x v="268"/>
  </r>
  <r>
    <x v="618"/>
    <x v="604"/>
    <d v="2021-10-28T00:00:00"/>
    <x v="32"/>
    <x v="618"/>
    <n v="6248"/>
    <x v="517"/>
  </r>
  <r>
    <x v="619"/>
    <x v="605"/>
    <d v="2015-07-14T00:00:00"/>
    <x v="34"/>
    <x v="619"/>
    <n v="7079"/>
    <x v="518"/>
  </r>
  <r>
    <x v="620"/>
    <x v="606"/>
    <d v="2018-07-04T00:00:00"/>
    <x v="16"/>
    <x v="620"/>
    <n v="69"/>
    <x v="519"/>
  </r>
  <r>
    <x v="621"/>
    <x v="607"/>
    <d v="2023-02-15T00:00:00"/>
    <x v="37"/>
    <x v="621"/>
    <n v="6352"/>
    <x v="520"/>
  </r>
  <r>
    <x v="622"/>
    <x v="608"/>
    <d v="2002-12-19T00:00:00"/>
    <x v="15"/>
    <x v="622"/>
    <n v="6887"/>
    <x v="521"/>
  </r>
  <r>
    <x v="623"/>
    <x v="609"/>
    <d v="1998-10-02T00:00:00"/>
    <x v="36"/>
    <x v="623"/>
    <n v="6151"/>
    <x v="522"/>
  </r>
  <r>
    <x v="624"/>
    <x v="610"/>
    <d v="1999-12-22T00:00:00"/>
    <x v="11"/>
    <x v="624"/>
    <n v="68"/>
    <x v="523"/>
  </r>
  <r>
    <x v="625"/>
    <x v="611"/>
    <d v="1980-12-17T00:00:00"/>
    <x v="62"/>
    <x v="625"/>
    <n v="5777"/>
    <x v="186"/>
  </r>
  <r>
    <x v="626"/>
    <x v="612"/>
    <d v="2023-12-21T00:00:00"/>
    <x v="37"/>
    <x v="626"/>
    <n v="7083"/>
    <x v="524"/>
  </r>
  <r>
    <x v="627"/>
    <x v="613"/>
    <d v="2003-08-27T00:00:00"/>
    <x v="17"/>
    <x v="627"/>
    <n v="6146"/>
    <x v="525"/>
  </r>
  <r>
    <x v="628"/>
    <x v="614"/>
    <d v="2021-11-12T00:00:00"/>
    <x v="32"/>
    <x v="628"/>
    <n v="5215"/>
    <x v="348"/>
  </r>
  <r>
    <x v="629"/>
    <x v="615"/>
    <d v="1979-08-15T00:00:00"/>
    <x v="5"/>
    <x v="629"/>
    <n v="8282"/>
    <x v="526"/>
  </r>
  <r>
    <x v="630"/>
    <x v="616"/>
    <d v="2006-12-07T00:00:00"/>
    <x v="24"/>
    <x v="630"/>
    <n v="7576"/>
    <x v="527"/>
  </r>
  <r>
    <x v="631"/>
    <x v="617"/>
    <d v="1995-06-30T00:00:00"/>
    <x v="46"/>
    <x v="631"/>
    <n v="7448"/>
    <x v="528"/>
  </r>
  <r>
    <x v="632"/>
    <x v="618"/>
    <d v="2011-07-20T00:00:00"/>
    <x v="25"/>
    <x v="632"/>
    <n v="5303"/>
    <x v="529"/>
  </r>
  <r>
    <x v="633"/>
    <x v="619"/>
    <d v="2018-09-21T00:00:00"/>
    <x v="16"/>
    <x v="633"/>
    <n v="6104"/>
    <x v="227"/>
  </r>
  <r>
    <x v="634"/>
    <x v="620"/>
    <d v="2008-09-19T00:00:00"/>
    <x v="12"/>
    <x v="634"/>
    <n v="6544"/>
    <x v="530"/>
  </r>
  <r>
    <x v="635"/>
    <x v="621"/>
    <d v="2004-04-17T00:00:00"/>
    <x v="3"/>
    <x v="635"/>
    <n v="6696"/>
    <x v="385"/>
  </r>
  <r>
    <x v="636"/>
    <x v="622"/>
    <d v="2014-05-28T00:00:00"/>
    <x v="8"/>
    <x v="636"/>
    <n v="67"/>
    <x v="497"/>
  </r>
  <r>
    <x v="637"/>
    <x v="623"/>
    <d v="2015-11-04T00:00:00"/>
    <x v="34"/>
    <x v="637"/>
    <n v="7019"/>
    <x v="531"/>
  </r>
  <r>
    <x v="638"/>
    <x v="624"/>
    <d v="1986-03-27T00:00:00"/>
    <x v="9"/>
    <x v="638"/>
    <n v="6063"/>
    <x v="532"/>
  </r>
  <r>
    <x v="639"/>
    <x v="625"/>
    <d v="1998-10-23T00:00:00"/>
    <x v="36"/>
    <x v="639"/>
    <n v="65"/>
    <x v="94"/>
  </r>
  <r>
    <x v="640"/>
    <x v="626"/>
    <d v="2018-12-07T00:00:00"/>
    <x v="16"/>
    <x v="640"/>
    <n v="6896"/>
    <x v="533"/>
  </r>
  <r>
    <x v="641"/>
    <x v="627"/>
    <d v="2023-12-20T00:00:00"/>
    <x v="37"/>
    <x v="641"/>
    <n v="6773"/>
    <x v="534"/>
  </r>
  <r>
    <x v="642"/>
    <x v="628"/>
    <d v="2006-03-03T00:00:00"/>
    <x v="24"/>
    <x v="642"/>
    <n v="64"/>
    <x v="535"/>
  </r>
  <r>
    <x v="643"/>
    <x v="629"/>
    <d v="2016-09-01T00:00:00"/>
    <x v="10"/>
    <x v="643"/>
    <n v="75"/>
    <x v="363"/>
  </r>
  <r>
    <x v="644"/>
    <x v="630"/>
    <d v="1990-07-20T00:00:00"/>
    <x v="33"/>
    <x v="644"/>
    <n v="638"/>
    <x v="536"/>
  </r>
  <r>
    <x v="645"/>
    <x v="631"/>
    <d v="2012-09-14T00:00:00"/>
    <x v="7"/>
    <x v="645"/>
    <n v="6288"/>
    <x v="140"/>
  </r>
  <r>
    <x v="646"/>
    <x v="632"/>
    <d v="2020-08-13T00:00:00"/>
    <x v="0"/>
    <x v="646"/>
    <n v="6238"/>
    <x v="537"/>
  </r>
  <r>
    <x v="647"/>
    <x v="633"/>
    <d v="2018-11-21T00:00:00"/>
    <x v="16"/>
    <x v="647"/>
    <n v="649"/>
    <x v="538"/>
  </r>
  <r>
    <x v="648"/>
    <x v="634"/>
    <d v="2007-04-04T00:00:00"/>
    <x v="6"/>
    <x v="648"/>
    <n v="57"/>
    <x v="454"/>
  </r>
  <r>
    <x v="649"/>
    <x v="635"/>
    <d v="2005-01-20T00:00:00"/>
    <x v="40"/>
    <x v="649"/>
    <n v="56"/>
    <x v="539"/>
  </r>
  <r>
    <x v="650"/>
    <x v="636"/>
    <d v="2015-05-15T00:00:00"/>
    <x v="34"/>
    <x v="650"/>
    <n v="4914"/>
    <x v="540"/>
  </r>
  <r>
    <x v="651"/>
    <x v="637"/>
    <d v="2016-11-23T00:00:00"/>
    <x v="10"/>
    <x v="651"/>
    <n v="6117"/>
    <x v="176"/>
  </r>
  <r>
    <x v="652"/>
    <x v="638"/>
    <d v="2022-09-29T00:00:00"/>
    <x v="31"/>
    <x v="652"/>
    <n v="79"/>
    <x v="474"/>
  </r>
  <r>
    <x v="653"/>
    <x v="639"/>
    <d v="2012-10-11T00:00:00"/>
    <x v="7"/>
    <x v="653"/>
    <n v="7276"/>
    <x v="541"/>
  </r>
  <r>
    <x v="654"/>
    <x v="640"/>
    <d v="2024-01-31T00:00:00"/>
    <x v="73"/>
    <x v="654"/>
    <n v="6149"/>
    <x v="542"/>
  </r>
  <r>
    <x v="655"/>
    <x v="641"/>
    <d v="1988-10-21T00:00:00"/>
    <x v="48"/>
    <x v="655"/>
    <n v="7099"/>
    <x v="186"/>
  </r>
  <r>
    <x v="656"/>
    <x v="642"/>
    <d v="1993-01-06T00:00:00"/>
    <x v="43"/>
    <x v="656"/>
    <n v="7192"/>
    <x v="543"/>
  </r>
  <r>
    <x v="657"/>
    <x v="643"/>
    <d v="1999-03-19T00:00:00"/>
    <x v="11"/>
    <x v="657"/>
    <n v="70"/>
    <x v="544"/>
  </r>
  <r>
    <x v="658"/>
    <x v="644"/>
    <d v="1998-07-01T00:00:00"/>
    <x v="36"/>
    <x v="658"/>
    <n v="6838"/>
    <x v="545"/>
  </r>
  <r>
    <x v="659"/>
    <x v="645"/>
    <d v="2022-10-28T00:00:00"/>
    <x v="31"/>
    <x v="659"/>
    <n v="65"/>
    <x v="491"/>
  </r>
  <r>
    <x v="660"/>
    <x v="646"/>
    <d v="2009-12-04T00:00:00"/>
    <x v="2"/>
    <x v="660"/>
    <n v="57"/>
    <x v="546"/>
  </r>
  <r>
    <x v="661"/>
    <x v="647"/>
    <d v="1986-08-16T00:00:00"/>
    <x v="9"/>
    <x v="661"/>
    <n v="7042"/>
    <x v="547"/>
  </r>
  <r>
    <x v="662"/>
    <x v="648"/>
    <d v="1992-10-31T00:00:00"/>
    <x v="22"/>
    <x v="662"/>
    <n v="7259"/>
    <x v="548"/>
  </r>
  <r>
    <x v="663"/>
    <x v="649"/>
    <d v="1969-09-10T00:00:00"/>
    <x v="74"/>
    <x v="663"/>
    <n v="7964"/>
    <x v="454"/>
  </r>
  <r>
    <x v="664"/>
    <x v="650"/>
    <d v="2021-05-14T00:00:00"/>
    <x v="32"/>
    <x v="664"/>
    <n v="6239"/>
    <x v="549"/>
  </r>
  <r>
    <x v="665"/>
    <x v="651"/>
    <d v="2021-10-29T00:00:00"/>
    <x v="32"/>
    <x v="665"/>
    <n v="6844"/>
    <x v="550"/>
  </r>
  <r>
    <x v="666"/>
    <x v="652"/>
    <d v="2004-06-16T00:00:00"/>
    <x v="3"/>
    <x v="666"/>
    <n v="59"/>
    <x v="551"/>
  </r>
  <r>
    <x v="667"/>
    <x v="653"/>
    <d v="1956-10-17T00:00:00"/>
    <x v="50"/>
    <x v="667"/>
    <n v="6639"/>
    <x v="3"/>
  </r>
  <r>
    <x v="668"/>
    <x v="654"/>
    <d v="2016-09-16T00:00:00"/>
    <x v="10"/>
    <x v="668"/>
    <n v="6096"/>
    <x v="552"/>
  </r>
  <r>
    <x v="669"/>
    <x v="655"/>
    <d v="2016-11-10T00:00:00"/>
    <x v="10"/>
    <x v="669"/>
    <n v="7602"/>
    <x v="553"/>
  </r>
  <r>
    <x v="670"/>
    <x v="656"/>
    <d v="2004-09-17T00:00:00"/>
    <x v="3"/>
    <x v="670"/>
    <n v="53"/>
    <x v="288"/>
  </r>
  <r>
    <x v="671"/>
    <x v="657"/>
    <d v="1944-09-01T00:00:00"/>
    <x v="75"/>
    <x v="671"/>
    <n v="7645"/>
    <x v="554"/>
  </r>
  <r>
    <x v="672"/>
    <x v="658"/>
    <d v="2020-06-12T00:00:00"/>
    <x v="0"/>
    <x v="672"/>
    <n v="56"/>
    <x v="555"/>
  </r>
  <r>
    <x v="673"/>
    <x v="659"/>
    <d v="1981-07-17T00:00:00"/>
    <x v="68"/>
    <x v="673"/>
    <n v="6508"/>
    <x v="124"/>
  </r>
  <r>
    <x v="674"/>
    <x v="659"/>
    <d v="2011-04-08T00:00:00"/>
    <x v="25"/>
    <x v="124"/>
    <n v="5566"/>
    <x v="556"/>
  </r>
  <r>
    <x v="675"/>
    <x v="660"/>
    <d v="2010-08-22T00:00:00"/>
    <x v="21"/>
    <x v="674"/>
    <n v="5784"/>
    <x v="557"/>
  </r>
  <r>
    <x v="676"/>
    <x v="661"/>
    <d v="2006-12-13T00:00:00"/>
    <x v="24"/>
    <x v="675"/>
    <n v="6389"/>
    <x v="558"/>
  </r>
  <r>
    <x v="677"/>
    <x v="662"/>
    <d v="2009-11-26T00:00:00"/>
    <x v="2"/>
    <x v="676"/>
    <n v="57"/>
    <x v="559"/>
  </r>
  <r>
    <x v="678"/>
    <x v="663"/>
    <d v="2011-11-10T00:00:00"/>
    <x v="25"/>
    <x v="677"/>
    <n v="6765"/>
    <x v="560"/>
  </r>
  <r>
    <x v="679"/>
    <x v="664"/>
    <d v="2014-08-14T00:00:00"/>
    <x v="8"/>
    <x v="678"/>
    <n v="6689"/>
    <x v="561"/>
  </r>
  <r>
    <x v="680"/>
    <x v="665"/>
    <d v="1997-12-19T00:00:00"/>
    <x v="19"/>
    <x v="679"/>
    <n v="74"/>
    <x v="562"/>
  </r>
  <r>
    <x v="681"/>
    <x v="666"/>
    <d v="2014-11-15T00:00:00"/>
    <x v="8"/>
    <x v="680"/>
    <n v="7183"/>
    <x v="230"/>
  </r>
  <r>
    <x v="682"/>
    <x v="667"/>
    <d v="2015-04-19T00:00:00"/>
    <x v="34"/>
    <x v="681"/>
    <n v="6211"/>
    <x v="81"/>
  </r>
  <r>
    <x v="683"/>
    <x v="668"/>
    <d v="1994-09-17T00:00:00"/>
    <x v="57"/>
    <x v="682"/>
    <n v="70"/>
    <x v="276"/>
  </r>
  <r>
    <x v="684"/>
    <x v="669"/>
    <d v="2019-12-19T00:00:00"/>
    <x v="27"/>
    <x v="683"/>
    <n v="68"/>
    <x v="100"/>
  </r>
  <r>
    <x v="685"/>
    <x v="670"/>
    <d v="2014-04-19T00:00:00"/>
    <x v="8"/>
    <x v="684"/>
    <n v="56"/>
    <x v="563"/>
  </r>
  <r>
    <x v="686"/>
    <x v="671"/>
    <d v="2000-12-15T00:00:00"/>
    <x v="13"/>
    <x v="685"/>
    <n v="7653"/>
    <x v="564"/>
  </r>
  <r>
    <x v="687"/>
    <x v="672"/>
    <d v="2013-10-10T00:00:00"/>
    <x v="20"/>
    <x v="686"/>
    <n v="4872"/>
    <x v="282"/>
  </r>
  <r>
    <x v="688"/>
    <x v="673"/>
    <d v="2011-07-28T00:00:00"/>
    <x v="25"/>
    <x v="687"/>
    <n v="63"/>
    <x v="565"/>
  </r>
  <r>
    <x v="689"/>
    <x v="674"/>
    <d v="2018-09-21T00:00:00"/>
    <x v="16"/>
    <x v="688"/>
    <n v="63"/>
    <x v="566"/>
  </r>
  <r>
    <x v="690"/>
    <x v="675"/>
    <d v="1995-10-06T00:00:00"/>
    <x v="46"/>
    <x v="689"/>
    <n v="6472"/>
    <x v="567"/>
  </r>
  <r>
    <x v="691"/>
    <x v="676"/>
    <d v="2016-12-21T00:00:00"/>
    <x v="10"/>
    <x v="690"/>
    <n v="5423"/>
    <x v="568"/>
  </r>
  <r>
    <x v="692"/>
    <x v="677"/>
    <d v="1976-10-08T00:00:00"/>
    <x v="26"/>
    <x v="691"/>
    <n v="7292"/>
    <x v="569"/>
  </r>
  <r>
    <x v="693"/>
    <x v="677"/>
    <d v="2005-01-19T00:00:00"/>
    <x v="40"/>
    <x v="692"/>
    <n v="6161"/>
    <x v="344"/>
  </r>
  <r>
    <x v="694"/>
    <x v="678"/>
    <d v="2013-06-30T00:00:00"/>
    <x v="20"/>
    <x v="693"/>
    <n v="59"/>
    <x v="363"/>
  </r>
  <r>
    <x v="695"/>
    <x v="679"/>
    <d v="1999-02-03T00:00:00"/>
    <x v="11"/>
    <x v="694"/>
    <n v="6007"/>
    <x v="570"/>
  </r>
  <r>
    <x v="696"/>
    <x v="680"/>
    <d v="2012-10-17T00:00:00"/>
    <x v="7"/>
    <x v="695"/>
    <n v="51"/>
    <x v="571"/>
  </r>
  <r>
    <x v="697"/>
    <x v="681"/>
    <d v="2002-01-30T00:00:00"/>
    <x v="15"/>
    <x v="696"/>
    <n v="7388"/>
    <x v="572"/>
  </r>
  <r>
    <x v="698"/>
    <x v="682"/>
    <d v="2023-02-01T00:00:00"/>
    <x v="37"/>
    <x v="697"/>
    <n v="4916"/>
    <x v="573"/>
  </r>
  <r>
    <x v="699"/>
    <x v="683"/>
    <d v="1968-12-19T00:00:00"/>
    <x v="29"/>
    <x v="698"/>
    <n v="6927"/>
    <x v="180"/>
  </r>
  <r>
    <x v="700"/>
    <x v="684"/>
    <d v="1989-10-04T00:00:00"/>
    <x v="55"/>
    <x v="699"/>
    <n v="626"/>
    <x v="574"/>
  </r>
  <r>
    <x v="701"/>
    <x v="685"/>
    <d v="2006-04-05T00:00:00"/>
    <x v="24"/>
    <x v="700"/>
    <n v="62"/>
    <x v="182"/>
  </r>
  <r>
    <x v="702"/>
    <x v="686"/>
    <d v="2008-01-30T00:00:00"/>
    <x v="12"/>
    <x v="458"/>
    <n v="52"/>
    <x v="575"/>
  </r>
  <r>
    <x v="703"/>
    <x v="687"/>
    <d v="1994-09-29T00:00:00"/>
    <x v="57"/>
    <x v="701"/>
    <n v="62"/>
    <x v="337"/>
  </r>
  <r>
    <x v="704"/>
    <x v="688"/>
    <d v="1986-12-03T00:00:00"/>
    <x v="9"/>
    <x v="702"/>
    <n v="68"/>
    <x v="576"/>
  </r>
  <r>
    <x v="705"/>
    <x v="689"/>
    <d v="1967-12-20T00:00:00"/>
    <x v="76"/>
    <x v="703"/>
    <n v="65"/>
    <x v="364"/>
  </r>
  <r>
    <x v="706"/>
    <x v="690"/>
    <d v="1985-03-06T00:00:00"/>
    <x v="54"/>
    <x v="704"/>
    <n v="6519"/>
    <x v="577"/>
  </r>
  <r>
    <x v="707"/>
    <x v="691"/>
    <d v="2014-11-26T00:00:00"/>
    <x v="8"/>
    <x v="705"/>
    <n v="6793"/>
    <x v="578"/>
  </r>
  <r>
    <x v="708"/>
    <x v="692"/>
    <d v="2018-05-12T00:00:00"/>
    <x v="16"/>
    <x v="706"/>
    <n v="6858"/>
    <x v="579"/>
  </r>
  <r>
    <x v="709"/>
    <x v="693"/>
    <d v="2023-06-08T00:00:00"/>
    <x v="37"/>
    <x v="707"/>
    <n v="6496"/>
    <x v="555"/>
  </r>
  <r>
    <x v="710"/>
    <x v="694"/>
    <d v="2009-10-15T00:00:00"/>
    <x v="2"/>
    <x v="708"/>
    <n v="63"/>
    <x v="580"/>
  </r>
  <r>
    <x v="711"/>
    <x v="695"/>
    <d v="2018-11-15T00:00:00"/>
    <x v="16"/>
    <x v="709"/>
    <n v="6943"/>
    <x v="581"/>
  </r>
  <r>
    <x v="712"/>
    <x v="696"/>
    <d v="2016-04-21T00:00:00"/>
    <x v="10"/>
    <x v="710"/>
    <n v="71"/>
    <x v="222"/>
  </r>
  <r>
    <x v="713"/>
    <x v="697"/>
    <d v="2016-10-27T00:00:00"/>
    <x v="10"/>
    <x v="711"/>
    <n v="73"/>
    <x v="582"/>
  </r>
  <r>
    <x v="714"/>
    <x v="698"/>
    <d v="2022-09-09T00:00:00"/>
    <x v="31"/>
    <x v="712"/>
    <n v="66"/>
    <x v="36"/>
  </r>
  <r>
    <x v="715"/>
    <x v="699"/>
    <d v="2003-02-25T00:00:00"/>
    <x v="17"/>
    <x v="713"/>
    <n v="63"/>
    <x v="583"/>
  </r>
  <r>
    <x v="716"/>
    <x v="700"/>
    <d v="2001-06-02T00:00:00"/>
    <x v="23"/>
    <x v="714"/>
    <n v="7006"/>
    <x v="584"/>
  </r>
  <r>
    <x v="717"/>
    <x v="701"/>
    <d v="2012-02-17T00:00:00"/>
    <x v="7"/>
    <x v="715"/>
    <n v="5031"/>
    <x v="585"/>
  </r>
  <r>
    <x v="718"/>
    <x v="702"/>
    <d v="2017-07-26T00:00:00"/>
    <x v="1"/>
    <x v="716"/>
    <n v="6418"/>
    <x v="586"/>
  </r>
  <r>
    <x v="719"/>
    <x v="703"/>
    <d v="2007-02-27T00:00:00"/>
    <x v="6"/>
    <x v="717"/>
    <n v="7651"/>
    <x v="587"/>
  </r>
  <r>
    <x v="720"/>
    <x v="704"/>
    <d v="2015-08-01T00:00:00"/>
    <x v="34"/>
    <x v="718"/>
    <n v="607"/>
    <x v="254"/>
  </r>
  <r>
    <x v="721"/>
    <x v="705"/>
    <d v="2015-09-01T00:00:00"/>
    <x v="34"/>
    <x v="719"/>
    <n v="61"/>
    <x v="158"/>
  </r>
  <r>
    <x v="722"/>
    <x v="706"/>
    <d v="2011-05-12T00:00:00"/>
    <x v="25"/>
    <x v="720"/>
    <n v="6461"/>
    <x v="456"/>
  </r>
  <r>
    <x v="723"/>
    <x v="707"/>
    <d v="2017-01-26T00:00:00"/>
    <x v="1"/>
    <x v="721"/>
    <n v="67"/>
    <x v="588"/>
  </r>
  <r>
    <x v="724"/>
    <x v="708"/>
    <d v="1966-05-25T00:00:00"/>
    <x v="51"/>
    <x v="722"/>
    <n v="7577"/>
    <x v="589"/>
  </r>
  <r>
    <x v="725"/>
    <x v="709"/>
    <d v="1987-10-07T00:00:00"/>
    <x v="4"/>
    <x v="723"/>
    <n v="7518"/>
    <x v="590"/>
  </r>
  <r>
    <x v="726"/>
    <x v="710"/>
    <d v="1999-10-06T00:00:00"/>
    <x v="11"/>
    <x v="724"/>
    <n v="712"/>
    <x v="489"/>
  </r>
  <r>
    <x v="727"/>
    <x v="711"/>
    <d v="2007-11-21T00:00:00"/>
    <x v="6"/>
    <x v="725"/>
    <n v="7401"/>
    <x v="591"/>
  </r>
  <r>
    <x v="728"/>
    <x v="712"/>
    <d v="2013-12-26T00:00:00"/>
    <x v="20"/>
    <x v="726"/>
    <n v="685"/>
    <x v="592"/>
  </r>
  <r>
    <x v="729"/>
    <x v="713"/>
    <d v="2013-08-15T00:00:00"/>
    <x v="20"/>
    <x v="727"/>
    <n v="63"/>
    <x v="81"/>
  </r>
  <r>
    <x v="730"/>
    <x v="714"/>
    <d v="2002-07-26T00:00:00"/>
    <x v="15"/>
    <x v="728"/>
    <n v="5992"/>
    <x v="593"/>
  </r>
  <r>
    <x v="731"/>
    <x v="715"/>
    <d v="1997-05-02T00:00:00"/>
    <x v="19"/>
    <x v="729"/>
    <n v="6569"/>
    <x v="594"/>
  </r>
  <r>
    <x v="732"/>
    <x v="716"/>
    <d v="1999-06-08T00:00:00"/>
    <x v="11"/>
    <x v="730"/>
    <n v="6279"/>
    <x v="595"/>
  </r>
  <r>
    <x v="733"/>
    <x v="717"/>
    <d v="2008-11-18T00:00:00"/>
    <x v="12"/>
    <x v="731"/>
    <n v="66"/>
    <x v="596"/>
  </r>
  <r>
    <x v="734"/>
    <x v="718"/>
    <d v="2014-10-09T00:00:00"/>
    <x v="8"/>
    <x v="732"/>
    <n v="5848"/>
    <x v="597"/>
  </r>
  <r>
    <x v="735"/>
    <x v="719"/>
    <d v="1978-10-08T00:00:00"/>
    <x v="72"/>
    <x v="733"/>
    <n v="7995"/>
    <x v="577"/>
  </r>
  <r>
    <x v="736"/>
    <x v="720"/>
    <d v="2020-07-02T00:00:00"/>
    <x v="0"/>
    <x v="734"/>
    <n v="5813"/>
    <x v="515"/>
  </r>
  <r>
    <x v="737"/>
    <x v="721"/>
    <d v="2011-01-28T00:00:00"/>
    <x v="25"/>
    <x v="735"/>
    <n v="62"/>
    <x v="135"/>
  </r>
  <r>
    <x v="738"/>
    <x v="722"/>
    <d v="2009-12-15T00:00:00"/>
    <x v="2"/>
    <x v="736"/>
    <n v="7581"/>
    <x v="598"/>
  </r>
  <r>
    <x v="739"/>
    <x v="723"/>
    <d v="2022-12-14T00:00:00"/>
    <x v="31"/>
    <x v="737"/>
    <n v="7624"/>
    <x v="599"/>
  </r>
  <r>
    <x v="740"/>
    <x v="724"/>
    <d v="2019-05-24T00:00:00"/>
    <x v="27"/>
    <x v="738"/>
    <n v="6764"/>
    <x v="230"/>
  </r>
  <r>
    <x v="741"/>
    <x v="725"/>
    <d v="2015-04-22T00:00:00"/>
    <x v="34"/>
    <x v="739"/>
    <n v="7272"/>
    <x v="600"/>
  </r>
  <r>
    <x v="742"/>
    <x v="726"/>
    <d v="2019-04-24T00:00:00"/>
    <x v="27"/>
    <x v="740"/>
    <n v="8255"/>
    <x v="601"/>
  </r>
  <r>
    <x v="743"/>
    <x v="727"/>
    <d v="2018-04-25T00:00:00"/>
    <x v="16"/>
    <x v="741"/>
    <n v="8247"/>
    <x v="602"/>
  </r>
  <r>
    <x v="744"/>
    <x v="728"/>
    <d v="2004-08-12T00:00:00"/>
    <x v="3"/>
    <x v="742"/>
    <n v="5905"/>
    <x v="603"/>
  </r>
  <r>
    <x v="745"/>
    <x v="729"/>
    <d v="2007-11-28T00:00:00"/>
    <x v="6"/>
    <x v="743"/>
    <n v="6511"/>
    <x v="604"/>
  </r>
  <r>
    <x v="746"/>
    <x v="729"/>
    <d v="2021-06-09T00:00:00"/>
    <x v="32"/>
    <x v="744"/>
    <n v="59"/>
    <x v="605"/>
  </r>
  <r>
    <x v="747"/>
    <x v="730"/>
    <d v="1990-12-04T00:00:00"/>
    <x v="33"/>
    <x v="745"/>
    <n v="7764"/>
    <x v="606"/>
  </r>
  <r>
    <x v="748"/>
    <x v="731"/>
    <d v="2009-06-05T00:00:00"/>
    <x v="2"/>
    <x v="746"/>
    <n v="6623"/>
    <x v="100"/>
  </r>
  <r>
    <x v="749"/>
    <x v="732"/>
    <d v="2018-08-23T00:00:00"/>
    <x v="16"/>
    <x v="747"/>
    <n v="63"/>
    <x v="607"/>
  </r>
  <r>
    <x v="750"/>
    <x v="733"/>
    <d v="2017-10-27T00:00:00"/>
    <x v="1"/>
    <x v="748"/>
    <n v="81"/>
    <x v="88"/>
  </r>
  <r>
    <x v="751"/>
    <x v="734"/>
    <d v="2003-05-10T00:00:00"/>
    <x v="17"/>
    <x v="749"/>
    <n v="6858"/>
    <x v="53"/>
  </r>
  <r>
    <x v="752"/>
    <x v="735"/>
    <d v="2006-05-21T00:00:00"/>
    <x v="24"/>
    <x v="750"/>
    <n v="773"/>
    <x v="243"/>
  </r>
  <r>
    <x v="753"/>
    <x v="736"/>
    <d v="2009-09-24T00:00:00"/>
    <x v="2"/>
    <x v="751"/>
    <n v="72"/>
    <x v="60"/>
  </r>
  <r>
    <x v="754"/>
    <x v="737"/>
    <d v="2020-02-27T00:00:00"/>
    <x v="0"/>
    <x v="752"/>
    <n v="6422"/>
    <x v="339"/>
  </r>
  <r>
    <x v="755"/>
    <x v="738"/>
    <d v="1995-07-18T00:00:00"/>
    <x v="46"/>
    <x v="753"/>
    <n v="62"/>
    <x v="608"/>
  </r>
  <r>
    <x v="756"/>
    <x v="739"/>
    <d v="1998-11-25T00:00:00"/>
    <x v="36"/>
    <x v="754"/>
    <n v="56"/>
    <x v="609"/>
  </r>
  <r>
    <x v="757"/>
    <x v="740"/>
    <d v="2006-10-26T00:00:00"/>
    <x v="24"/>
    <x v="755"/>
    <n v="7181"/>
    <x v="610"/>
  </r>
  <r>
    <x v="758"/>
    <x v="741"/>
    <d v="1987-08-11T00:00:00"/>
    <x v="4"/>
    <x v="756"/>
    <n v="72"/>
    <x v="611"/>
  </r>
  <r>
    <x v="759"/>
    <x v="742"/>
    <d v="1987-10-07T00:00:00"/>
    <x v="4"/>
    <x v="757"/>
    <n v="6327"/>
    <x v="21"/>
  </r>
  <r>
    <x v="760"/>
    <x v="743"/>
    <d v="2017-06-28T00:00:00"/>
    <x v="1"/>
    <x v="758"/>
    <n v="7449"/>
    <x v="612"/>
  </r>
  <r>
    <x v="761"/>
    <x v="744"/>
    <d v="1999-03-12T00:00:00"/>
    <x v="11"/>
    <x v="759"/>
    <n v="41"/>
    <x v="613"/>
  </r>
  <r>
    <x v="762"/>
    <x v="745"/>
    <d v="2008-04-25T00:00:00"/>
    <x v="12"/>
    <x v="760"/>
    <n v="5955"/>
    <x v="308"/>
  </r>
  <r>
    <x v="763"/>
    <x v="746"/>
    <d v="2022-12-22T00:00:00"/>
    <x v="31"/>
    <x v="761"/>
    <n v="7412"/>
    <x v="558"/>
  </r>
  <r>
    <x v="764"/>
    <x v="747"/>
    <d v="2008-08-20T00:00:00"/>
    <x v="12"/>
    <x v="762"/>
    <n v="5646"/>
    <x v="614"/>
  </r>
  <r>
    <x v="765"/>
    <x v="748"/>
    <d v="1994-07-01T00:00:00"/>
    <x v="57"/>
    <x v="763"/>
    <n v="6332"/>
    <x v="615"/>
  </r>
  <r>
    <x v="766"/>
    <x v="749"/>
    <d v="2014-04-16T00:00:00"/>
    <x v="8"/>
    <x v="764"/>
    <n v="68"/>
    <x v="616"/>
  </r>
  <r>
    <x v="767"/>
    <x v="750"/>
    <d v="2015-12-02T00:00:00"/>
    <x v="34"/>
    <x v="765"/>
    <n v="63"/>
    <x v="617"/>
  </r>
  <r>
    <x v="768"/>
    <x v="751"/>
    <d v="2020-06-15T00:00:00"/>
    <x v="0"/>
    <x v="766"/>
    <n v="6851"/>
    <x v="618"/>
  </r>
  <r>
    <x v="769"/>
    <x v="752"/>
    <d v="1984-06-29T00:00:00"/>
    <x v="30"/>
    <x v="767"/>
    <n v="6298"/>
    <x v="422"/>
  </r>
  <r>
    <x v="770"/>
    <x v="753"/>
    <d v="2012-01-23T00:00:00"/>
    <x v="7"/>
    <x v="768"/>
    <n v="54"/>
    <x v="619"/>
  </r>
  <r>
    <x v="771"/>
    <x v="754"/>
    <d v="2017-06-14T00:00:00"/>
    <x v="1"/>
    <x v="769"/>
    <n v="6876"/>
    <x v="620"/>
  </r>
  <r>
    <x v="772"/>
    <x v="755"/>
    <d v="2016-06-01T00:00:00"/>
    <x v="10"/>
    <x v="770"/>
    <n v="57"/>
    <x v="621"/>
  </r>
  <r>
    <x v="773"/>
    <x v="756"/>
    <d v="1986-06-13T00:00:00"/>
    <x v="9"/>
    <x v="771"/>
    <n v="6333"/>
    <x v="622"/>
  </r>
  <r>
    <x v="774"/>
    <x v="757"/>
    <d v="1985-07-03T00:00:00"/>
    <x v="54"/>
    <x v="772"/>
    <n v="8317"/>
    <x v="623"/>
  </r>
  <r>
    <x v="775"/>
    <x v="758"/>
    <d v="1989-11-22T00:00:00"/>
    <x v="55"/>
    <x v="773"/>
    <n v="776"/>
    <x v="624"/>
  </r>
  <r>
    <x v="776"/>
    <x v="759"/>
    <d v="1990-05-25T00:00:00"/>
    <x v="33"/>
    <x v="774"/>
    <n v="747"/>
    <x v="625"/>
  </r>
  <r>
    <x v="777"/>
    <x v="760"/>
    <d v="2021-12-03T00:00:00"/>
    <x v="32"/>
    <x v="775"/>
    <n v="77"/>
    <x v="626"/>
  </r>
  <r>
    <x v="778"/>
    <x v="761"/>
    <d v="2015-03-20T00:00:00"/>
    <x v="34"/>
    <x v="776"/>
    <n v="59"/>
    <x v="627"/>
  </r>
  <r>
    <x v="779"/>
    <x v="762"/>
    <d v="1991-05-24T00:00:00"/>
    <x v="67"/>
    <x v="777"/>
    <n v="6641"/>
    <x v="107"/>
  </r>
  <r>
    <x v="780"/>
    <x v="763"/>
    <d v="2015-07-25T00:00:00"/>
    <x v="34"/>
    <x v="778"/>
    <n v="5777"/>
    <x v="292"/>
  </r>
  <r>
    <x v="781"/>
    <x v="764"/>
    <d v="2019-08-29T00:00:00"/>
    <x v="27"/>
    <x v="779"/>
    <n v="77"/>
    <x v="628"/>
  </r>
  <r>
    <x v="782"/>
    <x v="765"/>
    <d v="2012-04-12T00:00:00"/>
    <x v="7"/>
    <x v="780"/>
    <n v="5797"/>
    <x v="317"/>
  </r>
  <r>
    <x v="783"/>
    <x v="766"/>
    <d v="1995-04-07T00:00:00"/>
    <x v="46"/>
    <x v="781"/>
    <n v="6791"/>
    <x v="629"/>
  </r>
  <r>
    <x v="784"/>
    <x v="767"/>
    <d v="2020-01-15T00:00:00"/>
    <x v="0"/>
    <x v="782"/>
    <n v="7128"/>
    <x v="630"/>
  </r>
  <r>
    <x v="785"/>
    <x v="768"/>
    <d v="2003-07-18T00:00:00"/>
    <x v="17"/>
    <x v="783"/>
    <n v="6608"/>
    <x v="479"/>
  </r>
  <r>
    <x v="786"/>
    <x v="769"/>
    <d v="2002-06-07T00:00:00"/>
    <x v="15"/>
    <x v="784"/>
    <n v="55"/>
    <x v="631"/>
  </r>
  <r>
    <x v="787"/>
    <x v="770"/>
    <d v="1955-01-13T00:00:00"/>
    <x v="77"/>
    <x v="785"/>
    <n v="7283"/>
    <x v="21"/>
  </r>
  <r>
    <x v="788"/>
    <x v="771"/>
    <d v="2004-03-19T00:00:00"/>
    <x v="3"/>
    <x v="786"/>
    <n v="74"/>
    <x v="632"/>
  </r>
  <r>
    <x v="789"/>
    <x v="771"/>
    <d v="2019-09-08T00:00:00"/>
    <x v="27"/>
    <x v="787"/>
    <n v="6744"/>
    <x v="633"/>
  </r>
  <r>
    <x v="790"/>
    <x v="772"/>
    <d v="2017-05-03T00:00:00"/>
    <x v="1"/>
    <x v="788"/>
    <n v="79"/>
    <x v="634"/>
  </r>
  <r>
    <x v="791"/>
    <x v="773"/>
    <d v="1992-11-20T00:00:00"/>
    <x v="22"/>
    <x v="789"/>
    <n v="70"/>
    <x v="635"/>
  </r>
  <r>
    <x v="792"/>
    <x v="774"/>
    <d v="2009-09-11T00:00:00"/>
    <x v="2"/>
    <x v="790"/>
    <n v="6165"/>
    <x v="636"/>
  </r>
  <r>
    <x v="793"/>
    <x v="775"/>
    <d v="2016-07-28T00:00:00"/>
    <x v="10"/>
    <x v="791"/>
    <n v="6505"/>
    <x v="637"/>
  </r>
  <r>
    <x v="794"/>
    <x v="776"/>
    <d v="2018-04-19T00:00:00"/>
    <x v="16"/>
    <x v="792"/>
    <n v="6729"/>
    <x v="638"/>
  </r>
  <r>
    <x v="795"/>
    <x v="777"/>
    <d v="2003-11-26T00:00:00"/>
    <x v="17"/>
    <x v="793"/>
    <n v="6534"/>
    <x v="639"/>
  </r>
  <r>
    <x v="796"/>
    <x v="778"/>
    <d v="2016-11-23T00:00:00"/>
    <x v="10"/>
    <x v="794"/>
    <n v="5409"/>
    <x v="640"/>
  </r>
  <r>
    <x v="797"/>
    <x v="779"/>
    <d v="2018-11-21T00:00:00"/>
    <x v="16"/>
    <x v="795"/>
    <n v="7655"/>
    <x v="641"/>
  </r>
  <r>
    <x v="798"/>
    <x v="780"/>
    <d v="2020-06-15T00:00:00"/>
    <x v="0"/>
    <x v="796"/>
    <n v="6741"/>
    <x v="642"/>
  </r>
  <r>
    <x v="799"/>
    <x v="781"/>
    <d v="1987-12-01T00:00:00"/>
    <x v="4"/>
    <x v="797"/>
    <n v="632"/>
    <x v="643"/>
  </r>
  <r>
    <x v="800"/>
    <x v="782"/>
    <d v="2011-05-16T00:00:00"/>
    <x v="25"/>
    <x v="798"/>
    <n v="5595"/>
    <x v="644"/>
  </r>
  <r>
    <x v="801"/>
    <x v="783"/>
    <d v="2018-10-04T00:00:00"/>
    <x v="16"/>
    <x v="799"/>
    <n v="6836"/>
    <x v="645"/>
  </r>
  <r>
    <x v="802"/>
    <x v="784"/>
    <d v="2021-03-26T00:00:00"/>
    <x v="32"/>
    <x v="800"/>
    <n v="61"/>
    <x v="582"/>
  </r>
  <r>
    <x v="803"/>
    <x v="785"/>
    <d v="2013-09-06T00:00:00"/>
    <x v="20"/>
    <x v="801"/>
    <n v="6376"/>
    <x v="646"/>
  </r>
  <r>
    <x v="804"/>
    <x v="786"/>
    <d v="2024-01-25T00:00:00"/>
    <x v="73"/>
    <x v="802"/>
    <n v="679"/>
    <x v="356"/>
  </r>
  <r>
    <x v="805"/>
    <x v="787"/>
    <d v="1974-01-05T00:00:00"/>
    <x v="60"/>
    <x v="803"/>
    <n v="7515"/>
    <x v="552"/>
  </r>
  <r>
    <x v="806"/>
    <x v="788"/>
    <d v="1987-11-12T00:00:00"/>
    <x v="4"/>
    <x v="804"/>
    <n v="7215"/>
    <x v="355"/>
  </r>
  <r>
    <x v="807"/>
    <x v="789"/>
    <d v="2017-04-27T00:00:00"/>
    <x v="1"/>
    <x v="805"/>
    <n v="7417"/>
    <x v="647"/>
  </r>
  <r>
    <x v="808"/>
    <x v="790"/>
    <d v="2015-07-10T00:00:00"/>
    <x v="34"/>
    <x v="806"/>
    <n v="7562"/>
    <x v="648"/>
  </r>
  <r>
    <x v="809"/>
    <x v="791"/>
    <d v="2000-06-28T00:00:00"/>
    <x v="13"/>
    <x v="807"/>
    <n v="4833"/>
    <x v="314"/>
  </r>
  <r>
    <x v="810"/>
    <x v="792"/>
    <d v="2012-09-05T00:00:00"/>
    <x v="7"/>
    <x v="808"/>
    <n v="5659"/>
    <x v="649"/>
  </r>
  <r>
    <x v="811"/>
    <x v="793"/>
    <d v="2015-07-17T00:00:00"/>
    <x v="34"/>
    <x v="809"/>
    <n v="78"/>
    <x v="143"/>
  </r>
  <r>
    <x v="812"/>
    <x v="794"/>
    <d v="2019-03-21T00:00:00"/>
    <x v="27"/>
    <x v="810"/>
    <n v="7461"/>
    <x v="214"/>
  </r>
  <r>
    <x v="813"/>
    <x v="795"/>
    <d v="2016-12-14T00:00:00"/>
    <x v="10"/>
    <x v="811"/>
    <n v="719"/>
    <x v="453"/>
  </r>
  <r>
    <x v="814"/>
    <x v="795"/>
    <d v="2023-10-05T00:00:00"/>
    <x v="37"/>
    <x v="812"/>
    <n v="70"/>
    <x v="336"/>
  </r>
  <r>
    <x v="815"/>
    <x v="796"/>
    <d v="2002-09-20T00:00:00"/>
    <x v="15"/>
    <x v="813"/>
    <n v="436"/>
    <x v="156"/>
  </r>
  <r>
    <x v="816"/>
    <x v="797"/>
    <d v="2018-09-27T00:00:00"/>
    <x v="16"/>
    <x v="814"/>
    <n v="7483"/>
    <x v="650"/>
  </r>
  <r>
    <x v="817"/>
    <x v="798"/>
    <d v="2007-08-29T00:00:00"/>
    <x v="6"/>
    <x v="815"/>
    <n v="522"/>
    <x v="651"/>
  </r>
  <r>
    <x v="818"/>
    <x v="799"/>
    <d v="1995-12-22T00:00:00"/>
    <x v="46"/>
    <x v="816"/>
    <n v="73"/>
    <x v="652"/>
  </r>
  <r>
    <x v="819"/>
    <x v="800"/>
    <d v="2002-02-19T00:00:00"/>
    <x v="15"/>
    <x v="817"/>
    <n v="63"/>
    <x v="653"/>
  </r>
  <r>
    <x v="820"/>
    <x v="801"/>
    <d v="2004-04-14T00:00:00"/>
    <x v="3"/>
    <x v="818"/>
    <n v="6643"/>
    <x v="288"/>
  </r>
  <r>
    <x v="821"/>
    <x v="802"/>
    <d v="1942-08-14T00:00:00"/>
    <x v="78"/>
    <x v="819"/>
    <n v="7009"/>
    <x v="654"/>
  </r>
  <r>
    <x v="822"/>
    <x v="803"/>
    <d v="2006-01-26T00:00:00"/>
    <x v="24"/>
    <x v="820"/>
    <n v="65"/>
    <x v="655"/>
  </r>
  <r>
    <x v="823"/>
    <x v="804"/>
    <d v="1982-03-24T00:00:00"/>
    <x v="35"/>
    <x v="821"/>
    <n v="667"/>
    <x v="336"/>
  </r>
  <r>
    <x v="824"/>
    <x v="805"/>
    <d v="1971-04-28T00:00:00"/>
    <x v="39"/>
    <x v="822"/>
    <n v="67"/>
    <x v="254"/>
  </r>
  <r>
    <x v="825"/>
    <x v="806"/>
    <d v="1964-08-05T00:00:00"/>
    <x v="49"/>
    <x v="823"/>
    <n v="7545"/>
    <x v="656"/>
  </r>
  <r>
    <x v="826"/>
    <x v="807"/>
    <d v="2006-01-18T00:00:00"/>
    <x v="24"/>
    <x v="824"/>
    <n v="60"/>
    <x v="657"/>
  </r>
  <r>
    <x v="827"/>
    <x v="808"/>
    <d v="2001-10-12T00:00:00"/>
    <x v="23"/>
    <x v="825"/>
    <n v="6264"/>
    <x v="539"/>
  </r>
  <r>
    <x v="828"/>
    <x v="809"/>
    <d v="2009-08-06T00:00:00"/>
    <x v="2"/>
    <x v="826"/>
    <n v="58"/>
    <x v="658"/>
  </r>
  <r>
    <x v="829"/>
    <x v="810"/>
    <d v="2008-08-21T00:00:00"/>
    <x v="12"/>
    <x v="827"/>
    <n v="5178"/>
    <x v="383"/>
  </r>
  <r>
    <x v="830"/>
    <x v="811"/>
    <d v="2018-06-15T00:00:00"/>
    <x v="16"/>
    <x v="828"/>
    <n v="7575"/>
    <x v="659"/>
  </r>
  <r>
    <x v="831"/>
    <x v="812"/>
    <d v="1996-05-02T00:00:00"/>
    <x v="14"/>
    <x v="829"/>
    <n v="3965"/>
    <x v="282"/>
  </r>
  <r>
    <x v="832"/>
    <x v="813"/>
    <d v="1968-10-10T00:00:00"/>
    <x v="29"/>
    <x v="830"/>
    <n v="60"/>
    <x v="660"/>
  </r>
  <r>
    <x v="833"/>
    <x v="814"/>
    <d v="2022-09-08T00:00:00"/>
    <x v="31"/>
    <x v="831"/>
    <n v="6879"/>
    <x v="661"/>
  </r>
  <r>
    <x v="834"/>
    <x v="815"/>
    <d v="2014-04-30T00:00:00"/>
    <x v="8"/>
    <x v="832"/>
    <n v="5811"/>
    <x v="662"/>
  </r>
  <r>
    <x v="835"/>
    <x v="816"/>
    <d v="2002-04-01T00:00:00"/>
    <x v="15"/>
    <x v="833"/>
    <n v="6345"/>
    <x v="24"/>
  </r>
  <r>
    <x v="836"/>
    <x v="817"/>
    <d v="2016-04-15T00:00:00"/>
    <x v="10"/>
    <x v="834"/>
    <n v="6301"/>
    <x v="24"/>
  </r>
  <r>
    <x v="837"/>
    <x v="818"/>
    <d v="2023-07-19T00:00:00"/>
    <x v="37"/>
    <x v="835"/>
    <n v="71"/>
    <x v="663"/>
  </r>
  <r>
    <x v="838"/>
    <x v="819"/>
    <d v="2008-09-03T00:00:00"/>
    <x v="12"/>
    <x v="836"/>
    <n v="74"/>
    <x v="566"/>
  </r>
  <r>
    <x v="839"/>
    <x v="820"/>
    <d v="2005-10-04T00:00:00"/>
    <x v="40"/>
    <x v="837"/>
    <n v="72"/>
    <x v="664"/>
  </r>
  <r>
    <x v="840"/>
    <x v="821"/>
    <d v="2014-08-30T00:00:00"/>
    <x v="8"/>
    <x v="838"/>
    <n v="72"/>
    <x v="491"/>
  </r>
  <r>
    <x v="841"/>
    <x v="822"/>
    <d v="2009-09-15T00:00:00"/>
    <x v="2"/>
    <x v="839"/>
    <n v="73"/>
    <x v="665"/>
  </r>
  <r>
    <x v="842"/>
    <x v="823"/>
    <d v="2002-10-01T00:00:00"/>
    <x v="15"/>
    <x v="840"/>
    <n v="7003"/>
    <x v="666"/>
  </r>
  <r>
    <x v="843"/>
    <x v="824"/>
    <d v="2007-09-17T00:00:00"/>
    <x v="6"/>
    <x v="841"/>
    <n v="72"/>
    <x v="667"/>
  </r>
  <r>
    <x v="844"/>
    <x v="825"/>
    <d v="2004-09-28T00:00:00"/>
    <x v="3"/>
    <x v="842"/>
    <n v="75"/>
    <x v="668"/>
  </r>
  <r>
    <x v="845"/>
    <x v="826"/>
    <d v="2007-03-13T00:00:00"/>
    <x v="6"/>
    <x v="843"/>
    <n v="68"/>
    <x v="669"/>
  </r>
  <r>
    <x v="846"/>
    <x v="827"/>
    <d v="2006-03-14T00:00:00"/>
    <x v="24"/>
    <x v="844"/>
    <n v="6839"/>
    <x v="670"/>
  </r>
  <r>
    <x v="847"/>
    <x v="828"/>
    <d v="2008-11-03T00:00:00"/>
    <x v="12"/>
    <x v="845"/>
    <n v="71"/>
    <x v="547"/>
  </r>
  <r>
    <x v="848"/>
    <x v="829"/>
    <d v="2010-01-25T00:00:00"/>
    <x v="21"/>
    <x v="846"/>
    <n v="7191"/>
    <x v="671"/>
  </r>
  <r>
    <x v="849"/>
    <x v="830"/>
    <d v="2012-02-22T00:00:00"/>
    <x v="7"/>
    <x v="847"/>
    <n v="70"/>
    <x v="73"/>
  </r>
  <r>
    <x v="850"/>
    <x v="831"/>
    <d v="2006-09-19T00:00:00"/>
    <x v="24"/>
    <x v="848"/>
    <n v="76"/>
    <x v="672"/>
  </r>
  <r>
    <x v="851"/>
    <x v="832"/>
    <d v="2001-09-30T00:00:00"/>
    <x v="23"/>
    <x v="849"/>
    <n v="68"/>
    <x v="673"/>
  </r>
  <r>
    <x v="852"/>
    <x v="833"/>
    <d v="2013-02-14T00:00:00"/>
    <x v="20"/>
    <x v="850"/>
    <n v="68"/>
    <x v="292"/>
  </r>
  <r>
    <x v="853"/>
    <x v="834"/>
    <d v="2008-02-26T00:00:00"/>
    <x v="12"/>
    <x v="851"/>
    <n v="67"/>
    <x v="674"/>
  </r>
  <r>
    <x v="854"/>
    <x v="835"/>
    <d v="2003-09-27T00:00:00"/>
    <x v="17"/>
    <x v="852"/>
    <n v="70"/>
    <x v="675"/>
  </r>
  <r>
    <x v="855"/>
    <x v="836"/>
    <d v="2009-02-24T00:00:00"/>
    <x v="2"/>
    <x v="853"/>
    <n v="66"/>
    <x v="485"/>
  </r>
  <r>
    <x v="856"/>
    <x v="837"/>
    <d v="2011-03-01T00:00:00"/>
    <x v="25"/>
    <x v="854"/>
    <n v="68"/>
    <x v="410"/>
  </r>
  <r>
    <x v="857"/>
    <x v="838"/>
    <d v="2010-09-14T00:00:00"/>
    <x v="21"/>
    <x v="855"/>
    <n v="72"/>
    <x v="676"/>
  </r>
  <r>
    <x v="858"/>
    <x v="839"/>
    <d v="2011-08-11T00:00:00"/>
    <x v="25"/>
    <x v="856"/>
    <n v="75"/>
    <x v="440"/>
  </r>
  <r>
    <x v="859"/>
    <x v="840"/>
    <d v="2016-01-15T00:00:00"/>
    <x v="10"/>
    <x v="857"/>
    <n v="70"/>
    <x v="317"/>
  </r>
  <r>
    <x v="860"/>
    <x v="841"/>
    <d v="2014-02-15T00:00:00"/>
    <x v="8"/>
    <x v="858"/>
    <n v="69"/>
    <x v="339"/>
  </r>
  <r>
    <x v="861"/>
    <x v="842"/>
    <d v="2012-09-13T00:00:00"/>
    <x v="7"/>
    <x v="859"/>
    <n v="71"/>
    <x v="677"/>
  </r>
  <r>
    <x v="862"/>
    <x v="843"/>
    <d v="2014-02-02T00:00:00"/>
    <x v="8"/>
    <x v="860"/>
    <n v="6586"/>
    <x v="678"/>
  </r>
  <r>
    <x v="863"/>
    <x v="844"/>
    <d v="1967-05-25T00:00:00"/>
    <x v="76"/>
    <x v="861"/>
    <n v="7122"/>
    <x v="208"/>
  </r>
  <r>
    <x v="864"/>
    <x v="845"/>
    <d v="2015-04-23T00:00:00"/>
    <x v="34"/>
    <x v="862"/>
    <n v="5736"/>
    <x v="679"/>
  </r>
  <r>
    <x v="865"/>
    <x v="846"/>
    <d v="2012-09-13T00:00:00"/>
    <x v="7"/>
    <x v="863"/>
    <n v="75"/>
    <x v="47"/>
  </r>
  <r>
    <x v="866"/>
    <x v="847"/>
    <d v="1987-09-02T00:00:00"/>
    <x v="4"/>
    <x v="864"/>
    <n v="6863"/>
    <x v="110"/>
  </r>
  <r>
    <x v="867"/>
    <x v="848"/>
    <d v="2010-10-26T00:00:00"/>
    <x v="21"/>
    <x v="865"/>
    <n v="703"/>
    <x v="192"/>
  </r>
  <r>
    <x v="868"/>
    <x v="849"/>
    <d v="2006-08-04T00:00:00"/>
    <x v="24"/>
    <x v="866"/>
    <n v="59"/>
    <x v="341"/>
  </r>
  <r>
    <x v="869"/>
    <x v="850"/>
    <d v="1975-12-18T00:00:00"/>
    <x v="41"/>
    <x v="867"/>
    <n v="8004"/>
    <x v="460"/>
  </r>
  <r>
    <x v="870"/>
    <x v="851"/>
    <d v="1991-08-01T00:00:00"/>
    <x v="67"/>
    <x v="868"/>
    <n v="7461"/>
    <x v="680"/>
  </r>
  <r>
    <x v="871"/>
    <x v="852"/>
    <d v="2017-11-01T00:00:00"/>
    <x v="1"/>
    <x v="869"/>
    <n v="5674"/>
    <x v="681"/>
  </r>
  <r>
    <x v="872"/>
    <x v="853"/>
    <d v="1998-07-28T00:00:00"/>
    <x v="36"/>
    <x v="870"/>
    <n v="61"/>
    <x v="682"/>
  </r>
  <r>
    <x v="873"/>
    <x v="854"/>
    <d v="2003-04-18T00:00:00"/>
    <x v="17"/>
    <x v="871"/>
    <n v="6511"/>
    <x v="683"/>
  </r>
  <r>
    <x v="874"/>
    <x v="855"/>
    <d v="1992-03-20T00:00:00"/>
    <x v="22"/>
    <x v="872"/>
    <n v="6905"/>
    <x v="684"/>
  </r>
  <r>
    <x v="875"/>
    <x v="856"/>
    <d v="2006-03-29T00:00:00"/>
    <x v="24"/>
    <x v="873"/>
    <n v="5063"/>
    <x v="685"/>
  </r>
  <r>
    <x v="876"/>
    <x v="857"/>
    <d v="2010-04-09T00:00:00"/>
    <x v="21"/>
    <x v="874"/>
    <n v="6266"/>
    <x v="513"/>
  </r>
  <r>
    <x v="877"/>
    <x v="858"/>
    <d v="1982-04-02T00:00:00"/>
    <x v="35"/>
    <x v="875"/>
    <n v="6359"/>
    <x v="686"/>
  </r>
  <r>
    <x v="878"/>
    <x v="859"/>
    <d v="2016-04-22T00:00:00"/>
    <x v="10"/>
    <x v="876"/>
    <n v="63"/>
    <x v="687"/>
  </r>
  <r>
    <x v="879"/>
    <x v="860"/>
    <d v="1989-06-21T00:00:00"/>
    <x v="55"/>
    <x v="877"/>
    <n v="7229"/>
    <x v="688"/>
  </r>
  <r>
    <x v="880"/>
    <x v="860"/>
    <d v="1966-07-30T00:00:00"/>
    <x v="51"/>
    <x v="878"/>
    <n v="64"/>
    <x v="689"/>
  </r>
  <r>
    <x v="881"/>
    <x v="861"/>
    <d v="1998-02-11T00:00:00"/>
    <x v="36"/>
    <x v="879"/>
    <n v="69"/>
    <x v="314"/>
  </r>
  <r>
    <x v="882"/>
    <x v="862"/>
    <d v="1997-06-20T00:00:00"/>
    <x v="19"/>
    <x v="880"/>
    <n v="4351"/>
    <x v="690"/>
  </r>
  <r>
    <x v="883"/>
    <x v="863"/>
    <d v="2017-08-14T00:00:00"/>
    <x v="1"/>
    <x v="881"/>
    <n v="6101"/>
    <x v="691"/>
  </r>
  <r>
    <x v="884"/>
    <x v="864"/>
    <d v="2005-06-10T00:00:00"/>
    <x v="40"/>
    <x v="882"/>
    <n v="7705"/>
    <x v="692"/>
  </r>
  <r>
    <x v="885"/>
    <x v="865"/>
    <d v="2000-12-12T00:00:00"/>
    <x v="13"/>
    <x v="883"/>
    <n v="73"/>
    <x v="693"/>
  </r>
  <r>
    <x v="886"/>
    <x v="866"/>
    <d v="1995-06-16T00:00:00"/>
    <x v="46"/>
    <x v="884"/>
    <n v="5422"/>
    <x v="694"/>
  </r>
  <r>
    <x v="887"/>
    <x v="867"/>
    <d v="2018-06-15T00:00:00"/>
    <x v="16"/>
    <x v="885"/>
    <n v="58"/>
    <x v="695"/>
  </r>
  <r>
    <x v="888"/>
    <x v="868"/>
    <d v="1992-06-19T00:00:00"/>
    <x v="22"/>
    <x v="886"/>
    <n v="6923"/>
    <x v="696"/>
  </r>
  <r>
    <x v="889"/>
    <x v="869"/>
    <d v="2016-03-23T00:00:00"/>
    <x v="10"/>
    <x v="887"/>
    <n v="5966"/>
    <x v="697"/>
  </r>
  <r>
    <x v="890"/>
    <x v="870"/>
    <d v="2019-03-31T00:00:00"/>
    <x v="27"/>
    <x v="888"/>
    <n v="72"/>
    <x v="698"/>
  </r>
  <r>
    <x v="891"/>
    <x v="871"/>
    <d v="2015-04-03T00:00:00"/>
    <x v="34"/>
    <x v="889"/>
    <n v="72"/>
    <x v="699"/>
  </r>
  <r>
    <x v="892"/>
    <x v="872"/>
    <d v="2014-08-12T00:00:00"/>
    <x v="8"/>
    <x v="890"/>
    <n v="7321"/>
    <x v="335"/>
  </r>
  <r>
    <x v="893"/>
    <x v="873"/>
    <d v="2016-01-19T00:00:00"/>
    <x v="10"/>
    <x v="891"/>
    <n v="70"/>
    <x v="700"/>
  </r>
  <r>
    <x v="894"/>
    <x v="874"/>
    <d v="2020-10-13T00:00:00"/>
    <x v="0"/>
    <x v="892"/>
    <n v="71"/>
    <x v="701"/>
  </r>
  <r>
    <x v="895"/>
    <x v="875"/>
    <d v="2018-01-12T00:00:00"/>
    <x v="16"/>
    <x v="893"/>
    <n v="66"/>
    <x v="416"/>
  </r>
  <r>
    <x v="896"/>
    <x v="876"/>
    <d v="2008-07-08T00:00:00"/>
    <x v="12"/>
    <x v="894"/>
    <n v="6701"/>
    <x v="702"/>
  </r>
  <r>
    <x v="897"/>
    <x v="877"/>
    <d v="2019-07-19T00:00:00"/>
    <x v="27"/>
    <x v="895"/>
    <n v="72"/>
    <x v="52"/>
  </r>
  <r>
    <x v="898"/>
    <x v="878"/>
    <d v="1993-12-25T00:00:00"/>
    <x v="43"/>
    <x v="896"/>
    <n v="75"/>
    <x v="703"/>
  </r>
  <r>
    <x v="899"/>
    <x v="879"/>
    <d v="2003-10-21T00:00:00"/>
    <x v="17"/>
    <x v="897"/>
    <n v="66"/>
    <x v="268"/>
  </r>
  <r>
    <x v="900"/>
    <x v="880"/>
    <d v="2021-01-12T00:00:00"/>
    <x v="32"/>
    <x v="898"/>
    <n v="67"/>
    <x v="23"/>
  </r>
  <r>
    <x v="901"/>
    <x v="881"/>
    <d v="2012-08-21T00:00:00"/>
    <x v="7"/>
    <x v="899"/>
    <n v="77"/>
    <x v="704"/>
  </r>
  <r>
    <x v="902"/>
    <x v="882"/>
    <d v="2013-01-03T00:00:00"/>
    <x v="20"/>
    <x v="900"/>
    <n v="79"/>
    <x v="8"/>
  </r>
  <r>
    <x v="903"/>
    <x v="883"/>
    <d v="2016-07-24T00:00:00"/>
    <x v="10"/>
    <x v="901"/>
    <n v="66"/>
    <x v="705"/>
  </r>
  <r>
    <x v="904"/>
    <x v="884"/>
    <d v="2021-06-21T00:00:00"/>
    <x v="32"/>
    <x v="902"/>
    <n v="75"/>
    <x v="525"/>
  </r>
  <r>
    <x v="905"/>
    <x v="885"/>
    <d v="2021-07-26T00:00:00"/>
    <x v="32"/>
    <x v="903"/>
    <n v="74"/>
    <x v="247"/>
  </r>
  <r>
    <x v="906"/>
    <x v="886"/>
    <d v="2010-07-27T00:00:00"/>
    <x v="21"/>
    <x v="904"/>
    <n v="7739"/>
    <x v="704"/>
  </r>
  <r>
    <x v="907"/>
    <x v="887"/>
    <d v="2011-09-27T00:00:00"/>
    <x v="25"/>
    <x v="905"/>
    <n v="73"/>
    <x v="10"/>
  </r>
  <r>
    <x v="908"/>
    <x v="888"/>
    <d v="2018-09-28T00:00:00"/>
    <x v="16"/>
    <x v="906"/>
    <n v="6374"/>
    <x v="706"/>
  </r>
  <r>
    <x v="909"/>
    <x v="889"/>
    <d v="2015-04-02T00:00:00"/>
    <x v="34"/>
    <x v="907"/>
    <n v="74"/>
    <x v="707"/>
  </r>
  <r>
    <x v="910"/>
    <x v="890"/>
    <d v="1973-06-15T00:00:00"/>
    <x v="66"/>
    <x v="908"/>
    <n v="5714"/>
    <x v="708"/>
  </r>
  <r>
    <x v="911"/>
    <x v="891"/>
    <d v="2017-09-22T00:00:00"/>
    <x v="1"/>
    <x v="909"/>
    <n v="68"/>
    <x v="709"/>
  </r>
  <r>
    <x v="912"/>
    <x v="892"/>
    <d v="2013-09-21T00:00:00"/>
    <x v="20"/>
    <x v="910"/>
    <n v="68"/>
    <x v="437"/>
  </r>
  <r>
    <x v="913"/>
    <x v="893"/>
    <d v="2000-12-16T00:00:00"/>
    <x v="13"/>
    <x v="911"/>
    <n v="7283"/>
    <x v="710"/>
  </r>
  <r>
    <x v="914"/>
    <x v="894"/>
    <d v="2003-07-05T00:00:00"/>
    <x v="17"/>
    <x v="912"/>
    <n v="492"/>
    <x v="711"/>
  </r>
  <r>
    <x v="915"/>
    <x v="895"/>
    <d v="2011-03-08T00:00:00"/>
    <x v="25"/>
    <x v="913"/>
    <n v="58"/>
    <x v="712"/>
  </r>
  <r>
    <x v="916"/>
    <x v="896"/>
    <d v="2000-05-12T00:00:00"/>
    <x v="13"/>
    <x v="914"/>
    <n v="3263"/>
    <x v="713"/>
  </r>
  <r>
    <x v="917"/>
    <x v="897"/>
    <d v="2012-04-11T00:00:00"/>
    <x v="7"/>
    <x v="915"/>
    <n v="5837"/>
    <x v="714"/>
  </r>
  <r>
    <x v="918"/>
    <x v="898"/>
    <d v="1925-12-24T00:00:00"/>
    <x v="79"/>
    <x v="916"/>
    <n v="7625"/>
    <x v="715"/>
  </r>
  <r>
    <x v="919"/>
    <x v="899"/>
    <d v="2007-11-12T00:00:00"/>
    <x v="6"/>
    <x v="505"/>
    <n v="7122"/>
    <x v="716"/>
  </r>
  <r>
    <x v="920"/>
    <x v="900"/>
    <d v="2009-10-27T00:00:00"/>
    <x v="2"/>
    <x v="917"/>
    <n v="68"/>
    <x v="717"/>
  </r>
  <r>
    <x v="921"/>
    <x v="901"/>
    <d v="2017-05-25T00:00:00"/>
    <x v="1"/>
    <x v="918"/>
    <n v="61"/>
    <x v="718"/>
  </r>
  <r>
    <x v="922"/>
    <x v="902"/>
    <d v="2005-03-04T00:00:00"/>
    <x v="40"/>
    <x v="919"/>
    <n v="54"/>
    <x v="719"/>
  </r>
  <r>
    <x v="923"/>
    <x v="903"/>
    <d v="2008-01-20T00:00:00"/>
    <x v="12"/>
    <x v="920"/>
    <n v="631"/>
    <x v="720"/>
  </r>
  <r>
    <x v="924"/>
    <x v="904"/>
    <d v="2017-08-25T00:00:00"/>
    <x v="1"/>
    <x v="921"/>
    <n v="6014"/>
    <x v="279"/>
  </r>
  <r>
    <x v="925"/>
    <x v="905"/>
    <d v="1997-07-03T00:00:00"/>
    <x v="19"/>
    <x v="922"/>
    <n v="65"/>
    <x v="721"/>
  </r>
  <r>
    <x v="926"/>
    <x v="906"/>
    <d v="2019-06-20T00:00:00"/>
    <x v="27"/>
    <x v="923"/>
    <n v="7086"/>
    <x v="722"/>
  </r>
  <r>
    <x v="927"/>
    <x v="907"/>
    <d v="2022-08-11T00:00:00"/>
    <x v="31"/>
    <x v="924"/>
    <n v="67"/>
    <x v="723"/>
  </r>
  <r>
    <x v="928"/>
    <x v="908"/>
    <d v="2011-01-21T00:00:00"/>
    <x v="25"/>
    <x v="925"/>
    <n v="6325"/>
    <x v="724"/>
  </r>
  <r>
    <x v="929"/>
    <x v="909"/>
    <d v="2015-09-11T00:00:00"/>
    <x v="34"/>
    <x v="926"/>
    <n v="76"/>
    <x v="725"/>
  </r>
  <r>
    <x v="930"/>
    <x v="910"/>
    <d v="2012-06-29T00:00:00"/>
    <x v="7"/>
    <x v="916"/>
    <n v="6817"/>
    <x v="726"/>
  </r>
  <r>
    <x v="931"/>
    <x v="911"/>
    <d v="2023-04-14T00:00:00"/>
    <x v="37"/>
    <x v="927"/>
    <n v="674"/>
    <x v="727"/>
  </r>
  <r>
    <x v="932"/>
    <x v="912"/>
    <d v="2018-10-12T00:00:00"/>
    <x v="16"/>
    <x v="928"/>
    <n v="7558"/>
    <x v="728"/>
  </r>
  <r>
    <x v="933"/>
    <x v="913"/>
    <d v="2013-02-13T00:00:00"/>
    <x v="20"/>
    <x v="929"/>
    <n v="60"/>
    <x v="608"/>
  </r>
  <r>
    <x v="934"/>
    <x v="914"/>
    <d v="2023-04-04T00:00:00"/>
    <x v="37"/>
    <x v="930"/>
    <n v="6665"/>
    <x v="123"/>
  </r>
  <r>
    <x v="935"/>
    <x v="915"/>
    <d v="1996-02-09T00:00:00"/>
    <x v="14"/>
    <x v="931"/>
    <n v="663"/>
    <x v="729"/>
  </r>
  <r>
    <x v="936"/>
    <x v="916"/>
    <d v="2010-07-20T00:00:00"/>
    <x v="21"/>
    <x v="932"/>
    <n v="59"/>
    <x v="650"/>
  </r>
  <r>
    <x v="937"/>
    <x v="917"/>
    <d v="1991-10-22T00:00:00"/>
    <x v="67"/>
    <x v="933"/>
    <n v="7735"/>
    <x v="730"/>
  </r>
  <r>
    <x v="938"/>
    <x v="917"/>
    <d v="1946-10-29T00:00:00"/>
    <x v="52"/>
    <x v="934"/>
    <n v="7496"/>
    <x v="731"/>
  </r>
  <r>
    <x v="939"/>
    <x v="917"/>
    <d v="2017-03-16T00:00:00"/>
    <x v="1"/>
    <x v="935"/>
    <n v="6969"/>
    <x v="732"/>
  </r>
  <r>
    <x v="940"/>
    <x v="917"/>
    <d v="2014-02-12T00:00:00"/>
    <x v="8"/>
    <x v="936"/>
    <n v="6142"/>
    <x v="733"/>
  </r>
  <r>
    <x v="941"/>
    <x v="918"/>
    <d v="1997-11-11T00:00:00"/>
    <x v="19"/>
    <x v="937"/>
    <n v="62"/>
    <x v="734"/>
  </r>
  <r>
    <x v="942"/>
    <x v="919"/>
    <d v="2005-04-22T00:00:00"/>
    <x v="40"/>
    <x v="938"/>
    <n v="6278"/>
    <x v="221"/>
  </r>
  <r>
    <x v="943"/>
    <x v="920"/>
    <d v="1996-12-20T00:00:00"/>
    <x v="14"/>
    <x v="939"/>
    <n v="66"/>
    <x v="735"/>
  </r>
  <r>
    <x v="944"/>
    <x v="921"/>
    <d v="2007-02-02T00:00:00"/>
    <x v="6"/>
    <x v="940"/>
    <n v="5915"/>
    <x v="736"/>
  </r>
  <r>
    <x v="945"/>
    <x v="922"/>
    <d v="2021-08-04T00:00:00"/>
    <x v="32"/>
    <x v="941"/>
    <n v="63"/>
    <x v="737"/>
  </r>
  <r>
    <x v="946"/>
    <x v="923"/>
    <d v="2020-07-23T00:00:00"/>
    <x v="0"/>
    <x v="942"/>
    <n v="6274"/>
    <x v="738"/>
  </r>
  <r>
    <x v="947"/>
    <x v="924"/>
    <d v="2007-03-02T00:00:00"/>
    <x v="6"/>
    <x v="943"/>
    <n v="73"/>
    <x v="552"/>
  </r>
  <r>
    <x v="948"/>
    <x v="925"/>
    <d v="2000-10-19T00:00:00"/>
    <x v="13"/>
    <x v="944"/>
    <n v="61"/>
    <x v="361"/>
  </r>
  <r>
    <x v="949"/>
    <x v="926"/>
    <d v="2010-08-19T00:00:00"/>
    <x v="21"/>
    <x v="945"/>
    <n v="7163"/>
    <x v="739"/>
  </r>
  <r>
    <x v="950"/>
    <x v="927"/>
    <d v="1971-10-07T00:00:00"/>
    <x v="39"/>
    <x v="946"/>
    <n v="70"/>
    <x v="476"/>
  </r>
  <r>
    <x v="951"/>
    <x v="928"/>
    <d v="2008-12-24T00:00:00"/>
    <x v="12"/>
    <x v="947"/>
    <n v="6134"/>
    <x v="740"/>
  </r>
  <r>
    <x v="952"/>
    <x v="929"/>
    <d v="2007-10-28T00:00:00"/>
    <x v="6"/>
    <x v="948"/>
    <n v="60"/>
    <x v="741"/>
  </r>
  <r>
    <x v="953"/>
    <x v="930"/>
    <d v="2006-08-25T00:00:00"/>
    <x v="24"/>
    <x v="949"/>
    <n v="59"/>
    <x v="742"/>
  </r>
  <r>
    <x v="954"/>
    <x v="931"/>
    <d v="1992-04-03T00:00:00"/>
    <x v="22"/>
    <x v="950"/>
    <n v="5786"/>
    <x v="743"/>
  </r>
  <r>
    <x v="955"/>
    <x v="932"/>
    <d v="1993-12-14T00:00:00"/>
    <x v="43"/>
    <x v="951"/>
    <n v="5504"/>
    <x v="744"/>
  </r>
  <r>
    <x v="956"/>
    <x v="933"/>
    <d v="2000-09-07T00:00:00"/>
    <x v="13"/>
    <x v="952"/>
    <n v="5118"/>
    <x v="745"/>
  </r>
  <r>
    <x v="957"/>
    <x v="934"/>
    <d v="1988-03-30T00:00:00"/>
    <x v="48"/>
    <x v="953"/>
    <n v="7383"/>
    <x v="746"/>
  </r>
  <r>
    <x v="958"/>
    <x v="935"/>
    <d v="2017-03-02T00:00:00"/>
    <x v="1"/>
    <x v="954"/>
    <n v="6965"/>
    <x v="747"/>
  </r>
  <r>
    <x v="959"/>
    <x v="936"/>
    <d v="2014-09-03T00:00:00"/>
    <x v="8"/>
    <x v="955"/>
    <n v="6485"/>
    <x v="748"/>
  </r>
  <r>
    <x v="960"/>
    <x v="937"/>
    <d v="2016-04-07T00:00:00"/>
    <x v="10"/>
    <x v="693"/>
    <n v="6489"/>
    <x v="749"/>
  </r>
  <r>
    <x v="961"/>
    <x v="938"/>
    <d v="2013-04-05T00:00:00"/>
    <x v="20"/>
    <x v="956"/>
    <n v="75"/>
    <x v="750"/>
  </r>
  <r>
    <x v="962"/>
    <x v="939"/>
    <d v="1995-01-27T00:00:00"/>
    <x v="46"/>
    <x v="957"/>
    <n v="797"/>
    <x v="751"/>
  </r>
  <r>
    <x v="963"/>
    <x v="940"/>
    <d v="2004-06-16T00:00:00"/>
    <x v="3"/>
    <x v="958"/>
    <n v="78"/>
    <x v="752"/>
  </r>
  <r>
    <x v="964"/>
    <x v="941"/>
    <d v="2007-09-26T00:00:00"/>
    <x v="6"/>
    <x v="959"/>
    <n v="711"/>
    <x v="581"/>
  </r>
  <r>
    <x v="965"/>
    <x v="942"/>
    <d v="2014-09-04T00:00:00"/>
    <x v="8"/>
    <x v="960"/>
    <n v="6731"/>
    <x v="753"/>
  </r>
  <r>
    <x v="966"/>
    <x v="943"/>
    <d v="2013-09-07T00:00:00"/>
    <x v="20"/>
    <x v="961"/>
    <n v="724"/>
    <x v="754"/>
  </r>
  <r>
    <x v="967"/>
    <x v="944"/>
    <d v="2011-06-09T00:00:00"/>
    <x v="25"/>
    <x v="544"/>
    <n v="6841"/>
    <x v="755"/>
  </r>
  <r>
    <x v="968"/>
    <x v="945"/>
    <d v="2014-04-14T00:00:00"/>
    <x v="8"/>
    <x v="962"/>
    <n v="5284"/>
    <x v="756"/>
  </r>
  <r>
    <x v="969"/>
    <x v="946"/>
    <d v="2001-11-30T00:00:00"/>
    <x v="23"/>
    <x v="963"/>
    <n v="64"/>
    <x v="159"/>
  </r>
  <r>
    <x v="970"/>
    <x v="947"/>
    <d v="2013-05-26T00:00:00"/>
    <x v="20"/>
    <x v="964"/>
    <n v="6651"/>
    <x v="757"/>
  </r>
  <r>
    <x v="971"/>
    <x v="948"/>
    <d v="2006-03-16T00:00:00"/>
    <x v="24"/>
    <x v="965"/>
    <n v="6438"/>
    <x v="589"/>
  </r>
  <r>
    <x v="972"/>
    <x v="949"/>
    <d v="2016-02-27T00:00:00"/>
    <x v="10"/>
    <x v="966"/>
    <n v="6855"/>
    <x v="206"/>
  </r>
  <r>
    <x v="973"/>
    <x v="950"/>
    <d v="1999-10-29T00:00:00"/>
    <x v="11"/>
    <x v="967"/>
    <n v="7414"/>
    <x v="758"/>
  </r>
  <r>
    <x v="974"/>
    <x v="951"/>
    <d v="2021-12-10T00:00:00"/>
    <x v="32"/>
    <x v="968"/>
    <n v="6523"/>
    <x v="42"/>
  </r>
  <r>
    <x v="975"/>
    <x v="952"/>
    <d v="1979-12-19T00:00:00"/>
    <x v="5"/>
    <x v="969"/>
    <n v="7605"/>
    <x v="539"/>
  </r>
  <r>
    <x v="976"/>
    <x v="953"/>
    <d v="2018-04-11T00:00:00"/>
    <x v="16"/>
    <x v="970"/>
    <n v="63"/>
    <x v="547"/>
  </r>
  <r>
    <x v="977"/>
    <x v="954"/>
    <d v="2012-03-09T00:00:00"/>
    <x v="7"/>
    <x v="971"/>
    <n v="5261"/>
    <x v="218"/>
  </r>
  <r>
    <x v="978"/>
    <x v="955"/>
    <d v="2021-11-12T00:00:00"/>
    <x v="32"/>
    <x v="972"/>
    <n v="7091"/>
    <x v="759"/>
  </r>
  <r>
    <x v="979"/>
    <x v="956"/>
    <d v="2018-09-30T00:00:00"/>
    <x v="16"/>
    <x v="973"/>
    <n v="807"/>
    <x v="356"/>
  </r>
  <r>
    <x v="980"/>
    <x v="957"/>
    <d v="2021-07-16T00:00:00"/>
    <x v="32"/>
    <x v="974"/>
    <n v="7721"/>
    <x v="760"/>
  </r>
  <r>
    <x v="981"/>
    <x v="957"/>
    <d v="2013-05-01T00:00:00"/>
    <x v="20"/>
    <x v="975"/>
    <n v="7152"/>
    <x v="761"/>
  </r>
  <r>
    <x v="982"/>
    <x v="958"/>
    <d v="2013-12-18T00:00:00"/>
    <x v="20"/>
    <x v="976"/>
    <n v="6929"/>
    <x v="737"/>
  </r>
  <r>
    <x v="983"/>
    <x v="959"/>
    <d v="2015-12-08T00:00:00"/>
    <x v="34"/>
    <x v="977"/>
    <n v="69"/>
    <x v="729"/>
  </r>
  <r>
    <x v="984"/>
    <x v="960"/>
    <d v="1967-05-24T00:00:00"/>
    <x v="76"/>
    <x v="978"/>
    <n v="74"/>
    <x v="762"/>
  </r>
  <r>
    <x v="985"/>
    <x v="961"/>
    <d v="1998-02-16T00:00:00"/>
    <x v="36"/>
    <x v="979"/>
    <n v="6144"/>
    <x v="658"/>
  </r>
  <r>
    <x v="986"/>
    <x v="962"/>
    <d v="2018-10-17T00:00:00"/>
    <x v="16"/>
    <x v="980"/>
    <n v="50"/>
    <x v="763"/>
  </r>
  <r>
    <x v="987"/>
    <x v="963"/>
    <d v="2002-08-11T00:00:00"/>
    <x v="15"/>
    <x v="981"/>
    <n v="60"/>
    <x v="764"/>
  </r>
  <r>
    <x v="988"/>
    <x v="964"/>
    <d v="2017-02-10T00:00:00"/>
    <x v="1"/>
    <x v="982"/>
    <n v="6797"/>
    <x v="765"/>
  </r>
  <r>
    <x v="989"/>
    <x v="965"/>
    <d v="2021-01-29T00:00:00"/>
    <x v="32"/>
    <x v="983"/>
    <n v="64"/>
    <x v="766"/>
  </r>
  <r>
    <x v="990"/>
    <x v="966"/>
    <d v="2019-01-11T00:00:00"/>
    <x v="27"/>
    <x v="984"/>
    <n v="7178"/>
    <x v="312"/>
  </r>
  <r>
    <x v="991"/>
    <x v="967"/>
    <d v="2009-11-25T00:00:00"/>
    <x v="2"/>
    <x v="985"/>
    <n v="6183"/>
    <x v="288"/>
  </r>
  <r>
    <x v="992"/>
    <x v="968"/>
    <d v="2008-02-11T00:00:00"/>
    <x v="12"/>
    <x v="986"/>
    <n v="58"/>
    <x v="47"/>
  </r>
  <r>
    <x v="993"/>
    <x v="969"/>
    <d v="2018-12-05T00:00:00"/>
    <x v="16"/>
    <x v="987"/>
    <n v="6642"/>
    <x v="767"/>
  </r>
  <r>
    <x v="994"/>
    <x v="970"/>
    <d v="2002-04-11T00:00:00"/>
    <x v="15"/>
    <x v="988"/>
    <n v="6298"/>
    <x v="768"/>
  </r>
  <r>
    <x v="995"/>
    <x v="971"/>
    <d v="1970-04-23T00:00:00"/>
    <x v="63"/>
    <x v="989"/>
    <n v="6179"/>
    <x v="769"/>
  </r>
  <r>
    <x v="996"/>
    <x v="972"/>
    <d v="2021-07-09T00:00:00"/>
    <x v="32"/>
    <x v="990"/>
    <n v="6634"/>
    <x v="319"/>
  </r>
  <r>
    <x v="997"/>
    <x v="973"/>
    <d v="1959-11-18T00:00:00"/>
    <x v="69"/>
    <x v="991"/>
    <n v="7893"/>
    <x v="770"/>
  </r>
  <r>
    <x v="998"/>
    <x v="973"/>
    <d v="2016-08-17T00:00:00"/>
    <x v="10"/>
    <x v="992"/>
    <n v="57"/>
    <x v="771"/>
  </r>
  <r>
    <x v="999"/>
    <x v="974"/>
    <d v="1993-04-16T00:00:00"/>
    <x v="43"/>
    <x v="993"/>
    <n v="7021"/>
    <x v="685"/>
  </r>
  <r>
    <x v="1000"/>
    <x v="975"/>
    <d v="1992-10-20T00:00:00"/>
    <x v="22"/>
    <x v="994"/>
    <n v="6952"/>
    <x v="23"/>
  </r>
  <r>
    <x v="1001"/>
    <x v="976"/>
    <d v="2007-11-05T00:00:00"/>
    <x v="6"/>
    <x v="995"/>
    <n v="5893"/>
    <x v="772"/>
  </r>
  <r>
    <x v="1002"/>
    <x v="977"/>
    <d v="2012-08-30T00:00:00"/>
    <x v="7"/>
    <x v="996"/>
    <n v="61"/>
    <x v="261"/>
  </r>
  <r>
    <x v="1003"/>
    <x v="978"/>
    <d v="2008-10-01T00:00:00"/>
    <x v="12"/>
    <x v="997"/>
    <n v="68"/>
    <x v="229"/>
  </r>
  <r>
    <x v="1004"/>
    <x v="979"/>
    <d v="2017-04-20T00:00:00"/>
    <x v="1"/>
    <x v="998"/>
    <n v="6002"/>
    <x v="773"/>
  </r>
  <r>
    <x v="1005"/>
    <x v="980"/>
    <d v="2012-04-27T00:00:00"/>
    <x v="7"/>
    <x v="999"/>
    <n v="6593"/>
    <x v="774"/>
  </r>
  <r>
    <x v="1006"/>
    <x v="981"/>
    <d v="2012-02-03T00:00:00"/>
    <x v="7"/>
    <x v="1000"/>
    <n v="72"/>
    <x v="775"/>
  </r>
  <r>
    <x v="1007"/>
    <x v="982"/>
    <d v="2012-06-23T00:00:00"/>
    <x v="7"/>
    <x v="1001"/>
    <n v="72"/>
    <x v="563"/>
  </r>
  <r>
    <x v="1008"/>
    <x v="983"/>
    <d v="2013-02-01T00:00:00"/>
    <x v="20"/>
    <x v="1002"/>
    <n v="76"/>
    <x v="261"/>
  </r>
  <r>
    <x v="1009"/>
    <x v="984"/>
    <d v="2000-09-29T00:00:00"/>
    <x v="13"/>
    <x v="1003"/>
    <n v="69"/>
    <x v="776"/>
  </r>
  <r>
    <x v="1010"/>
    <x v="985"/>
    <d v="2019-10-25T00:00:00"/>
    <x v="27"/>
    <x v="1004"/>
    <n v="8166"/>
    <x v="492"/>
  </r>
  <r>
    <x v="1011"/>
    <x v="986"/>
    <d v="1985-08-23T00:00:00"/>
    <x v="54"/>
    <x v="1005"/>
    <n v="6588"/>
    <x v="485"/>
  </r>
  <r>
    <x v="1012"/>
    <x v="987"/>
    <d v="2017-10-06T00:00:00"/>
    <x v="1"/>
    <x v="1006"/>
    <n v="67"/>
    <x v="777"/>
  </r>
  <r>
    <x v="1013"/>
    <x v="988"/>
    <d v="1986-04-09T00:00:00"/>
    <x v="9"/>
    <x v="1007"/>
    <n v="72"/>
    <x v="246"/>
  </r>
  <r>
    <x v="1014"/>
    <x v="989"/>
    <d v="2019-09-20T00:00:00"/>
    <x v="27"/>
    <x v="1008"/>
    <n v="60"/>
    <x v="778"/>
  </r>
  <r>
    <x v="1015"/>
    <x v="990"/>
    <d v="2008-10-03T00:00:00"/>
    <x v="12"/>
    <x v="1009"/>
    <n v="5332"/>
    <x v="779"/>
  </r>
  <r>
    <x v="1016"/>
    <x v="991"/>
    <d v="2011-02-01T00:00:00"/>
    <x v="25"/>
    <x v="1010"/>
    <n v="5857"/>
    <x v="513"/>
  </r>
  <r>
    <x v="1017"/>
    <x v="992"/>
    <d v="1984-12-05T00:00:00"/>
    <x v="30"/>
    <x v="1011"/>
    <n v="72"/>
    <x v="780"/>
  </r>
  <r>
    <x v="1018"/>
    <x v="993"/>
    <d v="1987-05-18T00:00:00"/>
    <x v="4"/>
    <x v="1012"/>
    <n v="65"/>
    <x v="781"/>
  </r>
  <r>
    <x v="1019"/>
    <x v="994"/>
    <d v="1994-05-24T00:00:00"/>
    <x v="57"/>
    <x v="1013"/>
    <n v="59"/>
    <x v="782"/>
  </r>
  <r>
    <x v="1020"/>
    <x v="995"/>
    <d v="1997-01-17T00:00:00"/>
    <x v="19"/>
    <x v="1014"/>
    <n v="5629"/>
    <x v="783"/>
  </r>
  <r>
    <x v="1021"/>
    <x v="996"/>
    <d v="2005-06-21T00:00:00"/>
    <x v="40"/>
    <x v="1015"/>
    <n v="5056"/>
    <x v="784"/>
  </r>
  <r>
    <x v="1022"/>
    <x v="997"/>
    <d v="2003-10-23T00:00:00"/>
    <x v="17"/>
    <x v="1016"/>
    <n v="6445"/>
    <x v="246"/>
  </r>
  <r>
    <x v="1023"/>
    <x v="998"/>
    <d v="2003-04-04T00:00:00"/>
    <x v="17"/>
    <x v="1017"/>
    <n v="60"/>
    <x v="385"/>
  </r>
  <r>
    <x v="1024"/>
    <x v="999"/>
    <d v="2017-10-20T00:00:00"/>
    <x v="1"/>
    <x v="1018"/>
    <n v="5262"/>
    <x v="785"/>
  </r>
  <r>
    <x v="1025"/>
    <x v="1000"/>
    <d v="2010-12-03T00:00:00"/>
    <x v="21"/>
    <x v="1019"/>
    <n v="5689"/>
    <x v="786"/>
  </r>
  <r>
    <x v="1026"/>
    <x v="1001"/>
    <d v="2014-11-14T00:00:00"/>
    <x v="8"/>
    <x v="1020"/>
    <n v="69"/>
    <x v="613"/>
  </r>
  <r>
    <x v="1027"/>
    <x v="1002"/>
    <d v="2014-09-06T00:00:00"/>
    <x v="8"/>
    <x v="1021"/>
    <n v="5864"/>
    <x v="57"/>
  </r>
  <r>
    <x v="1028"/>
    <x v="1003"/>
    <d v="2022-10-27T00:00:00"/>
    <x v="31"/>
    <x v="1022"/>
    <n v="80"/>
    <x v="191"/>
  </r>
  <r>
    <x v="1029"/>
    <x v="1004"/>
    <d v="1984-02-23T00:00:00"/>
    <x v="30"/>
    <x v="1023"/>
    <n v="7541"/>
    <x v="787"/>
  </r>
  <r>
    <x v="1030"/>
    <x v="1005"/>
    <d v="1981-02-20T00:00:00"/>
    <x v="68"/>
    <x v="1024"/>
    <n v="7342"/>
    <x v="667"/>
  </r>
  <r>
    <x v="1031"/>
    <x v="1006"/>
    <d v="1999-12-17T00:00:00"/>
    <x v="11"/>
    <x v="1025"/>
    <n v="7245"/>
    <x v="788"/>
  </r>
  <r>
    <x v="1032"/>
    <x v="1007"/>
    <d v="1948-11-24T00:00:00"/>
    <x v="80"/>
    <x v="1026"/>
    <n v="82"/>
    <x v="789"/>
  </r>
  <r>
    <x v="1033"/>
    <x v="1008"/>
    <d v="1988-06-03T00:00:00"/>
    <x v="48"/>
    <x v="1027"/>
    <n v="7158"/>
    <x v="790"/>
  </r>
  <r>
    <x v="1034"/>
    <x v="1009"/>
    <d v="2013-04-21T00:00:00"/>
    <x v="20"/>
    <x v="1028"/>
    <n v="66"/>
    <x v="48"/>
  </r>
  <r>
    <x v="1035"/>
    <x v="1010"/>
    <d v="1999-06-25T00:00:00"/>
    <x v="11"/>
    <x v="1029"/>
    <n v="6468"/>
    <x v="791"/>
  </r>
  <r>
    <x v="1036"/>
    <x v="1011"/>
    <d v="1958-07-26T00:00:00"/>
    <x v="81"/>
    <x v="1030"/>
    <n v="8098"/>
    <x v="792"/>
  </r>
  <r>
    <x v="1037"/>
    <x v="1012"/>
    <d v="2014-12-24T00:00:00"/>
    <x v="8"/>
    <x v="1031"/>
    <n v="6988"/>
    <x v="793"/>
  </r>
  <r>
    <x v="1038"/>
    <x v="1013"/>
    <d v="2002-02-08T00:00:00"/>
    <x v="15"/>
    <x v="1032"/>
    <n v="58"/>
    <x v="794"/>
  </r>
  <r>
    <x v="1039"/>
    <x v="1014"/>
    <d v="2003-12-25T00:00:00"/>
    <x v="17"/>
    <x v="1033"/>
    <n v="7758"/>
    <x v="795"/>
  </r>
  <r>
    <x v="1040"/>
    <x v="1015"/>
    <d v="2016-07-08T00:00:00"/>
    <x v="10"/>
    <x v="1034"/>
    <n v="74"/>
    <x v="362"/>
  </r>
  <r>
    <x v="1041"/>
    <x v="1016"/>
    <d v="2015-03-19T00:00:00"/>
    <x v="34"/>
    <x v="1035"/>
    <n v="5499"/>
    <x v="796"/>
  </r>
  <r>
    <x v="1042"/>
    <x v="1017"/>
    <d v="2014-10-24T00:00:00"/>
    <x v="8"/>
    <x v="1036"/>
    <n v="7736"/>
    <x v="797"/>
  </r>
  <r>
    <x v="1043"/>
    <x v="1018"/>
    <d v="2012-02-02T00:00:00"/>
    <x v="7"/>
    <x v="1037"/>
    <n v="67"/>
    <x v="257"/>
  </r>
  <r>
    <x v="1044"/>
    <x v="1019"/>
    <d v="2000-05-31T00:00:00"/>
    <x v="13"/>
    <x v="1038"/>
    <n v="5815"/>
    <x v="798"/>
  </r>
  <r>
    <x v="1045"/>
    <x v="1020"/>
    <d v="2006-01-26T00:00:00"/>
    <x v="24"/>
    <x v="1039"/>
    <n v="576"/>
    <x v="799"/>
  </r>
  <r>
    <x v="1046"/>
    <x v="1021"/>
    <d v="2011-02-16T00:00:00"/>
    <x v="25"/>
    <x v="1040"/>
    <n v="553"/>
    <x v="800"/>
  </r>
  <r>
    <x v="1047"/>
    <x v="1022"/>
    <d v="2006-12-01T00:00:00"/>
    <x v="24"/>
    <x v="1041"/>
    <n v="6467"/>
    <x v="801"/>
  </r>
  <r>
    <x v="1048"/>
    <x v="1023"/>
    <d v="2007-11-03T00:00:00"/>
    <x v="6"/>
    <x v="1042"/>
    <n v="6559"/>
    <x v="802"/>
  </r>
  <r>
    <x v="1049"/>
    <x v="1024"/>
    <d v="2020-03-13T00:00:00"/>
    <x v="0"/>
    <x v="1043"/>
    <n v="73"/>
    <x v="229"/>
  </r>
  <r>
    <x v="1050"/>
    <x v="1025"/>
    <d v="1986-05-30T00:00:00"/>
    <x v="9"/>
    <x v="1044"/>
    <n v="7213"/>
    <x v="803"/>
  </r>
  <r>
    <x v="1051"/>
    <x v="1026"/>
    <d v="2022-02-11T00:00:00"/>
    <x v="31"/>
    <x v="1045"/>
    <n v="53"/>
    <x v="116"/>
  </r>
  <r>
    <x v="1052"/>
    <x v="1027"/>
    <d v="2003-01-31T00:00:00"/>
    <x v="17"/>
    <x v="1046"/>
    <n v="6238"/>
    <x v="21"/>
  </r>
  <r>
    <x v="1053"/>
    <x v="1028"/>
    <d v="2020-08-27T00:00:00"/>
    <x v="0"/>
    <x v="1047"/>
    <n v="59"/>
    <x v="804"/>
  </r>
  <r>
    <x v="1054"/>
    <x v="1029"/>
    <d v="1991-07-19T00:00:00"/>
    <x v="67"/>
    <x v="1048"/>
    <n v="63"/>
    <x v="607"/>
  </r>
  <r>
    <x v="1055"/>
    <x v="1030"/>
    <d v="1989-02-17T00:00:00"/>
    <x v="55"/>
    <x v="1049"/>
    <n v="6866"/>
    <x v="753"/>
  </r>
  <r>
    <x v="1056"/>
    <x v="1031"/>
    <d v="2018-07-19T00:00:00"/>
    <x v="16"/>
    <x v="1050"/>
    <n v="568"/>
    <x v="805"/>
  </r>
  <r>
    <x v="1057"/>
    <x v="1032"/>
    <d v="2000-09-28T00:00:00"/>
    <x v="13"/>
    <x v="1051"/>
    <n v="7596"/>
    <x v="806"/>
  </r>
  <r>
    <x v="1058"/>
    <x v="1033"/>
    <d v="2016-11-10T00:00:00"/>
    <x v="10"/>
    <x v="1052"/>
    <n v="60"/>
    <x v="776"/>
  </r>
  <r>
    <x v="1059"/>
    <x v="1034"/>
    <d v="1995-02-10T00:00:00"/>
    <x v="46"/>
    <x v="1053"/>
    <n v="6169"/>
    <x v="430"/>
  </r>
  <r>
    <x v="1060"/>
    <x v="1035"/>
    <d v="2017-08-24T00:00:00"/>
    <x v="1"/>
    <x v="1054"/>
    <n v="80"/>
    <x v="513"/>
  </r>
  <r>
    <x v="1061"/>
    <x v="1036"/>
    <d v="1996-01-12T00:00:00"/>
    <x v="14"/>
    <x v="1055"/>
    <n v="4534"/>
    <x v="745"/>
  </r>
  <r>
    <x v="1062"/>
    <x v="1037"/>
    <d v="1988-06-01T00:00:00"/>
    <x v="48"/>
    <x v="1056"/>
    <n v="6826"/>
    <x v="807"/>
  </r>
  <r>
    <x v="1063"/>
    <x v="1038"/>
    <d v="2018-12-13T00:00:00"/>
    <x v="16"/>
    <x v="1057"/>
    <n v="6844"/>
    <x v="808"/>
  </r>
  <r>
    <x v="1064"/>
    <x v="1039"/>
    <d v="2023-07-14T00:00:00"/>
    <x v="37"/>
    <x v="1058"/>
    <n v="5924"/>
    <x v="201"/>
  </r>
  <r>
    <x v="1065"/>
    <x v="1040"/>
    <d v="1990-05-18T00:00:00"/>
    <x v="33"/>
    <x v="1059"/>
    <n v="6209"/>
    <x v="809"/>
  </r>
  <r>
    <x v="1066"/>
    <x v="1041"/>
    <d v="2010-02-27T00:00:00"/>
    <x v="21"/>
    <x v="1060"/>
    <n v="2199"/>
    <x v="810"/>
  </r>
  <r>
    <x v="1067"/>
    <x v="1042"/>
    <d v="2014-10-17T00:00:00"/>
    <x v="8"/>
    <x v="1061"/>
    <n v="7466"/>
    <x v="811"/>
  </r>
  <r>
    <x v="1068"/>
    <x v="1043"/>
    <d v="2020-02-05T00:00:00"/>
    <x v="0"/>
    <x v="1062"/>
    <n v="6932"/>
    <x v="812"/>
  </r>
  <r>
    <x v="1069"/>
    <x v="1044"/>
    <d v="1984-12-14T00:00:00"/>
    <x v="30"/>
    <x v="1063"/>
    <n v="71"/>
    <x v="813"/>
  </r>
  <r>
    <x v="1070"/>
    <x v="1045"/>
    <d v="2004-10-29T00:00:00"/>
    <x v="3"/>
    <x v="1064"/>
    <n v="5968"/>
    <x v="814"/>
  </r>
  <r>
    <x v="1071"/>
    <x v="1046"/>
    <d v="2001-09-06T00:00:00"/>
    <x v="23"/>
    <x v="1065"/>
    <n v="5882"/>
    <x v="716"/>
  </r>
  <r>
    <x v="1072"/>
    <x v="1047"/>
    <d v="2015-02-18T00:00:00"/>
    <x v="34"/>
    <x v="1066"/>
    <n v="53"/>
    <x v="620"/>
  </r>
  <r>
    <x v="1073"/>
    <x v="1048"/>
    <d v="1992-09-02T00:00:00"/>
    <x v="22"/>
    <x v="1067"/>
    <n v="7095"/>
    <x v="815"/>
  </r>
  <r>
    <x v="1074"/>
    <x v="1049"/>
    <d v="2010-10-20T00:00:00"/>
    <x v="21"/>
    <x v="1068"/>
    <n v="7252"/>
    <x v="816"/>
  </r>
  <r>
    <x v="1075"/>
    <x v="1050"/>
    <d v="2022-10-19T00:00:00"/>
    <x v="31"/>
    <x v="1069"/>
    <n v="6946"/>
    <x v="817"/>
  </r>
  <r>
    <x v="1076"/>
    <x v="1051"/>
    <d v="2019-10-25T00:00:00"/>
    <x v="27"/>
    <x v="1070"/>
    <n v="68"/>
    <x v="818"/>
  </r>
  <r>
    <x v="1077"/>
    <x v="1052"/>
    <d v="2020-11-27T00:00:00"/>
    <x v="0"/>
    <x v="1071"/>
    <n v="80"/>
    <x v="618"/>
  </r>
  <r>
    <x v="1078"/>
    <x v="1052"/>
    <d v="1994-07-29T00:00:00"/>
    <x v="57"/>
    <x v="1072"/>
    <n v="6721"/>
    <x v="618"/>
  </r>
  <r>
    <x v="1079"/>
    <x v="1053"/>
    <d v="2006-09-14T00:00:00"/>
    <x v="24"/>
    <x v="538"/>
    <n v="75"/>
    <x v="819"/>
  </r>
  <r>
    <x v="1080"/>
    <x v="1054"/>
    <d v="2021-09-08T00:00:00"/>
    <x v="32"/>
    <x v="1073"/>
    <n v="7365"/>
    <x v="715"/>
  </r>
  <r>
    <x v="1081"/>
    <x v="1054"/>
    <d v="2020-10-06T00:00:00"/>
    <x v="0"/>
    <x v="1074"/>
    <n v="64"/>
    <x v="820"/>
  </r>
  <r>
    <x v="1082"/>
    <x v="1055"/>
    <d v="2017-05-26T00:00:00"/>
    <x v="1"/>
    <x v="1075"/>
    <n v="6223"/>
    <x v="820"/>
  </r>
  <r>
    <x v="1083"/>
    <x v="1056"/>
    <d v="1998-06-01T00:00:00"/>
    <x v="36"/>
    <x v="1076"/>
    <n v="769"/>
    <x v="137"/>
  </r>
  <r>
    <x v="1084"/>
    <x v="1057"/>
    <d v="1974-10-11T00:00:00"/>
    <x v="60"/>
    <x v="1077"/>
    <n v="692"/>
    <x v="821"/>
  </r>
  <r>
    <x v="1085"/>
    <x v="1057"/>
    <d v="2006-12-15T00:00:00"/>
    <x v="24"/>
    <x v="1078"/>
    <n v="5171"/>
    <x v="13"/>
  </r>
  <r>
    <x v="1086"/>
    <x v="1057"/>
    <d v="2019-12-11T00:00:00"/>
    <x v="27"/>
    <x v="1079"/>
    <n v="46"/>
    <x v="738"/>
  </r>
  <r>
    <x v="1087"/>
    <x v="1058"/>
    <d v="2022-03-18T00:00:00"/>
    <x v="31"/>
    <x v="1080"/>
    <n v="6213"/>
    <x v="440"/>
  </r>
  <r>
    <x v="1088"/>
    <x v="1059"/>
    <d v="2010-06-07T00:00:00"/>
    <x v="21"/>
    <x v="1081"/>
    <n v="6013"/>
    <x v="509"/>
  </r>
  <r>
    <x v="1089"/>
    <x v="1060"/>
    <d v="2009-10-16T00:00:00"/>
    <x v="2"/>
    <x v="1082"/>
    <n v="7108"/>
    <x v="243"/>
  </r>
  <r>
    <x v="1090"/>
    <x v="1061"/>
    <d v="2001-12-28T00:00:00"/>
    <x v="23"/>
    <x v="1083"/>
    <n v="7373"/>
    <x v="822"/>
  </r>
  <r>
    <x v="1091"/>
    <x v="1062"/>
    <d v="2001-11-21T00:00:00"/>
    <x v="23"/>
    <x v="1084"/>
    <n v="5373"/>
    <x v="823"/>
  </r>
  <r>
    <x v="1092"/>
    <x v="1063"/>
    <d v="2015-09-17T00:00:00"/>
    <x v="34"/>
    <x v="1085"/>
    <n v="6508"/>
    <x v="824"/>
  </r>
  <r>
    <x v="1093"/>
    <x v="1064"/>
    <d v="2018-12-28T00:00:00"/>
    <x v="16"/>
    <x v="1086"/>
    <n v="68"/>
    <x v="825"/>
  </r>
  <r>
    <x v="1094"/>
    <x v="1065"/>
    <d v="1947-05-26T00:00:00"/>
    <x v="82"/>
    <x v="1087"/>
    <n v="75"/>
    <x v="805"/>
  </r>
  <r>
    <x v="1095"/>
    <x v="1066"/>
    <d v="2014-09-06T00:00:00"/>
    <x v="8"/>
    <x v="1088"/>
    <n v="6817"/>
    <x v="729"/>
  </r>
  <r>
    <x v="1096"/>
    <x v="1067"/>
    <d v="2018-02-13T00:00:00"/>
    <x v="16"/>
    <x v="1089"/>
    <n v="7385"/>
    <x v="826"/>
  </r>
  <r>
    <x v="1097"/>
    <x v="1068"/>
    <d v="2022-11-09T00:00:00"/>
    <x v="31"/>
    <x v="1090"/>
    <n v="7131"/>
    <x v="827"/>
  </r>
  <r>
    <x v="1098"/>
    <x v="1069"/>
    <d v="1989-09-22T00:00:00"/>
    <x v="55"/>
    <x v="1091"/>
    <n v="6595"/>
    <x v="132"/>
  </r>
  <r>
    <x v="1099"/>
    <x v="1070"/>
    <d v="1963-08-17T00:00:00"/>
    <x v="38"/>
    <x v="1092"/>
    <n v="7215"/>
    <x v="491"/>
  </r>
  <r>
    <x v="1100"/>
    <x v="1071"/>
    <d v="2014-12-05T00:00:00"/>
    <x v="8"/>
    <x v="1093"/>
    <n v="6254"/>
    <x v="434"/>
  </r>
  <r>
    <x v="1101"/>
    <x v="1072"/>
    <d v="1996-02-01T00:00:00"/>
    <x v="14"/>
    <x v="1094"/>
    <n v="5982"/>
    <x v="222"/>
  </r>
  <r>
    <x v="1102"/>
    <x v="1072"/>
    <d v="2007-03-29T00:00:00"/>
    <x v="6"/>
    <x v="1095"/>
    <n v="58"/>
    <x v="828"/>
  </r>
  <r>
    <x v="1103"/>
    <x v="1073"/>
    <d v="2006-12-31T00:00:00"/>
    <x v="24"/>
    <x v="1096"/>
    <n v="6867"/>
    <x v="719"/>
  </r>
  <r>
    <x v="1104"/>
    <x v="1074"/>
    <d v="1960-08-11T00:00:00"/>
    <x v="83"/>
    <x v="1097"/>
    <n v="7474"/>
    <x v="829"/>
  </r>
  <r>
    <x v="1105"/>
    <x v="1075"/>
    <d v="2010-12-03T00:00:00"/>
    <x v="21"/>
    <x v="1098"/>
    <n v="7683"/>
    <x v="830"/>
  </r>
  <r>
    <x v="1106"/>
    <x v="1076"/>
    <d v="2007-06-01T00:00:00"/>
    <x v="6"/>
    <x v="1099"/>
    <n v="59"/>
    <x v="110"/>
  </r>
  <r>
    <x v="1107"/>
    <x v="1077"/>
    <d v="2020-07-09T00:00:00"/>
    <x v="0"/>
    <x v="1100"/>
    <n v="52"/>
    <x v="831"/>
  </r>
  <r>
    <x v="1108"/>
    <x v="1078"/>
    <d v="2021-07-07T00:00:00"/>
    <x v="32"/>
    <x v="1101"/>
    <n v="73"/>
    <x v="832"/>
  </r>
  <r>
    <x v="1109"/>
    <x v="1079"/>
    <d v="2023-02-13T00:00:00"/>
    <x v="37"/>
    <x v="1102"/>
    <n v="7195"/>
    <x v="207"/>
  </r>
  <r>
    <x v="1110"/>
    <x v="1080"/>
    <d v="2015-01-13T00:00:00"/>
    <x v="34"/>
    <x v="1103"/>
    <n v="5485"/>
    <x v="833"/>
  </r>
  <r>
    <x v="1111"/>
    <x v="1081"/>
    <d v="2018-08-09T00:00:00"/>
    <x v="16"/>
    <x v="1104"/>
    <n v="7516"/>
    <x v="834"/>
  </r>
  <r>
    <x v="1112"/>
    <x v="1082"/>
    <d v="2022-02-10T00:00:00"/>
    <x v="31"/>
    <x v="1105"/>
    <n v="6192"/>
    <x v="835"/>
  </r>
  <r>
    <x v="1113"/>
    <x v="1083"/>
    <d v="2015-10-03T00:00:00"/>
    <x v="34"/>
    <x v="1106"/>
    <n v="53"/>
    <x v="290"/>
  </r>
  <r>
    <x v="1114"/>
    <x v="1084"/>
    <d v="1998-08-21T00:00:00"/>
    <x v="36"/>
    <x v="1107"/>
    <n v="6782"/>
    <x v="836"/>
  </r>
  <r>
    <x v="1115"/>
    <x v="1085"/>
    <d v="2002-03-22T00:00:00"/>
    <x v="15"/>
    <x v="1108"/>
    <n v="6534"/>
    <x v="837"/>
  </r>
  <r>
    <x v="1116"/>
    <x v="1086"/>
    <d v="2017-04-29T00:00:00"/>
    <x v="1"/>
    <x v="1109"/>
    <n v="66"/>
    <x v="242"/>
  </r>
  <r>
    <x v="1117"/>
    <x v="1087"/>
    <d v="1982-06-25T00:00:00"/>
    <x v="35"/>
    <x v="1110"/>
    <n v="7935"/>
    <x v="838"/>
  </r>
  <r>
    <x v="1118"/>
    <x v="1088"/>
    <d v="2017-10-04T00:00:00"/>
    <x v="1"/>
    <x v="1111"/>
    <n v="7558"/>
    <x v="839"/>
  </r>
  <r>
    <x v="1119"/>
    <x v="1089"/>
    <d v="2017-09-26T00:00:00"/>
    <x v="1"/>
    <x v="1112"/>
    <n v="7156"/>
    <x v="223"/>
  </r>
  <r>
    <x v="1120"/>
    <x v="1090"/>
    <d v="2004-12-08T00:00:00"/>
    <x v="3"/>
    <x v="1113"/>
    <n v="5854"/>
    <x v="840"/>
  </r>
  <r>
    <x v="1121"/>
    <x v="1091"/>
    <d v="2007-03-30T00:00:00"/>
    <x v="6"/>
    <x v="851"/>
    <n v="6105"/>
    <x v="841"/>
  </r>
  <r>
    <x v="1122"/>
    <x v="1092"/>
    <d v="2016-09-15T00:00:00"/>
    <x v="10"/>
    <x v="1114"/>
    <n v="5219"/>
    <x v="842"/>
  </r>
  <r>
    <x v="1123"/>
    <x v="1093"/>
    <d v="1994-02-11T00:00:00"/>
    <x v="57"/>
    <x v="1115"/>
    <n v="5916"/>
    <x v="485"/>
  </r>
  <r>
    <x v="1124"/>
    <x v="1094"/>
    <d v="1999-02-12T00:00:00"/>
    <x v="11"/>
    <x v="1116"/>
    <n v="6753"/>
    <x v="352"/>
  </r>
  <r>
    <x v="1125"/>
    <x v="1095"/>
    <d v="1974-02-07T00:00:00"/>
    <x v="60"/>
    <x v="1117"/>
    <n v="7254"/>
    <x v="843"/>
  </r>
  <r>
    <x v="1126"/>
    <x v="1096"/>
    <d v="2018-07-20T00:00:00"/>
    <x v="16"/>
    <x v="1118"/>
    <n v="6615"/>
    <x v="844"/>
  </r>
  <r>
    <x v="1127"/>
    <x v="1097"/>
    <d v="2016-11-04T00:00:00"/>
    <x v="10"/>
    <x v="1119"/>
    <n v="6787"/>
    <x v="404"/>
  </r>
  <r>
    <x v="1128"/>
    <x v="1098"/>
    <d v="2017-12-18T00:00:00"/>
    <x v="1"/>
    <x v="1120"/>
    <n v="5943"/>
    <x v="447"/>
  </r>
  <r>
    <x v="1129"/>
    <x v="1099"/>
    <d v="2014-05-21T00:00:00"/>
    <x v="8"/>
    <x v="1121"/>
    <n v="6874"/>
    <x v="845"/>
  </r>
  <r>
    <x v="1130"/>
    <x v="1100"/>
    <d v="2018-01-11T00:00:00"/>
    <x v="16"/>
    <x v="1122"/>
    <n v="61"/>
    <x v="565"/>
  </r>
  <r>
    <x v="1131"/>
    <x v="1101"/>
    <d v="2015-05-06T00:00:00"/>
    <x v="34"/>
    <x v="1123"/>
    <n v="6452"/>
    <x v="846"/>
  </r>
  <r>
    <x v="1132"/>
    <x v="1101"/>
    <d v="1987-03-27T00:00:00"/>
    <x v="4"/>
    <x v="1124"/>
    <n v="60"/>
    <x v="847"/>
  </r>
  <r>
    <x v="1133"/>
    <x v="1102"/>
    <d v="1989-08-17T00:00:00"/>
    <x v="55"/>
    <x v="1125"/>
    <n v="6558"/>
    <x v="848"/>
  </r>
  <r>
    <x v="1134"/>
    <x v="1103"/>
    <d v="2019-08-09T00:00:00"/>
    <x v="27"/>
    <x v="1126"/>
    <n v="6928"/>
    <x v="348"/>
  </r>
  <r>
    <x v="1135"/>
    <x v="1104"/>
    <d v="2008-05-14T00:00:00"/>
    <x v="12"/>
    <x v="1127"/>
    <n v="653"/>
    <x v="849"/>
  </r>
  <r>
    <x v="1136"/>
    <x v="1105"/>
    <d v="2018-07-20T00:00:00"/>
    <x v="16"/>
    <x v="1128"/>
    <n v="7353"/>
    <x v="706"/>
  </r>
  <r>
    <x v="1137"/>
    <x v="1106"/>
    <d v="2021-02-05T00:00:00"/>
    <x v="32"/>
    <x v="1129"/>
    <n v="55"/>
    <x v="850"/>
  </r>
  <r>
    <x v="1138"/>
    <x v="1107"/>
    <d v="2011-05-20T00:00:00"/>
    <x v="25"/>
    <x v="1130"/>
    <n v="6173"/>
    <x v="851"/>
  </r>
  <r>
    <x v="1139"/>
    <x v="1108"/>
    <d v="2018-03-14T00:00:00"/>
    <x v="16"/>
    <x v="1131"/>
    <n v="6309"/>
    <x v="852"/>
  </r>
  <r>
    <x v="1140"/>
    <x v="1109"/>
    <d v="2022-09-16T00:00:00"/>
    <x v="31"/>
    <x v="1132"/>
    <n v="6009"/>
    <x v="615"/>
  </r>
  <r>
    <x v="1141"/>
    <x v="1110"/>
    <d v="2023-04-21T00:00:00"/>
    <x v="37"/>
    <x v="1133"/>
    <n v="66"/>
    <x v="262"/>
  </r>
  <r>
    <x v="1142"/>
    <x v="1111"/>
    <d v="1964-04-10T00:00:00"/>
    <x v="49"/>
    <x v="1134"/>
    <n v="7328"/>
    <x v="853"/>
  </r>
  <r>
    <x v="1143"/>
    <x v="1112"/>
    <d v="2009-02-07T00:00:00"/>
    <x v="2"/>
    <x v="1135"/>
    <n v="7334"/>
    <x v="671"/>
  </r>
  <r>
    <x v="1144"/>
    <x v="1113"/>
    <d v="2006-12-08T00:00:00"/>
    <x v="24"/>
    <x v="1136"/>
    <n v="7542"/>
    <x v="854"/>
  </r>
  <r>
    <x v="1145"/>
    <x v="1114"/>
    <d v="2016-08-11T00:00:00"/>
    <x v="10"/>
    <x v="1137"/>
    <n v="62"/>
    <x v="855"/>
  </r>
  <r>
    <x v="1146"/>
    <x v="1115"/>
    <d v="2021-07-23T00:00:00"/>
    <x v="32"/>
    <x v="1138"/>
    <n v="6878"/>
    <x v="856"/>
  </r>
  <r>
    <x v="1147"/>
    <x v="1116"/>
    <d v="1985-01-18T00:00:00"/>
    <x v="54"/>
    <x v="1139"/>
    <n v="7239"/>
    <x v="857"/>
  </r>
  <r>
    <x v="1148"/>
    <x v="1117"/>
    <d v="2013-08-22T00:00:00"/>
    <x v="20"/>
    <x v="1140"/>
    <n v="61"/>
    <x v="858"/>
  </r>
  <r>
    <x v="1149"/>
    <x v="1118"/>
    <d v="2002-08-09T00:00:00"/>
    <x v="15"/>
    <x v="1141"/>
    <n v="6162"/>
    <x v="859"/>
  </r>
  <r>
    <x v="1150"/>
    <x v="1119"/>
    <d v="2000-11-18T00:00:00"/>
    <x v="13"/>
    <x v="1142"/>
    <n v="6819"/>
    <x v="40"/>
  </r>
  <r>
    <x v="1151"/>
    <x v="1119"/>
    <d v="2009-04-02T00:00:00"/>
    <x v="2"/>
    <x v="1143"/>
    <n v="568"/>
    <x v="375"/>
  </r>
  <r>
    <x v="1152"/>
    <x v="1120"/>
    <d v="2005-10-22T00:00:00"/>
    <x v="40"/>
    <x v="1144"/>
    <n v="41"/>
    <x v="860"/>
  </r>
  <r>
    <x v="1153"/>
    <x v="1121"/>
    <d v="2020-03-05T00:00:00"/>
    <x v="0"/>
    <x v="1145"/>
    <n v="6738"/>
    <x v="861"/>
  </r>
  <r>
    <x v="1154"/>
    <x v="1122"/>
    <d v="1988-02-26T00:00:00"/>
    <x v="48"/>
    <x v="1146"/>
    <n v="7028"/>
    <x v="862"/>
  </r>
  <r>
    <x v="1155"/>
    <x v="1123"/>
    <d v="2001-04-04T00:00:00"/>
    <x v="23"/>
    <x v="1147"/>
    <n v="7365"/>
    <x v="863"/>
  </r>
  <r>
    <x v="1156"/>
    <x v="1124"/>
    <d v="1981-07-24T00:00:00"/>
    <x v="68"/>
    <x v="1148"/>
    <n v="736"/>
    <x v="864"/>
  </r>
  <r>
    <x v="1157"/>
    <x v="1125"/>
    <d v="1994-07-01T00:00:00"/>
    <x v="57"/>
    <x v="1149"/>
    <n v="62"/>
    <x v="820"/>
  </r>
  <r>
    <x v="1158"/>
    <x v="1126"/>
    <d v="1966-12-18T00:00:00"/>
    <x v="51"/>
    <x v="1150"/>
    <n v="7372"/>
    <x v="609"/>
  </r>
  <r>
    <x v="1159"/>
    <x v="1127"/>
    <d v="2023-08-16T00:00:00"/>
    <x v="37"/>
    <x v="1151"/>
    <n v="6801"/>
    <x v="865"/>
  </r>
  <r>
    <x v="1160"/>
    <x v="1128"/>
    <d v="2002-08-08T00:00:00"/>
    <x v="15"/>
    <x v="1152"/>
    <n v="60"/>
    <x v="866"/>
  </r>
  <r>
    <x v="1161"/>
    <x v="1129"/>
    <d v="2013-10-09T00:00:00"/>
    <x v="20"/>
    <x v="1153"/>
    <n v="7088"/>
    <x v="867"/>
  </r>
  <r>
    <x v="1162"/>
    <x v="1130"/>
    <d v="2013-08-01T00:00:00"/>
    <x v="20"/>
    <x v="1154"/>
    <n v="6997"/>
    <x v="868"/>
  </r>
  <r>
    <x v="1163"/>
    <x v="1131"/>
    <d v="2016-10-07T00:00:00"/>
    <x v="10"/>
    <x v="1155"/>
    <n v="70"/>
    <x v="775"/>
  </r>
  <r>
    <x v="1164"/>
    <x v="1132"/>
    <d v="2012-06-16T00:00:00"/>
    <x v="7"/>
    <x v="1156"/>
    <n v="6462"/>
    <x v="869"/>
  </r>
  <r>
    <x v="1165"/>
    <x v="1133"/>
    <d v="2014-04-25T00:00:00"/>
    <x v="8"/>
    <x v="1157"/>
    <n v="68"/>
    <x v="870"/>
  </r>
  <r>
    <x v="1166"/>
    <x v="1134"/>
    <d v="1990-03-16T00:00:00"/>
    <x v="33"/>
    <x v="1158"/>
    <n v="58"/>
    <x v="220"/>
  </r>
  <r>
    <x v="1167"/>
    <x v="1135"/>
    <d v="1999-09-17T00:00:00"/>
    <x v="11"/>
    <x v="1159"/>
    <n v="6491"/>
    <x v="759"/>
  </r>
  <r>
    <x v="1168"/>
    <x v="1136"/>
    <d v="1983-02-05T00:00:00"/>
    <x v="45"/>
    <x v="1160"/>
    <n v="6172"/>
    <x v="400"/>
  </r>
  <r>
    <x v="1169"/>
    <x v="1137"/>
    <d v="2010-12-26T00:00:00"/>
    <x v="21"/>
    <x v="1161"/>
    <n v="6939"/>
    <x v="871"/>
  </r>
  <r>
    <x v="1170"/>
    <x v="1138"/>
    <d v="1986-09-19T00:00:00"/>
    <x v="9"/>
    <x v="1162"/>
    <n v="7626"/>
    <x v="872"/>
  </r>
  <r>
    <x v="1171"/>
    <x v="1139"/>
    <d v="1998-02-05T00:00:00"/>
    <x v="36"/>
    <x v="1163"/>
    <n v="53"/>
    <x v="97"/>
  </r>
  <r>
    <x v="1172"/>
    <x v="1140"/>
    <d v="2021-07-22T00:00:00"/>
    <x v="32"/>
    <x v="1164"/>
    <n v="8075"/>
    <x v="349"/>
  </r>
  <r>
    <x v="1173"/>
    <x v="1141"/>
    <d v="2016-06-03T00:00:00"/>
    <x v="10"/>
    <x v="1165"/>
    <n v="8047"/>
    <x v="787"/>
  </r>
  <r>
    <x v="1174"/>
    <x v="1142"/>
    <d v="2002-10-01T00:00:00"/>
    <x v="15"/>
    <x v="1166"/>
    <n v="53"/>
    <x v="60"/>
  </r>
  <r>
    <x v="1175"/>
    <x v="1143"/>
    <d v="2024-02-14T00:00:00"/>
    <x v="73"/>
    <x v="1167"/>
    <n v="70"/>
    <x v="325"/>
  </r>
  <r>
    <x v="1176"/>
    <x v="1144"/>
    <d v="2006-09-05T00:00:00"/>
    <x v="24"/>
    <x v="1168"/>
    <n v="6406"/>
    <x v="787"/>
  </r>
  <r>
    <x v="1177"/>
    <x v="1145"/>
    <d v="2022-08-05T00:00:00"/>
    <x v="31"/>
    <x v="1169"/>
    <n v="6311"/>
    <x v="873"/>
  </r>
  <r>
    <x v="1178"/>
    <x v="1146"/>
    <d v="1993-08-08T00:00:00"/>
    <x v="43"/>
    <x v="1170"/>
    <n v="6154"/>
    <x v="276"/>
  </r>
  <r>
    <x v="1179"/>
    <x v="1147"/>
    <d v="2020-05-19T00:00:00"/>
    <x v="0"/>
    <x v="1171"/>
    <n v="6254"/>
    <x v="126"/>
  </r>
  <r>
    <x v="1180"/>
    <x v="1148"/>
    <d v="1984-10-25T00:00:00"/>
    <x v="30"/>
    <x v="1172"/>
    <n v="6742"/>
    <x v="874"/>
  </r>
  <r>
    <x v="1181"/>
    <x v="1149"/>
    <d v="1981-08-28T00:00:00"/>
    <x v="68"/>
    <x v="1173"/>
    <n v="7006"/>
    <x v="875"/>
  </r>
  <r>
    <x v="1182"/>
    <x v="1150"/>
    <d v="2008-10-09T00:00:00"/>
    <x v="12"/>
    <x v="1174"/>
    <n v="6622"/>
    <x v="876"/>
  </r>
  <r>
    <x v="1183"/>
    <x v="1151"/>
    <d v="1993-06-09T00:00:00"/>
    <x v="43"/>
    <x v="1175"/>
    <n v="6143"/>
    <x v="317"/>
  </r>
  <r>
    <x v="1184"/>
    <x v="1152"/>
    <d v="2009-12-18T00:00:00"/>
    <x v="2"/>
    <x v="1176"/>
    <n v="6797"/>
    <x v="213"/>
  </r>
  <r>
    <x v="1185"/>
    <x v="1153"/>
    <d v="2018-10-24T00:00:00"/>
    <x v="16"/>
    <x v="1177"/>
    <n v="7989"/>
    <x v="877"/>
  </r>
  <r>
    <x v="1186"/>
    <x v="1154"/>
    <d v="2000-02-18T00:00:00"/>
    <x v="13"/>
    <x v="1178"/>
    <n v="674"/>
    <x v="60"/>
  </r>
  <r>
    <x v="1187"/>
    <x v="1155"/>
    <d v="2021-07-05T00:00:00"/>
    <x v="32"/>
    <x v="1179"/>
    <n v="7227"/>
    <x v="878"/>
  </r>
  <r>
    <x v="1188"/>
    <x v="1156"/>
    <d v="2008-11-21T00:00:00"/>
    <x v="12"/>
    <x v="1180"/>
    <n v="6507"/>
    <x v="879"/>
  </r>
  <r>
    <x v="1189"/>
    <x v="1157"/>
    <d v="2019-12-13T00:00:00"/>
    <x v="27"/>
    <x v="1181"/>
    <n v="68"/>
    <x v="880"/>
  </r>
  <r>
    <x v="1190"/>
    <x v="1158"/>
    <d v="2015-10-23T00:00:00"/>
    <x v="34"/>
    <x v="1182"/>
    <n v="6841"/>
    <x v="881"/>
  </r>
  <r>
    <x v="1191"/>
    <x v="1159"/>
    <d v="2022-11-18T00:00:00"/>
    <x v="31"/>
    <x v="1183"/>
    <n v="7076"/>
    <x v="882"/>
  </r>
  <r>
    <x v="1192"/>
    <x v="1160"/>
    <d v="1967-08-14T00:00:00"/>
    <x v="76"/>
    <x v="1184"/>
    <n v="75"/>
    <x v="883"/>
  </r>
  <r>
    <x v="1193"/>
    <x v="1161"/>
    <d v="2017-10-20T00:00:00"/>
    <x v="1"/>
    <x v="1185"/>
    <n v="57"/>
    <x v="485"/>
  </r>
  <r>
    <x v="1194"/>
    <x v="1162"/>
    <d v="2016-10-21T00:00:00"/>
    <x v="10"/>
    <x v="1186"/>
    <n v="5714"/>
    <x v="884"/>
  </r>
  <r>
    <x v="1195"/>
    <x v="1163"/>
    <d v="2005-02-04T00:00:00"/>
    <x v="40"/>
    <x v="1187"/>
    <n v="50"/>
    <x v="783"/>
  </r>
  <r>
    <x v="1196"/>
    <x v="1164"/>
    <d v="1997-10-07T00:00:00"/>
    <x v="19"/>
    <x v="1188"/>
    <n v="7644"/>
    <x v="885"/>
  </r>
  <r>
    <x v="1197"/>
    <x v="1165"/>
    <d v="2018-05-18T00:00:00"/>
    <x v="16"/>
    <x v="1189"/>
    <n v="623"/>
    <x v="886"/>
  </r>
  <r>
    <x v="1198"/>
    <x v="1166"/>
    <d v="2000-10-27T00:00:00"/>
    <x v="13"/>
    <x v="1190"/>
    <n v="428"/>
    <x v="29"/>
  </r>
  <r>
    <x v="1199"/>
    <x v="1167"/>
    <d v="2020-10-07T00:00:00"/>
    <x v="0"/>
    <x v="1191"/>
    <n v="64"/>
    <x v="219"/>
  </r>
  <r>
    <x v="1200"/>
    <x v="1168"/>
    <d v="2019-05-24T00:00:00"/>
    <x v="27"/>
    <x v="1192"/>
    <n v="7044"/>
    <x v="887"/>
  </r>
  <r>
    <x v="1201"/>
    <x v="1169"/>
    <d v="1992-06-30T00:00:00"/>
    <x v="22"/>
    <x v="1193"/>
    <n v="5672"/>
    <x v="776"/>
  </r>
  <r>
    <x v="1202"/>
    <x v="1170"/>
    <d v="2020-10-23T00:00:00"/>
    <x v="0"/>
    <x v="1194"/>
    <n v="6464"/>
    <x v="888"/>
  </r>
  <r>
    <x v="1203"/>
    <x v="1171"/>
    <d v="2006-11-01T00:00:00"/>
    <x v="24"/>
    <x v="1195"/>
    <n v="6777"/>
    <x v="889"/>
  </r>
  <r>
    <x v="1204"/>
    <x v="1172"/>
    <d v="1996-08-16T00:00:00"/>
    <x v="14"/>
    <x v="1196"/>
    <n v="5908"/>
    <x v="112"/>
  </r>
  <r>
    <x v="1205"/>
    <x v="1173"/>
    <d v="2018-09-27T00:00:00"/>
    <x v="16"/>
    <x v="1197"/>
    <n v="671"/>
    <x v="588"/>
  </r>
  <r>
    <x v="1206"/>
    <x v="1174"/>
    <d v="2007-02-22T00:00:00"/>
    <x v="6"/>
    <x v="1198"/>
    <n v="63"/>
    <x v="722"/>
  </r>
  <r>
    <x v="1207"/>
    <x v="1175"/>
    <d v="2017-09-08T00:00:00"/>
    <x v="1"/>
    <x v="1199"/>
    <n v="6928"/>
    <x v="715"/>
  </r>
  <r>
    <x v="1208"/>
    <x v="1176"/>
    <d v="2013-05-13T00:00:00"/>
    <x v="20"/>
    <x v="1200"/>
    <n v="65"/>
    <x v="154"/>
  </r>
  <r>
    <x v="1209"/>
    <x v="1177"/>
    <d v="2011-04-01T00:00:00"/>
    <x v="25"/>
    <x v="1201"/>
    <n v="69"/>
    <x v="890"/>
  </r>
  <r>
    <x v="1210"/>
    <x v="1178"/>
    <d v="1989-12-20T00:00:00"/>
    <x v="55"/>
    <x v="1202"/>
    <n v="7012"/>
    <x v="891"/>
  </r>
  <r>
    <x v="1211"/>
    <x v="1179"/>
    <d v="2015-08-07T00:00:00"/>
    <x v="34"/>
    <x v="1203"/>
    <n v="7582"/>
    <x v="892"/>
  </r>
  <r>
    <x v="1212"/>
    <x v="1180"/>
    <d v="2021-02-19T00:00:00"/>
    <x v="32"/>
    <x v="1204"/>
    <n v="6884"/>
    <x v="567"/>
  </r>
  <r>
    <x v="1213"/>
    <x v="1181"/>
    <d v="2023-03-16T00:00:00"/>
    <x v="37"/>
    <x v="1205"/>
    <n v="6676"/>
    <x v="893"/>
  </r>
  <r>
    <x v="1214"/>
    <x v="1182"/>
    <d v="1996-02-21T00:00:00"/>
    <x v="14"/>
    <x v="1206"/>
    <n v="6716"/>
    <x v="894"/>
  </r>
  <r>
    <x v="1215"/>
    <x v="1183"/>
    <d v="2023-08-25T00:00:00"/>
    <x v="37"/>
    <x v="1207"/>
    <n v="6714"/>
    <x v="433"/>
  </r>
  <r>
    <x v="1216"/>
    <x v="1184"/>
    <d v="2000-11-15T00:00:00"/>
    <x v="13"/>
    <x v="1208"/>
    <n v="5764"/>
    <x v="223"/>
  </r>
  <r>
    <x v="1217"/>
    <x v="1185"/>
    <d v="1996-09-13T00:00:00"/>
    <x v="14"/>
    <x v="1209"/>
    <n v="7164"/>
    <x v="804"/>
  </r>
  <r>
    <x v="1218"/>
    <x v="1186"/>
    <d v="1993-02-05T00:00:00"/>
    <x v="43"/>
    <x v="1210"/>
    <n v="81"/>
    <x v="895"/>
  </r>
  <r>
    <x v="1219"/>
    <x v="1187"/>
    <d v="2003-11-04T00:00:00"/>
    <x v="17"/>
    <x v="1211"/>
    <n v="65"/>
    <x v="844"/>
  </r>
  <r>
    <x v="1220"/>
    <x v="1188"/>
    <d v="1999-08-12T00:00:00"/>
    <x v="11"/>
    <x v="1212"/>
    <n v="62"/>
    <x v="896"/>
  </r>
  <r>
    <x v="1221"/>
    <x v="1189"/>
    <d v="2010-03-25T00:00:00"/>
    <x v="21"/>
    <x v="1213"/>
    <n v="7378"/>
    <x v="317"/>
  </r>
  <r>
    <x v="1222"/>
    <x v="1190"/>
    <d v="2007-10-28T00:00:00"/>
    <x v="6"/>
    <x v="1214"/>
    <n v="7091"/>
    <x v="71"/>
  </r>
  <r>
    <x v="1223"/>
    <x v="1191"/>
    <d v="2018-09-24T00:00:00"/>
    <x v="16"/>
    <x v="1215"/>
    <n v="7032"/>
    <x v="897"/>
  </r>
  <r>
    <x v="1224"/>
    <x v="1192"/>
    <d v="2014-06-05T00:00:00"/>
    <x v="8"/>
    <x v="1216"/>
    <n v="7505"/>
    <x v="898"/>
  </r>
  <r>
    <x v="1225"/>
    <x v="1193"/>
    <d v="2016-08-01T00:00:00"/>
    <x v="10"/>
    <x v="1217"/>
    <n v="7134"/>
    <x v="899"/>
  </r>
  <r>
    <x v="1226"/>
    <x v="1194"/>
    <d v="2014-01-08T00:00:00"/>
    <x v="8"/>
    <x v="1218"/>
    <n v="7684"/>
    <x v="4"/>
  </r>
  <r>
    <x v="1227"/>
    <x v="1195"/>
    <d v="2000-06-16T00:00:00"/>
    <x v="13"/>
    <x v="1219"/>
    <n v="5974"/>
    <x v="900"/>
  </r>
  <r>
    <x v="1228"/>
    <x v="1196"/>
    <d v="1999-09-02T00:00:00"/>
    <x v="11"/>
    <x v="1220"/>
    <n v="74"/>
    <x v="901"/>
  </r>
  <r>
    <x v="1229"/>
    <x v="1197"/>
    <d v="1991-07-12T00:00:00"/>
    <x v="67"/>
    <x v="1221"/>
    <n v="7615"/>
    <x v="902"/>
  </r>
  <r>
    <x v="1230"/>
    <x v="1198"/>
    <d v="2017-08-23T00:00:00"/>
    <x v="1"/>
    <x v="1222"/>
    <n v="7724"/>
    <x v="687"/>
  </r>
  <r>
    <x v="1231"/>
    <x v="1199"/>
    <d v="2017-09-14T00:00:00"/>
    <x v="1"/>
    <x v="1223"/>
    <n v="62"/>
    <x v="220"/>
  </r>
  <r>
    <x v="1232"/>
    <x v="1200"/>
    <d v="2020-02-20T00:00:00"/>
    <x v="0"/>
    <x v="1224"/>
    <n v="60"/>
    <x v="239"/>
  </r>
  <r>
    <x v="1233"/>
    <x v="1201"/>
    <d v="2013-11-21T00:00:00"/>
    <x v="20"/>
    <x v="1225"/>
    <n v="39"/>
    <x v="192"/>
  </r>
  <r>
    <x v="1234"/>
    <x v="1202"/>
    <d v="2017-02-22T00:00:00"/>
    <x v="1"/>
    <x v="1226"/>
    <n v="704"/>
    <x v="291"/>
  </r>
  <r>
    <x v="1235"/>
    <x v="1203"/>
    <d v="1992-08-13T00:00:00"/>
    <x v="22"/>
    <x v="1227"/>
    <n v="74"/>
    <x v="903"/>
  </r>
  <r>
    <x v="1236"/>
    <x v="1204"/>
    <d v="1992-11-13T00:00:00"/>
    <x v="22"/>
    <x v="1228"/>
    <n v="7453"/>
    <x v="904"/>
  </r>
  <r>
    <x v="1237"/>
    <x v="1205"/>
    <d v="2007-08-03T00:00:00"/>
    <x v="6"/>
    <x v="1229"/>
    <n v="5689"/>
    <x v="72"/>
  </r>
  <r>
    <x v="1238"/>
    <x v="1206"/>
    <d v="2012-06-21T00:00:00"/>
    <x v="7"/>
    <x v="1230"/>
    <n v="7017"/>
    <x v="905"/>
  </r>
  <r>
    <x v="1239"/>
    <x v="1207"/>
    <d v="1995-05-24T00:00:00"/>
    <x v="46"/>
    <x v="1231"/>
    <n v="794"/>
    <x v="906"/>
  </r>
  <r>
    <x v="1240"/>
    <x v="1208"/>
    <d v="2018-02-01T00:00:00"/>
    <x v="16"/>
    <x v="1232"/>
    <n v="6178"/>
    <x v="907"/>
  </r>
  <r>
    <x v="1241"/>
    <x v="1209"/>
    <d v="2017-09-23T00:00:00"/>
    <x v="1"/>
    <x v="1233"/>
    <n v="6977"/>
    <x v="908"/>
  </r>
  <r>
    <x v="1242"/>
    <x v="1210"/>
    <d v="2022-01-13T00:00:00"/>
    <x v="31"/>
    <x v="1234"/>
    <n v="4833"/>
    <x v="909"/>
  </r>
  <r>
    <x v="1243"/>
    <x v="1211"/>
    <d v="1985-02-20T00:00:00"/>
    <x v="54"/>
    <x v="1235"/>
    <n v="77"/>
    <x v="910"/>
  </r>
  <r>
    <x v="1244"/>
    <x v="1212"/>
    <d v="2007-02-12T00:00:00"/>
    <x v="6"/>
    <x v="1236"/>
    <n v="6621"/>
    <x v="911"/>
  </r>
  <r>
    <x v="1245"/>
    <x v="1212"/>
    <d v="2020-12-17T00:00:00"/>
    <x v="0"/>
    <x v="1237"/>
    <n v="423"/>
    <x v="912"/>
  </r>
  <r>
    <x v="1246"/>
    <x v="1213"/>
    <d v="1997-05-02T00:00:00"/>
    <x v="19"/>
    <x v="1238"/>
    <n v="6858"/>
    <x v="394"/>
  </r>
  <r>
    <x v="1247"/>
    <x v="1214"/>
    <d v="1961-10-06T00:00:00"/>
    <x v="59"/>
    <x v="1239"/>
    <n v="7668"/>
    <x v="432"/>
  </r>
  <r>
    <x v="1248"/>
    <x v="1215"/>
    <d v="2005-11-16T00:00:00"/>
    <x v="40"/>
    <x v="1240"/>
    <n v="718"/>
    <x v="409"/>
  </r>
  <r>
    <x v="1249"/>
    <x v="1216"/>
    <d v="2018-05-05T00:00:00"/>
    <x v="16"/>
    <x v="1241"/>
    <n v="60"/>
    <x v="913"/>
  </r>
  <r>
    <x v="1250"/>
    <x v="1217"/>
    <d v="2020-02-14T00:00:00"/>
    <x v="0"/>
    <x v="1242"/>
    <n v="68"/>
    <x v="317"/>
  </r>
  <r>
    <x v="1251"/>
    <x v="1218"/>
    <d v="1996-07-05T00:00:00"/>
    <x v="14"/>
    <x v="1243"/>
    <n v="748"/>
    <x v="914"/>
  </r>
  <r>
    <x v="1252"/>
    <x v="1219"/>
    <d v="2019-04-10T00:00:00"/>
    <x v="27"/>
    <x v="1244"/>
    <n v="76"/>
    <x v="915"/>
  </r>
  <r>
    <x v="1253"/>
    <x v="1220"/>
    <d v="2017-10-13T00:00:00"/>
    <x v="1"/>
    <x v="1245"/>
    <n v="7465"/>
    <x v="331"/>
  </r>
  <r>
    <x v="1254"/>
    <x v="1220"/>
    <d v="2014-11-12T00:00:00"/>
    <x v="8"/>
    <x v="1246"/>
    <n v="7081"/>
    <x v="293"/>
  </r>
  <r>
    <x v="1255"/>
    <x v="1221"/>
    <d v="2013-01-18T00:00:00"/>
    <x v="20"/>
    <x v="1247"/>
    <n v="59"/>
    <x v="357"/>
  </r>
  <r>
    <x v="1256"/>
    <x v="1222"/>
    <d v="1960-03-16T00:00:00"/>
    <x v="83"/>
    <x v="1248"/>
    <n v="7547"/>
    <x v="916"/>
  </r>
  <r>
    <x v="1257"/>
    <x v="1223"/>
    <d v="1985-05-22T00:00:00"/>
    <x v="54"/>
    <x v="1249"/>
    <n v="6556"/>
    <x v="911"/>
  </r>
  <r>
    <x v="1258"/>
    <x v="1224"/>
    <d v="2016-10-19T00:00:00"/>
    <x v="10"/>
    <x v="1250"/>
    <n v="42"/>
    <x v="238"/>
  </r>
  <r>
    <x v="1259"/>
    <x v="1225"/>
    <d v="2006-03-31T00:00:00"/>
    <x v="24"/>
    <x v="1251"/>
    <n v="6822"/>
    <x v="917"/>
  </r>
  <r>
    <x v="1260"/>
    <x v="1226"/>
    <d v="2014-04-22T00:00:00"/>
    <x v="8"/>
    <x v="1252"/>
    <n v="5896"/>
    <x v="918"/>
  </r>
  <r>
    <x v="1261"/>
    <x v="1227"/>
    <d v="2004-02-11T00:00:00"/>
    <x v="3"/>
    <x v="1253"/>
    <n v="64"/>
    <x v="919"/>
  </r>
  <r>
    <x v="1262"/>
    <x v="1228"/>
    <d v="1998-10-16T00:00:00"/>
    <x v="36"/>
    <x v="1254"/>
    <n v="60"/>
    <x v="920"/>
  </r>
  <r>
    <x v="1263"/>
    <x v="1229"/>
    <d v="1935-04-20T00:00:00"/>
    <x v="53"/>
    <x v="1255"/>
    <n v="75"/>
    <x v="921"/>
  </r>
  <r>
    <x v="1264"/>
    <x v="1230"/>
    <d v="1990-09-01T00:00:00"/>
    <x v="33"/>
    <x v="1256"/>
    <n v="6535"/>
    <x v="922"/>
  </r>
  <r>
    <x v="1265"/>
    <x v="1231"/>
    <d v="2009-01-09T00:00:00"/>
    <x v="2"/>
    <x v="1257"/>
    <n v="6236"/>
    <x v="923"/>
  </r>
  <r>
    <x v="1266"/>
    <x v="1232"/>
    <d v="2011-05-13T00:00:00"/>
    <x v="25"/>
    <x v="1258"/>
    <n v="653"/>
    <x v="924"/>
  </r>
  <r>
    <x v="1267"/>
    <x v="1233"/>
    <d v="2015-10-15T00:00:00"/>
    <x v="34"/>
    <x v="1259"/>
    <n v="72"/>
    <x v="925"/>
  </r>
  <r>
    <x v="1268"/>
    <x v="1234"/>
    <d v="2007-02-15T00:00:00"/>
    <x v="6"/>
    <x v="1260"/>
    <n v="7304"/>
    <x v="926"/>
  </r>
  <r>
    <x v="1269"/>
    <x v="1235"/>
    <d v="2004-11-10T00:00:00"/>
    <x v="3"/>
    <x v="1261"/>
    <n v="62"/>
    <x v="460"/>
  </r>
  <r>
    <x v="1270"/>
    <x v="1236"/>
    <d v="2016-09-14T00:00:00"/>
    <x v="10"/>
    <x v="1262"/>
    <n v="64"/>
    <x v="927"/>
  </r>
  <r>
    <x v="1271"/>
    <x v="1237"/>
    <d v="2001-04-13T00:00:00"/>
    <x v="23"/>
    <x v="1263"/>
    <n v="6746"/>
    <x v="928"/>
  </r>
  <r>
    <x v="1272"/>
    <x v="1238"/>
    <d v="1945-11-24T00:00:00"/>
    <x v="70"/>
    <x v="1264"/>
    <n v="7682"/>
    <x v="929"/>
  </r>
  <r>
    <x v="1273"/>
    <x v="1239"/>
    <d v="2017-12-22T00:00:00"/>
    <x v="1"/>
    <x v="1265"/>
    <n v="6151"/>
    <x v="930"/>
  </r>
  <r>
    <x v="1274"/>
    <x v="1240"/>
    <d v="2009-09-18T00:00:00"/>
    <x v="2"/>
    <x v="1266"/>
    <n v="6616"/>
    <x v="207"/>
  </r>
  <r>
    <x v="1275"/>
    <x v="1241"/>
    <d v="2019-05-09T00:00:00"/>
    <x v="27"/>
    <x v="1267"/>
    <n v="61"/>
    <x v="931"/>
  </r>
  <r>
    <x v="1276"/>
    <x v="1242"/>
    <d v="2017-07-27T00:00:00"/>
    <x v="1"/>
    <x v="1268"/>
    <n v="7152"/>
    <x v="613"/>
  </r>
  <r>
    <x v="1277"/>
    <x v="1243"/>
    <d v="2016-03-12T00:00:00"/>
    <x v="10"/>
    <x v="1269"/>
    <n v="7159"/>
    <x v="932"/>
  </r>
  <r>
    <x v="1278"/>
    <x v="1244"/>
    <d v="2000-08-25T00:00:00"/>
    <x v="13"/>
    <x v="1270"/>
    <n v="62"/>
    <x v="933"/>
  </r>
  <r>
    <x v="1279"/>
    <x v="1245"/>
    <d v="2004-01-13T00:00:00"/>
    <x v="3"/>
    <x v="1271"/>
    <n v="5935"/>
    <x v="701"/>
  </r>
  <r>
    <x v="1280"/>
    <x v="1246"/>
    <d v="2006-07-18T00:00:00"/>
    <x v="24"/>
    <x v="1272"/>
    <n v="67"/>
    <x v="588"/>
  </r>
  <r>
    <x v="1281"/>
    <x v="1247"/>
    <d v="2009-07-30T00:00:00"/>
    <x v="2"/>
    <x v="1273"/>
    <n v="67"/>
    <x v="742"/>
  </r>
  <r>
    <x v="1282"/>
    <x v="1248"/>
    <d v="2007-10-29T00:00:00"/>
    <x v="6"/>
    <x v="1274"/>
    <n v="65"/>
    <x v="433"/>
  </r>
  <r>
    <x v="1283"/>
    <x v="1249"/>
    <d v="1974-08-01T00:00:00"/>
    <x v="60"/>
    <x v="1275"/>
    <n v="7078"/>
    <x v="88"/>
  </r>
  <r>
    <x v="1284"/>
    <x v="1250"/>
    <d v="2003-03-07T00:00:00"/>
    <x v="17"/>
    <x v="1276"/>
    <n v="6001"/>
    <x v="662"/>
  </r>
  <r>
    <x v="1285"/>
    <x v="1251"/>
    <d v="1999-10-22T00:00:00"/>
    <x v="11"/>
    <x v="1277"/>
    <n v="6603"/>
    <x v="1"/>
  </r>
  <r>
    <x v="1286"/>
    <x v="1252"/>
    <d v="1938-02-18T00:00:00"/>
    <x v="71"/>
    <x v="1278"/>
    <n v="7537"/>
    <x v="934"/>
  </r>
  <r>
    <x v="1287"/>
    <x v="1253"/>
    <d v="2019-08-23T00:00:00"/>
    <x v="27"/>
    <x v="1279"/>
    <n v="66"/>
    <x v="698"/>
  </r>
  <r>
    <x v="1288"/>
    <x v="1254"/>
    <d v="1987-12-16T00:00:00"/>
    <x v="4"/>
    <x v="1280"/>
    <n v="673"/>
    <x v="853"/>
  </r>
  <r>
    <x v="1289"/>
    <x v="1255"/>
    <d v="1984-01-27T00:00:00"/>
    <x v="30"/>
    <x v="1281"/>
    <n v="7176"/>
    <x v="935"/>
  </r>
  <r>
    <x v="1290"/>
    <x v="1256"/>
    <d v="2005-09-10T00:00:00"/>
    <x v="40"/>
    <x v="1282"/>
    <n v="7797"/>
    <x v="936"/>
  </r>
  <r>
    <x v="1291"/>
    <x v="1257"/>
    <d v="1999-08-13T00:00:00"/>
    <x v="11"/>
    <x v="1283"/>
    <n v="6359"/>
    <x v="937"/>
  </r>
  <r>
    <x v="1292"/>
    <x v="1258"/>
    <d v="1996-02-09T00:00:00"/>
    <x v="14"/>
    <x v="1284"/>
    <n v="6043"/>
    <x v="938"/>
  </r>
  <r>
    <x v="1293"/>
    <x v="1259"/>
    <d v="2013-01-18T00:00:00"/>
    <x v="20"/>
    <x v="1285"/>
    <n v="5933"/>
    <x v="939"/>
  </r>
  <r>
    <x v="1294"/>
    <x v="1260"/>
    <d v="2009-03-18T00:00:00"/>
    <x v="2"/>
    <x v="1286"/>
    <n v="7141"/>
    <x v="940"/>
  </r>
  <r>
    <x v="1295"/>
    <x v="1261"/>
    <d v="2005-08-05T00:00:00"/>
    <x v="40"/>
    <x v="294"/>
    <n v="69"/>
    <x v="941"/>
  </r>
  <r>
    <x v="1296"/>
    <x v="1262"/>
    <d v="2022-06-08T00:00:00"/>
    <x v="31"/>
    <x v="1287"/>
    <n v="718"/>
    <x v="219"/>
  </r>
  <r>
    <x v="1297"/>
    <x v="1263"/>
    <d v="2008-10-09T00:00:00"/>
    <x v="12"/>
    <x v="1288"/>
    <n v="6987"/>
    <x v="942"/>
  </r>
  <r>
    <x v="1298"/>
    <x v="1264"/>
    <d v="2015-10-20T00:00:00"/>
    <x v="34"/>
    <x v="1289"/>
    <n v="7312"/>
    <x v="943"/>
  </r>
  <r>
    <x v="1299"/>
    <x v="1265"/>
    <d v="2010-03-04T00:00:00"/>
    <x v="21"/>
    <x v="1290"/>
    <n v="6287"/>
    <x v="338"/>
  </r>
  <r>
    <x v="1300"/>
    <x v="1266"/>
    <d v="2022-09-30T00:00:00"/>
    <x v="31"/>
    <x v="1291"/>
    <n v="679"/>
    <x v="711"/>
  </r>
  <r>
    <x v="1301"/>
    <x v="1267"/>
    <d v="1997-12-12T00:00:00"/>
    <x v="19"/>
    <x v="1292"/>
    <n v="7632"/>
    <x v="716"/>
  </r>
  <r>
    <x v="1302"/>
    <x v="1267"/>
    <d v="2000-12-13T00:00:00"/>
    <x v="13"/>
    <x v="1293"/>
    <n v="7107"/>
    <x v="80"/>
  </r>
  <r>
    <x v="1303"/>
    <x v="1268"/>
    <d v="2003-10-23T00:00:00"/>
    <x v="17"/>
    <x v="1294"/>
    <n v="7262"/>
    <x v="944"/>
  </r>
  <r>
    <x v="1304"/>
    <x v="1269"/>
    <d v="2006-08-17T00:00:00"/>
    <x v="24"/>
    <x v="717"/>
    <n v="66"/>
    <x v="945"/>
  </r>
  <r>
    <x v="1305"/>
    <x v="1270"/>
    <d v="2001-01-31T00:00:00"/>
    <x v="23"/>
    <x v="1295"/>
    <n v="6727"/>
    <x v="946"/>
  </r>
  <r>
    <x v="1306"/>
    <x v="1271"/>
    <d v="2009-12-02T00:00:00"/>
    <x v="2"/>
    <x v="1296"/>
    <n v="7316"/>
    <x v="947"/>
  </r>
  <r>
    <x v="1307"/>
    <x v="1272"/>
    <d v="1980-06-20T00:00:00"/>
    <x v="62"/>
    <x v="1297"/>
    <n v="70"/>
    <x v="24"/>
  </r>
  <r>
    <x v="1308"/>
    <x v="1273"/>
    <d v="2003-05-23T00:00:00"/>
    <x v="17"/>
    <x v="1298"/>
    <n v="671"/>
    <x v="948"/>
  </r>
  <r>
    <x v="1309"/>
    <x v="1274"/>
    <d v="2020-09-12T00:00:00"/>
    <x v="0"/>
    <x v="1299"/>
    <n v="69"/>
    <x v="362"/>
  </r>
  <r>
    <x v="1310"/>
    <x v="1275"/>
    <d v="2009-07-08T00:00:00"/>
    <x v="2"/>
    <x v="1300"/>
    <n v="563"/>
    <x v="949"/>
  </r>
  <r>
    <x v="1311"/>
    <x v="1276"/>
    <d v="2002-06-09T00:00:00"/>
    <x v="15"/>
    <x v="1301"/>
    <n v="6551"/>
    <x v="585"/>
  </r>
  <r>
    <x v="1312"/>
    <x v="1277"/>
    <d v="2022-02-14T00:00:00"/>
    <x v="31"/>
    <x v="1302"/>
    <n v="74"/>
    <x v="950"/>
  </r>
  <r>
    <x v="1313"/>
    <x v="1278"/>
    <d v="2001-08-24T00:00:00"/>
    <x v="23"/>
    <x v="1303"/>
    <n v="5701"/>
    <x v="951"/>
  </r>
  <r>
    <x v="1314"/>
    <x v="1279"/>
    <d v="2018-06-27T00:00:00"/>
    <x v="16"/>
    <x v="1304"/>
    <n v="56"/>
    <x v="922"/>
  </r>
  <r>
    <x v="1315"/>
    <x v="1280"/>
    <d v="1998-01-20T00:00:00"/>
    <x v="36"/>
    <x v="1305"/>
    <n v="71"/>
    <x v="952"/>
  </r>
  <r>
    <x v="1316"/>
    <x v="1281"/>
    <d v="1992-07-24T00:00:00"/>
    <x v="22"/>
    <x v="1306"/>
    <n v="56"/>
    <x v="953"/>
  </r>
  <r>
    <x v="1317"/>
    <x v="1282"/>
    <d v="2006-11-11T00:00:00"/>
    <x v="24"/>
    <x v="1307"/>
    <n v="6086"/>
    <x v="954"/>
  </r>
  <r>
    <x v="1318"/>
    <x v="1283"/>
    <d v="1991-12-10T00:00:00"/>
    <x v="67"/>
    <x v="1308"/>
    <n v="6391"/>
    <x v="787"/>
  </r>
  <r>
    <x v="1319"/>
    <x v="1284"/>
    <d v="1988-06-15T00:00:00"/>
    <x v="48"/>
    <x v="1309"/>
    <n v="6674"/>
    <x v="955"/>
  </r>
  <r>
    <x v="1320"/>
    <x v="1285"/>
    <d v="2017-12-07T00:00:00"/>
    <x v="1"/>
    <x v="1310"/>
    <n v="50"/>
    <x v="651"/>
  </r>
  <r>
    <x v="1321"/>
    <x v="1286"/>
    <d v="2012-11-14T00:00:00"/>
    <x v="7"/>
    <x v="1311"/>
    <n v="56"/>
    <x v="895"/>
  </r>
  <r>
    <x v="1322"/>
    <x v="1287"/>
    <d v="1996-09-06T00:00:00"/>
    <x v="14"/>
    <x v="1312"/>
    <n v="5674"/>
    <x v="348"/>
  </r>
  <r>
    <x v="1323"/>
    <x v="1288"/>
    <d v="2003-03-28T00:00:00"/>
    <x v="17"/>
    <x v="1313"/>
    <n v="55"/>
    <x v="727"/>
  </r>
  <r>
    <x v="1324"/>
    <x v="1289"/>
    <d v="1994-10-14T00:00:00"/>
    <x v="57"/>
    <x v="1314"/>
    <n v="7107"/>
    <x v="956"/>
  </r>
  <r>
    <x v="1325"/>
    <x v="1290"/>
    <d v="2011-02-02T00:00:00"/>
    <x v="25"/>
    <x v="1315"/>
    <n v="7118"/>
    <x v="437"/>
  </r>
  <r>
    <x v="1326"/>
    <x v="1291"/>
    <d v="1968-10-17T00:00:00"/>
    <x v="29"/>
    <x v="1316"/>
    <n v="7158"/>
    <x v="102"/>
  </r>
  <r>
    <x v="1327"/>
    <x v="1292"/>
    <d v="2001-06-15T00:00:00"/>
    <x v="23"/>
    <x v="1317"/>
    <n v="67"/>
    <x v="658"/>
  </r>
  <r>
    <x v="1328"/>
    <x v="1293"/>
    <d v="2018-12-15T00:00:00"/>
    <x v="16"/>
    <x v="1318"/>
    <n v="6722"/>
    <x v="957"/>
  </r>
  <r>
    <x v="1329"/>
    <x v="1294"/>
    <d v="2010-09-24T00:00:00"/>
    <x v="21"/>
    <x v="1319"/>
    <n v="6619"/>
    <x v="958"/>
  </r>
  <r>
    <x v="1330"/>
    <x v="1295"/>
    <d v="2010-10-29T00:00:00"/>
    <x v="21"/>
    <x v="1320"/>
    <n v="6074"/>
    <x v="349"/>
  </r>
  <r>
    <x v="1331"/>
    <x v="1296"/>
    <d v="2010-11-23T00:00:00"/>
    <x v="21"/>
    <x v="1321"/>
    <n v="72"/>
    <x v="959"/>
  </r>
  <r>
    <x v="1332"/>
    <x v="1297"/>
    <d v="2008-09-05T00:00:00"/>
    <x v="12"/>
    <x v="1322"/>
    <n v="6647"/>
    <x v="960"/>
  </r>
  <r>
    <x v="1333"/>
    <x v="1298"/>
    <d v="2018-01-03T00:00:00"/>
    <x v="16"/>
    <x v="1323"/>
    <n v="6827"/>
    <x v="317"/>
  </r>
  <r>
    <x v="1334"/>
    <x v="1299"/>
    <d v="2008-11-17T00:00:00"/>
    <x v="12"/>
    <x v="1324"/>
    <n v="75"/>
    <x v="961"/>
  </r>
  <r>
    <x v="1335"/>
    <x v="1300"/>
    <d v="2018-05-17T00:00:00"/>
    <x v="16"/>
    <x v="1325"/>
    <n v="7402"/>
    <x v="365"/>
  </r>
  <r>
    <x v="1336"/>
    <x v="1301"/>
    <d v="2015-10-02T00:00:00"/>
    <x v="34"/>
    <x v="1326"/>
    <n v="6512"/>
    <x v="962"/>
  </r>
  <r>
    <x v="1337"/>
    <x v="1302"/>
    <d v="2014-09-04T00:00:00"/>
    <x v="8"/>
    <x v="1327"/>
    <n v="5553"/>
    <x v="115"/>
  </r>
  <r>
    <x v="1338"/>
    <x v="1303"/>
    <d v="2017-08-25T00:00:00"/>
    <x v="1"/>
    <x v="1152"/>
    <n v="5086"/>
    <x v="621"/>
  </r>
  <r>
    <x v="1339"/>
    <x v="1304"/>
    <d v="2000-07-07T00:00:00"/>
    <x v="13"/>
    <x v="1328"/>
    <n v="6967"/>
    <x v="773"/>
  </r>
  <r>
    <x v="1340"/>
    <x v="1305"/>
    <d v="1969-01-15T00:00:00"/>
    <x v="74"/>
    <x v="1329"/>
    <n v="7611"/>
    <x v="963"/>
  </r>
  <r>
    <x v="1341"/>
    <x v="1306"/>
    <d v="2011-09-04T00:00:00"/>
    <x v="25"/>
    <x v="1330"/>
    <n v="5873"/>
    <x v="246"/>
  </r>
  <r>
    <x v="1342"/>
    <x v="1307"/>
    <d v="2007-07-27T00:00:00"/>
    <x v="6"/>
    <x v="1331"/>
    <n v="6407"/>
    <x v="426"/>
  </r>
  <r>
    <x v="1343"/>
    <x v="1308"/>
    <d v="2000-08-08T00:00:00"/>
    <x v="13"/>
    <x v="1332"/>
    <n v="6385"/>
    <x v="532"/>
  </r>
  <r>
    <x v="1344"/>
    <x v="1309"/>
    <d v="2019-02-20T00:00:00"/>
    <x v="27"/>
    <x v="1333"/>
    <n v="7158"/>
    <x v="964"/>
  </r>
  <r>
    <x v="1345"/>
    <x v="1310"/>
    <d v="2015-11-12T00:00:00"/>
    <x v="34"/>
    <x v="1334"/>
    <n v="56"/>
    <x v="418"/>
  </r>
  <r>
    <x v="1346"/>
    <x v="1311"/>
    <d v="2020-10-21T00:00:00"/>
    <x v="0"/>
    <x v="1335"/>
    <n v="7216"/>
    <x v="566"/>
  </r>
  <r>
    <x v="1347"/>
    <x v="1312"/>
    <d v="2012-09-09T00:00:00"/>
    <x v="7"/>
    <x v="1336"/>
    <n v="6281"/>
    <x v="695"/>
  </r>
  <r>
    <x v="1348"/>
    <x v="1313"/>
    <d v="2005-05-27T00:00:00"/>
    <x v="40"/>
    <x v="1337"/>
    <n v="7422"/>
    <x v="174"/>
  </r>
  <r>
    <x v="1349"/>
    <x v="1314"/>
    <d v="1972-02-13T00:00:00"/>
    <x v="61"/>
    <x v="1338"/>
    <n v="7386"/>
    <x v="965"/>
  </r>
  <r>
    <x v="1350"/>
    <x v="1315"/>
    <d v="2003-08-15T00:00:00"/>
    <x v="17"/>
    <x v="1339"/>
    <n v="57"/>
    <x v="966"/>
  </r>
  <r>
    <x v="1351"/>
    <x v="1315"/>
    <d v="2016-02-12T00:00:00"/>
    <x v="10"/>
    <x v="1340"/>
    <n v="4706"/>
    <x v="831"/>
  </r>
  <r>
    <x v="1352"/>
    <x v="1316"/>
    <d v="2009-08-11T00:00:00"/>
    <x v="2"/>
    <x v="1341"/>
    <n v="4526"/>
    <x v="497"/>
  </r>
  <r>
    <x v="1353"/>
    <x v="1317"/>
    <d v="2014-02-05T00:00:00"/>
    <x v="8"/>
    <x v="1342"/>
    <n v="4926"/>
    <x v="47"/>
  </r>
  <r>
    <x v="1354"/>
    <x v="1318"/>
    <d v="2005-10-05T00:00:00"/>
    <x v="40"/>
    <x v="1343"/>
    <n v="7055"/>
    <x v="967"/>
  </r>
  <r>
    <x v="1355"/>
    <x v="1319"/>
    <d v="2020-10-22T00:00:00"/>
    <x v="0"/>
    <x v="1344"/>
    <n v="56"/>
    <x v="968"/>
  </r>
  <r>
    <x v="1356"/>
    <x v="1320"/>
    <d v="1980-07-25T00:00:00"/>
    <x v="62"/>
    <x v="1345"/>
    <n v="66"/>
    <x v="969"/>
  </r>
  <r>
    <x v="1357"/>
    <x v="1321"/>
    <d v="2002-03-07T00:00:00"/>
    <x v="15"/>
    <x v="1346"/>
    <n v="62"/>
    <x v="970"/>
  </r>
  <r>
    <x v="1358"/>
    <x v="1322"/>
    <d v="2008-12-05T00:00:00"/>
    <x v="12"/>
    <x v="1347"/>
    <n v="7188"/>
    <x v="345"/>
  </r>
  <r>
    <x v="1359"/>
    <x v="1323"/>
    <d v="2009-11-27T00:00:00"/>
    <x v="2"/>
    <x v="1348"/>
    <n v="6718"/>
    <x v="971"/>
  </r>
  <r>
    <x v="1360"/>
    <x v="1324"/>
    <d v="2016-05-11T00:00:00"/>
    <x v="10"/>
    <x v="1349"/>
    <n v="6456"/>
    <x v="972"/>
  </r>
  <r>
    <x v="1361"/>
    <x v="1325"/>
    <d v="2017-08-11T00:00:00"/>
    <x v="1"/>
    <x v="1350"/>
    <n v="4613"/>
    <x v="357"/>
  </r>
  <r>
    <x v="1362"/>
    <x v="1326"/>
    <d v="2014-09-07T00:00:00"/>
    <x v="8"/>
    <x v="1351"/>
    <n v="6277"/>
    <x v="804"/>
  </r>
  <r>
    <x v="1363"/>
    <x v="1327"/>
    <d v="2003-09-02T00:00:00"/>
    <x v="17"/>
    <x v="1352"/>
    <n v="6555"/>
    <x v="355"/>
  </r>
  <r>
    <x v="1364"/>
    <x v="1328"/>
    <d v="2018-06-22T00:00:00"/>
    <x v="16"/>
    <x v="1353"/>
    <n v="645"/>
    <x v="912"/>
  </r>
  <r>
    <x v="1365"/>
    <x v="1329"/>
    <d v="1979-08-14T00:00:00"/>
    <x v="5"/>
    <x v="1354"/>
    <n v="6025"/>
    <x v="306"/>
  </r>
  <r>
    <x v="1366"/>
    <x v="1330"/>
    <d v="2017-09-01T00:00:00"/>
    <x v="1"/>
    <x v="1355"/>
    <n v="81"/>
    <x v="973"/>
  </r>
  <r>
    <x v="1367"/>
    <x v="1331"/>
    <d v="2014-04-11T00:00:00"/>
    <x v="8"/>
    <x v="1356"/>
    <n v="7097"/>
    <x v="974"/>
  </r>
  <r>
    <x v="1368"/>
    <x v="1332"/>
    <d v="2018-10-01T00:00:00"/>
    <x v="16"/>
    <x v="1357"/>
    <n v="59"/>
    <x v="939"/>
  </r>
  <r>
    <x v="1369"/>
    <x v="1333"/>
    <d v="2008-06-20T00:00:00"/>
    <x v="12"/>
    <x v="1358"/>
    <n v="64"/>
    <x v="975"/>
  </r>
  <r>
    <x v="1370"/>
    <x v="1334"/>
    <d v="2010-09-17T00:00:00"/>
    <x v="21"/>
    <x v="1359"/>
    <n v="63"/>
    <x v="976"/>
  </r>
  <r>
    <x v="1371"/>
    <x v="1335"/>
    <d v="2014-10-17T00:00:00"/>
    <x v="8"/>
    <x v="1360"/>
    <n v="6729"/>
    <x v="977"/>
  </r>
  <r>
    <x v="1372"/>
    <x v="1336"/>
    <d v="2006-04-26T00:00:00"/>
    <x v="24"/>
    <x v="1361"/>
    <n v="5548"/>
    <x v="978"/>
  </r>
  <r>
    <x v="1373"/>
    <x v="1337"/>
    <d v="2010-04-21T00:00:00"/>
    <x v="21"/>
    <x v="1362"/>
    <n v="4842"/>
    <x v="979"/>
  </r>
  <r>
    <x v="1374"/>
    <x v="1338"/>
    <d v="2018-10-19T00:00:00"/>
    <x v="16"/>
    <x v="1363"/>
    <n v="6805"/>
    <x v="980"/>
  </r>
  <r>
    <x v="1375"/>
    <x v="1339"/>
    <d v="2019-09-13T00:00:00"/>
    <x v="27"/>
    <x v="1364"/>
    <n v="6453"/>
    <x v="804"/>
  </r>
  <r>
    <x v="1376"/>
    <x v="1340"/>
    <d v="2006-05-25T00:00:00"/>
    <x v="24"/>
    <x v="1365"/>
    <n v="7134"/>
    <x v="641"/>
  </r>
  <r>
    <x v="1377"/>
    <x v="1341"/>
    <d v="2023-11-29T00:00:00"/>
    <x v="37"/>
    <x v="1366"/>
    <n v="609"/>
    <x v="156"/>
  </r>
  <r>
    <x v="1378"/>
    <x v="1342"/>
    <d v="2018-04-27T00:00:00"/>
    <x v="16"/>
    <x v="1367"/>
    <n v="61"/>
    <x v="681"/>
  </r>
  <r>
    <x v="1379"/>
    <x v="1343"/>
    <d v="1992-10-16T00:00:00"/>
    <x v="22"/>
    <x v="1368"/>
    <n v="662"/>
    <x v="981"/>
  </r>
  <r>
    <x v="1380"/>
    <x v="1343"/>
    <d v="2021-08-25T00:00:00"/>
    <x v="32"/>
    <x v="1369"/>
    <n v="60"/>
    <x v="855"/>
  </r>
  <r>
    <x v="1381"/>
    <x v="1344"/>
    <d v="1995-03-17T00:00:00"/>
    <x v="46"/>
    <x v="1370"/>
    <n v="54"/>
    <x v="206"/>
  </r>
  <r>
    <x v="1382"/>
    <x v="1345"/>
    <d v="1980-02-07T00:00:00"/>
    <x v="62"/>
    <x v="1371"/>
    <n v="6301"/>
    <x v="982"/>
  </r>
  <r>
    <x v="1383"/>
    <x v="1346"/>
    <d v="1987-08-14T00:00:00"/>
    <x v="4"/>
    <x v="1372"/>
    <n v="70"/>
    <x v="983"/>
  </r>
  <r>
    <x v="1384"/>
    <x v="1347"/>
    <d v="1998-06-12T00:00:00"/>
    <x v="36"/>
    <x v="1373"/>
    <n v="6242"/>
    <x v="417"/>
  </r>
  <r>
    <x v="1385"/>
    <x v="1348"/>
    <d v="1962-04-12T00:00:00"/>
    <x v="84"/>
    <x v="1374"/>
    <n v="7428"/>
    <x v="955"/>
  </r>
  <r>
    <x v="1386"/>
    <x v="1348"/>
    <d v="1991-11-13T00:00:00"/>
    <x v="67"/>
    <x v="1375"/>
    <n v="7266"/>
    <x v="984"/>
  </r>
  <r>
    <x v="1387"/>
    <x v="1349"/>
    <d v="2018-09-20T00:00:00"/>
    <x v="16"/>
    <x v="1376"/>
    <n v="8156"/>
    <x v="985"/>
  </r>
  <r>
    <x v="1388"/>
    <x v="1350"/>
    <d v="2020-06-26T00:00:00"/>
    <x v="0"/>
    <x v="1377"/>
    <n v="497"/>
    <x v="213"/>
  </r>
  <r>
    <x v="1389"/>
    <x v="1351"/>
    <d v="2005-09-30T00:00:00"/>
    <x v="40"/>
    <x v="1378"/>
    <n v="6987"/>
    <x v="986"/>
  </r>
  <r>
    <x v="1390"/>
    <x v="1352"/>
    <d v="1977-12-10T00:00:00"/>
    <x v="42"/>
    <x v="1379"/>
    <n v="6751"/>
    <x v="922"/>
  </r>
  <r>
    <x v="1391"/>
    <x v="1353"/>
    <d v="1990-12-14T00:00:00"/>
    <x v="33"/>
    <x v="1380"/>
    <n v="45"/>
    <x v="987"/>
  </r>
  <r>
    <x v="1392"/>
    <x v="1354"/>
    <d v="2016-04-27T00:00:00"/>
    <x v="10"/>
    <x v="1381"/>
    <n v="7442"/>
    <x v="988"/>
  </r>
  <r>
    <x v="1393"/>
    <x v="1355"/>
    <d v="2011-07-22T00:00:00"/>
    <x v="25"/>
    <x v="1382"/>
    <n v="6999"/>
    <x v="989"/>
  </r>
  <r>
    <x v="1394"/>
    <x v="1356"/>
    <d v="2014-03-20T00:00:00"/>
    <x v="8"/>
    <x v="1383"/>
    <n v="7665"/>
    <x v="990"/>
  </r>
  <r>
    <x v="1395"/>
    <x v="1357"/>
    <d v="2001-04-18T00:00:00"/>
    <x v="23"/>
    <x v="1384"/>
    <n v="5953"/>
    <x v="991"/>
  </r>
  <r>
    <x v="1396"/>
    <x v="1358"/>
    <d v="2016-07-08T00:00:00"/>
    <x v="10"/>
    <x v="1385"/>
    <n v="7912"/>
    <x v="992"/>
  </r>
  <r>
    <x v="1397"/>
    <x v="1359"/>
    <d v="2019-03-06T00:00:00"/>
    <x v="27"/>
    <x v="1386"/>
    <n v="6824"/>
    <x v="993"/>
  </r>
  <r>
    <x v="1398"/>
    <x v="1360"/>
    <d v="2013-10-10T00:00:00"/>
    <x v="20"/>
    <x v="1387"/>
    <n v="7549"/>
    <x v="994"/>
  </r>
  <r>
    <x v="1399"/>
    <x v="1361"/>
    <d v="2017-06-01T00:00:00"/>
    <x v="1"/>
    <x v="1388"/>
    <n v="62"/>
    <x v="995"/>
  </r>
  <r>
    <x v="1400"/>
    <x v="1362"/>
    <d v="2019-03-15T00:00:00"/>
    <x v="27"/>
    <x v="1389"/>
    <n v="5621"/>
    <x v="203"/>
  </r>
  <r>
    <x v="1401"/>
    <x v="1363"/>
    <d v="2007-03-01T00:00:00"/>
    <x v="6"/>
    <x v="1390"/>
    <n v="49"/>
    <x v="492"/>
  </r>
  <r>
    <x v="1402"/>
    <x v="1364"/>
    <d v="2003-03-21T00:00:00"/>
    <x v="17"/>
    <x v="1391"/>
    <n v="76"/>
    <x v="996"/>
  </r>
  <r>
    <x v="1403"/>
    <x v="1365"/>
    <d v="2017-11-01T00:00:00"/>
    <x v="1"/>
    <x v="1392"/>
    <n v="6738"/>
    <x v="717"/>
  </r>
  <r>
    <x v="1404"/>
    <x v="1366"/>
    <d v="1991-03-29T00:00:00"/>
    <x v="67"/>
    <x v="981"/>
    <n v="6911"/>
    <x v="773"/>
  </r>
  <r>
    <x v="1405"/>
    <x v="1367"/>
    <d v="2015-05-06T00:00:00"/>
    <x v="34"/>
    <x v="1393"/>
    <n v="61"/>
    <x v="997"/>
  </r>
  <r>
    <x v="1406"/>
    <x v="1368"/>
    <d v="2017-10-06T00:00:00"/>
    <x v="1"/>
    <x v="1394"/>
    <n v="6409"/>
    <x v="998"/>
  </r>
  <r>
    <x v="1407"/>
    <x v="1368"/>
    <d v="2009-09-24T00:00:00"/>
    <x v="2"/>
    <x v="1395"/>
    <n v="5929"/>
    <x v="290"/>
  </r>
  <r>
    <x v="1408"/>
    <x v="1369"/>
    <d v="1993-11-10T00:00:00"/>
    <x v="43"/>
    <x v="1396"/>
    <n v="7836"/>
    <x v="943"/>
  </r>
  <r>
    <x v="1409"/>
    <x v="1370"/>
    <d v="2023-06-15T00:00:00"/>
    <x v="37"/>
    <x v="1397"/>
    <n v="75"/>
    <x v="999"/>
  </r>
  <r>
    <x v="1410"/>
    <x v="1371"/>
    <d v="2011-09-16T00:00:00"/>
    <x v="25"/>
    <x v="1398"/>
    <n v="7171"/>
    <x v="1000"/>
  </r>
  <r>
    <x v="1411"/>
    <x v="1372"/>
    <d v="1968-10-24T00:00:00"/>
    <x v="29"/>
    <x v="1399"/>
    <n v="6329"/>
    <x v="263"/>
  </r>
  <r>
    <x v="1412"/>
    <x v="1373"/>
    <d v="1962-11-02T00:00:00"/>
    <x v="84"/>
    <x v="1400"/>
    <n v="6955"/>
    <x v="707"/>
  </r>
  <r>
    <x v="1413"/>
    <x v="1374"/>
    <d v="1993-10-12T00:00:00"/>
    <x v="43"/>
    <x v="1401"/>
    <n v="7395"/>
    <x v="24"/>
  </r>
  <r>
    <x v="1414"/>
    <x v="1375"/>
    <d v="2015-11-20T00:00:00"/>
    <x v="34"/>
    <x v="1402"/>
    <n v="7493"/>
    <x v="1001"/>
  </r>
  <r>
    <x v="1415"/>
    <x v="1376"/>
    <d v="1976-11-03T00:00:00"/>
    <x v="26"/>
    <x v="1403"/>
    <n v="7312"/>
    <x v="1002"/>
  </r>
  <r>
    <x v="1416"/>
    <x v="1376"/>
    <d v="2002-11-04T00:00:00"/>
    <x v="15"/>
    <x v="1404"/>
    <n v="61"/>
    <x v="847"/>
  </r>
  <r>
    <x v="1417"/>
    <x v="1376"/>
    <d v="2013-10-16T00:00:00"/>
    <x v="20"/>
    <x v="1405"/>
    <n v="6026"/>
    <x v="446"/>
  </r>
  <r>
    <x v="1418"/>
    <x v="1377"/>
    <d v="2017-03-31T00:00:00"/>
    <x v="1"/>
    <x v="1406"/>
    <n v="69"/>
    <x v="73"/>
  </r>
  <r>
    <x v="1419"/>
    <x v="1378"/>
    <d v="2009-09-04T00:00:00"/>
    <x v="2"/>
    <x v="1407"/>
    <n v="61"/>
    <x v="1003"/>
  </r>
  <r>
    <x v="1420"/>
    <x v="1379"/>
    <d v="2006-06-08T00:00:00"/>
    <x v="24"/>
    <x v="1408"/>
    <n v="6964"/>
    <x v="1004"/>
  </r>
  <r>
    <x v="1421"/>
    <x v="1380"/>
    <d v="2011-06-11T00:00:00"/>
    <x v="25"/>
    <x v="1409"/>
    <n v="6112"/>
    <x v="1005"/>
  </r>
  <r>
    <x v="1422"/>
    <x v="1381"/>
    <d v="2017-06-15T00:00:00"/>
    <x v="1"/>
    <x v="1410"/>
    <n v="68"/>
    <x v="1006"/>
  </r>
  <r>
    <x v="1423"/>
    <x v="1382"/>
    <d v="2022-08-05T00:00:00"/>
    <x v="31"/>
    <x v="1411"/>
    <n v="6049"/>
    <x v="206"/>
  </r>
  <r>
    <x v="1424"/>
    <x v="1383"/>
    <d v="1943-01-15T00:00:00"/>
    <x v="85"/>
    <x v="1412"/>
    <n v="816"/>
    <x v="1007"/>
  </r>
  <r>
    <x v="1425"/>
    <x v="1384"/>
    <d v="2005-12-25T00:00:00"/>
    <x v="40"/>
    <x v="1413"/>
    <n v="6445"/>
    <x v="211"/>
  </r>
  <r>
    <x v="1426"/>
    <x v="1385"/>
    <d v="2009-08-13T00:00:00"/>
    <x v="2"/>
    <x v="1414"/>
    <n v="6296"/>
    <x v="1008"/>
  </r>
  <r>
    <x v="1427"/>
    <x v="1386"/>
    <d v="2011-07-06T00:00:00"/>
    <x v="25"/>
    <x v="1415"/>
    <n v="6034"/>
    <x v="1009"/>
  </r>
  <r>
    <x v="1428"/>
    <x v="1387"/>
    <d v="2007-01-17T00:00:00"/>
    <x v="6"/>
    <x v="1416"/>
    <n v="6961"/>
    <x v="1010"/>
  </r>
  <r>
    <x v="1429"/>
    <x v="1388"/>
    <d v="1995-11-22T00:00:00"/>
    <x v="46"/>
    <x v="1417"/>
    <n v="8011"/>
    <x v="1011"/>
  </r>
  <r>
    <x v="1430"/>
    <x v="1389"/>
    <d v="2006-11-14T00:00:00"/>
    <x v="24"/>
    <x v="1418"/>
    <n v="7554"/>
    <x v="1012"/>
  </r>
  <r>
    <x v="1431"/>
    <x v="1389"/>
    <d v="1967-04-13T00:00:00"/>
    <x v="76"/>
    <x v="1419"/>
    <n v="5297"/>
    <x v="353"/>
  </r>
  <r>
    <x v="1432"/>
    <x v="1390"/>
    <d v="1995-05-26T00:00:00"/>
    <x v="46"/>
    <x v="1420"/>
    <n v="63"/>
    <x v="1013"/>
  </r>
  <r>
    <x v="1433"/>
    <x v="1391"/>
    <d v="1998-09-10T00:00:00"/>
    <x v="36"/>
    <x v="1421"/>
    <n v="60"/>
    <x v="334"/>
  </r>
  <r>
    <x v="1434"/>
    <x v="1392"/>
    <d v="1997-09-09T00:00:00"/>
    <x v="19"/>
    <x v="1422"/>
    <n v="54"/>
    <x v="193"/>
  </r>
  <r>
    <x v="1435"/>
    <x v="1393"/>
    <d v="2007-06-18T00:00:00"/>
    <x v="6"/>
    <x v="1423"/>
    <n v="6268"/>
    <x v="1014"/>
  </r>
  <r>
    <x v="1436"/>
    <x v="1394"/>
    <d v="2000-12-22T00:00:00"/>
    <x v="13"/>
    <x v="1424"/>
    <n v="7664"/>
    <x v="1015"/>
  </r>
  <r>
    <x v="1437"/>
    <x v="1395"/>
    <d v="2009-05-14T00:00:00"/>
    <x v="2"/>
    <x v="1425"/>
    <n v="7991"/>
    <x v="155"/>
  </r>
  <r>
    <x v="1438"/>
    <x v="1396"/>
    <d v="1986-08-02T00:00:00"/>
    <x v="9"/>
    <x v="1426"/>
    <n v="7979"/>
    <x v="1016"/>
  </r>
  <r>
    <x v="1439"/>
    <x v="1397"/>
    <d v="1989-08-18T00:00:00"/>
    <x v="55"/>
    <x v="1427"/>
    <n v="715"/>
    <x v="215"/>
  </r>
  <r>
    <x v="1440"/>
    <x v="1398"/>
    <d v="1958-08-29T00:00:00"/>
    <x v="81"/>
    <x v="1428"/>
    <n v="7644"/>
    <x v="1017"/>
  </r>
  <r>
    <x v="1441"/>
    <x v="1399"/>
    <d v="1942-12-05T00:00:00"/>
    <x v="78"/>
    <x v="1429"/>
    <n v="6903"/>
    <x v="1018"/>
  </r>
  <r>
    <x v="1442"/>
    <x v="1399"/>
    <d v="1982-04-02T00:00:00"/>
    <x v="35"/>
    <x v="1430"/>
    <n v="6062"/>
    <x v="5"/>
  </r>
  <r>
    <x v="1443"/>
    <x v="1400"/>
    <d v="2006-10-20T00:00:00"/>
    <x v="24"/>
    <x v="1431"/>
    <n v="5921"/>
    <x v="1019"/>
  </r>
  <r>
    <x v="1444"/>
    <x v="1401"/>
    <d v="2002-12-16T00:00:00"/>
    <x v="15"/>
    <x v="1432"/>
    <n v="7976"/>
    <x v="1020"/>
  </r>
  <r>
    <x v="1445"/>
    <x v="1402"/>
    <d v="2011-12-08T00:00:00"/>
    <x v="25"/>
    <x v="1433"/>
    <n v="5065"/>
    <x v="375"/>
  </r>
  <r>
    <x v="1446"/>
    <x v="1403"/>
    <d v="2019-12-19T00:00:00"/>
    <x v="27"/>
    <x v="1434"/>
    <n v="4118"/>
    <x v="1021"/>
  </r>
  <r>
    <x v="1447"/>
    <x v="1404"/>
    <d v="2001-07-04T00:00:00"/>
    <x v="23"/>
    <x v="1435"/>
    <n v="5389"/>
    <x v="1022"/>
  </r>
  <r>
    <x v="1448"/>
    <x v="1405"/>
    <d v="2010-07-29T00:00:00"/>
    <x v="21"/>
    <x v="1436"/>
    <n v="52"/>
    <x v="1023"/>
  </r>
  <r>
    <x v="1449"/>
    <x v="1406"/>
    <d v="1985-04-12T00:00:00"/>
    <x v="54"/>
    <x v="1437"/>
    <n v="6767"/>
    <x v="1023"/>
  </r>
  <r>
    <x v="1450"/>
    <x v="1407"/>
    <d v="2004-07-22T00:00:00"/>
    <x v="3"/>
    <x v="1438"/>
    <n v="4601"/>
    <x v="1024"/>
  </r>
  <r>
    <x v="1451"/>
    <x v="1408"/>
    <d v="2022-10-28T00:00:00"/>
    <x v="31"/>
    <x v="1439"/>
    <n v="6553"/>
    <x v="282"/>
  </r>
  <r>
    <x v="1452"/>
    <x v="1409"/>
    <d v="2011-02-11T00:00:00"/>
    <x v="25"/>
    <x v="1440"/>
    <n v="59"/>
    <x v="492"/>
  </r>
  <r>
    <x v="1453"/>
    <x v="1410"/>
    <d v="1998-09-07T00:00:00"/>
    <x v="36"/>
    <x v="1441"/>
    <n v="5975"/>
    <x v="24"/>
  </r>
  <r>
    <x v="1454"/>
    <x v="1411"/>
    <d v="2012-08-03T00:00:00"/>
    <x v="7"/>
    <x v="647"/>
    <n v="64"/>
    <x v="805"/>
  </r>
  <r>
    <x v="1455"/>
    <x v="1412"/>
    <d v="2016-07-06T00:00:00"/>
    <x v="10"/>
    <x v="1442"/>
    <n v="4682"/>
    <x v="253"/>
  </r>
  <r>
    <x v="1456"/>
    <x v="1413"/>
    <d v="2009-11-06T00:00:00"/>
    <x v="2"/>
    <x v="1443"/>
    <n v="74"/>
    <x v="1025"/>
  </r>
  <r>
    <x v="1457"/>
    <x v="1414"/>
    <d v="2004-09-06T00:00:00"/>
    <x v="3"/>
    <x v="1444"/>
    <n v="6379"/>
    <x v="1026"/>
  </r>
  <r>
    <x v="1458"/>
    <x v="1415"/>
    <d v="1994-03-25T00:00:00"/>
    <x v="57"/>
    <x v="1445"/>
    <n v="6937"/>
    <x v="1027"/>
  </r>
  <r>
    <x v="1459"/>
    <x v="1416"/>
    <d v="2021-06-11T00:00:00"/>
    <x v="32"/>
    <x v="1446"/>
    <n v="5818"/>
    <x v="88"/>
  </r>
  <r>
    <x v="1460"/>
    <x v="1417"/>
    <d v="2000-05-12T00:00:00"/>
    <x v="13"/>
    <x v="1447"/>
    <n v="69"/>
    <x v="810"/>
  </r>
  <r>
    <x v="1461"/>
    <x v="1418"/>
    <d v="2016-06-16T00:00:00"/>
    <x v="10"/>
    <x v="1448"/>
    <n v="6412"/>
    <x v="1028"/>
  </r>
  <r>
    <x v="1462"/>
    <x v="1419"/>
    <d v="1998-11-20T00:00:00"/>
    <x v="36"/>
    <x v="1449"/>
    <n v="8145"/>
    <x v="719"/>
  </r>
  <r>
    <x v="1463"/>
    <x v="1420"/>
    <d v="2010-02-15T00:00:00"/>
    <x v="21"/>
    <x v="1450"/>
    <n v="6211"/>
    <x v="1029"/>
  </r>
  <r>
    <x v="1464"/>
    <x v="1421"/>
    <d v="2016-09-25T00:00:00"/>
    <x v="10"/>
    <x v="1451"/>
    <n v="5992"/>
    <x v="1030"/>
  </r>
  <r>
    <x v="1465"/>
    <x v="1422"/>
    <d v="2010-05-18T00:00:00"/>
    <x v="21"/>
    <x v="1452"/>
    <n v="695"/>
    <x v="1031"/>
  </r>
  <r>
    <x v="1466"/>
    <x v="1423"/>
    <d v="2017-10-04T00:00:00"/>
    <x v="1"/>
    <x v="1453"/>
    <n v="6988"/>
    <x v="1032"/>
  </r>
  <r>
    <x v="1467"/>
    <x v="1424"/>
    <d v="1996-08-02T00:00:00"/>
    <x v="14"/>
    <x v="6"/>
    <n v="57"/>
    <x v="628"/>
  </r>
  <r>
    <x v="1468"/>
    <x v="1425"/>
    <d v="2012-10-02T00:00:00"/>
    <x v="7"/>
    <x v="1454"/>
    <n v="6816"/>
    <x v="521"/>
  </r>
  <r>
    <x v="1469"/>
    <x v="1426"/>
    <d v="2007-08-09T00:00:00"/>
    <x v="6"/>
    <x v="1455"/>
    <n v="7169"/>
    <x v="276"/>
  </r>
  <r>
    <x v="1470"/>
    <x v="1427"/>
    <d v="2011-02-02T00:00:00"/>
    <x v="25"/>
    <x v="1456"/>
    <n v="6421"/>
    <x v="1033"/>
  </r>
  <r>
    <x v="1471"/>
    <x v="1428"/>
    <d v="2024-04-18T00:00:00"/>
    <x v="73"/>
    <x v="1457"/>
    <n v="7452"/>
    <x v="318"/>
  </r>
  <r>
    <x v="1472"/>
    <x v="1429"/>
    <d v="2018-04-06T00:00:00"/>
    <x v="16"/>
    <x v="1458"/>
    <n v="75"/>
    <x v="815"/>
  </r>
  <r>
    <x v="1473"/>
    <x v="1429"/>
    <d v="2023-03-09T00:00:00"/>
    <x v="37"/>
    <x v="1459"/>
    <n v="6796"/>
    <x v="339"/>
  </r>
  <r>
    <x v="1474"/>
    <x v="1430"/>
    <d v="2008-10-24T00:00:00"/>
    <x v="12"/>
    <x v="1460"/>
    <n v="7597"/>
    <x v="1034"/>
  </r>
  <r>
    <x v="1475"/>
    <x v="1431"/>
    <d v="2002-04-07T00:00:00"/>
    <x v="15"/>
    <x v="1461"/>
    <n v="63"/>
    <x v="1035"/>
  </r>
  <r>
    <x v="1476"/>
    <x v="1432"/>
    <d v="2005-01-17T00:00:00"/>
    <x v="40"/>
    <x v="1462"/>
    <n v="6304"/>
    <x v="1036"/>
  </r>
  <r>
    <x v="1477"/>
    <x v="1433"/>
    <d v="2007-10-26T00:00:00"/>
    <x v="6"/>
    <x v="1463"/>
    <n v="63"/>
    <x v="613"/>
  </r>
  <r>
    <x v="1478"/>
    <x v="1434"/>
    <d v="2021-02-24T00:00:00"/>
    <x v="32"/>
    <x v="1464"/>
    <n v="6603"/>
    <x v="1037"/>
  </r>
  <r>
    <x v="1479"/>
    <x v="1435"/>
    <d v="1992-12-17T00:00:00"/>
    <x v="22"/>
    <x v="1465"/>
    <n v="7444"/>
    <x v="1038"/>
  </r>
  <r>
    <x v="1480"/>
    <x v="1436"/>
    <d v="2015-03-04T00:00:00"/>
    <x v="34"/>
    <x v="1466"/>
    <n v="678"/>
    <x v="1039"/>
  </r>
  <r>
    <x v="1481"/>
    <x v="1437"/>
    <d v="1963-12-05T00:00:00"/>
    <x v="38"/>
    <x v="1467"/>
    <n v="7685"/>
    <x v="205"/>
  </r>
  <r>
    <x v="1482"/>
    <x v="1438"/>
    <d v="1981-05-15T00:00:00"/>
    <x v="68"/>
    <x v="1468"/>
    <n v="68"/>
    <x v="1040"/>
  </r>
  <r>
    <x v="1483"/>
    <x v="1439"/>
    <d v="2005-07-13T00:00:00"/>
    <x v="40"/>
    <x v="1469"/>
    <n v="7051"/>
    <x v="1041"/>
  </r>
  <r>
    <x v="1484"/>
    <x v="1440"/>
    <d v="2008-02-22T00:00:00"/>
    <x v="12"/>
    <x v="1470"/>
    <n v="6685"/>
    <x v="1042"/>
  </r>
  <r>
    <x v="1485"/>
    <x v="1441"/>
    <d v="2013-02-09T00:00:00"/>
    <x v="20"/>
    <x v="1471"/>
    <n v="6394"/>
    <x v="929"/>
  </r>
  <r>
    <x v="1486"/>
    <x v="1442"/>
    <d v="2010-07-30T00:00:00"/>
    <x v="21"/>
    <x v="1472"/>
    <n v="70"/>
    <x v="1043"/>
  </r>
  <r>
    <x v="1487"/>
    <x v="1443"/>
    <d v="2007-12-19T00:00:00"/>
    <x v="6"/>
    <x v="1473"/>
    <n v="6536"/>
    <x v="159"/>
  </r>
  <r>
    <x v="1488"/>
    <x v="1444"/>
    <d v="2019-11-14T00:00:00"/>
    <x v="27"/>
    <x v="1474"/>
    <n v="65"/>
    <x v="1044"/>
  </r>
  <r>
    <x v="1489"/>
    <x v="1444"/>
    <d v="2000-11-02T00:00:00"/>
    <x v="13"/>
    <x v="1241"/>
    <n v="58"/>
    <x v="1045"/>
  </r>
  <r>
    <x v="1490"/>
    <x v="1445"/>
    <d v="2003-06-27T00:00:00"/>
    <x v="17"/>
    <x v="1475"/>
    <n v="55"/>
    <x v="1046"/>
  </r>
  <r>
    <x v="1491"/>
    <x v="1446"/>
    <d v="1973-03-01T00:00:00"/>
    <x v="66"/>
    <x v="1476"/>
    <n v="68"/>
    <x v="355"/>
  </r>
  <r>
    <x v="1492"/>
    <x v="1446"/>
    <d v="2006-12-07T00:00:00"/>
    <x v="24"/>
    <x v="1477"/>
    <n v="62"/>
    <x v="1047"/>
  </r>
  <r>
    <x v="1493"/>
    <x v="1447"/>
    <d v="2020-01-27T00:00:00"/>
    <x v="0"/>
    <x v="1478"/>
    <n v="7878"/>
    <x v="805"/>
  </r>
  <r>
    <x v="1494"/>
    <x v="1448"/>
    <d v="1997-04-04T00:00:00"/>
    <x v="19"/>
    <x v="1479"/>
    <n v="6762"/>
    <x v="1048"/>
  </r>
  <r>
    <x v="1495"/>
    <x v="1449"/>
    <d v="2004-01-09T00:00:00"/>
    <x v="3"/>
    <x v="1480"/>
    <n v="621"/>
    <x v="238"/>
  </r>
  <r>
    <x v="1496"/>
    <x v="1450"/>
    <d v="2012-10-25T00:00:00"/>
    <x v="7"/>
    <x v="1481"/>
    <n v="7019"/>
    <x v="620"/>
  </r>
  <r>
    <x v="1497"/>
    <x v="1451"/>
    <d v="2008-09-05T00:00:00"/>
    <x v="12"/>
    <x v="1482"/>
    <n v="68"/>
    <x v="105"/>
  </r>
  <r>
    <x v="1498"/>
    <x v="1452"/>
    <d v="2008-12-12T00:00:00"/>
    <x v="12"/>
    <x v="1483"/>
    <n v="6673"/>
    <x v="42"/>
  </r>
  <r>
    <x v="1499"/>
    <x v="1453"/>
    <d v="2013-03-08T00:00:00"/>
    <x v="20"/>
    <x v="1484"/>
    <n v="64"/>
    <x v="563"/>
  </r>
  <r>
    <x v="1500"/>
    <x v="1454"/>
    <d v="2003-12-24T00:00:00"/>
    <x v="17"/>
    <x v="1485"/>
    <n v="6289"/>
    <x v="1049"/>
  </r>
  <r>
    <x v="1501"/>
    <x v="1455"/>
    <d v="2005-12-21T00:00:00"/>
    <x v="40"/>
    <x v="1486"/>
    <n v="62"/>
    <x v="1050"/>
  </r>
  <r>
    <x v="1502"/>
    <x v="1456"/>
    <d v="2014-05-08T00:00:00"/>
    <x v="8"/>
    <x v="1487"/>
    <n v="7112"/>
    <x v="1051"/>
  </r>
  <r>
    <x v="1503"/>
    <x v="1457"/>
    <d v="2020-08-21T00:00:00"/>
    <x v="0"/>
    <x v="1488"/>
    <n v="74"/>
    <x v="819"/>
  </r>
  <r>
    <x v="1504"/>
    <x v="1458"/>
    <d v="2013-08-08T00:00:00"/>
    <x v="20"/>
    <x v="1489"/>
    <n v="65"/>
    <x v="170"/>
  </r>
  <r>
    <x v="1505"/>
    <x v="1459"/>
    <d v="2012-05-24T00:00:00"/>
    <x v="7"/>
    <x v="1490"/>
    <n v="5261"/>
    <x v="365"/>
  </r>
  <r>
    <x v="1506"/>
    <x v="1460"/>
    <d v="2021-04-15T00:00:00"/>
    <x v="32"/>
    <x v="1491"/>
    <n v="6218"/>
    <x v="5"/>
  </r>
  <r>
    <x v="1507"/>
    <x v="1461"/>
    <d v="2021-02-26T00:00:00"/>
    <x v="32"/>
    <x v="1492"/>
    <n v="7352"/>
    <x v="1052"/>
  </r>
  <r>
    <x v="1508"/>
    <x v="1462"/>
    <d v="2002-12-10T00:00:00"/>
    <x v="15"/>
    <x v="1493"/>
    <n v="7113"/>
    <x v="1053"/>
  </r>
  <r>
    <x v="1509"/>
    <x v="1463"/>
    <d v="2005-11-04T00:00:00"/>
    <x v="40"/>
    <x v="1494"/>
    <n v="5891"/>
    <x v="1054"/>
  </r>
  <r>
    <x v="1510"/>
    <x v="1464"/>
    <d v="2000-06-23T00:00:00"/>
    <x v="13"/>
    <x v="1495"/>
    <n v="681"/>
    <x v="1055"/>
  </r>
  <r>
    <x v="1511"/>
    <x v="1465"/>
    <d v="2023-12-08T00:00:00"/>
    <x v="37"/>
    <x v="1496"/>
    <n v="705"/>
    <x v="1056"/>
  </r>
  <r>
    <x v="1512"/>
    <x v="1466"/>
    <d v="2015-03-15T00:00:00"/>
    <x v="34"/>
    <x v="1497"/>
    <n v="627"/>
    <x v="1057"/>
  </r>
  <r>
    <x v="1513"/>
    <x v="1467"/>
    <d v="1997-08-01T00:00:00"/>
    <x v="19"/>
    <x v="1498"/>
    <n v="7913"/>
    <x v="1058"/>
  </r>
  <r>
    <x v="1514"/>
    <x v="1468"/>
    <d v="2006-09-22T00:00:00"/>
    <x v="24"/>
    <x v="1499"/>
    <n v="7612"/>
    <x v="1059"/>
  </r>
  <r>
    <x v="1515"/>
    <x v="1469"/>
    <d v="1945-03-15T00:00:00"/>
    <x v="70"/>
    <x v="1500"/>
    <n v="8095"/>
    <x v="739"/>
  </r>
  <r>
    <x v="1516"/>
    <x v="1470"/>
    <d v="1984-03-09T00:00:00"/>
    <x v="30"/>
    <x v="1501"/>
    <n v="57"/>
    <x v="1060"/>
  </r>
  <r>
    <x v="1517"/>
    <x v="1471"/>
    <d v="2011-05-07T00:00:00"/>
    <x v="25"/>
    <x v="1502"/>
    <n v="7207"/>
    <x v="287"/>
  </r>
  <r>
    <x v="1518"/>
    <x v="1472"/>
    <d v="1988-11-09T00:00:00"/>
    <x v="48"/>
    <x v="1503"/>
    <n v="6698"/>
    <x v="1061"/>
  </r>
  <r>
    <x v="1519"/>
    <x v="1472"/>
    <d v="2019-06-19T00:00:00"/>
    <x v="27"/>
    <x v="1504"/>
    <n v="5974"/>
    <x v="1062"/>
  </r>
  <r>
    <x v="1520"/>
    <x v="1473"/>
    <d v="1990-11-09T00:00:00"/>
    <x v="33"/>
    <x v="1505"/>
    <n v="63"/>
    <x v="1063"/>
  </r>
  <r>
    <x v="1521"/>
    <x v="1474"/>
    <d v="1991-08-30T00:00:00"/>
    <x v="67"/>
    <x v="1506"/>
    <n v="59"/>
    <x v="1064"/>
  </r>
  <r>
    <x v="1522"/>
    <x v="1475"/>
    <d v="1974-06-20T00:00:00"/>
    <x v="60"/>
    <x v="1507"/>
    <n v="7915"/>
    <x v="1065"/>
  </r>
  <r>
    <x v="1523"/>
    <x v="1476"/>
    <d v="2013-12-04T00:00:00"/>
    <x v="20"/>
    <x v="1508"/>
    <n v="6593"/>
    <x v="761"/>
  </r>
  <r>
    <x v="1524"/>
    <x v="1477"/>
    <d v="2011-03-24T00:00:00"/>
    <x v="25"/>
    <x v="1509"/>
    <n v="7239"/>
    <x v="1031"/>
  </r>
  <r>
    <x v="1525"/>
    <x v="1478"/>
    <d v="2012-12-20T00:00:00"/>
    <x v="7"/>
    <x v="1510"/>
    <n v="62"/>
    <x v="150"/>
  </r>
  <r>
    <x v="1526"/>
    <x v="1479"/>
    <d v="2022-05-20T00:00:00"/>
    <x v="31"/>
    <x v="1511"/>
    <n v="70"/>
    <x v="1066"/>
  </r>
  <r>
    <x v="1527"/>
    <x v="1480"/>
    <d v="2017-03-23T00:00:00"/>
    <x v="1"/>
    <x v="1512"/>
    <n v="61"/>
    <x v="1067"/>
  </r>
  <r>
    <x v="1528"/>
    <x v="1481"/>
    <d v="1968-12-17T00:00:00"/>
    <x v="29"/>
    <x v="1513"/>
    <n v="681"/>
    <x v="912"/>
  </r>
  <r>
    <x v="1529"/>
    <x v="1482"/>
    <d v="2010-02-25T00:00:00"/>
    <x v="21"/>
    <x v="1514"/>
    <n v="6091"/>
    <x v="1068"/>
  </r>
  <r>
    <x v="1530"/>
    <x v="1483"/>
    <d v="2000-12-22T00:00:00"/>
    <x v="13"/>
    <x v="1515"/>
    <n v="6968"/>
    <x v="1069"/>
  </r>
  <r>
    <x v="1531"/>
    <x v="1483"/>
    <d v="2016-02-03T00:00:00"/>
    <x v="10"/>
    <x v="1516"/>
    <n v="69"/>
    <x v="254"/>
  </r>
  <r>
    <x v="1532"/>
    <x v="1484"/>
    <d v="2008-02-06T00:00:00"/>
    <x v="12"/>
    <x v="1517"/>
    <n v="73"/>
    <x v="230"/>
  </r>
  <r>
    <x v="1533"/>
    <x v="1485"/>
    <d v="2008-09-26T00:00:00"/>
    <x v="12"/>
    <x v="1518"/>
    <n v="6118"/>
    <x v="220"/>
  </r>
  <r>
    <x v="1534"/>
    <x v="1486"/>
    <d v="2022-04-15T00:00:00"/>
    <x v="31"/>
    <x v="1519"/>
    <n v="532"/>
    <x v="1070"/>
  </r>
  <r>
    <x v="1535"/>
    <x v="1487"/>
    <d v="2000-06-21T00:00:00"/>
    <x v="13"/>
    <x v="1520"/>
    <n v="6724"/>
    <x v="88"/>
  </r>
  <r>
    <x v="1536"/>
    <x v="1488"/>
    <d v="1986-03-21T00:00:00"/>
    <x v="9"/>
    <x v="1521"/>
    <n v="5856"/>
    <x v="249"/>
  </r>
  <r>
    <x v="1537"/>
    <x v="1489"/>
    <d v="2003-03-19T00:00:00"/>
    <x v="17"/>
    <x v="1522"/>
    <n v="528"/>
    <x v="349"/>
  </r>
  <r>
    <x v="1538"/>
    <x v="1490"/>
    <d v="1981-04-02T00:00:00"/>
    <x v="68"/>
    <x v="1523"/>
    <n v="7324"/>
    <x v="1071"/>
  </r>
  <r>
    <x v="1539"/>
    <x v="1491"/>
    <d v="1983-12-09T00:00:00"/>
    <x v="45"/>
    <x v="1524"/>
    <n v="6859"/>
    <x v="111"/>
  </r>
  <r>
    <x v="1540"/>
    <x v="1491"/>
    <d v="2016-10-14T00:00:00"/>
    <x v="10"/>
    <x v="1525"/>
    <n v="68"/>
    <x v="206"/>
  </r>
  <r>
    <x v="1541"/>
    <x v="1492"/>
    <d v="2017-12-06T00:00:00"/>
    <x v="1"/>
    <x v="1526"/>
    <n v="6286"/>
    <x v="418"/>
  </r>
  <r>
    <x v="1542"/>
    <x v="1493"/>
    <d v="2005-12-16T00:00:00"/>
    <x v="40"/>
    <x v="1527"/>
    <n v="51"/>
    <x v="218"/>
  </r>
  <r>
    <x v="1543"/>
    <x v="1494"/>
    <d v="2017-12-15T00:00:00"/>
    <x v="1"/>
    <x v="1528"/>
    <n v="63"/>
    <x v="635"/>
  </r>
  <r>
    <x v="1544"/>
    <x v="1495"/>
    <d v="2018-11-01T00:00:00"/>
    <x v="16"/>
    <x v="1529"/>
    <n v="58"/>
    <x v="191"/>
  </r>
  <r>
    <x v="1545"/>
    <x v="1496"/>
    <d v="2004-11-24T00:00:00"/>
    <x v="3"/>
    <x v="1530"/>
    <n v="614"/>
    <x v="1072"/>
  </r>
  <r>
    <x v="1546"/>
    <x v="1497"/>
    <d v="2018-08-01T00:00:00"/>
    <x v="16"/>
    <x v="1531"/>
    <n v="7319"/>
    <x v="1073"/>
  </r>
  <r>
    <x v="1547"/>
    <x v="1498"/>
    <d v="2012-02-01T00:00:00"/>
    <x v="7"/>
    <x v="1532"/>
    <n v="6821"/>
    <x v="1074"/>
  </r>
  <r>
    <x v="1548"/>
    <x v="1499"/>
    <d v="1994-07-14T00:00:00"/>
    <x v="57"/>
    <x v="1533"/>
    <n v="799"/>
    <x v="1075"/>
  </r>
  <r>
    <x v="1549"/>
    <x v="1500"/>
    <d v="2023-04-07T00:00:00"/>
    <x v="37"/>
    <x v="1534"/>
    <n v="64"/>
    <x v="23"/>
  </r>
  <r>
    <x v="1550"/>
    <x v="1501"/>
    <d v="2021-11-12T00:00:00"/>
    <x v="32"/>
    <x v="1535"/>
    <n v="74"/>
    <x v="209"/>
  </r>
  <r>
    <x v="1551"/>
    <x v="1502"/>
    <d v="1992-10-09T00:00:00"/>
    <x v="22"/>
    <x v="1536"/>
    <n v="7158"/>
    <x v="220"/>
  </r>
  <r>
    <x v="1552"/>
    <x v="1503"/>
    <d v="1950-02-22T00:00:00"/>
    <x v="64"/>
    <x v="1537"/>
    <n v="7042"/>
    <x v="1076"/>
  </r>
  <r>
    <x v="1553"/>
    <x v="1503"/>
    <d v="2015-03-06T00:00:00"/>
    <x v="34"/>
    <x v="1538"/>
    <n v="6813"/>
    <x v="1077"/>
  </r>
  <r>
    <x v="1554"/>
    <x v="1503"/>
    <d v="2021-09-03T00:00:00"/>
    <x v="32"/>
    <x v="1539"/>
    <n v="6397"/>
    <x v="1078"/>
  </r>
  <r>
    <x v="1555"/>
    <x v="1504"/>
    <d v="2002-02-23T00:00:00"/>
    <x v="15"/>
    <x v="1540"/>
    <n v="61"/>
    <x v="1079"/>
  </r>
  <r>
    <x v="1556"/>
    <x v="1505"/>
    <d v="2007-02-06T00:00:00"/>
    <x v="6"/>
    <x v="1541"/>
    <n v="65"/>
    <x v="1080"/>
  </r>
  <r>
    <x v="1557"/>
    <x v="1506"/>
    <d v="2005-06-02T00:00:00"/>
    <x v="40"/>
    <x v="1542"/>
    <n v="7541"/>
    <x v="1081"/>
  </r>
  <r>
    <x v="1558"/>
    <x v="1507"/>
    <d v="1988-11-17T00:00:00"/>
    <x v="48"/>
    <x v="1543"/>
    <n v="8453"/>
    <x v="1082"/>
  </r>
  <r>
    <x v="1559"/>
    <x v="1508"/>
    <d v="2015-05-28T00:00:00"/>
    <x v="34"/>
    <x v="1544"/>
    <n v="6021"/>
    <x v="1083"/>
  </r>
  <r>
    <x v="1560"/>
    <x v="1509"/>
    <d v="2009-10-23T00:00:00"/>
    <x v="2"/>
    <x v="1545"/>
    <n v="58"/>
    <x v="1084"/>
  </r>
  <r>
    <x v="1561"/>
    <x v="1510"/>
    <d v="1941-04-17T00:00:00"/>
    <x v="86"/>
    <x v="1546"/>
    <n v="8009"/>
    <x v="1085"/>
  </r>
  <r>
    <x v="1562"/>
    <x v="1511"/>
    <d v="1995-02-25T00:00:00"/>
    <x v="46"/>
    <x v="1547"/>
    <n v="72"/>
    <x v="53"/>
  </r>
  <r>
    <x v="1563"/>
    <x v="1512"/>
    <d v="2002-09-06T00:00:00"/>
    <x v="15"/>
    <x v="1183"/>
    <n v="5736"/>
    <x v="312"/>
  </r>
  <r>
    <x v="1564"/>
    <x v="1513"/>
    <d v="1993-01-01T00:00:00"/>
    <x v="43"/>
    <x v="1548"/>
    <n v="6568"/>
    <x v="613"/>
  </r>
  <r>
    <x v="1565"/>
    <x v="1514"/>
    <d v="2009-03-06T00:00:00"/>
    <x v="2"/>
    <x v="1549"/>
    <n v="6949"/>
    <x v="88"/>
  </r>
  <r>
    <x v="1566"/>
    <x v="1515"/>
    <d v="1931-02-01T00:00:00"/>
    <x v="87"/>
    <x v="1550"/>
    <n v="8283"/>
    <x v="1086"/>
  </r>
  <r>
    <x v="1567"/>
    <x v="1516"/>
    <d v="1998-04-10T00:00:00"/>
    <x v="36"/>
    <x v="1551"/>
    <n v="6784"/>
    <x v="1087"/>
  </r>
  <r>
    <x v="1568"/>
    <x v="1517"/>
    <d v="2008-10-07T00:00:00"/>
    <x v="12"/>
    <x v="1552"/>
    <n v="6329"/>
    <x v="1088"/>
  </r>
  <r>
    <x v="1569"/>
    <x v="1518"/>
    <d v="2002-08-30T00:00:00"/>
    <x v="15"/>
    <x v="1553"/>
    <n v="843"/>
    <x v="1089"/>
  </r>
  <r>
    <x v="1570"/>
    <x v="1519"/>
    <d v="2018-09-06T00:00:00"/>
    <x v="16"/>
    <x v="1554"/>
    <n v="6367"/>
    <x v="1090"/>
  </r>
  <r>
    <x v="1571"/>
    <x v="1520"/>
    <d v="1980-08-11T00:00:00"/>
    <x v="62"/>
    <x v="1555"/>
    <n v="63"/>
    <x v="125"/>
  </r>
  <r>
    <x v="1572"/>
    <x v="1521"/>
    <d v="1991-06-07T00:00:00"/>
    <x v="67"/>
    <x v="1556"/>
    <n v="64"/>
    <x v="1091"/>
  </r>
  <r>
    <x v="1573"/>
    <x v="1522"/>
    <d v="2024-04-10T00:00:00"/>
    <x v="73"/>
    <x v="1557"/>
    <n v="7406"/>
    <x v="574"/>
  </r>
  <r>
    <x v="1574"/>
    <x v="1523"/>
    <d v="2008-01-30T00:00:00"/>
    <x v="12"/>
    <x v="1558"/>
    <n v="7341"/>
    <x v="1092"/>
  </r>
  <r>
    <x v="1575"/>
    <x v="1524"/>
    <d v="1981-06-12T00:00:00"/>
    <x v="68"/>
    <x v="1559"/>
    <n v="6888"/>
    <x v="1017"/>
  </r>
  <r>
    <x v="1576"/>
    <x v="1524"/>
    <d v="2010-03-26T00:00:00"/>
    <x v="21"/>
    <x v="1560"/>
    <n v="5888"/>
    <x v="1093"/>
  </r>
  <r>
    <x v="1577"/>
    <x v="1525"/>
    <d v="1982-08-20T00:00:00"/>
    <x v="35"/>
    <x v="1561"/>
    <n v="6429"/>
    <x v="618"/>
  </r>
  <r>
    <x v="1578"/>
    <x v="1526"/>
    <d v="2022-01-28T00:00:00"/>
    <x v="31"/>
    <x v="1562"/>
    <n v="6315"/>
    <x v="87"/>
  </r>
  <r>
    <x v="1579"/>
    <x v="1527"/>
    <d v="2007-09-11T00:00:00"/>
    <x v="6"/>
    <x v="1563"/>
    <n v="6073"/>
    <x v="1094"/>
  </r>
  <r>
    <x v="1580"/>
    <x v="1528"/>
    <d v="2012-03-08T00:00:00"/>
    <x v="7"/>
    <x v="1564"/>
    <n v="57"/>
    <x v="47"/>
  </r>
  <r>
    <x v="1581"/>
    <x v="1529"/>
    <d v="1994-08-03T00:00:00"/>
    <x v="57"/>
    <x v="1565"/>
    <n v="6644"/>
    <x v="1095"/>
  </r>
  <r>
    <x v="1582"/>
    <x v="1530"/>
    <d v="1962-04-11T00:00:00"/>
    <x v="84"/>
    <x v="1566"/>
    <n v="7679"/>
    <x v="543"/>
  </r>
  <r>
    <x v="1583"/>
    <x v="1531"/>
    <d v="1963-06-12T00:00:00"/>
    <x v="38"/>
    <x v="1567"/>
    <n v="7071"/>
    <x v="626"/>
  </r>
  <r>
    <x v="1584"/>
    <x v="1532"/>
    <d v="1994-10-19T00:00:00"/>
    <x v="57"/>
    <x v="1568"/>
    <n v="7413"/>
    <x v="1096"/>
  </r>
  <r>
    <x v="1585"/>
    <x v="1533"/>
    <d v="2006-07-21T00:00:00"/>
    <x v="24"/>
    <x v="1569"/>
    <n v="6907"/>
    <x v="1097"/>
  </r>
  <r>
    <x v="1586"/>
    <x v="1534"/>
    <d v="2015-05-02T00:00:00"/>
    <x v="34"/>
    <x v="1570"/>
    <n v="7216"/>
    <x v="156"/>
  </r>
  <r>
    <x v="1587"/>
    <x v="1535"/>
    <d v="2006-06-23T00:00:00"/>
    <x v="24"/>
    <x v="1571"/>
    <n v="63"/>
    <x v="1098"/>
  </r>
  <r>
    <x v="1588"/>
    <x v="1536"/>
    <d v="1993-05-28T00:00:00"/>
    <x v="43"/>
    <x v="1572"/>
    <n v="65"/>
    <x v="1099"/>
  </r>
  <r>
    <x v="1589"/>
    <x v="1537"/>
    <d v="2021-11-10T00:00:00"/>
    <x v="32"/>
    <x v="1573"/>
    <n v="72"/>
    <x v="1100"/>
  </r>
  <r>
    <x v="1590"/>
    <x v="1538"/>
    <d v="2018-09-19T00:00:00"/>
    <x v="16"/>
    <x v="1574"/>
    <n v="7088"/>
    <x v="1101"/>
  </r>
  <r>
    <x v="1591"/>
    <x v="1539"/>
    <d v="2017-01-13T00:00:00"/>
    <x v="1"/>
    <x v="1575"/>
    <n v="53"/>
    <x v="282"/>
  </r>
  <r>
    <x v="1592"/>
    <x v="1540"/>
    <d v="1995-09-15T00:00:00"/>
    <x v="46"/>
    <x v="1576"/>
    <n v="6728"/>
    <x v="47"/>
  </r>
  <r>
    <x v="1593"/>
    <x v="1541"/>
    <d v="2002-03-29T00:00:00"/>
    <x v="15"/>
    <x v="1577"/>
    <n v="53"/>
    <x v="47"/>
  </r>
  <r>
    <x v="1594"/>
    <x v="1542"/>
    <d v="2022-11-01T00:00:00"/>
    <x v="31"/>
    <x v="1578"/>
    <n v="7783"/>
    <x v="123"/>
  </r>
  <r>
    <x v="1595"/>
    <x v="1542"/>
    <d v="2019-02-22T00:00:00"/>
    <x v="27"/>
    <x v="1579"/>
    <n v="59"/>
    <x v="1102"/>
  </r>
  <r>
    <x v="1596"/>
    <x v="1543"/>
    <d v="1977-12-14T00:00:00"/>
    <x v="42"/>
    <x v="1580"/>
    <n v="7357"/>
    <x v="1103"/>
  </r>
  <r>
    <x v="1597"/>
    <x v="1544"/>
    <d v="2019-10-10T00:00:00"/>
    <x v="27"/>
    <x v="1581"/>
    <n v="7856"/>
    <x v="1104"/>
  </r>
  <r>
    <x v="1598"/>
    <x v="1545"/>
    <d v="2013-08-28T00:00:00"/>
    <x v="20"/>
    <x v="1582"/>
    <n v="59"/>
    <x v="67"/>
  </r>
  <r>
    <x v="1599"/>
    <x v="1546"/>
    <d v="2004-12-03T00:00:00"/>
    <x v="3"/>
    <x v="1583"/>
    <n v="6839"/>
    <x v="1105"/>
  </r>
  <r>
    <x v="1600"/>
    <x v="1547"/>
    <d v="1990-05-09T00:00:00"/>
    <x v="33"/>
    <x v="1584"/>
    <n v="79"/>
    <x v="57"/>
  </r>
  <r>
    <x v="1601"/>
    <x v="1548"/>
    <d v="2014-01-17T00:00:00"/>
    <x v="8"/>
    <x v="1585"/>
    <n v="69"/>
    <x v="1106"/>
  </r>
  <r>
    <x v="1602"/>
    <x v="1549"/>
    <d v="2012-10-26T00:00:00"/>
    <x v="7"/>
    <x v="1586"/>
    <n v="6884"/>
    <x v="1107"/>
  </r>
  <r>
    <x v="1603"/>
    <x v="1550"/>
    <d v="2020-10-09T00:00:00"/>
    <x v="0"/>
    <x v="1587"/>
    <n v="8254"/>
    <x v="977"/>
  </r>
  <r>
    <x v="1604"/>
    <x v="1551"/>
    <d v="2014-08-20T00:00:00"/>
    <x v="8"/>
    <x v="1588"/>
    <n v="6635"/>
    <x v="145"/>
  </r>
  <r>
    <x v="1605"/>
    <x v="1552"/>
    <d v="2009-09-17T00:00:00"/>
    <x v="2"/>
    <x v="1589"/>
    <n v="66"/>
    <x v="1028"/>
  </r>
  <r>
    <x v="1606"/>
    <x v="1553"/>
    <d v="2013-09-26T00:00:00"/>
    <x v="20"/>
    <x v="1590"/>
    <n v="6436"/>
    <x v="1108"/>
  </r>
  <r>
    <x v="1607"/>
    <x v="1554"/>
    <d v="2008-01-15T00:00:00"/>
    <x v="12"/>
    <x v="1591"/>
    <n v="6682"/>
    <x v="1109"/>
  </r>
  <r>
    <x v="1608"/>
    <x v="1555"/>
    <d v="2014-11-13T00:00:00"/>
    <x v="8"/>
    <x v="1592"/>
    <n v="58"/>
    <x v="687"/>
  </r>
  <r>
    <x v="1609"/>
    <x v="1556"/>
    <d v="2004-02-27T00:00:00"/>
    <x v="3"/>
    <x v="1593"/>
    <n v="5211"/>
    <x v="378"/>
  </r>
  <r>
    <x v="1610"/>
    <x v="1557"/>
    <d v="1985-12-13T00:00:00"/>
    <x v="54"/>
    <x v="1594"/>
    <n v="722"/>
    <x v="1110"/>
  </r>
  <r>
    <x v="1611"/>
    <x v="1558"/>
    <d v="1995-07-19T00:00:00"/>
    <x v="46"/>
    <x v="1595"/>
    <n v="7276"/>
    <x v="1111"/>
  </r>
  <r>
    <x v="1612"/>
    <x v="1559"/>
    <d v="2021-11-19T00:00:00"/>
    <x v="32"/>
    <x v="265"/>
    <n v="7253"/>
    <x v="97"/>
  </r>
  <r>
    <x v="1613"/>
    <x v="1560"/>
    <d v="2005-01-14T00:00:00"/>
    <x v="40"/>
    <x v="1596"/>
    <n v="7577"/>
    <x v="1112"/>
  </r>
  <r>
    <x v="1614"/>
    <x v="1561"/>
    <d v="1986-05-22T00:00:00"/>
    <x v="9"/>
    <x v="1597"/>
    <n v="6086"/>
    <x v="1113"/>
  </r>
  <r>
    <x v="1615"/>
    <x v="1562"/>
    <d v="2023-07-19T00:00:00"/>
    <x v="37"/>
    <x v="1598"/>
    <n v="66"/>
    <x v="1114"/>
  </r>
  <r>
    <x v="1616"/>
    <x v="1563"/>
    <d v="2023-02-22T00:00:00"/>
    <x v="37"/>
    <x v="1599"/>
    <n v="6099"/>
    <x v="1115"/>
  </r>
  <r>
    <x v="1617"/>
    <x v="1564"/>
    <d v="2012-08-31T00:00:00"/>
    <x v="7"/>
    <x v="1600"/>
    <n v="5645"/>
    <x v="739"/>
  </r>
  <r>
    <x v="1618"/>
    <x v="1565"/>
    <d v="1988-07-29T00:00:00"/>
    <x v="48"/>
    <x v="1601"/>
    <n v="6108"/>
    <x v="1116"/>
  </r>
  <r>
    <x v="1619"/>
    <x v="1566"/>
    <d v="2017-10-27T00:00:00"/>
    <x v="1"/>
    <x v="1602"/>
    <n v="8212"/>
    <x v="1117"/>
  </r>
  <r>
    <x v="1620"/>
    <x v="1566"/>
    <d v="2009-07-21T00:00:00"/>
    <x v="2"/>
    <x v="1603"/>
    <n v="43"/>
    <x v="147"/>
  </r>
  <r>
    <x v="1621"/>
    <x v="1567"/>
    <d v="2009-04-22T00:00:00"/>
    <x v="2"/>
    <x v="1604"/>
    <n v="69"/>
    <x v="1118"/>
  </r>
  <r>
    <x v="1622"/>
    <x v="1568"/>
    <d v="1985-06-21T00:00:00"/>
    <x v="54"/>
    <x v="1605"/>
    <n v="6619"/>
    <x v="980"/>
  </r>
  <r>
    <x v="1623"/>
    <x v="1569"/>
    <d v="1988-09-13T00:00:00"/>
    <x v="48"/>
    <x v="1606"/>
    <n v="6522"/>
    <x v="1119"/>
  </r>
  <r>
    <x v="1624"/>
    <x v="1570"/>
    <d v="2021-08-13T00:00:00"/>
    <x v="32"/>
    <x v="1607"/>
    <n v="79"/>
    <x v="1120"/>
  </r>
  <r>
    <x v="1625"/>
    <x v="1571"/>
    <d v="2003-09-02T00:00:00"/>
    <x v="17"/>
    <x v="1608"/>
    <n v="62"/>
    <x v="117"/>
  </r>
  <r>
    <x v="1626"/>
    <x v="1572"/>
    <d v="2019-12-06T00:00:00"/>
    <x v="27"/>
    <x v="1609"/>
    <n v="6249"/>
    <x v="1121"/>
  </r>
  <r>
    <x v="1627"/>
    <x v="1573"/>
    <d v="2024-02-27T00:00:00"/>
    <x v="73"/>
    <x v="1610"/>
    <n v="6437"/>
    <x v="621"/>
  </r>
  <r>
    <x v="1628"/>
    <x v="1574"/>
    <d v="2017-10-11T00:00:00"/>
    <x v="1"/>
    <x v="1611"/>
    <n v="59"/>
    <x v="409"/>
  </r>
  <r>
    <x v="1629"/>
    <x v="1575"/>
    <d v="2020-04-03T00:00:00"/>
    <x v="0"/>
    <x v="1612"/>
    <n v="54"/>
    <x v="219"/>
  </r>
  <r>
    <x v="1630"/>
    <x v="1576"/>
    <d v="2004-03-12T00:00:00"/>
    <x v="3"/>
    <x v="1613"/>
    <n v="6946"/>
    <x v="55"/>
  </r>
  <r>
    <x v="1631"/>
    <x v="1577"/>
    <d v="2013-09-19T00:00:00"/>
    <x v="20"/>
    <x v="1614"/>
    <n v="7236"/>
    <x v="1122"/>
  </r>
  <r>
    <x v="1632"/>
    <x v="1578"/>
    <d v="2019-05-15T00:00:00"/>
    <x v="27"/>
    <x v="1615"/>
    <n v="53"/>
    <x v="398"/>
  </r>
  <r>
    <x v="1633"/>
    <x v="1579"/>
    <d v="2003-09-19T00:00:00"/>
    <x v="17"/>
    <x v="1616"/>
    <n v="54"/>
    <x v="698"/>
  </r>
  <r>
    <x v="1634"/>
    <x v="1580"/>
    <d v="2013-07-03T00:00:00"/>
    <x v="20"/>
    <x v="1617"/>
    <n v="7494"/>
    <x v="148"/>
  </r>
  <r>
    <x v="1635"/>
    <x v="1581"/>
    <d v="2011-01-29T00:00:00"/>
    <x v="25"/>
    <x v="1618"/>
    <n v="69"/>
    <x v="1123"/>
  </r>
  <r>
    <x v="1636"/>
    <x v="1582"/>
    <d v="2014-05-23T00:00:00"/>
    <x v="8"/>
    <x v="1619"/>
    <n v="6558"/>
    <x v="1124"/>
  </r>
  <r>
    <x v="1637"/>
    <x v="1583"/>
    <d v="2003-12-24T00:00:00"/>
    <x v="17"/>
    <x v="1620"/>
    <n v="6912"/>
    <x v="841"/>
  </r>
  <r>
    <x v="1638"/>
    <x v="1584"/>
    <d v="2006-10-13T00:00:00"/>
    <x v="24"/>
    <x v="1341"/>
    <n v="6216"/>
    <x v="491"/>
  </r>
  <r>
    <x v="1639"/>
    <x v="1585"/>
    <d v="2019-02-07T00:00:00"/>
    <x v="27"/>
    <x v="1621"/>
    <n v="581"/>
    <x v="1125"/>
  </r>
  <r>
    <x v="1640"/>
    <x v="1586"/>
    <d v="2017-10-20T00:00:00"/>
    <x v="1"/>
    <x v="1622"/>
    <n v="6265"/>
    <x v="641"/>
  </r>
  <r>
    <x v="1641"/>
    <x v="1587"/>
    <d v="2018-06-08T00:00:00"/>
    <x v="16"/>
    <x v="1623"/>
    <n v="745"/>
    <x v="175"/>
  </r>
  <r>
    <x v="1642"/>
    <x v="1588"/>
    <d v="2018-09-21T00:00:00"/>
    <x v="16"/>
    <x v="1624"/>
    <n v="6919"/>
    <x v="1126"/>
  </r>
  <r>
    <x v="1643"/>
    <x v="1589"/>
    <d v="2004-08-04T00:00:00"/>
    <x v="3"/>
    <x v="1625"/>
    <n v="722"/>
    <x v="1127"/>
  </r>
  <r>
    <x v="1644"/>
    <x v="1590"/>
    <d v="2016-12-15T00:00:00"/>
    <x v="10"/>
    <x v="1626"/>
    <n v="7235"/>
    <x v="1128"/>
  </r>
  <r>
    <x v="1645"/>
    <x v="1591"/>
    <d v="2002-02-06T00:00:00"/>
    <x v="15"/>
    <x v="1627"/>
    <n v="58"/>
    <x v="1129"/>
  </r>
  <r>
    <x v="1646"/>
    <x v="1592"/>
    <d v="2008-03-07T00:00:00"/>
    <x v="12"/>
    <x v="1628"/>
    <n v="55"/>
    <x v="997"/>
  </r>
  <r>
    <x v="1647"/>
    <x v="1593"/>
    <d v="2016-06-10T00:00:00"/>
    <x v="10"/>
    <x v="1629"/>
    <n v="55"/>
    <x v="396"/>
  </r>
  <r>
    <x v="1648"/>
    <x v="1594"/>
    <d v="2011-07-27T00:00:00"/>
    <x v="25"/>
    <x v="1630"/>
    <n v="661"/>
    <x v="333"/>
  </r>
  <r>
    <x v="1649"/>
    <x v="1595"/>
    <d v="2015-06-24T00:00:00"/>
    <x v="34"/>
    <x v="1631"/>
    <n v="7272"/>
    <x v="1130"/>
  </r>
  <r>
    <x v="1650"/>
    <x v="1596"/>
    <d v="1994-08-19T00:00:00"/>
    <x v="57"/>
    <x v="1632"/>
    <n v="5758"/>
    <x v="135"/>
  </r>
  <r>
    <x v="1651"/>
    <x v="1597"/>
    <d v="2019-09-07T00:00:00"/>
    <x v="27"/>
    <x v="1633"/>
    <n v="6015"/>
    <x v="1131"/>
  </r>
  <r>
    <x v="1652"/>
    <x v="1598"/>
    <d v="1988-04-15T00:00:00"/>
    <x v="48"/>
    <x v="1634"/>
    <n v="6529"/>
    <x v="67"/>
  </r>
  <r>
    <x v="1653"/>
    <x v="1599"/>
    <d v="2017-04-06T00:00:00"/>
    <x v="1"/>
    <x v="1635"/>
    <n v="6294"/>
    <x v="1132"/>
  </r>
  <r>
    <x v="1654"/>
    <x v="1600"/>
    <d v="2017-08-04T00:00:00"/>
    <x v="1"/>
    <x v="1636"/>
    <n v="7064"/>
    <x v="409"/>
  </r>
  <r>
    <x v="1655"/>
    <x v="1601"/>
    <d v="1978-01-06T00:00:00"/>
    <x v="72"/>
    <x v="1637"/>
    <n v="6719"/>
    <x v="317"/>
  </r>
  <r>
    <x v="1656"/>
    <x v="1601"/>
    <d v="2020-01-01T00:00:00"/>
    <x v="0"/>
    <x v="1638"/>
    <n v="6391"/>
    <x v="1133"/>
  </r>
  <r>
    <x v="1657"/>
    <x v="1602"/>
    <d v="1985-10-17T00:00:00"/>
    <x v="54"/>
    <x v="1639"/>
    <n v="8259"/>
    <x v="99"/>
  </r>
  <r>
    <x v="1658"/>
    <x v="1603"/>
    <d v="2020-10-28T00:00:00"/>
    <x v="0"/>
    <x v="1640"/>
    <n v="6403"/>
    <x v="97"/>
  </r>
  <r>
    <x v="1659"/>
    <x v="1604"/>
    <d v="2019-04-25T00:00:00"/>
    <x v="27"/>
    <x v="1641"/>
    <n v="5935"/>
    <x v="433"/>
  </r>
  <r>
    <x v="1660"/>
    <x v="1605"/>
    <d v="2007-10-09T00:00:00"/>
    <x v="6"/>
    <x v="1642"/>
    <n v="58"/>
    <x v="100"/>
  </r>
  <r>
    <x v="1661"/>
    <x v="1606"/>
    <d v="2014-12-05T00:00:00"/>
    <x v="8"/>
    <x v="1643"/>
    <n v="6659"/>
    <x v="922"/>
  </r>
  <r>
    <x v="1662"/>
    <x v="1607"/>
    <d v="2021-03-04T00:00:00"/>
    <x v="32"/>
    <x v="1644"/>
    <n v="6437"/>
    <x v="1134"/>
  </r>
  <r>
    <x v="1663"/>
    <x v="1608"/>
    <d v="1988-06-29T00:00:00"/>
    <x v="48"/>
    <x v="1645"/>
    <n v="6881"/>
    <x v="1135"/>
  </r>
  <r>
    <x v="1664"/>
    <x v="1609"/>
    <d v="1985-10-03T00:00:00"/>
    <x v="54"/>
    <x v="1646"/>
    <n v="6678"/>
    <x v="1136"/>
  </r>
  <r>
    <x v="1665"/>
    <x v="1610"/>
    <d v="2015-12-09T00:00:00"/>
    <x v="34"/>
    <x v="1647"/>
    <n v="7014"/>
    <x v="1137"/>
  </r>
  <r>
    <x v="1666"/>
    <x v="1611"/>
    <d v="1988-12-21T00:00:00"/>
    <x v="48"/>
    <x v="1648"/>
    <n v="7208"/>
    <x v="937"/>
  </r>
  <r>
    <x v="1667"/>
    <x v="1612"/>
    <d v="2021-10-29T00:00:00"/>
    <x v="32"/>
    <x v="1649"/>
    <n v="7049"/>
    <x v="48"/>
  </r>
  <r>
    <x v="1668"/>
    <x v="1613"/>
    <d v="2012-08-23T00:00:00"/>
    <x v="7"/>
    <x v="777"/>
    <n v="6361"/>
    <x v="209"/>
  </r>
  <r>
    <x v="1669"/>
    <x v="1614"/>
    <d v="1997-06-05T00:00:00"/>
    <x v="19"/>
    <x v="1650"/>
    <n v="6746"/>
    <x v="1138"/>
  </r>
  <r>
    <x v="1670"/>
    <x v="1615"/>
    <d v="1982-04-02T00:00:00"/>
    <x v="35"/>
    <x v="1651"/>
    <n v="68"/>
    <x v="1139"/>
  </r>
  <r>
    <x v="1671"/>
    <x v="1615"/>
    <d v="2011-08-17T00:00:00"/>
    <x v="25"/>
    <x v="1652"/>
    <n v="53"/>
    <x v="1140"/>
  </r>
  <r>
    <x v="1672"/>
    <x v="1616"/>
    <d v="1984-06-29T00:00:00"/>
    <x v="30"/>
    <x v="1653"/>
    <n v="6091"/>
    <x v="1141"/>
  </r>
  <r>
    <x v="1673"/>
    <x v="1617"/>
    <d v="2015-11-12T00:00:00"/>
    <x v="34"/>
    <x v="1654"/>
    <n v="71"/>
    <x v="1142"/>
  </r>
  <r>
    <x v="1674"/>
    <x v="1618"/>
    <d v="1993-07-23T00:00:00"/>
    <x v="43"/>
    <x v="1655"/>
    <n v="5358"/>
    <x v="1143"/>
  </r>
  <r>
    <x v="1675"/>
    <x v="1619"/>
    <d v="2010-06-04T00:00:00"/>
    <x v="21"/>
    <x v="1656"/>
    <n v="7597"/>
    <x v="1144"/>
  </r>
  <r>
    <x v="1676"/>
    <x v="1620"/>
    <d v="2011-02-25T00:00:00"/>
    <x v="25"/>
    <x v="1657"/>
    <n v="6439"/>
    <x v="1145"/>
  </r>
  <r>
    <x v="1677"/>
    <x v="1621"/>
    <d v="2002-12-31T00:00:00"/>
    <x v="15"/>
    <x v="1658"/>
    <n v="6705"/>
    <x v="1146"/>
  </r>
  <r>
    <x v="1678"/>
    <x v="1622"/>
    <d v="2009-02-05T00:00:00"/>
    <x v="2"/>
    <x v="1659"/>
    <n v="65"/>
    <x v="1147"/>
  </r>
  <r>
    <x v="1679"/>
    <x v="1623"/>
    <d v="2004-02-17T00:00:00"/>
    <x v="3"/>
    <x v="1660"/>
    <n v="56"/>
    <x v="708"/>
  </r>
  <r>
    <x v="1680"/>
    <x v="1624"/>
    <d v="2003-04-25T00:00:00"/>
    <x v="17"/>
    <x v="1661"/>
    <n v="6254"/>
    <x v="46"/>
  </r>
  <r>
    <x v="1681"/>
    <x v="1625"/>
    <d v="1995-06-09T00:00:00"/>
    <x v="46"/>
    <x v="1662"/>
    <n v="5526"/>
    <x v="52"/>
  </r>
  <r>
    <x v="1682"/>
    <x v="1626"/>
    <d v="1972-06-29T00:00:00"/>
    <x v="61"/>
    <x v="1663"/>
    <n v="6165"/>
    <x v="699"/>
  </r>
  <r>
    <x v="1683"/>
    <x v="1627"/>
    <d v="2001-05-19T00:00:00"/>
    <x v="23"/>
    <x v="1664"/>
    <n v="7293"/>
    <x v="997"/>
  </r>
  <r>
    <x v="1684"/>
    <x v="1628"/>
    <d v="1997-08-08T00:00:00"/>
    <x v="19"/>
    <x v="1665"/>
    <n v="6596"/>
    <x v="1116"/>
  </r>
  <r>
    <x v="1685"/>
    <x v="1629"/>
    <d v="2005-02-08T00:00:00"/>
    <x v="40"/>
    <x v="1666"/>
    <n v="7085"/>
    <x v="1148"/>
  </r>
  <r>
    <x v="1686"/>
    <x v="1630"/>
    <d v="2018-10-04T00:00:00"/>
    <x v="16"/>
    <x v="1667"/>
    <n v="77"/>
    <x v="540"/>
  </r>
  <r>
    <x v="1687"/>
    <x v="1631"/>
    <d v="1997-07-11T00:00:00"/>
    <x v="19"/>
    <x v="1668"/>
    <n v="7429"/>
    <x v="1149"/>
  </r>
  <r>
    <x v="1688"/>
    <x v="1632"/>
    <d v="2011-09-08T00:00:00"/>
    <x v="25"/>
    <x v="1669"/>
    <n v="664"/>
    <x v="1150"/>
  </r>
  <r>
    <x v="1689"/>
    <x v="1633"/>
    <d v="1963-10-29T00:00:00"/>
    <x v="38"/>
    <x v="1670"/>
    <n v="708"/>
    <x v="1151"/>
  </r>
  <r>
    <x v="1690"/>
    <x v="1634"/>
    <d v="2012-01-12T00:00:00"/>
    <x v="7"/>
    <x v="1671"/>
    <n v="6329"/>
    <x v="1152"/>
  </r>
  <r>
    <x v="1691"/>
    <x v="1635"/>
    <d v="2013-07-07T00:00:00"/>
    <x v="20"/>
    <x v="1672"/>
    <n v="54"/>
    <x v="1009"/>
  </r>
  <r>
    <x v="1692"/>
    <x v="1636"/>
    <d v="2007-09-12T00:00:00"/>
    <x v="6"/>
    <x v="1673"/>
    <n v="7517"/>
    <x v="1153"/>
  </r>
  <r>
    <x v="1693"/>
    <x v="1637"/>
    <d v="2010-10-15T00:00:00"/>
    <x v="21"/>
    <x v="1674"/>
    <n v="7065"/>
    <x v="970"/>
  </r>
  <r>
    <x v="1694"/>
    <x v="1638"/>
    <d v="1978-06-27T00:00:00"/>
    <x v="72"/>
    <x v="1675"/>
    <n v="63"/>
    <x v="127"/>
  </r>
  <r>
    <x v="1695"/>
    <x v="1639"/>
    <d v="1968-10-02T00:00:00"/>
    <x v="29"/>
    <x v="1676"/>
    <n v="63"/>
    <x v="40"/>
  </r>
  <r>
    <x v="1696"/>
    <x v="1640"/>
    <d v="1967-11-01T00:00:00"/>
    <x v="76"/>
    <x v="1677"/>
    <n v="7726"/>
    <x v="270"/>
  </r>
  <r>
    <x v="1697"/>
    <x v="1641"/>
    <d v="1993-10-01T00:00:00"/>
    <x v="43"/>
    <x v="1678"/>
    <n v="70"/>
    <x v="1154"/>
  </r>
  <r>
    <x v="1698"/>
    <x v="1642"/>
    <d v="1992-07-10T00:00:00"/>
    <x v="22"/>
    <x v="1679"/>
    <n v="56"/>
    <x v="1155"/>
  </r>
  <r>
    <x v="1699"/>
    <x v="1643"/>
    <d v="2014-10-10T00:00:00"/>
    <x v="8"/>
    <x v="1680"/>
    <n v="59"/>
    <x v="254"/>
  </r>
  <r>
    <x v="1700"/>
    <x v="1644"/>
    <d v="2015-01-24T00:00:00"/>
    <x v="34"/>
    <x v="1681"/>
    <n v="5932"/>
    <x v="189"/>
  </r>
  <r>
    <x v="1701"/>
    <x v="1645"/>
    <d v="1997-08-15T00:00:00"/>
    <x v="19"/>
    <x v="1682"/>
    <n v="68"/>
    <x v="1156"/>
  </r>
  <r>
    <x v="1702"/>
    <x v="1646"/>
    <d v="2010-02-26T00:00:00"/>
    <x v="21"/>
    <x v="1683"/>
    <n v="5552"/>
    <x v="1157"/>
  </r>
  <r>
    <x v="1703"/>
    <x v="1647"/>
    <d v="2021-09-09T00:00:00"/>
    <x v="32"/>
    <x v="1684"/>
    <n v="6228"/>
    <x v="101"/>
  </r>
  <r>
    <x v="1704"/>
    <x v="1648"/>
    <d v="1995-10-27T00:00:00"/>
    <x v="46"/>
    <x v="1685"/>
    <n v="6501"/>
    <x v="1158"/>
  </r>
  <r>
    <x v="1705"/>
    <x v="1649"/>
    <d v="2009-02-05T00:00:00"/>
    <x v="2"/>
    <x v="1686"/>
    <n v="7872"/>
    <x v="1159"/>
  </r>
  <r>
    <x v="1706"/>
    <x v="1650"/>
    <d v="2011-02-14T00:00:00"/>
    <x v="25"/>
    <x v="1687"/>
    <n v="5853"/>
    <x v="192"/>
  </r>
  <r>
    <x v="1707"/>
    <x v="1651"/>
    <d v="2005-09-12T00:00:00"/>
    <x v="40"/>
    <x v="1688"/>
    <n v="76"/>
    <x v="1160"/>
  </r>
  <r>
    <x v="1708"/>
    <x v="1652"/>
    <d v="2019-09-10T00:00:00"/>
    <x v="27"/>
    <x v="1689"/>
    <n v="7658"/>
    <x v="1161"/>
  </r>
  <r>
    <x v="1709"/>
    <x v="1653"/>
    <d v="2016-01-14T00:00:00"/>
    <x v="10"/>
    <x v="1690"/>
    <n v="63"/>
    <x v="317"/>
  </r>
  <r>
    <x v="1710"/>
    <x v="1654"/>
    <d v="1994-08-12T00:00:00"/>
    <x v="57"/>
    <x v="1691"/>
    <n v="6662"/>
    <x v="1162"/>
  </r>
  <r>
    <x v="1711"/>
    <x v="1655"/>
    <d v="2021-03-12T00:00:00"/>
    <x v="32"/>
    <x v="1692"/>
    <n v="4085"/>
    <x v="1163"/>
  </r>
  <r>
    <x v="1712"/>
    <x v="1656"/>
    <d v="2012-05-25T00:00:00"/>
    <x v="7"/>
    <x v="1693"/>
    <n v="5726"/>
    <x v="1164"/>
  </r>
  <r>
    <x v="1713"/>
    <x v="1657"/>
    <d v="2019-10-24T00:00:00"/>
    <x v="27"/>
    <x v="1694"/>
    <n v="6263"/>
    <x v="1165"/>
  </r>
  <r>
    <x v="1714"/>
    <x v="1658"/>
    <d v="2007-03-07T00:00:00"/>
    <x v="6"/>
    <x v="1695"/>
    <n v="6877"/>
    <x v="807"/>
  </r>
  <r>
    <x v="1715"/>
    <x v="1659"/>
    <d v="2009-09-19T00:00:00"/>
    <x v="2"/>
    <x v="1696"/>
    <n v="555"/>
    <x v="575"/>
  </r>
  <r>
    <x v="1716"/>
    <x v="1660"/>
    <d v="1996-07-04T00:00:00"/>
    <x v="14"/>
    <x v="1697"/>
    <n v="65"/>
    <x v="774"/>
  </r>
  <r>
    <x v="1717"/>
    <x v="1661"/>
    <d v="2011-09-30T00:00:00"/>
    <x v="25"/>
    <x v="1698"/>
    <n v="7589"/>
    <x v="88"/>
  </r>
  <r>
    <x v="1718"/>
    <x v="1662"/>
    <d v="2019-12-10T00:00:00"/>
    <x v="27"/>
    <x v="1699"/>
    <n v="7681"/>
    <x v="193"/>
  </r>
  <r>
    <x v="1719"/>
    <x v="1663"/>
    <d v="2001-09-01T00:00:00"/>
    <x v="23"/>
    <x v="1700"/>
    <n v="7705"/>
    <x v="1166"/>
  </r>
  <r>
    <x v="1720"/>
    <x v="1664"/>
    <d v="2011-07-29T00:00:00"/>
    <x v="25"/>
    <x v="1701"/>
    <n v="5605"/>
    <x v="904"/>
  </r>
  <r>
    <x v="1721"/>
    <x v="1665"/>
    <d v="2000-07-30T00:00:00"/>
    <x v="13"/>
    <x v="1702"/>
    <n v="6255"/>
    <x v="1167"/>
  </r>
  <r>
    <x v="1722"/>
    <x v="1666"/>
    <d v="2009-12-04T00:00:00"/>
    <x v="2"/>
    <x v="1703"/>
    <n v="666"/>
    <x v="900"/>
  </r>
  <r>
    <x v="1723"/>
    <x v="1667"/>
    <d v="2003-02-28T00:00:00"/>
    <x v="17"/>
    <x v="1704"/>
    <n v="61"/>
    <x v="774"/>
  </r>
  <r>
    <x v="1724"/>
    <x v="1668"/>
    <d v="2006-08-31T00:00:00"/>
    <x v="24"/>
    <x v="1705"/>
    <n v="6649"/>
    <x v="1168"/>
  </r>
  <r>
    <x v="1725"/>
    <x v="1669"/>
    <d v="2009-04-16T00:00:00"/>
    <x v="2"/>
    <x v="1706"/>
    <n v="6065"/>
    <x v="1169"/>
  </r>
  <r>
    <x v="1726"/>
    <x v="1670"/>
    <d v="2005-05-06T00:00:00"/>
    <x v="40"/>
    <x v="830"/>
    <n v="7219"/>
    <x v="1170"/>
  </r>
  <r>
    <x v="1727"/>
    <x v="1670"/>
    <d v="1996-07-17T00:00:00"/>
    <x v="14"/>
    <x v="1707"/>
    <n v="6426"/>
    <x v="835"/>
  </r>
  <r>
    <x v="1728"/>
    <x v="1671"/>
    <d v="2019-07-11T00:00:00"/>
    <x v="27"/>
    <x v="1708"/>
    <n v="63"/>
    <x v="1171"/>
  </r>
  <r>
    <x v="1729"/>
    <x v="1672"/>
    <d v="2021-02-26T00:00:00"/>
    <x v="32"/>
    <x v="1709"/>
    <n v="7255"/>
    <x v="349"/>
  </r>
  <r>
    <x v="1730"/>
    <x v="1673"/>
    <d v="2009-12-16T00:00:00"/>
    <x v="2"/>
    <x v="1710"/>
    <n v="69"/>
    <x v="894"/>
  </r>
  <r>
    <x v="1731"/>
    <x v="1674"/>
    <d v="2018-08-15T00:00:00"/>
    <x v="16"/>
    <x v="1711"/>
    <n v="7068"/>
    <x v="1172"/>
  </r>
  <r>
    <x v="1732"/>
    <x v="1675"/>
    <d v="2011-07-29T00:00:00"/>
    <x v="25"/>
    <x v="1712"/>
    <n v="7258"/>
    <x v="1173"/>
  </r>
  <r>
    <x v="1733"/>
    <x v="1676"/>
    <d v="2001-06-29T00:00:00"/>
    <x v="23"/>
    <x v="172"/>
    <n v="6635"/>
    <x v="618"/>
  </r>
  <r>
    <x v="1734"/>
    <x v="1677"/>
    <d v="1954-03-05T00:00:00"/>
    <x v="28"/>
    <x v="1713"/>
    <n v="6824"/>
    <x v="1091"/>
  </r>
  <r>
    <x v="1735"/>
    <x v="1678"/>
    <d v="2015-11-25T00:00:00"/>
    <x v="34"/>
    <x v="1714"/>
    <n v="7415"/>
    <x v="1174"/>
  </r>
  <r>
    <x v="1736"/>
    <x v="1679"/>
    <d v="2018-11-21T00:00:00"/>
    <x v="16"/>
    <x v="1715"/>
    <n v="7026"/>
    <x v="1175"/>
  </r>
  <r>
    <x v="1737"/>
    <x v="1680"/>
    <d v="2023-03-01T00:00:00"/>
    <x v="37"/>
    <x v="1716"/>
    <n v="7127"/>
    <x v="1176"/>
  </r>
  <r>
    <x v="1738"/>
    <x v="1681"/>
    <d v="2014-06-23T00:00:00"/>
    <x v="8"/>
    <x v="1717"/>
    <n v="64"/>
    <x v="270"/>
  </r>
  <r>
    <x v="1739"/>
    <x v="1681"/>
    <d v="2004-08-10T00:00:00"/>
    <x v="3"/>
    <x v="89"/>
    <n v="59"/>
    <x v="121"/>
  </r>
  <r>
    <x v="1740"/>
    <x v="1682"/>
    <d v="2017-10-14T00:00:00"/>
    <x v="1"/>
    <x v="1718"/>
    <n v="63"/>
    <x v="401"/>
  </r>
  <r>
    <x v="1741"/>
    <x v="1683"/>
    <d v="1982-11-10T00:00:00"/>
    <x v="35"/>
    <x v="1719"/>
    <n v="6929"/>
    <x v="1177"/>
  </r>
  <r>
    <x v="1742"/>
    <x v="1684"/>
    <d v="1987-05-01T00:00:00"/>
    <x v="4"/>
    <x v="1720"/>
    <n v="6219"/>
    <x v="547"/>
  </r>
  <r>
    <x v="1743"/>
    <x v="1685"/>
    <d v="1972-12-21T00:00:00"/>
    <x v="61"/>
    <x v="1721"/>
    <n v="7928"/>
    <x v="537"/>
  </r>
  <r>
    <x v="1744"/>
    <x v="1686"/>
    <d v="1977-04-01T00:00:00"/>
    <x v="42"/>
    <x v="1722"/>
    <n v="69"/>
    <x v="1178"/>
  </r>
  <r>
    <x v="1745"/>
    <x v="1687"/>
    <d v="1989-10-13T00:00:00"/>
    <x v="55"/>
    <x v="1723"/>
    <n v="7461"/>
    <x v="1179"/>
  </r>
  <r>
    <x v="1746"/>
    <x v="1688"/>
    <d v="2022-05-25T00:00:00"/>
    <x v="31"/>
    <x v="1724"/>
    <n v="6101"/>
    <x v="683"/>
  </r>
  <r>
    <x v="1747"/>
    <x v="1689"/>
    <d v="2016-04-07T00:00:00"/>
    <x v="10"/>
    <x v="1725"/>
    <n v="6189"/>
    <x v="1180"/>
  </r>
  <r>
    <x v="1748"/>
    <x v="1690"/>
    <d v="2015-10-13T00:00:00"/>
    <x v="34"/>
    <x v="1726"/>
    <n v="6648"/>
    <x v="1181"/>
  </r>
  <r>
    <x v="1749"/>
    <x v="1691"/>
    <d v="2004-02-18T00:00:00"/>
    <x v="3"/>
    <x v="1727"/>
    <n v="6103"/>
    <x v="1182"/>
  </r>
  <r>
    <x v="1750"/>
    <x v="1692"/>
    <d v="1995-05-12T00:00:00"/>
    <x v="46"/>
    <x v="1728"/>
    <n v="7167"/>
    <x v="1113"/>
  </r>
  <r>
    <x v="1751"/>
    <x v="1693"/>
    <d v="2021-02-26T00:00:00"/>
    <x v="32"/>
    <x v="1729"/>
    <n v="6264"/>
    <x v="170"/>
  </r>
  <r>
    <x v="1752"/>
    <x v="1694"/>
    <d v="1986-04-11T00:00:00"/>
    <x v="9"/>
    <x v="1730"/>
    <n v="6371"/>
    <x v="1183"/>
  </r>
  <r>
    <x v="1753"/>
    <x v="1695"/>
    <d v="1988-04-29T00:00:00"/>
    <x v="48"/>
    <x v="1731"/>
    <n v="5972"/>
    <x v="282"/>
  </r>
  <r>
    <x v="1754"/>
    <x v="1696"/>
    <d v="1991-12-11T00:00:00"/>
    <x v="67"/>
    <x v="1732"/>
    <n v="5064"/>
    <x v="292"/>
  </r>
  <r>
    <x v="1755"/>
    <x v="1697"/>
    <d v="1986-09-26T00:00:00"/>
    <x v="9"/>
    <x v="1733"/>
    <n v="6406"/>
    <x v="570"/>
  </r>
  <r>
    <x v="1756"/>
    <x v="1698"/>
    <d v="1988-05-19T00:00:00"/>
    <x v="48"/>
    <x v="1734"/>
    <n v="5824"/>
    <x v="1184"/>
  </r>
  <r>
    <x v="1757"/>
    <x v="1699"/>
    <d v="2001-04-12T00:00:00"/>
    <x v="23"/>
    <x v="1735"/>
    <n v="5214"/>
    <x v="474"/>
  </r>
  <r>
    <x v="1758"/>
    <x v="1700"/>
    <d v="1993-11-05T00:00:00"/>
    <x v="43"/>
    <x v="1736"/>
    <n v="6657"/>
    <x v="427"/>
  </r>
  <r>
    <x v="1759"/>
    <x v="1701"/>
    <d v="2017-09-06T00:00:00"/>
    <x v="1"/>
    <x v="1737"/>
    <n v="6395"/>
    <x v="804"/>
  </r>
  <r>
    <x v="1760"/>
    <x v="1702"/>
    <d v="1963-11-27T00:00:00"/>
    <x v="38"/>
    <x v="1738"/>
    <n v="7753"/>
    <x v="144"/>
  </r>
  <r>
    <x v="1761"/>
    <x v="1703"/>
    <d v="1977-01-29T00:00:00"/>
    <x v="42"/>
    <x v="1739"/>
    <n v="71"/>
    <x v="563"/>
  </r>
  <r>
    <x v="1762"/>
    <x v="1704"/>
    <d v="2009-02-10T00:00:00"/>
    <x v="2"/>
    <x v="308"/>
    <n v="62"/>
    <x v="213"/>
  </r>
  <r>
    <x v="1763"/>
    <x v="1705"/>
    <d v="1986-03-14T00:00:00"/>
    <x v="9"/>
    <x v="1740"/>
    <n v="7289"/>
    <x v="448"/>
  </r>
  <r>
    <x v="1764"/>
    <x v="1705"/>
    <d v="2002-02-15T00:00:00"/>
    <x v="15"/>
    <x v="1741"/>
    <n v="52"/>
    <x v="968"/>
  </r>
  <r>
    <x v="1765"/>
    <x v="1706"/>
    <d v="2000-07-06T00:00:00"/>
    <x v="13"/>
    <x v="1742"/>
    <n v="7423"/>
    <x v="1185"/>
  </r>
  <r>
    <x v="1766"/>
    <x v="1707"/>
    <d v="2016-02-18T00:00:00"/>
    <x v="10"/>
    <x v="1743"/>
    <n v="61"/>
    <x v="422"/>
  </r>
  <r>
    <x v="1767"/>
    <x v="1708"/>
    <d v="2007-10-26T00:00:00"/>
    <x v="6"/>
    <x v="1744"/>
    <n v="7019"/>
    <x v="23"/>
  </r>
  <r>
    <x v="1768"/>
    <x v="1709"/>
    <d v="1999-03-05T00:00:00"/>
    <x v="11"/>
    <x v="1745"/>
    <n v="6796"/>
    <x v="1186"/>
  </r>
  <r>
    <x v="1769"/>
    <x v="1710"/>
    <d v="2000-11-09T00:00:00"/>
    <x v="13"/>
    <x v="1746"/>
    <n v="50"/>
    <x v="284"/>
  </r>
  <r>
    <x v="1770"/>
    <x v="1711"/>
    <d v="2021-05-26T00:00:00"/>
    <x v="32"/>
    <x v="1747"/>
    <n v="8027"/>
    <x v="1187"/>
  </r>
  <r>
    <x v="1771"/>
    <x v="1712"/>
    <d v="1980-02-15T00:00:00"/>
    <x v="62"/>
    <x v="1748"/>
    <n v="6589"/>
    <x v="1133"/>
  </r>
  <r>
    <x v="1772"/>
    <x v="1713"/>
    <d v="2022-04-29T00:00:00"/>
    <x v="31"/>
    <x v="1749"/>
    <n v="75"/>
    <x v="116"/>
  </r>
  <r>
    <x v="1773"/>
    <x v="1713"/>
    <d v="2013-03-13T00:00:00"/>
    <x v="20"/>
    <x v="1750"/>
    <n v="5945"/>
    <x v="437"/>
  </r>
  <r>
    <x v="1774"/>
    <x v="1714"/>
    <d v="2021-09-16T00:00:00"/>
    <x v="32"/>
    <x v="1751"/>
    <n v="60"/>
    <x v="1188"/>
  </r>
  <r>
    <x v="1775"/>
    <x v="1715"/>
    <d v="2005-09-16T00:00:00"/>
    <x v="40"/>
    <x v="1752"/>
    <n v="58"/>
    <x v="1161"/>
  </r>
  <r>
    <x v="1776"/>
    <x v="1716"/>
    <d v="1990-04-06T00:00:00"/>
    <x v="33"/>
    <x v="1753"/>
    <n v="6544"/>
    <x v="1189"/>
  </r>
  <r>
    <x v="1777"/>
    <x v="1717"/>
    <d v="1995-04-23T00:00:00"/>
    <x v="46"/>
    <x v="1754"/>
    <n v="63"/>
    <x v="47"/>
  </r>
  <r>
    <x v="1778"/>
    <x v="1718"/>
    <d v="2014-02-14T00:00:00"/>
    <x v="8"/>
    <x v="1755"/>
    <n v="6077"/>
    <x v="40"/>
  </r>
  <r>
    <x v="1779"/>
    <x v="1719"/>
    <d v="1998-07-11T00:00:00"/>
    <x v="36"/>
    <x v="1756"/>
    <n v="6802"/>
    <x v="1190"/>
  </r>
  <r>
    <x v="1780"/>
    <x v="1720"/>
    <d v="2002-04-15T00:00:00"/>
    <x v="15"/>
    <x v="1757"/>
    <n v="5497"/>
    <x v="1191"/>
  </r>
  <r>
    <x v="1781"/>
    <x v="1721"/>
    <d v="2004-10-10T00:00:00"/>
    <x v="3"/>
    <x v="1758"/>
    <n v="57"/>
    <x v="977"/>
  </r>
  <r>
    <x v="1782"/>
    <x v="1722"/>
    <d v="1983-08-10T00:00:00"/>
    <x v="45"/>
    <x v="1759"/>
    <n v="6096"/>
    <x v="1188"/>
  </r>
  <r>
    <x v="1783"/>
    <x v="1723"/>
    <d v="2017-10-12T00:00:00"/>
    <x v="1"/>
    <x v="1760"/>
    <n v="58"/>
    <x v="1192"/>
  </r>
  <r>
    <x v="1784"/>
    <x v="1724"/>
    <d v="1997-12-27T00:00:00"/>
    <x v="19"/>
    <x v="1761"/>
    <n v="74"/>
    <x v="115"/>
  </r>
  <r>
    <x v="1785"/>
    <x v="1725"/>
    <d v="2006-02-10T00:00:00"/>
    <x v="24"/>
    <x v="1762"/>
    <n v="64"/>
    <x v="5"/>
  </r>
  <r>
    <x v="1786"/>
    <x v="1726"/>
    <d v="1991-10-25T00:00:00"/>
    <x v="67"/>
    <x v="1763"/>
    <n v="64"/>
    <x v="84"/>
  </r>
  <r>
    <x v="1787"/>
    <x v="1727"/>
    <d v="2013-10-08T00:00:00"/>
    <x v="20"/>
    <x v="1764"/>
    <n v="59"/>
    <x v="1193"/>
  </r>
  <r>
    <x v="1788"/>
    <x v="1728"/>
    <d v="2006-12-14T00:00:00"/>
    <x v="24"/>
    <x v="1765"/>
    <n v="6813"/>
    <x v="1194"/>
  </r>
  <r>
    <x v="1789"/>
    <x v="1729"/>
    <d v="2005-02-25T00:00:00"/>
    <x v="40"/>
    <x v="1766"/>
    <n v="5443"/>
    <x v="1195"/>
  </r>
  <r>
    <x v="1790"/>
    <x v="1730"/>
    <d v="2015-08-31T00:00:00"/>
    <x v="34"/>
    <x v="1767"/>
    <n v="57"/>
    <x v="621"/>
  </r>
  <r>
    <x v="1791"/>
    <x v="1731"/>
    <d v="2018-02-07T00:00:00"/>
    <x v="16"/>
    <x v="1768"/>
    <n v="75"/>
    <x v="1196"/>
  </r>
  <r>
    <x v="1792"/>
    <x v="1732"/>
    <d v="2014-10-04T00:00:00"/>
    <x v="8"/>
    <x v="1769"/>
    <n v="5728"/>
    <x v="40"/>
  </r>
  <r>
    <x v="1793"/>
    <x v="1733"/>
    <d v="2020-08-19T00:00:00"/>
    <x v="0"/>
    <x v="1770"/>
    <n v="5179"/>
    <x v="589"/>
  </r>
  <r>
    <x v="1794"/>
    <x v="1734"/>
    <d v="1995-12-22T00:00:00"/>
    <x v="46"/>
    <x v="1771"/>
    <n v="5801"/>
    <x v="1161"/>
  </r>
  <r>
    <x v="1795"/>
    <x v="1735"/>
    <d v="2011-11-10T00:00:00"/>
    <x v="25"/>
    <x v="1772"/>
    <n v="61"/>
    <x v="299"/>
  </r>
  <r>
    <x v="1796"/>
    <x v="1736"/>
    <d v="1989-04-07T00:00:00"/>
    <x v="55"/>
    <x v="1773"/>
    <n v="57"/>
    <x v="119"/>
  </r>
  <r>
    <x v="1797"/>
    <x v="1737"/>
    <d v="2002-10-01T00:00:00"/>
    <x v="15"/>
    <x v="1774"/>
    <n v="66"/>
    <x v="1197"/>
  </r>
  <r>
    <x v="1798"/>
    <x v="1738"/>
    <d v="1990-03-28T00:00:00"/>
    <x v="33"/>
    <x v="1775"/>
    <n v="7344"/>
    <x v="671"/>
  </r>
  <r>
    <x v="1799"/>
    <x v="1739"/>
    <d v="2018-11-10T00:00:00"/>
    <x v="16"/>
    <x v="1776"/>
    <n v="7503"/>
    <x v="3"/>
  </r>
  <r>
    <x v="1800"/>
    <x v="1740"/>
    <d v="2010-06-18T00:00:00"/>
    <x v="21"/>
    <x v="1777"/>
    <n v="59"/>
    <x v="282"/>
  </r>
  <r>
    <x v="1801"/>
    <x v="1741"/>
    <d v="1985-06-14T00:00:00"/>
    <x v="54"/>
    <x v="1778"/>
    <n v="64"/>
    <x v="170"/>
  </r>
  <r>
    <x v="1802"/>
    <x v="1742"/>
    <d v="2005-03-25T00:00:00"/>
    <x v="40"/>
    <x v="1779"/>
    <n v="6398"/>
    <x v="19"/>
  </r>
  <r>
    <x v="1803"/>
    <x v="1743"/>
    <d v="1994-03-25T00:00:00"/>
    <x v="57"/>
    <x v="1780"/>
    <n v="6163"/>
    <x v="1198"/>
  </r>
  <r>
    <x v="1804"/>
    <x v="1744"/>
    <d v="1996-10-04T00:00:00"/>
    <x v="14"/>
    <x v="1781"/>
    <n v="59"/>
    <x v="81"/>
  </r>
  <r>
    <x v="1805"/>
    <x v="1745"/>
    <d v="2020-06-12T00:00:00"/>
    <x v="0"/>
    <x v="1782"/>
    <n v="6512"/>
    <x v="703"/>
  </r>
  <r>
    <x v="1806"/>
    <x v="1746"/>
    <d v="2007-08-08T00:00:00"/>
    <x v="6"/>
    <x v="1783"/>
    <n v="48"/>
    <x v="707"/>
  </r>
  <r>
    <x v="1807"/>
    <x v="1747"/>
    <d v="2003-05-09T00:00:00"/>
    <x v="17"/>
    <x v="1784"/>
    <n v="59"/>
    <x v="1199"/>
  </r>
  <r>
    <x v="1808"/>
    <x v="1748"/>
    <d v="2015-02-04T00:00:00"/>
    <x v="34"/>
    <x v="1785"/>
    <n v="6129"/>
    <x v="1200"/>
  </r>
  <r>
    <x v="1809"/>
    <x v="1749"/>
    <d v="2015-12-25T00:00:00"/>
    <x v="34"/>
    <x v="1786"/>
    <n v="6274"/>
    <x v="1201"/>
  </r>
  <r>
    <x v="1810"/>
    <x v="1750"/>
    <d v="2017-11-09T00:00:00"/>
    <x v="1"/>
    <x v="1787"/>
    <n v="6291"/>
    <x v="1202"/>
  </r>
  <r>
    <x v="1811"/>
    <x v="1751"/>
    <d v="2001-10-12T00:00:00"/>
    <x v="23"/>
    <x v="1788"/>
    <n v="6176"/>
    <x v="611"/>
  </r>
  <r>
    <x v="1812"/>
    <x v="1752"/>
    <d v="1966-12-30T00:00:00"/>
    <x v="51"/>
    <x v="1789"/>
    <n v="73"/>
    <x v="206"/>
  </r>
  <r>
    <x v="1813"/>
    <x v="1753"/>
    <d v="2013-11-01T00:00:00"/>
    <x v="20"/>
    <x v="1790"/>
    <n v="793"/>
    <x v="1203"/>
  </r>
  <r>
    <x v="1814"/>
    <x v="1754"/>
    <d v="1992-12-02T00:00:00"/>
    <x v="22"/>
    <x v="1791"/>
    <n v="6559"/>
    <x v="207"/>
  </r>
  <r>
    <x v="1815"/>
    <x v="1755"/>
    <d v="1978-06-09T00:00:00"/>
    <x v="72"/>
    <x v="1792"/>
    <n v="643"/>
    <x v="1204"/>
  </r>
  <r>
    <x v="1816"/>
    <x v="1756"/>
    <d v="2024-03-07T00:00:00"/>
    <x v="73"/>
    <x v="1793"/>
    <n v="7133"/>
    <x v="1205"/>
  </r>
  <r>
    <x v="1817"/>
    <x v="1757"/>
    <d v="2007-10-26T00:00:00"/>
    <x v="6"/>
    <x v="776"/>
    <n v="655"/>
    <x v="538"/>
  </r>
  <r>
    <x v="1818"/>
    <x v="1758"/>
    <d v="2000-09-01T00:00:00"/>
    <x v="13"/>
    <x v="1794"/>
    <n v="7865"/>
    <x v="277"/>
  </r>
  <r>
    <x v="1819"/>
    <x v="1759"/>
    <d v="1990-03-30T00:00:00"/>
    <x v="33"/>
    <x v="1795"/>
    <n v="7849"/>
    <x v="1206"/>
  </r>
  <r>
    <x v="1820"/>
    <x v="1760"/>
    <d v="2016-12-21T00:00:00"/>
    <x v="10"/>
    <x v="1796"/>
    <n v="79"/>
    <x v="1207"/>
  </r>
  <r>
    <x v="1821"/>
    <x v="1761"/>
    <d v="2019-08-08T00:00:00"/>
    <x v="27"/>
    <x v="1797"/>
    <n v="68"/>
    <x v="193"/>
  </r>
  <r>
    <x v="1822"/>
    <x v="1762"/>
    <d v="2021-11-05T00:00:00"/>
    <x v="32"/>
    <x v="1676"/>
    <n v="6132"/>
    <x v="487"/>
  </r>
  <r>
    <x v="1823"/>
    <x v="1763"/>
    <d v="1988-12-21T00:00:00"/>
    <x v="48"/>
    <x v="1798"/>
    <n v="7214"/>
    <x v="715"/>
  </r>
  <r>
    <x v="1824"/>
    <x v="1764"/>
    <d v="2020-04-30T00:00:00"/>
    <x v="0"/>
    <x v="1799"/>
    <n v="628"/>
    <x v="1208"/>
  </r>
  <r>
    <x v="1825"/>
    <x v="1765"/>
    <d v="1995-08-11T00:00:00"/>
    <x v="46"/>
    <x v="1800"/>
    <n v="70"/>
    <x v="969"/>
  </r>
  <r>
    <x v="1826"/>
    <x v="1766"/>
    <d v="2015-03-19T00:00:00"/>
    <x v="34"/>
    <x v="1801"/>
    <n v="6764"/>
    <x v="433"/>
  </r>
  <r>
    <x v="1827"/>
    <x v="1767"/>
    <d v="2010-02-09T00:00:00"/>
    <x v="21"/>
    <x v="1802"/>
    <n v="6953"/>
    <x v="425"/>
  </r>
  <r>
    <x v="1828"/>
    <x v="1768"/>
    <d v="1997-02-07T00:00:00"/>
    <x v="19"/>
    <x v="1803"/>
    <n v="6185"/>
    <x v="1209"/>
  </r>
  <r>
    <x v="1829"/>
    <x v="1769"/>
    <d v="2003-02-14T00:00:00"/>
    <x v="17"/>
    <x v="1804"/>
    <n v="526"/>
    <x v="1210"/>
  </r>
  <r>
    <x v="1830"/>
    <x v="1770"/>
    <d v="2002-12-14T00:00:00"/>
    <x v="15"/>
    <x v="1805"/>
    <n v="62"/>
    <x v="154"/>
  </r>
  <r>
    <x v="1831"/>
    <x v="1771"/>
    <d v="1998-02-27T00:00:00"/>
    <x v="36"/>
    <x v="1806"/>
    <n v="7324"/>
    <x v="1211"/>
  </r>
  <r>
    <x v="1832"/>
    <x v="1772"/>
    <d v="2016-10-12T00:00:00"/>
    <x v="10"/>
    <x v="1807"/>
    <n v="4561"/>
    <x v="314"/>
  </r>
  <r>
    <x v="1833"/>
    <x v="1773"/>
    <d v="1947-09-05T00:00:00"/>
    <x v="82"/>
    <x v="1808"/>
    <n v="7271"/>
    <x v="339"/>
  </r>
  <r>
    <x v="1834"/>
    <x v="1774"/>
    <d v="2019-06-05T00:00:00"/>
    <x v="27"/>
    <x v="1809"/>
    <n v="5976"/>
    <x v="1212"/>
  </r>
  <r>
    <x v="1835"/>
    <x v="1775"/>
    <d v="2015-04-08T00:00:00"/>
    <x v="34"/>
    <x v="1810"/>
    <n v="5903"/>
    <x v="1213"/>
  </r>
  <r>
    <x v="1836"/>
    <x v="1776"/>
    <d v="2012-05-09T00:00:00"/>
    <x v="7"/>
    <x v="1811"/>
    <n v="6062"/>
    <x v="1214"/>
  </r>
  <r>
    <x v="1837"/>
    <x v="1777"/>
    <d v="2013-02-21T00:00:00"/>
    <x v="20"/>
    <x v="1812"/>
    <n v="6311"/>
    <x v="1215"/>
  </r>
  <r>
    <x v="1838"/>
    <x v="1778"/>
    <d v="1974-04-01T00:00:00"/>
    <x v="60"/>
    <x v="1813"/>
    <n v="5941"/>
    <x v="844"/>
  </r>
  <r>
    <x v="1839"/>
    <x v="1779"/>
    <d v="2002-01-19T00:00:00"/>
    <x v="15"/>
    <x v="1814"/>
    <n v="6777"/>
    <x v="418"/>
  </r>
  <r>
    <x v="1840"/>
    <x v="1779"/>
    <d v="2005-07-08T00:00:00"/>
    <x v="40"/>
    <x v="1815"/>
    <n v="56"/>
    <x v="1177"/>
  </r>
  <r>
    <x v="1841"/>
    <x v="1780"/>
    <d v="2019-11-22T00:00:00"/>
    <x v="27"/>
    <x v="1816"/>
    <n v="7523"/>
    <x v="1216"/>
  </r>
  <r>
    <x v="1842"/>
    <x v="1781"/>
    <d v="2017-11-22T00:00:00"/>
    <x v="1"/>
    <x v="1817"/>
    <n v="74"/>
    <x v="1217"/>
  </r>
  <r>
    <x v="1843"/>
    <x v="1782"/>
    <d v="2023-04-13T00:00:00"/>
    <x v="37"/>
    <x v="1818"/>
    <n v="6449"/>
    <x v="831"/>
  </r>
  <r>
    <x v="1844"/>
    <x v="1783"/>
    <d v="1990-08-24T00:00:00"/>
    <x v="33"/>
    <x v="1819"/>
    <n v="643"/>
    <x v="1218"/>
  </r>
  <r>
    <x v="1845"/>
    <x v="1784"/>
    <d v="2002-10-11T00:00:00"/>
    <x v="15"/>
    <x v="1820"/>
    <n v="5641"/>
    <x v="513"/>
  </r>
  <r>
    <x v="1846"/>
    <x v="1785"/>
    <d v="2003-01-24T00:00:00"/>
    <x v="17"/>
    <x v="1821"/>
    <n v="55"/>
    <x v="396"/>
  </r>
  <r>
    <x v="1847"/>
    <x v="1786"/>
    <d v="1981-09-17T00:00:00"/>
    <x v="68"/>
    <x v="1822"/>
    <n v="809"/>
    <x v="1219"/>
  </r>
  <r>
    <x v="1848"/>
    <x v="1787"/>
    <d v="2006-02-17T00:00:00"/>
    <x v="24"/>
    <x v="1823"/>
    <n v="42"/>
    <x v="530"/>
  </r>
  <r>
    <x v="1849"/>
    <x v="1788"/>
    <d v="2010-04-08T00:00:00"/>
    <x v="21"/>
    <x v="1824"/>
    <n v="6089"/>
    <x v="1220"/>
  </r>
  <r>
    <x v="1850"/>
    <x v="1789"/>
    <d v="2019-06-14T00:00:00"/>
    <x v="27"/>
    <x v="1825"/>
    <n v="5523"/>
    <x v="47"/>
  </r>
  <r>
    <x v="1851"/>
    <x v="1790"/>
    <d v="1993-05-07T00:00:00"/>
    <x v="43"/>
    <x v="1826"/>
    <n v="6648"/>
    <x v="105"/>
  </r>
  <r>
    <x v="1852"/>
    <x v="1791"/>
    <d v="2016-08-19T00:00:00"/>
    <x v="10"/>
    <x v="1827"/>
    <n v="61"/>
    <x v="292"/>
  </r>
  <r>
    <x v="1853"/>
    <x v="1792"/>
    <d v="1978-09-02T00:00:00"/>
    <x v="72"/>
    <x v="1828"/>
    <n v="7493"/>
    <x v="1221"/>
  </r>
  <r>
    <x v="1854"/>
    <x v="1792"/>
    <d v="2004-03-19T00:00:00"/>
    <x v="3"/>
    <x v="1829"/>
    <n v="7052"/>
    <x v="1222"/>
  </r>
  <r>
    <x v="1855"/>
    <x v="1793"/>
    <d v="2014-07-08T00:00:00"/>
    <x v="8"/>
    <x v="1830"/>
    <n v="7314"/>
    <x v="1223"/>
  </r>
  <r>
    <x v="1856"/>
    <x v="1794"/>
    <d v="2010-06-17T00:00:00"/>
    <x v="21"/>
    <x v="1831"/>
    <n v="7709"/>
    <x v="1144"/>
  </r>
  <r>
    <x v="1857"/>
    <x v="1795"/>
    <d v="1973-05-24T00:00:00"/>
    <x v="66"/>
    <x v="1832"/>
    <n v="7822"/>
    <x v="1224"/>
  </r>
  <r>
    <x v="1858"/>
    <x v="1796"/>
    <d v="1985-07-03T00:00:00"/>
    <x v="54"/>
    <x v="1833"/>
    <n v="7051"/>
    <x v="1225"/>
  </r>
  <r>
    <x v="1859"/>
    <x v="1796"/>
    <d v="2008-04-08T00:00:00"/>
    <x v="12"/>
    <x v="1834"/>
    <n v="5197"/>
    <x v="398"/>
  </r>
  <r>
    <x v="1860"/>
    <x v="1797"/>
    <d v="2017-12-29T00:00:00"/>
    <x v="1"/>
    <x v="1835"/>
    <n v="465"/>
    <x v="238"/>
  </r>
  <r>
    <x v="1861"/>
    <x v="1798"/>
    <d v="1978-11-02T00:00:00"/>
    <x v="72"/>
    <x v="1836"/>
    <n v="60"/>
    <x v="454"/>
  </r>
  <r>
    <x v="1862"/>
    <x v="1799"/>
    <d v="2022-08-12T00:00:00"/>
    <x v="31"/>
    <x v="1837"/>
    <n v="6805"/>
    <x v="1226"/>
  </r>
  <r>
    <x v="1863"/>
    <x v="1800"/>
    <d v="2006-01-01T00:00:00"/>
    <x v="24"/>
    <x v="1838"/>
    <n v="6137"/>
    <x v="582"/>
  </r>
  <r>
    <x v="1864"/>
    <x v="1801"/>
    <d v="2010-01-06T00:00:00"/>
    <x v="21"/>
    <x v="1839"/>
    <n v="6279"/>
    <x v="1227"/>
  </r>
  <r>
    <x v="1865"/>
    <x v="1802"/>
    <d v="1996-12-06T00:00:00"/>
    <x v="14"/>
    <x v="1840"/>
    <n v="6091"/>
    <x v="1228"/>
  </r>
  <r>
    <x v="1866"/>
    <x v="1803"/>
    <d v="1990-12-15T00:00:00"/>
    <x v="33"/>
    <x v="1841"/>
    <n v="73"/>
    <x v="775"/>
  </r>
  <r>
    <x v="1867"/>
    <x v="1804"/>
    <d v="2006-09-27T00:00:00"/>
    <x v="24"/>
    <x v="1842"/>
    <n v="67"/>
    <x v="112"/>
  </r>
  <r>
    <x v="1868"/>
    <x v="1805"/>
    <d v="1978-09-13T00:00:00"/>
    <x v="72"/>
    <x v="1843"/>
    <n v="7491"/>
    <x v="390"/>
  </r>
  <r>
    <x v="1869"/>
    <x v="1806"/>
    <d v="1990-06-27T00:00:00"/>
    <x v="33"/>
    <x v="1844"/>
    <n v="6362"/>
    <x v="1229"/>
  </r>
  <r>
    <x v="1870"/>
    <x v="1807"/>
    <d v="1993-09-24T00:00:00"/>
    <x v="43"/>
    <x v="1845"/>
    <n v="7338"/>
    <x v="1230"/>
  </r>
  <r>
    <x v="1871"/>
    <x v="1808"/>
    <d v="2022-07-27T00:00:00"/>
    <x v="31"/>
    <x v="1846"/>
    <n v="7278"/>
    <x v="1231"/>
  </r>
  <r>
    <x v="1872"/>
    <x v="1809"/>
    <d v="1991-08-23T00:00:00"/>
    <x v="67"/>
    <x v="1847"/>
    <n v="642"/>
    <x v="48"/>
  </r>
  <r>
    <x v="1873"/>
    <x v="1810"/>
    <d v="1989-04-07T00:00:00"/>
    <x v="55"/>
    <x v="1848"/>
    <n v="6552"/>
    <x v="1232"/>
  </r>
  <r>
    <x v="1874"/>
    <x v="1811"/>
    <d v="2003-12-12T00:00:00"/>
    <x v="17"/>
    <x v="1849"/>
    <n v="64"/>
    <x v="407"/>
  </r>
  <r>
    <x v="1875"/>
    <x v="1812"/>
    <d v="2018-09-12T00:00:00"/>
    <x v="16"/>
    <x v="1850"/>
    <n v="63"/>
    <x v="437"/>
  </r>
  <r>
    <x v="1876"/>
    <x v="1813"/>
    <d v="1995-12-23T00:00:00"/>
    <x v="46"/>
    <x v="1851"/>
    <n v="7304"/>
    <x v="1233"/>
  </r>
  <r>
    <x v="1877"/>
    <x v="1814"/>
    <d v="2013-03-08T00:00:00"/>
    <x v="20"/>
    <x v="1852"/>
    <n v="616"/>
    <x v="1234"/>
  </r>
  <r>
    <x v="1878"/>
    <x v="1815"/>
    <d v="1995-12-29T00:00:00"/>
    <x v="46"/>
    <x v="1853"/>
    <n v="7325"/>
    <x v="1235"/>
  </r>
  <r>
    <x v="1879"/>
    <x v="1816"/>
    <d v="2004-09-29T00:00:00"/>
    <x v="3"/>
    <x v="1854"/>
    <n v="7109"/>
    <x v="1161"/>
  </r>
  <r>
    <x v="1880"/>
    <x v="1817"/>
    <d v="1982-05-21T00:00:00"/>
    <x v="35"/>
    <x v="1855"/>
    <n v="6609"/>
    <x v="613"/>
  </r>
  <r>
    <x v="1881"/>
    <x v="1818"/>
    <d v="1989-06-02T00:00:00"/>
    <x v="55"/>
    <x v="1856"/>
    <n v="8314"/>
    <x v="1236"/>
  </r>
  <r>
    <x v="1882"/>
    <x v="1819"/>
    <d v="1988-09-23T00:00:00"/>
    <x v="48"/>
    <x v="1857"/>
    <n v="7112"/>
    <x v="1237"/>
  </r>
  <r>
    <x v="1883"/>
    <x v="1820"/>
    <d v="2015-03-27T00:00:00"/>
    <x v="34"/>
    <x v="1858"/>
    <n v="51"/>
    <x v="126"/>
  </r>
  <r>
    <x v="1884"/>
    <x v="1821"/>
    <d v="2007-03-16T00:00:00"/>
    <x v="6"/>
    <x v="1859"/>
    <n v="64"/>
    <x v="1238"/>
  </r>
  <r>
    <x v="1885"/>
    <x v="1822"/>
    <d v="2009-01-09T00:00:00"/>
    <x v="2"/>
    <x v="1860"/>
    <n v="5979"/>
    <x v="693"/>
  </r>
  <r>
    <x v="1886"/>
    <x v="1823"/>
    <d v="2014-02-12T00:00:00"/>
    <x v="8"/>
    <x v="1861"/>
    <n v="6563"/>
    <x v="736"/>
  </r>
  <r>
    <x v="1887"/>
    <x v="1824"/>
    <d v="2008-10-27T00:00:00"/>
    <x v="12"/>
    <x v="1661"/>
    <n v="62"/>
    <x v="110"/>
  </r>
  <r>
    <x v="1888"/>
    <x v="1825"/>
    <d v="2002-04-10T00:00:00"/>
    <x v="15"/>
    <x v="1862"/>
    <n v="587"/>
    <x v="763"/>
  </r>
  <r>
    <x v="1889"/>
    <x v="1826"/>
    <d v="2012-11-08T00:00:00"/>
    <x v="7"/>
    <x v="1863"/>
    <n v="5964"/>
    <x v="1239"/>
  </r>
  <r>
    <x v="1890"/>
    <x v="1827"/>
    <d v="2008-09-06T00:00:00"/>
    <x v="12"/>
    <x v="1864"/>
    <n v="5338"/>
    <x v="421"/>
  </r>
  <r>
    <x v="1891"/>
    <x v="1828"/>
    <d v="2021-03-18T00:00:00"/>
    <x v="32"/>
    <x v="1865"/>
    <n v="50"/>
    <x v="153"/>
  </r>
  <r>
    <x v="1892"/>
    <x v="1829"/>
    <d v="2016-02-09T00:00:00"/>
    <x v="10"/>
    <x v="1866"/>
    <n v="7612"/>
    <x v="1240"/>
  </r>
  <r>
    <x v="1893"/>
    <x v="1830"/>
    <d v="2018-05-10T00:00:00"/>
    <x v="16"/>
    <x v="1867"/>
    <n v="7487"/>
    <x v="1241"/>
  </r>
  <r>
    <x v="1894"/>
    <x v="1831"/>
    <d v="2017-03-03T00:00:00"/>
    <x v="1"/>
    <x v="1868"/>
    <n v="7134"/>
    <x v="257"/>
  </r>
  <r>
    <x v="1895"/>
    <x v="1832"/>
    <d v="2019-05-31T00:00:00"/>
    <x v="27"/>
    <x v="1869"/>
    <n v="68"/>
    <x v="48"/>
  </r>
  <r>
    <x v="1896"/>
    <x v="1833"/>
    <d v="2021-09-24T00:00:00"/>
    <x v="32"/>
    <x v="1870"/>
    <n v="6301"/>
    <x v="40"/>
  </r>
  <r>
    <x v="1897"/>
    <x v="1834"/>
    <d v="2010-02-04T00:00:00"/>
    <x v="21"/>
    <x v="1871"/>
    <n v="6836"/>
    <x v="1242"/>
  </r>
  <r>
    <x v="1898"/>
    <x v="1835"/>
    <d v="2014-10-17T00:00:00"/>
    <x v="8"/>
    <x v="1872"/>
    <n v="6167"/>
    <x v="174"/>
  </r>
  <r>
    <x v="1899"/>
    <x v="1836"/>
    <d v="1994-05-04T00:00:00"/>
    <x v="57"/>
    <x v="1873"/>
    <n v="7149"/>
    <x v="1243"/>
  </r>
  <r>
    <x v="1900"/>
    <x v="1837"/>
    <d v="2007-08-17T00:00:00"/>
    <x v="6"/>
    <x v="1874"/>
    <n v="6891"/>
    <x v="1244"/>
  </r>
  <r>
    <x v="1901"/>
    <x v="1837"/>
    <d v="2010-04-15T00:00:00"/>
    <x v="21"/>
    <x v="1875"/>
    <n v="5817"/>
    <x v="1245"/>
  </r>
  <r>
    <x v="1902"/>
    <x v="1838"/>
    <d v="1992-07-30T00:00:00"/>
    <x v="22"/>
    <x v="1876"/>
    <n v="6759"/>
    <x v="1246"/>
  </r>
  <r>
    <x v="1903"/>
    <x v="1839"/>
    <d v="1971-03-05T00:00:00"/>
    <x v="39"/>
    <x v="1877"/>
    <n v="73"/>
    <x v="698"/>
  </r>
  <r>
    <x v="1904"/>
    <x v="1840"/>
    <d v="2006-06-17T00:00:00"/>
    <x v="24"/>
    <x v="1878"/>
    <n v="7024"/>
    <x v="1137"/>
  </r>
  <r>
    <x v="1905"/>
    <x v="1840"/>
    <d v="2017-08-25T00:00:00"/>
    <x v="1"/>
    <x v="1879"/>
    <n v="4249"/>
    <x v="780"/>
  </r>
  <r>
    <x v="1906"/>
    <x v="1841"/>
    <d v="2006-10-28T00:00:00"/>
    <x v="24"/>
    <x v="1880"/>
    <n v="7019"/>
    <x v="1243"/>
  </r>
  <r>
    <x v="1907"/>
    <x v="1842"/>
    <d v="1978-09-29T00:00:00"/>
    <x v="72"/>
    <x v="1881"/>
    <n v="7145"/>
    <x v="1247"/>
  </r>
  <r>
    <x v="1908"/>
    <x v="1842"/>
    <d v="2022-02-09T00:00:00"/>
    <x v="31"/>
    <x v="1882"/>
    <n v="6435"/>
    <x v="1248"/>
  </r>
  <r>
    <x v="1909"/>
    <x v="1843"/>
    <d v="2007-05-22T00:00:00"/>
    <x v="6"/>
    <x v="1883"/>
    <n v="6835"/>
    <x v="1249"/>
  </r>
  <r>
    <x v="1910"/>
    <x v="1844"/>
    <d v="2008-08-22T00:00:00"/>
    <x v="12"/>
    <x v="1884"/>
    <n v="63"/>
    <x v="1250"/>
  </r>
  <r>
    <x v="1911"/>
    <x v="1845"/>
    <d v="2010-11-12T00:00:00"/>
    <x v="21"/>
    <x v="1885"/>
    <n v="5821"/>
    <x v="33"/>
  </r>
  <r>
    <x v="1912"/>
    <x v="1846"/>
    <d v="1975-04-30T00:00:00"/>
    <x v="41"/>
    <x v="1886"/>
    <n v="61"/>
    <x v="293"/>
  </r>
  <r>
    <x v="1913"/>
    <x v="1847"/>
    <d v="2018-10-02T00:00:00"/>
    <x v="16"/>
    <x v="1887"/>
    <n v="6212"/>
    <x v="186"/>
  </r>
  <r>
    <x v="1914"/>
    <x v="1848"/>
    <d v="2013-01-04T00:00:00"/>
    <x v="20"/>
    <x v="1888"/>
    <n v="5796"/>
    <x v="331"/>
  </r>
  <r>
    <x v="1915"/>
    <x v="1849"/>
    <d v="2007-08-31T00:00:00"/>
    <x v="6"/>
    <x v="1889"/>
    <n v="67"/>
    <x v="128"/>
  </r>
  <r>
    <x v="1916"/>
    <x v="1850"/>
    <d v="2020-12-27T00:00:00"/>
    <x v="0"/>
    <x v="1890"/>
    <n v="6507"/>
    <x v="1155"/>
  </r>
  <r>
    <x v="1917"/>
    <x v="1851"/>
    <d v="2002-03-29T00:00:00"/>
    <x v="15"/>
    <x v="1891"/>
    <n v="5948"/>
    <x v="999"/>
  </r>
  <r>
    <x v="1918"/>
    <x v="1852"/>
    <d v="1990-09-14T00:00:00"/>
    <x v="33"/>
    <x v="1892"/>
    <n v="6223"/>
    <x v="844"/>
  </r>
  <r>
    <x v="1919"/>
    <x v="1853"/>
    <d v="1974-07-24T00:00:00"/>
    <x v="60"/>
    <x v="1893"/>
    <n v="69"/>
    <x v="1251"/>
  </r>
  <r>
    <x v="1920"/>
    <x v="1853"/>
    <d v="2018-03-02T00:00:00"/>
    <x v="16"/>
    <x v="1894"/>
    <n v="6157"/>
    <x v="1252"/>
  </r>
  <r>
    <x v="1921"/>
    <x v="1854"/>
    <d v="1985-11-01T00:00:00"/>
    <x v="54"/>
    <x v="1895"/>
    <n v="6214"/>
    <x v="950"/>
  </r>
  <r>
    <x v="1922"/>
    <x v="1855"/>
    <d v="1982-02-20T00:00:00"/>
    <x v="35"/>
    <x v="1896"/>
    <n v="625"/>
    <x v="707"/>
  </r>
  <r>
    <x v="1923"/>
    <x v="1856"/>
    <d v="2015-08-28T00:00:00"/>
    <x v="34"/>
    <x v="1897"/>
    <n v="6299"/>
    <x v="1090"/>
  </r>
  <r>
    <x v="1924"/>
    <x v="1857"/>
    <d v="2020-08-04T00:00:00"/>
    <x v="0"/>
    <x v="1898"/>
    <n v="69"/>
    <x v="922"/>
  </r>
  <r>
    <x v="1925"/>
    <x v="1858"/>
    <d v="2008-04-24T00:00:00"/>
    <x v="12"/>
    <x v="1899"/>
    <n v="5959"/>
    <x v="308"/>
  </r>
  <r>
    <x v="1926"/>
    <x v="1859"/>
    <d v="2022-06-29T00:00:00"/>
    <x v="31"/>
    <x v="1900"/>
    <n v="7376"/>
    <x v="932"/>
  </r>
  <r>
    <x v="1927"/>
    <x v="1860"/>
    <d v="2006-11-22T00:00:00"/>
    <x v="24"/>
    <x v="1901"/>
    <n v="5572"/>
    <x v="706"/>
  </r>
  <r>
    <x v="1928"/>
    <x v="1861"/>
    <d v="1997-12-12T00:00:00"/>
    <x v="19"/>
    <x v="1902"/>
    <n v="7279"/>
    <x v="1253"/>
  </r>
  <r>
    <x v="1929"/>
    <x v="1862"/>
    <d v="2019-11-01T00:00:00"/>
    <x v="27"/>
    <x v="1903"/>
    <n v="83"/>
    <x v="136"/>
  </r>
  <r>
    <x v="1930"/>
    <x v="1863"/>
    <d v="1999-07-28T00:00:00"/>
    <x v="11"/>
    <x v="1904"/>
    <n v="5968"/>
    <x v="1254"/>
  </r>
  <r>
    <x v="1931"/>
    <x v="1864"/>
    <d v="2018-04-17T00:00:00"/>
    <x v="16"/>
    <x v="1905"/>
    <n v="5119"/>
    <x v="866"/>
  </r>
  <r>
    <x v="1932"/>
    <x v="1865"/>
    <d v="1998-05-08T00:00:00"/>
    <x v="36"/>
    <x v="1906"/>
    <n v="6221"/>
    <x v="1255"/>
  </r>
  <r>
    <x v="1933"/>
    <x v="1866"/>
    <d v="1975-03-07T00:00:00"/>
    <x v="41"/>
    <x v="1907"/>
    <n v="777"/>
    <x v="1256"/>
  </r>
  <r>
    <x v="1934"/>
    <x v="1867"/>
    <d v="1998-01-30T00:00:00"/>
    <x v="36"/>
    <x v="1908"/>
    <n v="61"/>
    <x v="537"/>
  </r>
  <r>
    <x v="1935"/>
    <x v="1868"/>
    <d v="2022-03-18T00:00:00"/>
    <x v="31"/>
    <x v="1909"/>
    <n v="5794"/>
    <x v="1257"/>
  </r>
  <r>
    <x v="1936"/>
    <x v="1869"/>
    <d v="2016-09-28T00:00:00"/>
    <x v="10"/>
    <x v="1910"/>
    <n v="6864"/>
    <x v="1258"/>
  </r>
  <r>
    <x v="1937"/>
    <x v="1870"/>
    <d v="2019-06-19T00:00:00"/>
    <x v="27"/>
    <x v="1911"/>
    <n v="6459"/>
    <x v="1259"/>
  </r>
  <r>
    <x v="1938"/>
    <x v="1871"/>
    <d v="2009-09-12T00:00:00"/>
    <x v="2"/>
    <x v="1912"/>
    <n v="6393"/>
    <x v="846"/>
  </r>
  <r>
    <x v="1939"/>
    <x v="1872"/>
    <d v="2008-12-31T00:00:00"/>
    <x v="12"/>
    <x v="1913"/>
    <n v="6844"/>
    <x v="1260"/>
  </r>
  <r>
    <x v="1940"/>
    <x v="1873"/>
    <d v="2008-02-08T00:00:00"/>
    <x v="12"/>
    <x v="1914"/>
    <n v="6928"/>
    <x v="1261"/>
  </r>
  <r>
    <x v="1941"/>
    <x v="1874"/>
    <d v="2006-11-22T00:00:00"/>
    <x v="24"/>
    <x v="1915"/>
    <n v="686"/>
    <x v="1262"/>
  </r>
  <r>
    <x v="1942"/>
    <x v="1875"/>
    <d v="2011-12-20T00:00:00"/>
    <x v="25"/>
    <x v="1916"/>
    <n v="6352"/>
    <x v="73"/>
  </r>
  <r>
    <x v="1943"/>
    <x v="1876"/>
    <d v="1991-04-17T00:00:00"/>
    <x v="67"/>
    <x v="1917"/>
    <n v="7318"/>
    <x v="465"/>
  </r>
  <r>
    <x v="1944"/>
    <x v="1877"/>
    <d v="2014-07-01T00:00:00"/>
    <x v="8"/>
    <x v="1918"/>
    <n v="62"/>
    <x v="1154"/>
  </r>
  <r>
    <x v="1945"/>
    <x v="1878"/>
    <d v="1972-08-18T00:00:00"/>
    <x v="61"/>
    <x v="1919"/>
    <n v="732"/>
    <x v="1233"/>
  </r>
  <r>
    <x v="1946"/>
    <x v="1879"/>
    <d v="2013-10-10T00:00:00"/>
    <x v="20"/>
    <x v="1920"/>
    <n v="6246"/>
    <x v="592"/>
  </r>
  <r>
    <x v="1947"/>
    <x v="1880"/>
    <d v="1971-12-08T00:00:00"/>
    <x v="39"/>
    <x v="1921"/>
    <n v="7432"/>
    <x v="1137"/>
  </r>
  <r>
    <x v="1948"/>
    <x v="1881"/>
    <d v="2015-04-08T00:00:00"/>
    <x v="34"/>
    <x v="1922"/>
    <n v="6789"/>
    <x v="1263"/>
  </r>
  <r>
    <x v="1949"/>
    <x v="1882"/>
    <d v="1993-10-08T00:00:00"/>
    <x v="43"/>
    <x v="1923"/>
    <n v="671"/>
    <x v="1264"/>
  </r>
  <r>
    <x v="1950"/>
    <x v="1883"/>
    <d v="2020-10-16T00:00:00"/>
    <x v="0"/>
    <x v="1924"/>
    <n v="823"/>
    <x v="1265"/>
  </r>
  <r>
    <x v="1951"/>
    <x v="1884"/>
    <d v="2015-02-12T00:00:00"/>
    <x v="34"/>
    <x v="1925"/>
    <n v="5302"/>
    <x v="485"/>
  </r>
  <r>
    <x v="1952"/>
    <x v="1885"/>
    <d v="1985-10-04T00:00:00"/>
    <x v="54"/>
    <x v="1926"/>
    <n v="6608"/>
    <x v="844"/>
  </r>
  <r>
    <x v="1953"/>
    <x v="1886"/>
    <d v="2018-01-18T00:00:00"/>
    <x v="16"/>
    <x v="1927"/>
    <n v="6802"/>
    <x v="1266"/>
  </r>
  <r>
    <x v="1954"/>
    <x v="1887"/>
    <d v="2016-09-30T00:00:00"/>
    <x v="10"/>
    <x v="1928"/>
    <n v="6849"/>
    <x v="814"/>
  </r>
  <r>
    <x v="1955"/>
    <x v="1888"/>
    <d v="1993-06-24T00:00:00"/>
    <x v="43"/>
    <x v="1929"/>
    <n v="58"/>
    <x v="1229"/>
  </r>
  <r>
    <x v="1956"/>
    <x v="1889"/>
    <d v="2008-09-13T00:00:00"/>
    <x v="12"/>
    <x v="1930"/>
    <n v="7847"/>
    <x v="1267"/>
  </r>
  <r>
    <x v="1957"/>
    <x v="1890"/>
    <d v="2005-11-11T00:00:00"/>
    <x v="40"/>
    <x v="1931"/>
    <n v="6344"/>
    <x v="1268"/>
  </r>
  <r>
    <x v="1958"/>
    <x v="1891"/>
    <d v="1975-08-02T00:00:00"/>
    <x v="41"/>
    <x v="1932"/>
    <n v="7978"/>
    <x v="433"/>
  </r>
  <r>
    <x v="1959"/>
    <x v="1892"/>
    <d v="2015-07-31T00:00:00"/>
    <x v="34"/>
    <x v="1933"/>
    <n v="71"/>
    <x v="1269"/>
  </r>
  <r>
    <x v="1960"/>
    <x v="1893"/>
    <d v="2017-07-21T00:00:00"/>
    <x v="1"/>
    <x v="1934"/>
    <n v="7368"/>
    <x v="523"/>
  </r>
  <r>
    <x v="1961"/>
    <x v="1894"/>
    <d v="2019-08-02T00:00:00"/>
    <x v="27"/>
    <x v="1935"/>
    <n v="77"/>
    <x v="1157"/>
  </r>
  <r>
    <x v="1962"/>
    <x v="1895"/>
    <d v="2009-09-24T00:00:00"/>
    <x v="2"/>
    <x v="1936"/>
    <n v="7579"/>
    <x v="884"/>
  </r>
  <r>
    <x v="1963"/>
    <x v="1896"/>
    <d v="2015-04-12T00:00:00"/>
    <x v="34"/>
    <x v="1937"/>
    <n v="61"/>
    <x v="729"/>
  </r>
  <r>
    <x v="1964"/>
    <x v="1897"/>
    <d v="2011-10-06T00:00:00"/>
    <x v="25"/>
    <x v="1938"/>
    <n v="6271"/>
    <x v="1270"/>
  </r>
  <r>
    <x v="1965"/>
    <x v="1898"/>
    <d v="1995-08-25T00:00:00"/>
    <x v="46"/>
    <x v="1939"/>
    <n v="6931"/>
    <x v="285"/>
  </r>
  <r>
    <x v="1966"/>
    <x v="1899"/>
    <d v="2020-07-01T00:00:00"/>
    <x v="0"/>
    <x v="1940"/>
    <n v="60"/>
    <x v="1243"/>
  </r>
  <r>
    <x v="1967"/>
    <x v="1900"/>
    <d v="1985-03-29T00:00:00"/>
    <x v="54"/>
    <x v="1941"/>
    <n v="606"/>
    <x v="415"/>
  </r>
  <r>
    <x v="1968"/>
    <x v="1901"/>
    <d v="2010-07-08T00:00:00"/>
    <x v="21"/>
    <x v="1942"/>
    <n v="7235"/>
    <x v="1271"/>
  </r>
  <r>
    <x v="1969"/>
    <x v="1902"/>
    <d v="2013-06-26T00:00:00"/>
    <x v="20"/>
    <x v="1943"/>
    <n v="6922"/>
    <x v="1272"/>
  </r>
  <r>
    <x v="1970"/>
    <x v="1903"/>
    <d v="2017-06-15T00:00:00"/>
    <x v="1"/>
    <x v="1944"/>
    <n v="6457"/>
    <x v="1273"/>
  </r>
  <r>
    <x v="1971"/>
    <x v="1904"/>
    <d v="2019-03-16T00:00:00"/>
    <x v="27"/>
    <x v="1945"/>
    <n v="60"/>
    <x v="314"/>
  </r>
  <r>
    <x v="1972"/>
    <x v="1905"/>
    <d v="2018-08-02T00:00:00"/>
    <x v="16"/>
    <x v="1946"/>
    <n v="5784"/>
    <x v="254"/>
  </r>
  <r>
    <x v="1973"/>
    <x v="1906"/>
    <d v="2018-12-25T00:00:00"/>
    <x v="16"/>
    <x v="1947"/>
    <n v="5881"/>
    <x v="1259"/>
  </r>
  <r>
    <x v="1974"/>
    <x v="1907"/>
    <d v="2011-04-24T00:00:00"/>
    <x v="25"/>
    <x v="1948"/>
    <n v="76"/>
    <x v="597"/>
  </r>
  <r>
    <x v="1975"/>
    <x v="1908"/>
    <d v="2010-09-18T00:00:00"/>
    <x v="21"/>
    <x v="1949"/>
    <n v="6544"/>
    <x v="268"/>
  </r>
  <r>
    <x v="1976"/>
    <x v="1909"/>
    <d v="2012-04-06T00:00:00"/>
    <x v="7"/>
    <x v="1950"/>
    <n v="5612"/>
    <x v="48"/>
  </r>
  <r>
    <x v="1977"/>
    <x v="1910"/>
    <d v="1945-11-30T00:00:00"/>
    <x v="70"/>
    <x v="1951"/>
    <n v="724"/>
    <x v="156"/>
  </r>
  <r>
    <x v="1978"/>
    <x v="1911"/>
    <d v="2017-07-28T00:00:00"/>
    <x v="1"/>
    <x v="1952"/>
    <n v="7302"/>
    <x v="1274"/>
  </r>
  <r>
    <x v="1979"/>
    <x v="1912"/>
    <d v="1999-08-13T00:00:00"/>
    <x v="11"/>
    <x v="1953"/>
    <n v="6714"/>
    <x v="318"/>
  </r>
  <r>
    <x v="1980"/>
    <x v="1913"/>
    <d v="2005-08-12T00:00:00"/>
    <x v="40"/>
    <x v="1954"/>
    <n v="53"/>
    <x v="774"/>
  </r>
  <r>
    <x v="1981"/>
    <x v="1914"/>
    <d v="1999-12-10T00:00:00"/>
    <x v="11"/>
    <x v="1955"/>
    <n v="5977"/>
    <x v="1275"/>
  </r>
  <r>
    <x v="1982"/>
    <x v="1915"/>
    <d v="2002-07-11T00:00:00"/>
    <x v="15"/>
    <x v="1956"/>
    <n v="7528"/>
    <x v="148"/>
  </r>
  <r>
    <x v="1983"/>
    <x v="1916"/>
    <d v="2010-09-16T00:00:00"/>
    <x v="21"/>
    <x v="1957"/>
    <n v="6065"/>
    <x v="1276"/>
  </r>
  <r>
    <x v="1984"/>
    <x v="1917"/>
    <d v="1995-09-29T00:00:00"/>
    <x v="46"/>
    <x v="1958"/>
    <n v="6422"/>
    <x v="999"/>
  </r>
  <r>
    <x v="1985"/>
    <x v="1918"/>
    <d v="2014-01-08T00:00:00"/>
    <x v="8"/>
    <x v="1959"/>
    <n v="46"/>
    <x v="84"/>
  </r>
  <r>
    <x v="1986"/>
    <x v="1919"/>
    <d v="2013-05-09T00:00:00"/>
    <x v="20"/>
    <x v="1960"/>
    <n v="6138"/>
    <x v="983"/>
  </r>
  <r>
    <x v="1987"/>
    <x v="1920"/>
    <d v="2022-11-23T00:00:00"/>
    <x v="31"/>
    <x v="1961"/>
    <n v="7152"/>
    <x v="1277"/>
  </r>
  <r>
    <x v="1988"/>
    <x v="1921"/>
    <d v="2015-08-26T00:00:00"/>
    <x v="34"/>
    <x v="1962"/>
    <n v="6847"/>
    <x v="363"/>
  </r>
  <r>
    <x v="1989"/>
    <x v="1922"/>
    <d v="2021-12-16T00:00:00"/>
    <x v="32"/>
    <x v="1963"/>
    <n v="606"/>
    <x v="51"/>
  </r>
  <r>
    <x v="1990"/>
    <x v="1923"/>
    <d v="2022-11-17T00:00:00"/>
    <x v="31"/>
    <x v="1964"/>
    <n v="60"/>
    <x v="67"/>
  </r>
  <r>
    <x v="1991"/>
    <x v="1924"/>
    <d v="1955-01-29T00:00:00"/>
    <x v="77"/>
    <x v="1965"/>
    <n v="789"/>
    <x v="1278"/>
  </r>
  <r>
    <x v="1992"/>
    <x v="1925"/>
    <d v="1954-05-29T00:00:00"/>
    <x v="28"/>
    <x v="1966"/>
    <n v="8017"/>
    <x v="1279"/>
  </r>
  <r>
    <x v="1993"/>
    <x v="1926"/>
    <d v="1971-12-14T00:00:00"/>
    <x v="39"/>
    <x v="1967"/>
    <n v="64"/>
    <x v="1167"/>
  </r>
  <r>
    <x v="1994"/>
    <x v="1927"/>
    <d v="2013-09-19T00:00:00"/>
    <x v="20"/>
    <x v="625"/>
    <n v="56"/>
    <x v="1243"/>
  </r>
  <r>
    <x v="1995"/>
    <x v="1928"/>
    <d v="2010-03-19T00:00:00"/>
    <x v="21"/>
    <x v="1968"/>
    <n v="6232"/>
    <x v="1280"/>
  </r>
  <r>
    <x v="1996"/>
    <x v="1928"/>
    <d v="2021-12-03T00:00:00"/>
    <x v="32"/>
    <x v="1969"/>
    <n v="62"/>
    <x v="729"/>
  </r>
  <r>
    <x v="1997"/>
    <x v="1929"/>
    <d v="2012-08-02T00:00:00"/>
    <x v="7"/>
    <x v="1970"/>
    <n v="6297"/>
    <x v="1253"/>
  </r>
  <r>
    <x v="1998"/>
    <x v="1930"/>
    <d v="2011-03-25T00:00:00"/>
    <x v="25"/>
    <x v="1971"/>
    <n v="6646"/>
    <x v="128"/>
  </r>
  <r>
    <x v="1999"/>
    <x v="1931"/>
    <d v="2017-05-19T00:00:00"/>
    <x v="1"/>
    <x v="1972"/>
    <n v="53"/>
    <x v="711"/>
  </r>
  <r>
    <x v="2000"/>
    <x v="1932"/>
    <d v="2007-05-26T00:00:00"/>
    <x v="6"/>
    <x v="1973"/>
    <n v="5554"/>
    <x v="634"/>
  </r>
  <r>
    <x v="2001"/>
    <x v="1933"/>
    <d v="2012-04-13T00:00:00"/>
    <x v="7"/>
    <x v="1974"/>
    <n v="72"/>
    <x v="1162"/>
  </r>
  <r>
    <x v="2002"/>
    <x v="1934"/>
    <d v="1990-04-05T00:00:00"/>
    <x v="33"/>
    <x v="1975"/>
    <n v="6151"/>
    <x v="1281"/>
  </r>
  <r>
    <x v="2003"/>
    <x v="1935"/>
    <d v="2009-12-17T00:00:00"/>
    <x v="2"/>
    <x v="1976"/>
    <n v="5372"/>
    <x v="1245"/>
  </r>
  <r>
    <x v="2004"/>
    <x v="1936"/>
    <d v="1997-01-28T00:00:00"/>
    <x v="19"/>
    <x v="1977"/>
    <n v="6059"/>
    <x v="1198"/>
  </r>
  <r>
    <x v="2005"/>
    <x v="1937"/>
    <d v="2002-11-17T00:00:00"/>
    <x v="15"/>
    <x v="1978"/>
    <n v="5979"/>
    <x v="1282"/>
  </r>
  <r>
    <x v="2006"/>
    <x v="1938"/>
    <d v="1988-07-15T00:00:00"/>
    <x v="48"/>
    <x v="1979"/>
    <n v="78"/>
    <x v="1283"/>
  </r>
  <r>
    <x v="2007"/>
    <x v="1939"/>
    <d v="1990-07-03T00:00:00"/>
    <x v="33"/>
    <x v="1980"/>
    <n v="69"/>
    <x v="1284"/>
  </r>
  <r>
    <x v="2008"/>
    <x v="1940"/>
    <d v="1995-05-19T00:00:00"/>
    <x v="46"/>
    <x v="1981"/>
    <n v="73"/>
    <x v="1285"/>
  </r>
  <r>
    <x v="2009"/>
    <x v="1941"/>
    <d v="2023-02-22T00:00:00"/>
    <x v="37"/>
    <x v="1982"/>
    <n v="5938"/>
    <x v="1031"/>
  </r>
  <r>
    <x v="2010"/>
    <x v="1942"/>
    <d v="2006-06-21T00:00:00"/>
    <x v="24"/>
    <x v="1983"/>
    <n v="6705"/>
    <x v="1286"/>
  </r>
  <r>
    <x v="2011"/>
    <x v="1943"/>
    <d v="1995-10-20T00:00:00"/>
    <x v="46"/>
    <x v="1984"/>
    <n v="8534"/>
    <x v="1287"/>
  </r>
  <r>
    <x v="2012"/>
    <x v="1944"/>
    <d v="2010-07-30T00:00:00"/>
    <x v="21"/>
    <x v="1985"/>
    <n v="5706"/>
    <x v="1288"/>
  </r>
  <r>
    <x v="2013"/>
    <x v="1945"/>
    <d v="2000-05-19T00:00:00"/>
    <x v="13"/>
    <x v="1986"/>
    <n v="65"/>
    <x v="1289"/>
  </r>
  <r>
    <x v="2014"/>
    <x v="1946"/>
    <d v="1987-08-21T00:00:00"/>
    <x v="4"/>
    <x v="1987"/>
    <n v="7342"/>
    <x v="1290"/>
  </r>
  <r>
    <x v="2015"/>
    <x v="1946"/>
    <d v="2017-05-24T00:00:00"/>
    <x v="1"/>
    <x v="1988"/>
    <n v="5516"/>
    <x v="589"/>
  </r>
  <r>
    <x v="2016"/>
    <x v="1947"/>
    <d v="2004-02-27T00:00:00"/>
    <x v="3"/>
    <x v="1989"/>
    <n v="64"/>
    <x v="323"/>
  </r>
  <r>
    <x v="2017"/>
    <x v="1948"/>
    <d v="2016-01-20T00:00:00"/>
    <x v="10"/>
    <x v="1990"/>
    <n v="5922"/>
    <x v="1291"/>
  </r>
  <r>
    <x v="2018"/>
    <x v="1949"/>
    <d v="1971-12-23T00:00:00"/>
    <x v="39"/>
    <x v="1991"/>
    <n v="7462"/>
    <x v="1292"/>
  </r>
  <r>
    <x v="2019"/>
    <x v="1950"/>
    <d v="2002-09-05T00:00:00"/>
    <x v="15"/>
    <x v="1992"/>
    <n v="69"/>
    <x v="669"/>
  </r>
  <r>
    <x v="2020"/>
    <x v="1951"/>
    <d v="1988-12-14T00:00:00"/>
    <x v="48"/>
    <x v="1993"/>
    <n v="7079"/>
    <x v="778"/>
  </r>
  <r>
    <x v="2021"/>
    <x v="1952"/>
    <d v="2008-08-29T00:00:00"/>
    <x v="12"/>
    <x v="1994"/>
    <n v="32"/>
    <x v="1293"/>
  </r>
  <r>
    <x v="2022"/>
    <x v="1953"/>
    <d v="1994-12-09T00:00:00"/>
    <x v="57"/>
    <x v="1995"/>
    <n v="6262"/>
    <x v="1294"/>
  </r>
  <r>
    <x v="2023"/>
    <x v="1954"/>
    <d v="2008-04-02T00:00:00"/>
    <x v="12"/>
    <x v="1996"/>
    <n v="44"/>
    <x v="249"/>
  </r>
  <r>
    <x v="2024"/>
    <x v="1955"/>
    <d v="2013-04-12T00:00:00"/>
    <x v="20"/>
    <x v="1997"/>
    <n v="7041"/>
    <x v="1295"/>
  </r>
  <r>
    <x v="2025"/>
    <x v="1956"/>
    <d v="2022-11-18T00:00:00"/>
    <x v="31"/>
    <x v="1998"/>
    <n v="6762"/>
    <x v="605"/>
  </r>
  <r>
    <x v="2026"/>
    <x v="1957"/>
    <d v="2018-04-24T00:00:00"/>
    <x v="16"/>
    <x v="1999"/>
    <n v="69"/>
    <x v="1296"/>
  </r>
  <r>
    <x v="2027"/>
    <x v="1958"/>
    <d v="2009-02-18T00:00:00"/>
    <x v="2"/>
    <x v="1908"/>
    <n v="6388"/>
    <x v="1297"/>
  </r>
  <r>
    <x v="2028"/>
    <x v="1959"/>
    <d v="2009-08-05T00:00:00"/>
    <x v="2"/>
    <x v="2000"/>
    <n v="7439"/>
    <x v="1298"/>
  </r>
  <r>
    <x v="2029"/>
    <x v="1960"/>
    <d v="2004-11-09T00:00:00"/>
    <x v="3"/>
    <x v="2001"/>
    <n v="6789"/>
    <x v="753"/>
  </r>
  <r>
    <x v="2030"/>
    <x v="1961"/>
    <d v="2007-04-12T00:00:00"/>
    <x v="6"/>
    <x v="2002"/>
    <n v="6693"/>
    <x v="1299"/>
  </r>
  <r>
    <x v="2031"/>
    <x v="1962"/>
    <d v="1998-07-24T00:00:00"/>
    <x v="36"/>
    <x v="2003"/>
    <n v="5731"/>
    <x v="88"/>
  </r>
  <r>
    <x v="2032"/>
    <x v="1963"/>
    <d v="2014-03-14T00:00:00"/>
    <x v="8"/>
    <x v="2004"/>
    <n v="6917"/>
    <x v="1300"/>
  </r>
  <r>
    <x v="2033"/>
    <x v="1964"/>
    <d v="2016-08-31T00:00:00"/>
    <x v="10"/>
    <x v="2005"/>
    <n v="77"/>
    <x v="665"/>
  </r>
  <r>
    <x v="2034"/>
    <x v="1965"/>
    <d v="2016-12-07T00:00:00"/>
    <x v="10"/>
    <x v="2006"/>
    <n v="61"/>
    <x v="691"/>
  </r>
  <r>
    <x v="2035"/>
    <x v="1966"/>
    <d v="1961-12-20T00:00:00"/>
    <x v="59"/>
    <x v="2007"/>
    <n v="7894"/>
    <x v="207"/>
  </r>
  <r>
    <x v="2036"/>
    <x v="1967"/>
    <d v="2019-02-28T00:00:00"/>
    <x v="27"/>
    <x v="2008"/>
    <n v="6432"/>
    <x v="810"/>
  </r>
  <r>
    <x v="2037"/>
    <x v="1968"/>
    <d v="1966-04-06T00:00:00"/>
    <x v="51"/>
    <x v="2009"/>
    <n v="72"/>
    <x v="708"/>
  </r>
  <r>
    <x v="2038"/>
    <x v="1969"/>
    <d v="2012-12-25T00:00:00"/>
    <x v="7"/>
    <x v="2010"/>
    <n v="82"/>
    <x v="1301"/>
  </r>
  <r>
    <x v="2039"/>
    <x v="1970"/>
    <d v="2014-12-31T00:00:00"/>
    <x v="8"/>
    <x v="2011"/>
    <n v="53"/>
    <x v="375"/>
  </r>
  <r>
    <x v="2040"/>
    <x v="1971"/>
    <d v="2022-09-14T00:00:00"/>
    <x v="31"/>
    <x v="2012"/>
    <n v="64"/>
    <x v="695"/>
  </r>
  <r>
    <x v="2041"/>
    <x v="1972"/>
    <d v="1989-06-14T00:00:00"/>
    <x v="55"/>
    <x v="2013"/>
    <n v="7762"/>
    <x v="1100"/>
  </r>
  <r>
    <x v="2042"/>
    <x v="1973"/>
    <d v="2014-11-20T00:00:00"/>
    <x v="8"/>
    <x v="2014"/>
    <n v="6393"/>
    <x v="51"/>
  </r>
  <r>
    <x v="2043"/>
    <x v="1974"/>
    <d v="2006-09-07T00:00:00"/>
    <x v="24"/>
    <x v="2015"/>
    <n v="5191"/>
    <x v="1302"/>
  </r>
  <r>
    <x v="2044"/>
    <x v="1975"/>
    <d v="1997-06-18T00:00:00"/>
    <x v="19"/>
    <x v="2016"/>
    <n v="6492"/>
    <x v="221"/>
  </r>
  <r>
    <x v="2045"/>
    <x v="1976"/>
    <d v="1991-08-02T00:00:00"/>
    <x v="67"/>
    <x v="891"/>
    <n v="64"/>
    <x v="1058"/>
  </r>
  <r>
    <x v="2046"/>
    <x v="1977"/>
    <d v="1998-06-26T00:00:00"/>
    <x v="36"/>
    <x v="2017"/>
    <n v="5689"/>
    <x v="1303"/>
  </r>
  <r>
    <x v="2047"/>
    <x v="1978"/>
    <d v="2019-10-30T00:00:00"/>
    <x v="27"/>
    <x v="2018"/>
    <n v="7148"/>
    <x v="1304"/>
  </r>
  <r>
    <x v="2048"/>
    <x v="1979"/>
    <d v="2016-10-25T00:00:00"/>
    <x v="10"/>
    <x v="2019"/>
    <n v="7423"/>
    <x v="1305"/>
  </r>
  <r>
    <x v="2049"/>
    <x v="1979"/>
    <d v="2007-08-14T00:00:00"/>
    <x v="6"/>
    <x v="2020"/>
    <n v="6778"/>
    <x v="193"/>
  </r>
  <r>
    <x v="2050"/>
    <x v="1980"/>
    <d v="2022-05-04T00:00:00"/>
    <x v="31"/>
    <x v="2021"/>
    <n v="7306"/>
    <x v="1306"/>
  </r>
  <r>
    <x v="2051"/>
    <x v="1981"/>
    <d v="2013-11-23T00:00:00"/>
    <x v="20"/>
    <x v="2022"/>
    <n v="82"/>
    <x v="783"/>
  </r>
  <r>
    <x v="2052"/>
    <x v="1982"/>
    <d v="1965-12-22T00:00:00"/>
    <x v="44"/>
    <x v="2023"/>
    <n v="7543"/>
    <x v="9"/>
  </r>
  <r>
    <x v="2053"/>
    <x v="1983"/>
    <d v="2004-06-18T00:00:00"/>
    <x v="3"/>
    <x v="2024"/>
    <n v="6356"/>
    <x v="1307"/>
  </r>
  <r>
    <x v="2054"/>
    <x v="1984"/>
    <d v="2022-02-17T00:00:00"/>
    <x v="31"/>
    <x v="2025"/>
    <n v="733"/>
    <x v="1308"/>
  </r>
  <r>
    <x v="2055"/>
    <x v="1985"/>
    <d v="1975-09-21T00:00:00"/>
    <x v="41"/>
    <x v="2026"/>
    <n v="78"/>
    <x v="316"/>
  </r>
  <r>
    <x v="2056"/>
    <x v="1986"/>
    <d v="2016-11-04T00:00:00"/>
    <x v="10"/>
    <x v="2027"/>
    <n v="5103"/>
    <x v="261"/>
  </r>
  <r>
    <x v="2057"/>
    <x v="1987"/>
    <d v="2010-04-24T00:00:00"/>
    <x v="21"/>
    <x v="2028"/>
    <n v="72"/>
    <x v="398"/>
  </r>
  <r>
    <x v="2058"/>
    <x v="1988"/>
    <d v="2002-05-10T00:00:00"/>
    <x v="15"/>
    <x v="2029"/>
    <n v="6701"/>
    <x v="1309"/>
  </r>
  <r>
    <x v="2059"/>
    <x v="1989"/>
    <d v="2009-06-11T00:00:00"/>
    <x v="2"/>
    <x v="2030"/>
    <n v="5851"/>
    <x v="127"/>
  </r>
  <r>
    <x v="2060"/>
    <x v="1990"/>
    <d v="1999-11-12T00:00:00"/>
    <x v="11"/>
    <x v="2031"/>
    <n v="6919"/>
    <x v="1310"/>
  </r>
  <r>
    <x v="2061"/>
    <x v="1991"/>
    <d v="2023-09-27T00:00:00"/>
    <x v="37"/>
    <x v="2032"/>
    <n v="7846"/>
    <x v="1311"/>
  </r>
  <r>
    <x v="2062"/>
    <x v="1991"/>
    <d v="2018-05-17T00:00:00"/>
    <x v="16"/>
    <x v="2033"/>
    <n v="7541"/>
    <x v="1312"/>
  </r>
  <r>
    <x v="2063"/>
    <x v="1992"/>
    <d v="2009-06-01T00:00:00"/>
    <x v="2"/>
    <x v="2034"/>
    <n v="71"/>
    <x v="1313"/>
  </r>
  <r>
    <x v="2064"/>
    <x v="1993"/>
    <d v="2003-05-21T00:00:00"/>
    <x v="17"/>
    <x v="2035"/>
    <n v="777"/>
    <x v="1314"/>
  </r>
  <r>
    <x v="2065"/>
    <x v="1994"/>
    <d v="2019-10-04T00:00:00"/>
    <x v="27"/>
    <x v="2036"/>
    <n v="70"/>
    <x v="1296"/>
  </r>
  <r>
    <x v="2066"/>
    <x v="1995"/>
    <d v="2020-01-02T00:00:00"/>
    <x v="0"/>
    <x v="2037"/>
    <n v="6618"/>
    <x v="1315"/>
  </r>
  <r>
    <x v="2067"/>
    <x v="1996"/>
    <d v="2002-10-12T00:00:00"/>
    <x v="15"/>
    <x v="2038"/>
    <n v="7576"/>
    <x v="807"/>
  </r>
  <r>
    <x v="2068"/>
    <x v="1996"/>
    <d v="1987-03-12T00:00:00"/>
    <x v="4"/>
    <x v="2039"/>
    <n v="64"/>
    <x v="40"/>
  </r>
  <r>
    <x v="2069"/>
    <x v="1997"/>
    <d v="1995-03-24T00:00:00"/>
    <x v="46"/>
    <x v="2040"/>
    <n v="7244"/>
    <x v="1316"/>
  </r>
  <r>
    <x v="2070"/>
    <x v="1998"/>
    <d v="2011-09-22T00:00:00"/>
    <x v="25"/>
    <x v="2041"/>
    <n v="6942"/>
    <x v="814"/>
  </r>
  <r>
    <x v="2071"/>
    <x v="1999"/>
    <d v="2014-09-11T00:00:00"/>
    <x v="8"/>
    <x v="2042"/>
    <n v="70"/>
    <x v="745"/>
  </r>
  <r>
    <x v="2072"/>
    <x v="2000"/>
    <d v="2013-11-14T00:00:00"/>
    <x v="20"/>
    <x v="2043"/>
    <n v="5823"/>
    <x v="447"/>
  </r>
  <r>
    <x v="2073"/>
    <x v="2001"/>
    <d v="2001-10-28T00:00:00"/>
    <x v="23"/>
    <x v="656"/>
    <n v="5769"/>
    <x v="884"/>
  </r>
  <r>
    <x v="2074"/>
    <x v="2002"/>
    <d v="2005-05-20T00:00:00"/>
    <x v="40"/>
    <x v="2044"/>
    <n v="5369"/>
    <x v="57"/>
  </r>
  <r>
    <x v="2075"/>
    <x v="2003"/>
    <d v="2005-10-14T00:00:00"/>
    <x v="40"/>
    <x v="2045"/>
    <n v="593"/>
    <x v="1066"/>
  </r>
  <r>
    <x v="2076"/>
    <x v="2004"/>
    <d v="2013-09-12T00:00:00"/>
    <x v="20"/>
    <x v="2046"/>
    <n v="6004"/>
    <x v="1317"/>
  </r>
  <r>
    <x v="2077"/>
    <x v="2005"/>
    <d v="1994-10-12T00:00:00"/>
    <x v="57"/>
    <x v="2047"/>
    <n v="6697"/>
    <x v="1318"/>
  </r>
  <r>
    <x v="2078"/>
    <x v="2006"/>
    <d v="1970-12-20T00:00:00"/>
    <x v="63"/>
    <x v="2048"/>
    <n v="7243"/>
    <x v="1319"/>
  </r>
  <r>
    <x v="2079"/>
    <x v="2007"/>
    <d v="1997-02-27T00:00:00"/>
    <x v="19"/>
    <x v="2049"/>
    <n v="7541"/>
    <x v="1320"/>
  </r>
  <r>
    <x v="2080"/>
    <x v="2008"/>
    <d v="2001-01-19T00:00:00"/>
    <x v="23"/>
    <x v="2050"/>
    <n v="7779"/>
    <x v="1321"/>
  </r>
  <r>
    <x v="2081"/>
    <x v="2009"/>
    <d v="1996-01-12T00:00:00"/>
    <x v="14"/>
    <x v="2051"/>
    <n v="6984"/>
    <x v="1322"/>
  </r>
  <r>
    <x v="2082"/>
    <x v="2010"/>
    <d v="2010-11-06T00:00:00"/>
    <x v="21"/>
    <x v="2052"/>
    <n v="58"/>
    <x v="1323"/>
  </r>
  <r>
    <x v="2083"/>
    <x v="2011"/>
    <d v="2015-09-08T00:00:00"/>
    <x v="34"/>
    <x v="2053"/>
    <n v="7797"/>
    <x v="655"/>
  </r>
  <r>
    <x v="2084"/>
    <x v="2012"/>
    <d v="2016-05-13T00:00:00"/>
    <x v="10"/>
    <x v="2054"/>
    <n v="77"/>
    <x v="94"/>
  </r>
  <r>
    <x v="2085"/>
    <x v="2013"/>
    <d v="2016-06-08T00:00:00"/>
    <x v="10"/>
    <x v="2055"/>
    <n v="7011"/>
    <x v="1324"/>
  </r>
  <r>
    <x v="2086"/>
    <x v="2014"/>
    <d v="2021-08-12T00:00:00"/>
    <x v="32"/>
    <x v="2056"/>
    <n v="7075"/>
    <x v="1325"/>
  </r>
  <r>
    <x v="2087"/>
    <x v="2015"/>
    <d v="2016-10-22T00:00:00"/>
    <x v="10"/>
    <x v="2057"/>
    <n v="6233"/>
    <x v="417"/>
  </r>
  <r>
    <x v="2088"/>
    <x v="2016"/>
    <d v="2016-11-13T00:00:00"/>
    <x v="10"/>
    <x v="2058"/>
    <n v="55"/>
    <x v="1326"/>
  </r>
  <r>
    <x v="2089"/>
    <x v="2017"/>
    <d v="2019-08-30T00:00:00"/>
    <x v="27"/>
    <x v="2059"/>
    <n v="69"/>
    <x v="937"/>
  </r>
  <r>
    <x v="2090"/>
    <x v="2018"/>
    <d v="2020-07-24T00:00:00"/>
    <x v="0"/>
    <x v="2060"/>
    <n v="65"/>
    <x v="1327"/>
  </r>
  <r>
    <x v="2091"/>
    <x v="2019"/>
    <d v="1973-01-18T00:00:00"/>
    <x v="66"/>
    <x v="2061"/>
    <n v="6924"/>
    <x v="1328"/>
  </r>
  <r>
    <x v="2092"/>
    <x v="2020"/>
    <d v="1966-12-08T00:00:00"/>
    <x v="51"/>
    <x v="2062"/>
    <n v="79"/>
    <x v="1329"/>
  </r>
  <r>
    <x v="2093"/>
    <x v="2021"/>
    <d v="2021-12-07T00:00:00"/>
    <x v="32"/>
    <x v="2063"/>
    <n v="7104"/>
    <x v="1330"/>
  </r>
  <r>
    <x v="2094"/>
    <x v="2022"/>
    <d v="2001-09-28T00:00:00"/>
    <x v="23"/>
    <x v="2064"/>
    <n v="6248"/>
    <x v="1331"/>
  </r>
  <r>
    <x v="2095"/>
    <x v="2023"/>
    <d v="2019-04-18T00:00:00"/>
    <x v="27"/>
    <x v="2065"/>
    <n v="64"/>
    <x v="125"/>
  </r>
  <r>
    <x v="2096"/>
    <x v="2024"/>
    <d v="1991-06-07T00:00:00"/>
    <x v="67"/>
    <x v="2066"/>
    <n v="61"/>
    <x v="345"/>
  </r>
  <r>
    <x v="2097"/>
    <x v="2025"/>
    <d v="2016-07-22T00:00:00"/>
    <x v="10"/>
    <x v="2067"/>
    <n v="64"/>
    <x v="290"/>
  </r>
  <r>
    <x v="2098"/>
    <x v="2026"/>
    <d v="1972-09-29T00:00:00"/>
    <x v="61"/>
    <x v="2068"/>
    <n v="7356"/>
    <x v="88"/>
  </r>
  <r>
    <x v="2099"/>
    <x v="2027"/>
    <d v="2022-09-21T00:00:00"/>
    <x v="31"/>
    <x v="2069"/>
    <n v="6794"/>
    <x v="1332"/>
  </r>
  <r>
    <x v="2100"/>
    <x v="2028"/>
    <d v="2018-04-04T00:00:00"/>
    <x v="16"/>
    <x v="2070"/>
    <n v="67"/>
    <x v="702"/>
  </r>
  <r>
    <x v="2101"/>
    <x v="2029"/>
    <d v="2006-09-06T00:00:00"/>
    <x v="24"/>
    <x v="2071"/>
    <n v="7213"/>
    <x v="1333"/>
  </r>
  <r>
    <x v="2102"/>
    <x v="2030"/>
    <d v="1997-01-01T00:00:00"/>
    <x v="19"/>
    <x v="2072"/>
    <n v="6506"/>
    <x v="24"/>
  </r>
  <r>
    <x v="2103"/>
    <x v="2031"/>
    <d v="2005-10-20T00:00:00"/>
    <x v="40"/>
    <x v="2073"/>
    <n v="51"/>
    <x v="1334"/>
  </r>
  <r>
    <x v="2104"/>
    <x v="2032"/>
    <d v="2019-09-30T00:00:00"/>
    <x v="27"/>
    <x v="2074"/>
    <n v="49"/>
    <x v="246"/>
  </r>
  <r>
    <x v="2105"/>
    <x v="2033"/>
    <d v="2008-03-14T00:00:00"/>
    <x v="12"/>
    <x v="2075"/>
    <n v="5961"/>
    <x v="1335"/>
  </r>
  <r>
    <x v="2106"/>
    <x v="2034"/>
    <d v="2015-06-19T00:00:00"/>
    <x v="34"/>
    <x v="2076"/>
    <n v="71"/>
    <x v="723"/>
  </r>
  <r>
    <x v="2107"/>
    <x v="2035"/>
    <d v="2019-08-08T00:00:00"/>
    <x v="27"/>
    <x v="2077"/>
    <n v="6653"/>
    <x v="1336"/>
  </r>
  <r>
    <x v="2108"/>
    <x v="2036"/>
    <d v="2009-09-09T00:00:00"/>
    <x v="2"/>
    <x v="2078"/>
    <n v="6013"/>
    <x v="1337"/>
  </r>
  <r>
    <x v="2109"/>
    <x v="2037"/>
    <d v="2016-02-20T00:00:00"/>
    <x v="10"/>
    <x v="2079"/>
    <n v="844"/>
    <x v="763"/>
  </r>
  <r>
    <x v="2110"/>
    <x v="2038"/>
    <d v="1994-11-04T00:00:00"/>
    <x v="57"/>
    <x v="680"/>
    <n v="4455"/>
    <x v="186"/>
  </r>
  <r>
    <x v="2111"/>
    <x v="2039"/>
    <d v="1991-07-31T00:00:00"/>
    <x v="67"/>
    <x v="2080"/>
    <n v="6108"/>
    <x v="1338"/>
  </r>
  <r>
    <x v="2112"/>
    <x v="2040"/>
    <d v="1944-07-06T00:00:00"/>
    <x v="75"/>
    <x v="2081"/>
    <n v="8119"/>
    <x v="1339"/>
  </r>
  <r>
    <x v="2113"/>
    <x v="2041"/>
    <d v="1999-09-24T00:00:00"/>
    <x v="11"/>
    <x v="2082"/>
    <n v="6576"/>
    <x v="1340"/>
  </r>
  <r>
    <x v="2114"/>
    <x v="2042"/>
    <d v="2017-05-26T00:00:00"/>
    <x v="1"/>
    <x v="2083"/>
    <n v="6071"/>
    <x v="263"/>
  </r>
  <r>
    <x v="2115"/>
    <x v="2043"/>
    <d v="1997-04-04T00:00:00"/>
    <x v="19"/>
    <x v="2084"/>
    <n v="5136"/>
    <x v="1091"/>
  </r>
  <r>
    <x v="2116"/>
    <x v="2044"/>
    <d v="1984-10-19T00:00:00"/>
    <x v="30"/>
    <x v="2085"/>
    <n v="6993"/>
    <x v="136"/>
  </r>
  <r>
    <x v="2117"/>
    <x v="2045"/>
    <d v="2008-02-27T00:00:00"/>
    <x v="12"/>
    <x v="2086"/>
    <n v="7195"/>
    <x v="564"/>
  </r>
  <r>
    <x v="2118"/>
    <x v="2046"/>
    <d v="2018-08-01T00:00:00"/>
    <x v="16"/>
    <x v="163"/>
    <n v="5565"/>
    <x v="1137"/>
  </r>
  <r>
    <x v="2119"/>
    <x v="2047"/>
    <d v="1986-09-20T00:00:00"/>
    <x v="9"/>
    <x v="2087"/>
    <n v="7359"/>
    <x v="1341"/>
  </r>
  <r>
    <x v="2120"/>
    <x v="2048"/>
    <d v="1996-03-01T00:00:00"/>
    <x v="14"/>
    <x v="2088"/>
    <n v="6296"/>
    <x v="1162"/>
  </r>
  <r>
    <x v="2121"/>
    <x v="2049"/>
    <d v="2001-02-16T00:00:00"/>
    <x v="23"/>
    <x v="2089"/>
    <n v="551"/>
    <x v="1031"/>
  </r>
  <r>
    <x v="2122"/>
    <x v="2050"/>
    <d v="2003-05-08T00:00:00"/>
    <x v="17"/>
    <x v="2090"/>
    <n v="61"/>
    <x v="660"/>
  </r>
  <r>
    <x v="2123"/>
    <x v="2051"/>
    <d v="2004-09-16T00:00:00"/>
    <x v="3"/>
    <x v="2091"/>
    <n v="7864"/>
    <x v="1342"/>
  </r>
  <r>
    <x v="2124"/>
    <x v="2052"/>
    <d v="2017-12-22T00:00:00"/>
    <x v="1"/>
    <x v="2092"/>
    <n v="5346"/>
    <x v="1343"/>
  </r>
  <r>
    <x v="2125"/>
    <x v="2053"/>
    <d v="2019-09-12T00:00:00"/>
    <x v="27"/>
    <x v="2093"/>
    <n v="7136"/>
    <x v="1146"/>
  </r>
  <r>
    <x v="2126"/>
    <x v="2054"/>
    <d v="2022-04-27T00:00:00"/>
    <x v="31"/>
    <x v="2094"/>
    <n v="7179"/>
    <x v="80"/>
  </r>
  <r>
    <x v="2127"/>
    <x v="2055"/>
    <d v="2001-06-22T00:00:00"/>
    <x v="23"/>
    <x v="2095"/>
    <n v="5297"/>
    <x v="1344"/>
  </r>
  <r>
    <x v="2128"/>
    <x v="2056"/>
    <d v="2006-04-25T00:00:00"/>
    <x v="24"/>
    <x v="2096"/>
    <n v="51"/>
    <x v="1345"/>
  </r>
  <r>
    <x v="2129"/>
    <x v="2057"/>
    <d v="1962-10-07T00:00:00"/>
    <x v="84"/>
    <x v="2097"/>
    <n v="70"/>
    <x v="1346"/>
  </r>
  <r>
    <x v="2130"/>
    <x v="2058"/>
    <d v="1964-01-29T00:00:00"/>
    <x v="49"/>
    <x v="2098"/>
    <n v="8122"/>
    <x v="1347"/>
  </r>
  <r>
    <x v="2131"/>
    <x v="2059"/>
    <d v="2000-09-13T00:00:00"/>
    <x v="13"/>
    <x v="2099"/>
    <n v="49"/>
    <x v="276"/>
  </r>
  <r>
    <x v="2132"/>
    <x v="2060"/>
    <d v="1958-05-22T00:00:00"/>
    <x v="81"/>
    <x v="2100"/>
    <n v="7249"/>
    <x v="1198"/>
  </r>
  <r>
    <x v="2133"/>
    <x v="2060"/>
    <d v="1931-02-12T00:00:00"/>
    <x v="87"/>
    <x v="2101"/>
    <n v="716"/>
    <x v="17"/>
  </r>
  <r>
    <x v="2134"/>
    <x v="2061"/>
    <d v="2000-12-22T00:00:00"/>
    <x v="13"/>
    <x v="2102"/>
    <n v="5242"/>
    <x v="576"/>
  </r>
  <r>
    <x v="2135"/>
    <x v="2062"/>
    <d v="2014-10-01T00:00:00"/>
    <x v="8"/>
    <x v="2103"/>
    <n v="6408"/>
    <x v="1348"/>
  </r>
  <r>
    <x v="2136"/>
    <x v="2063"/>
    <d v="1995-12-22T00:00:00"/>
    <x v="46"/>
    <x v="2104"/>
    <n v="607"/>
    <x v="1349"/>
  </r>
  <r>
    <x v="2137"/>
    <x v="2064"/>
    <d v="2014-04-11T00:00:00"/>
    <x v="8"/>
    <x v="2105"/>
    <n v="6725"/>
    <x v="55"/>
  </r>
  <r>
    <x v="2138"/>
    <x v="2065"/>
    <d v="2009-05-27T00:00:00"/>
    <x v="2"/>
    <x v="2106"/>
    <n v="6416"/>
    <x v="1350"/>
  </r>
  <r>
    <x v="2139"/>
    <x v="2066"/>
    <d v="2018-09-03T00:00:00"/>
    <x v="16"/>
    <x v="2107"/>
    <n v="6552"/>
    <x v="130"/>
  </r>
  <r>
    <x v="2140"/>
    <x v="2067"/>
    <d v="1987-06-23T00:00:00"/>
    <x v="4"/>
    <x v="2108"/>
    <n v="5946"/>
    <x v="115"/>
  </r>
  <r>
    <x v="2141"/>
    <x v="2068"/>
    <d v="1997-03-26T00:00:00"/>
    <x v="19"/>
    <x v="2109"/>
    <n v="676"/>
    <x v="339"/>
  </r>
  <r>
    <x v="2142"/>
    <x v="2069"/>
    <d v="2018-12-14T00:00:00"/>
    <x v="16"/>
    <x v="2110"/>
    <n v="7897"/>
    <x v="1351"/>
  </r>
  <r>
    <x v="2143"/>
    <x v="2070"/>
    <d v="2022-06-11T00:00:00"/>
    <x v="31"/>
    <x v="2111"/>
    <n v="791"/>
    <x v="1122"/>
  </r>
  <r>
    <x v="2144"/>
    <x v="2071"/>
    <d v="1990-10-17T00:00:00"/>
    <x v="33"/>
    <x v="2112"/>
    <n v="752"/>
    <x v="537"/>
  </r>
  <r>
    <x v="2145"/>
    <x v="2072"/>
    <d v="2013-03-30T00:00:00"/>
    <x v="20"/>
    <x v="2113"/>
    <n v="6778"/>
    <x v="1352"/>
  </r>
  <r>
    <x v="2146"/>
    <x v="2073"/>
    <d v="1994-07-09T00:00:00"/>
    <x v="57"/>
    <x v="2114"/>
    <n v="5733"/>
    <x v="1353"/>
  </r>
  <r>
    <x v="2147"/>
    <x v="2074"/>
    <d v="1993-07-10T00:00:00"/>
    <x v="43"/>
    <x v="2115"/>
    <n v="7071"/>
    <x v="1161"/>
  </r>
  <r>
    <x v="2148"/>
    <x v="2075"/>
    <d v="1994-03-12T00:00:00"/>
    <x v="57"/>
    <x v="2116"/>
    <n v="67"/>
    <x v="1033"/>
  </r>
  <r>
    <x v="2149"/>
    <x v="2076"/>
    <d v="1993-03-06T00:00:00"/>
    <x v="43"/>
    <x v="2117"/>
    <n v="7205"/>
    <x v="1354"/>
  </r>
  <r>
    <x v="2150"/>
    <x v="2077"/>
    <d v="1991-07-20T00:00:00"/>
    <x v="67"/>
    <x v="2118"/>
    <n v="6964"/>
    <x v="1355"/>
  </r>
  <r>
    <x v="2151"/>
    <x v="2078"/>
    <d v="1989-07-15T00:00:00"/>
    <x v="55"/>
    <x v="2119"/>
    <n v="6721"/>
    <x v="954"/>
  </r>
  <r>
    <x v="2152"/>
    <x v="2079"/>
    <d v="1995-03-04T00:00:00"/>
    <x v="46"/>
    <x v="2120"/>
    <n v="7504"/>
    <x v="306"/>
  </r>
  <r>
    <x v="2153"/>
    <x v="2080"/>
    <d v="1991-03-19T00:00:00"/>
    <x v="67"/>
    <x v="2121"/>
    <n v="6442"/>
    <x v="425"/>
  </r>
  <r>
    <x v="2154"/>
    <x v="2081"/>
    <d v="2015-04-18T00:00:00"/>
    <x v="34"/>
    <x v="2122"/>
    <n v="6838"/>
    <x v="1115"/>
  </r>
  <r>
    <x v="2155"/>
    <x v="2082"/>
    <d v="1992-07-11T00:00:00"/>
    <x v="22"/>
    <x v="2123"/>
    <n v="6831"/>
    <x v="1106"/>
  </r>
  <r>
    <x v="2156"/>
    <x v="2083"/>
    <d v="1993-02-24T00:00:00"/>
    <x v="43"/>
    <x v="2124"/>
    <n v="7538"/>
    <x v="582"/>
  </r>
  <r>
    <x v="2157"/>
    <x v="2084"/>
    <d v="1992-03-07T00:00:00"/>
    <x v="22"/>
    <x v="2125"/>
    <n v="6507"/>
    <x v="1356"/>
  </r>
  <r>
    <x v="2158"/>
    <x v="2085"/>
    <d v="1990-06-07T00:00:00"/>
    <x v="33"/>
    <x v="2126"/>
    <n v="6476"/>
    <x v="1357"/>
  </r>
  <r>
    <x v="2159"/>
    <x v="2086"/>
    <d v="1990-03-10T00:00:00"/>
    <x v="33"/>
    <x v="2127"/>
    <n v="6499"/>
    <x v="399"/>
  </r>
  <r>
    <x v="2160"/>
    <x v="2087"/>
    <d v="1995-07-15T00:00:00"/>
    <x v="46"/>
    <x v="2128"/>
    <n v="7245"/>
    <x v="119"/>
  </r>
  <r>
    <x v="2161"/>
    <x v="2088"/>
    <d v="1986-12-20T00:00:00"/>
    <x v="9"/>
    <x v="2129"/>
    <n v="68"/>
    <x v="176"/>
  </r>
  <r>
    <x v="2162"/>
    <x v="2089"/>
    <d v="2011-12-17T00:00:00"/>
    <x v="25"/>
    <x v="2130"/>
    <n v="6945"/>
    <x v="999"/>
  </r>
  <r>
    <x v="2163"/>
    <x v="2090"/>
    <d v="1996-03-04T00:00:00"/>
    <x v="14"/>
    <x v="2131"/>
    <n v="7336"/>
    <x v="729"/>
  </r>
  <r>
    <x v="2164"/>
    <x v="2091"/>
    <d v="2008-09-21T00:00:00"/>
    <x v="12"/>
    <x v="2132"/>
    <n v="6354"/>
    <x v="847"/>
  </r>
  <r>
    <x v="2165"/>
    <x v="2092"/>
    <d v="2015-02-19T00:00:00"/>
    <x v="34"/>
    <x v="2133"/>
    <n v="64"/>
    <x v="135"/>
  </r>
  <r>
    <x v="2166"/>
    <x v="2093"/>
    <d v="2008-03-19T00:00:00"/>
    <x v="12"/>
    <x v="2134"/>
    <n v="66"/>
    <x v="848"/>
  </r>
  <r>
    <x v="2167"/>
    <x v="2094"/>
    <d v="2007-08-01T00:00:00"/>
    <x v="6"/>
    <x v="2135"/>
    <n v="45"/>
    <x v="739"/>
  </r>
  <r>
    <x v="2168"/>
    <x v="2095"/>
    <d v="1993-05-07T00:00:00"/>
    <x v="43"/>
    <x v="2136"/>
    <n v="6894"/>
    <x v="1358"/>
  </r>
  <r>
    <x v="2169"/>
    <x v="2096"/>
    <d v="2009-03-12T00:00:00"/>
    <x v="2"/>
    <x v="2137"/>
    <n v="29"/>
    <x v="1359"/>
  </r>
  <r>
    <x v="2170"/>
    <x v="2097"/>
    <d v="2002-02-22T00:00:00"/>
    <x v="15"/>
    <x v="2138"/>
    <n v="6545"/>
    <x v="165"/>
  </r>
  <r>
    <x v="2171"/>
    <x v="2098"/>
    <d v="1996-05-31T00:00:00"/>
    <x v="14"/>
    <x v="2139"/>
    <n v="6539"/>
    <x v="575"/>
  </r>
  <r>
    <x v="2172"/>
    <x v="2099"/>
    <d v="2020-02-04T00:00:00"/>
    <x v="0"/>
    <x v="2140"/>
    <n v="69"/>
    <x v="807"/>
  </r>
  <r>
    <x v="2173"/>
    <x v="2100"/>
    <d v="2014-11-01T00:00:00"/>
    <x v="8"/>
    <x v="2141"/>
    <n v="7201"/>
    <x v="229"/>
  </r>
  <r>
    <x v="2174"/>
    <x v="2101"/>
    <d v="2011-11-15T00:00:00"/>
    <x v="25"/>
    <x v="2142"/>
    <n v="71"/>
    <x v="261"/>
  </r>
  <r>
    <x v="2175"/>
    <x v="2102"/>
    <d v="2011-09-29T00:00:00"/>
    <x v="25"/>
    <x v="2143"/>
    <n v="6148"/>
    <x v="228"/>
  </r>
  <r>
    <x v="2176"/>
    <x v="2103"/>
    <d v="2023-11-10T00:00:00"/>
    <x v="37"/>
    <x v="2144"/>
    <n v="673"/>
    <x v="243"/>
  </r>
  <r>
    <x v="2177"/>
    <x v="2104"/>
    <d v="2003-03-21T00:00:00"/>
    <x v="17"/>
    <x v="2145"/>
    <n v="5612"/>
    <x v="1360"/>
  </r>
  <r>
    <x v="2178"/>
    <x v="2105"/>
    <d v="2005-09-10T00:00:00"/>
    <x v="40"/>
    <x v="2146"/>
    <n v="7009"/>
    <x v="613"/>
  </r>
  <r>
    <x v="2179"/>
    <x v="2106"/>
    <d v="2006-12-25T00:00:00"/>
    <x v="24"/>
    <x v="2147"/>
    <n v="67"/>
    <x v="390"/>
  </r>
  <r>
    <x v="2180"/>
    <x v="2107"/>
    <d v="1990-05-11T00:00:00"/>
    <x v="33"/>
    <x v="2148"/>
    <n v="7667"/>
    <x v="466"/>
  </r>
  <r>
    <x v="2181"/>
    <x v="2108"/>
    <d v="2012-09-07T00:00:00"/>
    <x v="7"/>
    <x v="2149"/>
    <n v="6827"/>
    <x v="1361"/>
  </r>
  <r>
    <x v="2182"/>
    <x v="2109"/>
    <d v="1980-07-25T00:00:00"/>
    <x v="62"/>
    <x v="2150"/>
    <n v="6923"/>
    <x v="1143"/>
  </r>
  <r>
    <x v="2183"/>
    <x v="2110"/>
    <d v="2008-02-04T00:00:00"/>
    <x v="12"/>
    <x v="2151"/>
    <n v="58"/>
    <x v="1362"/>
  </r>
  <r>
    <x v="2184"/>
    <x v="2111"/>
    <d v="2013-08-23T00:00:00"/>
    <x v="20"/>
    <x v="2152"/>
    <n v="5935"/>
    <x v="150"/>
  </r>
  <r>
    <x v="2185"/>
    <x v="2112"/>
    <d v="2015-07-30T00:00:00"/>
    <x v="34"/>
    <x v="2153"/>
    <n v="7697"/>
    <x v="220"/>
  </r>
  <r>
    <x v="2186"/>
    <x v="2113"/>
    <d v="2011-09-15T00:00:00"/>
    <x v="25"/>
    <x v="2154"/>
    <n v="7579"/>
    <x v="1363"/>
  </r>
  <r>
    <x v="2187"/>
    <x v="2114"/>
    <d v="2011-02-24T00:00:00"/>
    <x v="25"/>
    <x v="2155"/>
    <n v="5484"/>
    <x v="1364"/>
  </r>
  <r>
    <x v="2188"/>
    <x v="2115"/>
    <d v="1999-10-01T00:00:00"/>
    <x v="11"/>
    <x v="2156"/>
    <n v="6533"/>
    <x v="284"/>
  </r>
  <r>
    <x v="2189"/>
    <x v="2116"/>
    <d v="2021-08-18T00:00:00"/>
    <x v="32"/>
    <x v="2157"/>
    <n v="7414"/>
    <x v="1365"/>
  </r>
  <r>
    <x v="2190"/>
    <x v="2117"/>
    <d v="2001-04-27T00:00:00"/>
    <x v="23"/>
    <x v="411"/>
    <n v="5125"/>
    <x v="351"/>
  </r>
  <r>
    <x v="2191"/>
    <x v="2118"/>
    <d v="1989-12-13T00:00:00"/>
    <x v="55"/>
    <x v="2158"/>
    <n v="72"/>
    <x v="1366"/>
  </r>
  <r>
    <x v="2192"/>
    <x v="2119"/>
    <d v="1991-04-19T00:00:00"/>
    <x v="67"/>
    <x v="2159"/>
    <n v="5866"/>
    <x v="57"/>
  </r>
  <r>
    <x v="2193"/>
    <x v="2120"/>
    <d v="1999-07-23T00:00:00"/>
    <x v="11"/>
    <x v="2160"/>
    <n v="64"/>
    <x v="378"/>
  </r>
  <r>
    <x v="2194"/>
    <x v="2121"/>
    <d v="1994-12-08T00:00:00"/>
    <x v="57"/>
    <x v="2161"/>
    <n v="5677"/>
    <x v="565"/>
  </r>
  <r>
    <x v="2195"/>
    <x v="2122"/>
    <d v="1989-10-20T00:00:00"/>
    <x v="55"/>
    <x v="1960"/>
    <n v="7099"/>
    <x v="866"/>
  </r>
  <r>
    <x v="2196"/>
    <x v="2123"/>
    <d v="2002-12-13T00:00:00"/>
    <x v="15"/>
    <x v="2162"/>
    <n v="69"/>
    <x v="1319"/>
  </r>
  <r>
    <x v="2197"/>
    <x v="2124"/>
    <d v="1978-10-05T00:00:00"/>
    <x v="72"/>
    <x v="2163"/>
    <n v="738"/>
    <x v="1367"/>
  </r>
  <r>
    <x v="2198"/>
    <x v="2125"/>
    <d v="2002-01-04T00:00:00"/>
    <x v="15"/>
    <x v="2164"/>
    <n v="557"/>
    <x v="278"/>
  </r>
  <r>
    <x v="2199"/>
    <x v="2126"/>
    <d v="1933-11-12T00:00:00"/>
    <x v="88"/>
    <x v="2165"/>
    <n v="7322"/>
    <x v="25"/>
  </r>
  <r>
    <x v="2200"/>
    <x v="2127"/>
    <d v="1971-10-20T00:00:00"/>
    <x v="39"/>
    <x v="2166"/>
    <n v="7716"/>
    <x v="779"/>
  </r>
  <r>
    <x v="2201"/>
    <x v="2128"/>
    <d v="1990-08-03T00:00:00"/>
    <x v="33"/>
    <x v="2167"/>
    <n v="67"/>
    <x v="1208"/>
  </r>
  <r>
    <x v="2202"/>
    <x v="2129"/>
    <d v="2011-06-22T00:00:00"/>
    <x v="25"/>
    <x v="2168"/>
    <n v="49"/>
    <x v="563"/>
  </r>
  <r>
    <x v="2203"/>
    <x v="2130"/>
    <d v="2018-04-20T00:00:00"/>
    <x v="16"/>
    <x v="2169"/>
    <n v="55"/>
    <x v="25"/>
  </r>
  <r>
    <x v="2204"/>
    <x v="2131"/>
    <d v="2000-12-15T00:00:00"/>
    <x v="13"/>
    <x v="2170"/>
    <n v="55"/>
    <x v="1368"/>
  </r>
  <r>
    <x v="2205"/>
    <x v="2132"/>
    <d v="2010-11-03T00:00:00"/>
    <x v="21"/>
    <x v="2171"/>
    <n v="6356"/>
    <x v="1369"/>
  </r>
  <r>
    <x v="2206"/>
    <x v="2133"/>
    <d v="1971-11-13T00:00:00"/>
    <x v="39"/>
    <x v="2172"/>
    <n v="7426"/>
    <x v="1370"/>
  </r>
  <r>
    <x v="2207"/>
    <x v="2134"/>
    <d v="2009-11-10T00:00:00"/>
    <x v="2"/>
    <x v="2143"/>
    <n v="70"/>
    <x v="116"/>
  </r>
  <r>
    <x v="2208"/>
    <x v="2135"/>
    <d v="1994-12-16T00:00:00"/>
    <x v="57"/>
    <x v="2173"/>
    <n v="6623"/>
    <x v="1371"/>
  </r>
  <r>
    <x v="2209"/>
    <x v="2136"/>
    <d v="2014-11-12T00:00:00"/>
    <x v="8"/>
    <x v="2174"/>
    <n v="5557"/>
    <x v="1372"/>
  </r>
  <r>
    <x v="2210"/>
    <x v="2137"/>
    <d v="2003-04-14T00:00:00"/>
    <x v="17"/>
    <x v="2175"/>
    <n v="4162"/>
    <x v="1373"/>
  </r>
  <r>
    <x v="2211"/>
    <x v="2138"/>
    <d v="2023-09-15T00:00:00"/>
    <x v="37"/>
    <x v="2176"/>
    <n v="6756"/>
    <x v="398"/>
  </r>
  <r>
    <x v="2212"/>
    <x v="2139"/>
    <d v="1941-10-31T00:00:00"/>
    <x v="86"/>
    <x v="2177"/>
    <n v="7003"/>
    <x v="1374"/>
  </r>
  <r>
    <x v="2213"/>
    <x v="2139"/>
    <d v="2019-03-27T00:00:00"/>
    <x v="27"/>
    <x v="2178"/>
    <n v="6628"/>
    <x v="1375"/>
  </r>
  <r>
    <x v="2214"/>
    <x v="2140"/>
    <d v="2018-04-18T00:00:00"/>
    <x v="16"/>
    <x v="2179"/>
    <n v="6133"/>
    <x v="23"/>
  </r>
  <r>
    <x v="2215"/>
    <x v="2141"/>
    <d v="2018-12-20T00:00:00"/>
    <x v="16"/>
    <x v="2180"/>
    <n v="6788"/>
    <x v="1376"/>
  </r>
  <r>
    <x v="2216"/>
    <x v="2142"/>
    <d v="2021-09-15T00:00:00"/>
    <x v="32"/>
    <x v="2181"/>
    <n v="7781"/>
    <x v="1377"/>
  </r>
  <r>
    <x v="2217"/>
    <x v="2142"/>
    <d v="1984-12-14T00:00:00"/>
    <x v="30"/>
    <x v="2182"/>
    <n v="6191"/>
    <x v="1112"/>
  </r>
  <r>
    <x v="2218"/>
    <x v="2143"/>
    <d v="2024-02-27T00:00:00"/>
    <x v="73"/>
    <x v="2183"/>
    <n v="8216"/>
    <x v="684"/>
  </r>
  <r>
    <x v="2219"/>
    <x v="2144"/>
    <d v="2000-12-08T00:00:00"/>
    <x v="13"/>
    <x v="2184"/>
    <n v="43"/>
    <x v="1042"/>
  </r>
  <r>
    <x v="2220"/>
    <x v="2145"/>
    <d v="2023-03-23T00:00:00"/>
    <x v="37"/>
    <x v="2185"/>
    <n v="7383"/>
    <x v="366"/>
  </r>
  <r>
    <x v="2221"/>
    <x v="2146"/>
    <d v="2017-07-19T00:00:00"/>
    <x v="1"/>
    <x v="2186"/>
    <n v="7454"/>
    <x v="1378"/>
  </r>
  <r>
    <x v="2222"/>
    <x v="2147"/>
    <d v="2003-09-26T00:00:00"/>
    <x v="17"/>
    <x v="2187"/>
    <n v="61"/>
    <x v="1379"/>
  </r>
  <r>
    <x v="2223"/>
    <x v="2148"/>
    <d v="2009-03-18T00:00:00"/>
    <x v="2"/>
    <x v="2188"/>
    <n v="5893"/>
    <x v="1247"/>
  </r>
  <r>
    <x v="2224"/>
    <x v="2149"/>
    <d v="2014-12-04T00:00:00"/>
    <x v="8"/>
    <x v="2189"/>
    <n v="4667"/>
    <x v="193"/>
  </r>
  <r>
    <x v="2225"/>
    <x v="2150"/>
    <d v="1991-06-20T00:00:00"/>
    <x v="67"/>
    <x v="2190"/>
    <n v="6662"/>
    <x v="81"/>
  </r>
  <r>
    <x v="2226"/>
    <x v="2151"/>
    <d v="2011-03-16T00:00:00"/>
    <x v="25"/>
    <x v="2191"/>
    <n v="47"/>
    <x v="3"/>
  </r>
  <r>
    <x v="2227"/>
    <x v="2152"/>
    <d v="1982-06-11T00:00:00"/>
    <x v="35"/>
    <x v="2192"/>
    <n v="7517"/>
    <x v="1380"/>
  </r>
  <r>
    <x v="2228"/>
    <x v="2153"/>
    <d v="2008-09-25T00:00:00"/>
    <x v="12"/>
    <x v="2193"/>
    <n v="65"/>
    <x v="1381"/>
  </r>
  <r>
    <x v="2229"/>
    <x v="2154"/>
    <d v="2018-01-26T00:00:00"/>
    <x v="16"/>
    <x v="2194"/>
    <n v="62"/>
    <x v="859"/>
  </r>
  <r>
    <x v="2230"/>
    <x v="2155"/>
    <d v="1988-09-08T00:00:00"/>
    <x v="48"/>
    <x v="2195"/>
    <n v="5588"/>
    <x v="937"/>
  </r>
  <r>
    <x v="2231"/>
    <x v="2156"/>
    <d v="2014-06-14T00:00:00"/>
    <x v="8"/>
    <x v="2196"/>
    <n v="59"/>
    <x v="756"/>
  </r>
  <r>
    <x v="2232"/>
    <x v="2157"/>
    <d v="1974-11-15T00:00:00"/>
    <x v="60"/>
    <x v="2197"/>
    <n v="61"/>
    <x v="357"/>
  </r>
  <r>
    <x v="2233"/>
    <x v="2158"/>
    <d v="2019-11-01T00:00:00"/>
    <x v="27"/>
    <x v="2198"/>
    <n v="59"/>
    <x v="669"/>
  </r>
  <r>
    <x v="2234"/>
    <x v="2159"/>
    <d v="1955-04-10T00:00:00"/>
    <x v="77"/>
    <x v="2199"/>
    <n v="76"/>
    <x v="1318"/>
  </r>
  <r>
    <x v="2235"/>
    <x v="2160"/>
    <d v="2007-09-14T00:00:00"/>
    <x v="6"/>
    <x v="2200"/>
    <n v="7362"/>
    <x v="1382"/>
  </r>
  <r>
    <x v="2236"/>
    <x v="2161"/>
    <d v="2010-09-16T00:00:00"/>
    <x v="21"/>
    <x v="2201"/>
    <n v="6812"/>
    <x v="1383"/>
  </r>
  <r>
    <x v="2237"/>
    <x v="2162"/>
    <d v="1969-06-26T00:00:00"/>
    <x v="74"/>
    <x v="2202"/>
    <n v="7076"/>
    <x v="1384"/>
  </r>
  <r>
    <x v="2238"/>
    <x v="2163"/>
    <d v="2008-11-07T00:00:00"/>
    <x v="12"/>
    <x v="2203"/>
    <n v="6419"/>
    <x v="318"/>
  </r>
  <r>
    <x v="2239"/>
    <x v="2164"/>
    <d v="1994-08-03T00:00:00"/>
    <x v="57"/>
    <x v="2204"/>
    <n v="76"/>
    <x v="153"/>
  </r>
  <r>
    <x v="2240"/>
    <x v="2165"/>
    <d v="2010-08-12T00:00:00"/>
    <x v="21"/>
    <x v="2205"/>
    <n v="6246"/>
    <x v="1385"/>
  </r>
  <r>
    <x v="2241"/>
    <x v="2166"/>
    <d v="2009-02-27T00:00:00"/>
    <x v="2"/>
    <x v="2206"/>
    <n v="63"/>
    <x v="24"/>
  </r>
  <r>
    <x v="2242"/>
    <x v="2167"/>
    <d v="1994-09-27T00:00:00"/>
    <x v="57"/>
    <x v="2207"/>
    <n v="7494"/>
    <x v="1386"/>
  </r>
  <r>
    <x v="2243"/>
    <x v="2168"/>
    <d v="1987-11-25T00:00:00"/>
    <x v="4"/>
    <x v="2208"/>
    <n v="7238"/>
    <x v="153"/>
  </r>
  <r>
    <x v="2244"/>
    <x v="2169"/>
    <d v="1983-10-15T00:00:00"/>
    <x v="45"/>
    <x v="2209"/>
    <n v="7663"/>
    <x v="47"/>
  </r>
  <r>
    <x v="2245"/>
    <x v="2170"/>
    <d v="2016-02-25T00:00:00"/>
    <x v="10"/>
    <x v="2210"/>
    <n v="7178"/>
    <x v="1387"/>
  </r>
  <r>
    <x v="2246"/>
    <x v="2171"/>
    <d v="2008-09-12T00:00:00"/>
    <x v="12"/>
    <x v="2211"/>
    <n v="6824"/>
    <x v="1075"/>
  </r>
  <r>
    <x v="2247"/>
    <x v="2172"/>
    <d v="2010-01-28T00:00:00"/>
    <x v="21"/>
    <x v="2212"/>
    <n v="6347"/>
    <x v="1388"/>
  </r>
  <r>
    <x v="2248"/>
    <x v="2173"/>
    <d v="2014-05-27T00:00:00"/>
    <x v="8"/>
    <x v="2213"/>
    <n v="7617"/>
    <x v="1389"/>
  </r>
  <r>
    <x v="2249"/>
    <x v="2174"/>
    <d v="2005-07-29T00:00:00"/>
    <x v="40"/>
    <x v="2214"/>
    <n v="53"/>
    <x v="176"/>
  </r>
  <r>
    <x v="2250"/>
    <x v="2175"/>
    <d v="1999-03-26T00:00:00"/>
    <x v="11"/>
    <x v="2215"/>
    <n v="5954"/>
    <x v="442"/>
  </r>
  <r>
    <x v="2251"/>
    <x v="2176"/>
    <d v="1990-12-07T00:00:00"/>
    <x v="33"/>
    <x v="2216"/>
    <n v="7716"/>
    <x v="1390"/>
  </r>
  <r>
    <x v="2252"/>
    <x v="2177"/>
    <d v="2021-10-07T00:00:00"/>
    <x v="32"/>
    <x v="2217"/>
    <n v="626"/>
    <x v="308"/>
  </r>
  <r>
    <x v="2253"/>
    <x v="2178"/>
    <d v="2006-02-17T00:00:00"/>
    <x v="24"/>
    <x v="2218"/>
    <n v="70"/>
    <x v="1391"/>
  </r>
  <r>
    <x v="2254"/>
    <x v="2179"/>
    <d v="2002-07-17T00:00:00"/>
    <x v="15"/>
    <x v="2219"/>
    <n v="5774"/>
    <x v="1392"/>
  </r>
  <r>
    <x v="2255"/>
    <x v="2180"/>
    <d v="2018-01-19T00:00:00"/>
    <x v="16"/>
    <x v="2220"/>
    <n v="7173"/>
    <x v="1393"/>
  </r>
  <r>
    <x v="2256"/>
    <x v="2181"/>
    <d v="2018-08-09T00:00:00"/>
    <x v="16"/>
    <x v="2221"/>
    <n v="74"/>
    <x v="547"/>
  </r>
  <r>
    <x v="2257"/>
    <x v="2182"/>
    <d v="2017-12-08T00:00:00"/>
    <x v="1"/>
    <x v="2222"/>
    <n v="56"/>
    <x v="357"/>
  </r>
  <r>
    <x v="2258"/>
    <x v="2183"/>
    <d v="2019-10-11T00:00:00"/>
    <x v="27"/>
    <x v="2223"/>
    <n v="6958"/>
    <x v="1394"/>
  </r>
  <r>
    <x v="2259"/>
    <x v="2184"/>
    <d v="1966-12-17T00:00:00"/>
    <x v="51"/>
    <x v="2224"/>
    <n v="7355"/>
    <x v="417"/>
  </r>
  <r>
    <x v="2260"/>
    <x v="2185"/>
    <d v="2010-09-03T00:00:00"/>
    <x v="21"/>
    <x v="2225"/>
    <n v="79"/>
    <x v="1102"/>
  </r>
  <r>
    <x v="2261"/>
    <x v="2186"/>
    <d v="1993-02-22T00:00:00"/>
    <x v="43"/>
    <x v="2226"/>
    <n v="67"/>
    <x v="693"/>
  </r>
  <r>
    <x v="2262"/>
    <x v="2187"/>
    <d v="2021-07-15T00:00:00"/>
    <x v="32"/>
    <x v="2227"/>
    <n v="80"/>
    <x v="57"/>
  </r>
  <r>
    <x v="2263"/>
    <x v="2188"/>
    <d v="1970-12-18T00:00:00"/>
    <x v="63"/>
    <x v="2228"/>
    <n v="7088"/>
    <x v="1395"/>
  </r>
  <r>
    <x v="2264"/>
    <x v="2189"/>
    <d v="1999-04-23T00:00:00"/>
    <x v="11"/>
    <x v="2229"/>
    <n v="6851"/>
    <x v="755"/>
  </r>
  <r>
    <x v="2265"/>
    <x v="2190"/>
    <d v="2005-01-13T00:00:00"/>
    <x v="40"/>
    <x v="2230"/>
    <n v="5042"/>
    <x v="1396"/>
  </r>
  <r>
    <x v="2266"/>
    <x v="2191"/>
    <d v="2023-06-14T00:00:00"/>
    <x v="37"/>
    <x v="2231"/>
    <n v="7658"/>
    <x v="1397"/>
  </r>
  <r>
    <x v="2267"/>
    <x v="2192"/>
    <d v="2003-09-20T00:00:00"/>
    <x v="17"/>
    <x v="2232"/>
    <n v="7074"/>
    <x v="1398"/>
  </r>
  <r>
    <x v="2268"/>
    <x v="2193"/>
    <d v="1958-01-29T00:00:00"/>
    <x v="81"/>
    <x v="2233"/>
    <n v="7603"/>
    <x v="1399"/>
  </r>
  <r>
    <x v="2269"/>
    <x v="2194"/>
    <d v="2003-10-09T00:00:00"/>
    <x v="17"/>
    <x v="2234"/>
    <n v="6651"/>
    <x v="1400"/>
  </r>
  <r>
    <x v="2270"/>
    <x v="2195"/>
    <d v="2019-10-18T00:00:00"/>
    <x v="27"/>
    <x v="2235"/>
    <n v="60"/>
    <x v="1401"/>
  </r>
  <r>
    <x v="2271"/>
    <x v="2196"/>
    <d v="2019-05-24T00:00:00"/>
    <x v="27"/>
    <x v="2236"/>
    <n v="73"/>
    <x v="334"/>
  </r>
  <r>
    <x v="2272"/>
    <x v="2197"/>
    <d v="2007-10-12T00:00:00"/>
    <x v="6"/>
    <x v="2237"/>
    <n v="8054"/>
    <x v="1402"/>
  </r>
  <r>
    <x v="2273"/>
    <x v="2198"/>
    <d v="2010-10-08T00:00:00"/>
    <x v="21"/>
    <x v="2238"/>
    <n v="7808"/>
    <x v="1403"/>
  </r>
  <r>
    <x v="2274"/>
    <x v="2199"/>
    <d v="1998-09-13T00:00:00"/>
    <x v="36"/>
    <x v="2239"/>
    <n v="7179"/>
    <x v="1404"/>
  </r>
  <r>
    <x v="2275"/>
    <x v="2200"/>
    <d v="2018-08-10T00:00:00"/>
    <x v="16"/>
    <x v="2240"/>
    <n v="62"/>
    <x v="437"/>
  </r>
  <r>
    <x v="2276"/>
    <x v="2201"/>
    <d v="2007-09-09T00:00:00"/>
    <x v="6"/>
    <x v="2241"/>
    <n v="6717"/>
    <x v="1405"/>
  </r>
  <r>
    <x v="2277"/>
    <x v="2202"/>
    <d v="2005-10-14T00:00:00"/>
    <x v="40"/>
    <x v="2166"/>
    <n v="6189"/>
    <x v="1084"/>
  </r>
  <r>
    <x v="2278"/>
    <x v="2203"/>
    <d v="2004-04-09T00:00:00"/>
    <x v="3"/>
    <x v="2242"/>
    <n v="6445"/>
    <x v="843"/>
  </r>
  <r>
    <x v="2279"/>
    <x v="2204"/>
    <d v="2016-05-25T00:00:00"/>
    <x v="10"/>
    <x v="2243"/>
    <n v="67"/>
    <x v="478"/>
  </r>
  <r>
    <x v="2280"/>
    <x v="2205"/>
    <d v="1988-09-30T00:00:00"/>
    <x v="48"/>
    <x v="2244"/>
    <n v="66"/>
    <x v="425"/>
  </r>
  <r>
    <x v="2281"/>
    <x v="2206"/>
    <d v="2022-06-22T00:00:00"/>
    <x v="31"/>
    <x v="2245"/>
    <n v="75"/>
    <x v="1406"/>
  </r>
  <r>
    <x v="2282"/>
    <x v="2207"/>
    <d v="2016-03-22T00:00:00"/>
    <x v="10"/>
    <x v="2246"/>
    <n v="597"/>
    <x v="282"/>
  </r>
  <r>
    <x v="2283"/>
    <x v="2208"/>
    <d v="2013-08-07T00:00:00"/>
    <x v="20"/>
    <x v="2247"/>
    <n v="6506"/>
    <x v="1407"/>
  </r>
  <r>
    <x v="2284"/>
    <x v="2209"/>
    <d v="2022-12-02T00:00:00"/>
    <x v="31"/>
    <x v="2248"/>
    <n v="7846"/>
    <x v="1184"/>
  </r>
  <r>
    <x v="2285"/>
    <x v="2210"/>
    <d v="2015-05-25T00:00:00"/>
    <x v="34"/>
    <x v="2249"/>
    <n v="7678"/>
    <x v="80"/>
  </r>
  <r>
    <x v="2286"/>
    <x v="2211"/>
    <d v="2016-03-04T00:00:00"/>
    <x v="10"/>
    <x v="2250"/>
    <n v="52"/>
    <x v="1408"/>
  </r>
  <r>
    <x v="2287"/>
    <x v="2212"/>
    <d v="2016-07-07T00:00:00"/>
    <x v="10"/>
    <x v="2251"/>
    <n v="6993"/>
    <x v="1409"/>
  </r>
  <r>
    <x v="2288"/>
    <x v="2213"/>
    <d v="2022-08-03T00:00:00"/>
    <x v="31"/>
    <x v="2252"/>
    <n v="7531"/>
    <x v="158"/>
  </r>
  <r>
    <x v="2289"/>
    <x v="2214"/>
    <d v="2022-08-12T00:00:00"/>
    <x v="31"/>
    <x v="2253"/>
    <n v="6739"/>
    <x v="671"/>
  </r>
  <r>
    <x v="2290"/>
    <x v="2215"/>
    <d v="1996-08-02T00:00:00"/>
    <x v="14"/>
    <x v="351"/>
    <n v="6658"/>
    <x v="970"/>
  </r>
  <r>
    <x v="2291"/>
    <x v="2216"/>
    <d v="2020-02-13T00:00:00"/>
    <x v="0"/>
    <x v="2254"/>
    <n v="704"/>
    <x v="1244"/>
  </r>
  <r>
    <x v="2292"/>
    <x v="2217"/>
    <d v="1974-06-25T00:00:00"/>
    <x v="60"/>
    <x v="2255"/>
    <n v="597"/>
    <x v="1410"/>
  </r>
  <r>
    <x v="2293"/>
    <x v="2218"/>
    <d v="2022-12-09T00:00:00"/>
    <x v="31"/>
    <x v="2256"/>
    <n v="6673"/>
    <x v="433"/>
  </r>
  <r>
    <x v="2294"/>
    <x v="2219"/>
    <d v="1987-12-09T00:00:00"/>
    <x v="4"/>
    <x v="2257"/>
    <n v="7518"/>
    <x v="1411"/>
  </r>
  <r>
    <x v="2295"/>
    <x v="2220"/>
    <d v="1995-09-22T00:00:00"/>
    <x v="46"/>
    <x v="2258"/>
    <n v="6666"/>
    <x v="449"/>
  </r>
  <r>
    <x v="2296"/>
    <x v="2221"/>
    <d v="2013-09-03T00:00:00"/>
    <x v="20"/>
    <x v="2259"/>
    <n v="5398"/>
    <x v="1286"/>
  </r>
  <r>
    <x v="2297"/>
    <x v="2222"/>
    <d v="2006-10-06T00:00:00"/>
    <x v="24"/>
    <x v="2260"/>
    <n v="5613"/>
    <x v="1412"/>
  </r>
  <r>
    <x v="2298"/>
    <x v="2223"/>
    <d v="2021-10-13T00:00:00"/>
    <x v="32"/>
    <x v="2261"/>
    <n v="7606"/>
    <x v="1413"/>
  </r>
  <r>
    <x v="2299"/>
    <x v="2224"/>
    <d v="2007-11-20T00:00:00"/>
    <x v="6"/>
    <x v="2262"/>
    <n v="6817"/>
    <x v="1414"/>
  </r>
  <r>
    <x v="2300"/>
    <x v="2225"/>
    <d v="1992-05-22T00:00:00"/>
    <x v="22"/>
    <x v="2263"/>
    <n v="58"/>
    <x v="1408"/>
  </r>
  <r>
    <x v="2301"/>
    <x v="2226"/>
    <d v="2021-12-03T00:00:00"/>
    <x v="32"/>
    <x v="0"/>
    <n v="64"/>
    <x v="831"/>
  </r>
  <r>
    <x v="2302"/>
    <x v="2227"/>
    <d v="1999-11-24T00:00:00"/>
    <x v="11"/>
    <x v="2264"/>
    <n v="61"/>
    <x v="1370"/>
  </r>
  <r>
    <x v="2303"/>
    <x v="2228"/>
    <d v="2022-09-09T00:00:00"/>
    <x v="31"/>
    <x v="2265"/>
    <n v="61"/>
    <x v="47"/>
  </r>
  <r>
    <x v="2304"/>
    <x v="2229"/>
    <d v="2012-09-20T00:00:00"/>
    <x v="7"/>
    <x v="2266"/>
    <n v="73"/>
    <x v="1415"/>
  </r>
  <r>
    <x v="2305"/>
    <x v="2230"/>
    <d v="2013-10-24T00:00:00"/>
    <x v="20"/>
    <x v="2267"/>
    <n v="6593"/>
    <x v="1416"/>
  </r>
  <r>
    <x v="2306"/>
    <x v="2231"/>
    <d v="2014-02-12T00:00:00"/>
    <x v="8"/>
    <x v="2268"/>
    <n v="6893"/>
    <x v="258"/>
  </r>
  <r>
    <x v="2307"/>
    <x v="2232"/>
    <d v="2014-03-14T00:00:00"/>
    <x v="8"/>
    <x v="2269"/>
    <n v="6877"/>
    <x v="1417"/>
  </r>
  <r>
    <x v="2308"/>
    <x v="2233"/>
    <d v="2001-02-28T00:00:00"/>
    <x v="23"/>
    <x v="2270"/>
    <n v="7416"/>
    <x v="1418"/>
  </r>
  <r>
    <x v="2309"/>
    <x v="2234"/>
    <d v="1985-12-12T00:00:00"/>
    <x v="54"/>
    <x v="2271"/>
    <n v="6943"/>
    <x v="1419"/>
  </r>
  <r>
    <x v="2310"/>
    <x v="2235"/>
    <d v="1998-11-20T00:00:00"/>
    <x v="36"/>
    <x v="2272"/>
    <n v="7034"/>
    <x v="754"/>
  </r>
  <r>
    <x v="2311"/>
    <x v="2236"/>
    <d v="2020-09-23T00:00:00"/>
    <x v="0"/>
    <x v="2273"/>
    <n v="7289"/>
    <x v="1420"/>
  </r>
  <r>
    <x v="2312"/>
    <x v="2237"/>
    <d v="2022-11-30T00:00:00"/>
    <x v="31"/>
    <x v="2274"/>
    <n v="7409"/>
    <x v="1421"/>
  </r>
  <r>
    <x v="2313"/>
    <x v="2238"/>
    <d v="2002-05-21T00:00:00"/>
    <x v="15"/>
    <x v="2275"/>
    <n v="6655"/>
    <x v="1422"/>
  </r>
  <r>
    <x v="2314"/>
    <x v="2239"/>
    <d v="2013-09-18T00:00:00"/>
    <x v="20"/>
    <x v="2276"/>
    <n v="6725"/>
    <x v="196"/>
  </r>
  <r>
    <x v="2315"/>
    <x v="2240"/>
    <d v="1973-08-17T00:00:00"/>
    <x v="66"/>
    <x v="2277"/>
    <n v="7423"/>
    <x v="1423"/>
  </r>
  <r>
    <x v="2316"/>
    <x v="2241"/>
    <d v="2009-06-17T00:00:00"/>
    <x v="2"/>
    <x v="2278"/>
    <n v="73"/>
    <x v="1424"/>
  </r>
  <r>
    <x v="2317"/>
    <x v="2242"/>
    <d v="2022-09-28T00:00:00"/>
    <x v="31"/>
    <x v="2279"/>
    <n v="7633"/>
    <x v="745"/>
  </r>
  <r>
    <x v="2318"/>
    <x v="2243"/>
    <d v="2015-06-03T00:00:00"/>
    <x v="34"/>
    <x v="2280"/>
    <n v="6229"/>
    <x v="785"/>
  </r>
  <r>
    <x v="2319"/>
    <x v="2244"/>
    <d v="1999-04-29T00:00:00"/>
    <x v="11"/>
    <x v="2281"/>
    <n v="6224"/>
    <x v="1050"/>
  </r>
  <r>
    <x v="2320"/>
    <x v="2245"/>
    <d v="2004-04-30T00:00:00"/>
    <x v="3"/>
    <x v="370"/>
    <n v="4869"/>
    <x v="1425"/>
  </r>
  <r>
    <x v="2321"/>
    <x v="2246"/>
    <d v="2013-05-15T00:00:00"/>
    <x v="20"/>
    <x v="2282"/>
    <n v="6497"/>
    <x v="1426"/>
  </r>
  <r>
    <x v="2322"/>
    <x v="2247"/>
    <d v="2007-01-25T00:00:00"/>
    <x v="6"/>
    <x v="2283"/>
    <n v="39"/>
    <x v="63"/>
  </r>
  <r>
    <x v="2323"/>
    <x v="2248"/>
    <d v="2015-07-15T00:00:00"/>
    <x v="34"/>
    <x v="2284"/>
    <n v="6145"/>
    <x v="1047"/>
  </r>
  <r>
    <x v="2324"/>
    <x v="2249"/>
    <d v="2002-12-06T00:00:00"/>
    <x v="15"/>
    <x v="2285"/>
    <n v="7034"/>
    <x v="1427"/>
  </r>
  <r>
    <x v="2325"/>
    <x v="2250"/>
    <d v="2006-12-14T00:00:00"/>
    <x v="24"/>
    <x v="2286"/>
    <n v="51"/>
    <x v="1428"/>
  </r>
  <r>
    <x v="2326"/>
    <x v="2251"/>
    <d v="2012-08-23T00:00:00"/>
    <x v="7"/>
    <x v="2287"/>
    <n v="607"/>
    <x v="961"/>
  </r>
  <r>
    <x v="2327"/>
    <x v="2252"/>
    <d v="1996-06-21T00:00:00"/>
    <x v="14"/>
    <x v="2288"/>
    <n v="6051"/>
    <x v="1429"/>
  </r>
  <r>
    <x v="2328"/>
    <x v="2253"/>
    <d v="1978-02-03T00:00:00"/>
    <x v="72"/>
    <x v="2289"/>
    <n v="74"/>
    <x v="1430"/>
  </r>
  <r>
    <x v="2329"/>
    <x v="2254"/>
    <d v="2000-03-17T00:00:00"/>
    <x v="13"/>
    <x v="2290"/>
    <n v="74"/>
    <x v="1431"/>
  </r>
  <r>
    <x v="2330"/>
    <x v="2255"/>
    <d v="2012-12-12T00:00:00"/>
    <x v="7"/>
    <x v="2291"/>
    <n v="7782"/>
    <x v="1198"/>
  </r>
  <r>
    <x v="2331"/>
    <x v="2256"/>
    <d v="2018-03-02T00:00:00"/>
    <x v="16"/>
    <x v="765"/>
    <n v="64"/>
    <x v="1161"/>
  </r>
  <r>
    <x v="2332"/>
    <x v="2257"/>
    <d v="1979-06-22T00:00:00"/>
    <x v="5"/>
    <x v="2292"/>
    <n v="75"/>
    <x v="1432"/>
  </r>
  <r>
    <x v="2333"/>
    <x v="2258"/>
    <d v="1996-08-09T00:00:00"/>
    <x v="14"/>
    <x v="2293"/>
    <n v="585"/>
    <x v="1433"/>
  </r>
  <r>
    <x v="2334"/>
    <x v="2259"/>
    <d v="1981-05-23T00:00:00"/>
    <x v="68"/>
    <x v="2294"/>
    <n v="7069"/>
    <x v="1434"/>
  </r>
  <r>
    <x v="2335"/>
    <x v="2260"/>
    <d v="2013-02-14T00:00:00"/>
    <x v="20"/>
    <x v="2295"/>
    <n v="574"/>
    <x v="331"/>
  </r>
  <r>
    <x v="2336"/>
    <x v="2261"/>
    <d v="2020-03-06T00:00:00"/>
    <x v="0"/>
    <x v="2296"/>
    <n v="7227"/>
    <x v="212"/>
  </r>
  <r>
    <x v="2337"/>
    <x v="2262"/>
    <d v="1971-05-20T00:00:00"/>
    <x v="39"/>
    <x v="2297"/>
    <n v="6344"/>
    <x v="907"/>
  </r>
  <r>
    <x v="2338"/>
    <x v="2263"/>
    <d v="2013-10-09T00:00:00"/>
    <x v="20"/>
    <x v="2298"/>
    <n v="6723"/>
    <x v="39"/>
  </r>
  <r>
    <x v="2339"/>
    <x v="2264"/>
    <d v="2018-06-05T00:00:00"/>
    <x v="16"/>
    <x v="2299"/>
    <n v="5164"/>
    <x v="986"/>
  </r>
  <r>
    <x v="2340"/>
    <x v="2265"/>
    <d v="2019-06-20T00:00:00"/>
    <x v="27"/>
    <x v="2300"/>
    <n v="54"/>
    <x v="896"/>
  </r>
  <r>
    <x v="2341"/>
    <x v="2266"/>
    <d v="2019-01-03T00:00:00"/>
    <x v="27"/>
    <x v="2301"/>
    <n v="6537"/>
    <x v="1435"/>
  </r>
  <r>
    <x v="2342"/>
    <x v="2266"/>
    <d v="2017-06-19T00:00:00"/>
    <x v="1"/>
    <x v="2302"/>
    <n v="4503"/>
    <x v="1436"/>
  </r>
  <r>
    <x v="2343"/>
    <x v="2267"/>
    <d v="2021-07-01T00:00:00"/>
    <x v="32"/>
    <x v="2303"/>
    <n v="6566"/>
    <x v="575"/>
  </r>
  <r>
    <x v="2344"/>
    <x v="2268"/>
    <d v="1981-06-17T00:00:00"/>
    <x v="68"/>
    <x v="2304"/>
    <n v="6878"/>
    <x v="1437"/>
  </r>
  <r>
    <x v="2345"/>
    <x v="2269"/>
    <d v="2014-10-11T00:00:00"/>
    <x v="8"/>
    <x v="2305"/>
    <n v="6274"/>
    <x v="1438"/>
  </r>
  <r>
    <x v="2346"/>
    <x v="2270"/>
    <d v="2011-03-18T00:00:00"/>
    <x v="25"/>
    <x v="2306"/>
    <n v="62"/>
    <x v="42"/>
  </r>
  <r>
    <x v="2347"/>
    <x v="2271"/>
    <d v="2004-03-19T00:00:00"/>
    <x v="3"/>
    <x v="2307"/>
    <n v="8097"/>
    <x v="1439"/>
  </r>
  <r>
    <x v="2348"/>
    <x v="2272"/>
    <d v="2021-11-03T00:00:00"/>
    <x v="32"/>
    <x v="2308"/>
    <n v="6881"/>
    <x v="1440"/>
  </r>
  <r>
    <x v="2349"/>
    <x v="2273"/>
    <d v="2013-06-27T00:00:00"/>
    <x v="20"/>
    <x v="2309"/>
    <n v="6267"/>
    <x v="1048"/>
  </r>
  <r>
    <x v="2350"/>
    <x v="2274"/>
    <d v="2004-02-20T00:00:00"/>
    <x v="3"/>
    <x v="2310"/>
    <n v="6585"/>
    <x v="1441"/>
  </r>
  <r>
    <x v="2351"/>
    <x v="2275"/>
    <d v="2020-06-26T00:00:00"/>
    <x v="0"/>
    <x v="2311"/>
    <n v="643"/>
    <x v="1275"/>
  </r>
  <r>
    <x v="2352"/>
    <x v="2276"/>
    <d v="2011-10-06T00:00:00"/>
    <x v="25"/>
    <x v="2312"/>
    <n v="6394"/>
    <x v="611"/>
  </r>
  <r>
    <x v="2353"/>
    <x v="2277"/>
    <d v="2007-06-09T00:00:00"/>
    <x v="6"/>
    <x v="2313"/>
    <n v="5571"/>
    <x v="1442"/>
  </r>
  <r>
    <x v="2354"/>
    <x v="2278"/>
    <d v="2007-09-01T00:00:00"/>
    <x v="6"/>
    <x v="2314"/>
    <n v="7605"/>
    <x v="1356"/>
  </r>
  <r>
    <x v="2355"/>
    <x v="2279"/>
    <d v="2009-06-26T00:00:00"/>
    <x v="2"/>
    <x v="2315"/>
    <n v="7791"/>
    <x v="818"/>
  </r>
  <r>
    <x v="2356"/>
    <x v="2280"/>
    <d v="2012-11-17T00:00:00"/>
    <x v="7"/>
    <x v="1184"/>
    <n v="724"/>
    <x v="1443"/>
  </r>
  <r>
    <x v="2357"/>
    <x v="2281"/>
    <d v="2021-03-08T00:00:00"/>
    <x v="32"/>
    <x v="2316"/>
    <n v="8249"/>
    <x v="486"/>
  </r>
  <r>
    <x v="2358"/>
    <x v="2282"/>
    <d v="1997-08-15T00:00:00"/>
    <x v="19"/>
    <x v="2317"/>
    <n v="6521"/>
    <x v="1444"/>
  </r>
  <r>
    <x v="2359"/>
    <x v="2283"/>
    <d v="1998-07-31T00:00:00"/>
    <x v="36"/>
    <x v="2318"/>
    <n v="7402"/>
    <x v="870"/>
  </r>
  <r>
    <x v="2360"/>
    <x v="2284"/>
    <d v="2015-09-10T00:00:00"/>
    <x v="34"/>
    <x v="2319"/>
    <n v="6818"/>
    <x v="1445"/>
  </r>
  <r>
    <x v="2361"/>
    <x v="2285"/>
    <d v="2014-09-20T00:00:00"/>
    <x v="8"/>
    <x v="2320"/>
    <n v="55"/>
    <x v="677"/>
  </r>
  <r>
    <x v="2362"/>
    <x v="2286"/>
    <d v="2018-02-22T00:00:00"/>
    <x v="16"/>
    <x v="2321"/>
    <n v="7235"/>
    <x v="1446"/>
  </r>
  <r>
    <x v="2363"/>
    <x v="2287"/>
    <d v="2014-04-20T00:00:00"/>
    <x v="8"/>
    <x v="2322"/>
    <n v="6121"/>
    <x v="158"/>
  </r>
  <r>
    <x v="2364"/>
    <x v="2288"/>
    <d v="1978-12-16T00:00:00"/>
    <x v="72"/>
    <x v="2323"/>
    <n v="6115"/>
    <x v="1345"/>
  </r>
  <r>
    <x v="2365"/>
    <x v="2289"/>
    <d v="2018-05-09T00:00:00"/>
    <x v="16"/>
    <x v="2324"/>
    <n v="6519"/>
    <x v="210"/>
  </r>
  <r>
    <x v="2366"/>
    <x v="2290"/>
    <d v="2016-03-30T00:00:00"/>
    <x v="10"/>
    <x v="2325"/>
    <n v="6372"/>
    <x v="1184"/>
  </r>
  <r>
    <x v="2367"/>
    <x v="2291"/>
    <d v="2009-12-04T00:00:00"/>
    <x v="2"/>
    <x v="2326"/>
    <n v="6813"/>
    <x v="530"/>
  </r>
  <r>
    <x v="2368"/>
    <x v="2292"/>
    <d v="1996-12-06T00:00:00"/>
    <x v="14"/>
    <x v="2327"/>
    <n v="6456"/>
    <x v="1408"/>
  </r>
  <r>
    <x v="2369"/>
    <x v="2293"/>
    <d v="2022-03-24T00:00:00"/>
    <x v="31"/>
    <x v="2328"/>
    <n v="78"/>
    <x v="1447"/>
  </r>
  <r>
    <x v="2370"/>
    <x v="2294"/>
    <d v="2005-09-05T00:00:00"/>
    <x v="40"/>
    <x v="2329"/>
    <n v="7243"/>
    <x v="1327"/>
  </r>
  <r>
    <x v="2371"/>
    <x v="2295"/>
    <d v="2011-05-13T00:00:00"/>
    <x v="25"/>
    <x v="2330"/>
    <n v="6177"/>
    <x v="1224"/>
  </r>
  <r>
    <x v="2372"/>
    <x v="2296"/>
    <d v="1972-08-06T00:00:00"/>
    <x v="61"/>
    <x v="2331"/>
    <n v="6533"/>
    <x v="55"/>
  </r>
  <r>
    <x v="2373"/>
    <x v="2297"/>
    <d v="2017-05-18T00:00:00"/>
    <x v="1"/>
    <x v="2332"/>
    <n v="7246"/>
    <x v="1448"/>
  </r>
  <r>
    <x v="2374"/>
    <x v="2298"/>
    <d v="2003-09-16T00:00:00"/>
    <x v="17"/>
    <x v="2333"/>
    <n v="7273"/>
    <x v="810"/>
  </r>
  <r>
    <x v="2375"/>
    <x v="2299"/>
    <d v="2013-04-05T00:00:00"/>
    <x v="20"/>
    <x v="2334"/>
    <n v="6533"/>
    <x v="1449"/>
  </r>
  <r>
    <x v="2376"/>
    <x v="2300"/>
    <d v="1987-03-13T00:00:00"/>
    <x v="4"/>
    <x v="2335"/>
    <n v="7547"/>
    <x v="1450"/>
  </r>
  <r>
    <x v="2377"/>
    <x v="2301"/>
    <d v="2023-04-12T00:00:00"/>
    <x v="37"/>
    <x v="2336"/>
    <n v="6958"/>
    <x v="1451"/>
  </r>
  <r>
    <x v="2378"/>
    <x v="2302"/>
    <d v="1982-03-05T00:00:00"/>
    <x v="35"/>
    <x v="2337"/>
    <n v="69"/>
    <x v="322"/>
  </r>
  <r>
    <x v="2379"/>
    <x v="2303"/>
    <d v="1996-12-14T00:00:00"/>
    <x v="14"/>
    <x v="2338"/>
    <n v="6149"/>
    <x v="143"/>
  </r>
  <r>
    <x v="2380"/>
    <x v="2304"/>
    <d v="2001-06-08T00:00:00"/>
    <x v="23"/>
    <x v="360"/>
    <n v="6074"/>
    <x v="1452"/>
  </r>
  <r>
    <x v="2381"/>
    <x v="2305"/>
    <d v="2009-02-06T00:00:00"/>
    <x v="2"/>
    <x v="2339"/>
    <n v="57"/>
    <x v="363"/>
  </r>
  <r>
    <x v="2382"/>
    <x v="2306"/>
    <d v="2015-01-21T00:00:00"/>
    <x v="34"/>
    <x v="2340"/>
    <n v="7573"/>
    <x v="1453"/>
  </r>
  <r>
    <x v="2383"/>
    <x v="2307"/>
    <d v="2009-06-19T00:00:00"/>
    <x v="2"/>
    <x v="2341"/>
    <n v="6714"/>
    <x v="1454"/>
  </r>
  <r>
    <x v="2384"/>
    <x v="2308"/>
    <d v="1981-04-10T00:00:00"/>
    <x v="68"/>
    <x v="2342"/>
    <n v="6953"/>
    <x v="1455"/>
  </r>
  <r>
    <x v="2385"/>
    <x v="2309"/>
    <d v="2012-09-12T00:00:00"/>
    <x v="7"/>
    <x v="2343"/>
    <n v="6216"/>
    <x v="844"/>
  </r>
  <r>
    <x v="2386"/>
    <x v="2310"/>
    <d v="1996-03-15T00:00:00"/>
    <x v="14"/>
    <x v="2344"/>
    <n v="6284"/>
    <x v="699"/>
  </r>
  <r>
    <x v="2387"/>
    <x v="2311"/>
    <d v="1999-04-14T00:00:00"/>
    <x v="11"/>
    <x v="1048"/>
    <n v="6799"/>
    <x v="1115"/>
  </r>
  <r>
    <x v="2388"/>
    <x v="2312"/>
    <d v="2014-03-17T00:00:00"/>
    <x v="8"/>
    <x v="2345"/>
    <n v="5474"/>
    <x v="170"/>
  </r>
  <r>
    <x v="2389"/>
    <x v="2313"/>
    <d v="2001-03-16T00:00:00"/>
    <x v="23"/>
    <x v="2346"/>
    <n v="5728"/>
    <x v="711"/>
  </r>
  <r>
    <x v="2390"/>
    <x v="2314"/>
    <d v="2014-12-03T00:00:00"/>
    <x v="8"/>
    <x v="2347"/>
    <n v="5865"/>
    <x v="1456"/>
  </r>
  <r>
    <x v="2391"/>
    <x v="2315"/>
    <d v="1977-06-17T00:00:00"/>
    <x v="42"/>
    <x v="2348"/>
    <n v="45"/>
    <x v="792"/>
  </r>
  <r>
    <x v="2392"/>
    <x v="2316"/>
    <d v="2004-08-20T00:00:00"/>
    <x v="3"/>
    <x v="2349"/>
    <n v="54"/>
    <x v="486"/>
  </r>
  <r>
    <x v="2393"/>
    <x v="2317"/>
    <d v="1994-11-30T00:00:00"/>
    <x v="57"/>
    <x v="2350"/>
    <n v="66"/>
    <x v="357"/>
  </r>
  <r>
    <x v="2394"/>
    <x v="2318"/>
    <d v="2014-12-12T00:00:00"/>
    <x v="8"/>
    <x v="2351"/>
    <n v="58"/>
    <x v="1457"/>
  </r>
  <r>
    <x v="2395"/>
    <x v="2319"/>
    <d v="2023-09-15T00:00:00"/>
    <x v="37"/>
    <x v="2352"/>
    <n v="6288"/>
    <x v="370"/>
  </r>
  <r>
    <x v="2396"/>
    <x v="2320"/>
    <d v="2015-10-16T00:00:00"/>
    <x v="34"/>
    <x v="2353"/>
    <n v="6542"/>
    <x v="1457"/>
  </r>
  <r>
    <x v="2397"/>
    <x v="2321"/>
    <d v="1985-07-12T00:00:00"/>
    <x v="54"/>
    <x v="2354"/>
    <n v="62"/>
    <x v="15"/>
  </r>
  <r>
    <x v="2398"/>
    <x v="2322"/>
    <d v="2016-01-22T00:00:00"/>
    <x v="10"/>
    <x v="2355"/>
    <n v="49"/>
    <x v="90"/>
  </r>
  <r>
    <x v="2399"/>
    <x v="2323"/>
    <d v="2015-08-07T00:00:00"/>
    <x v="34"/>
    <x v="2356"/>
    <n v="62"/>
    <x v="201"/>
  </r>
  <r>
    <x v="2400"/>
    <x v="2323"/>
    <d v="2018-07-15T00:00:00"/>
    <x v="16"/>
    <x v="2357"/>
    <n v="6024"/>
    <x v="1458"/>
  </r>
  <r>
    <x v="2401"/>
    <x v="2324"/>
    <d v="2009-09-03T00:00:00"/>
    <x v="2"/>
    <x v="2358"/>
    <n v="584"/>
    <x v="337"/>
  </r>
  <r>
    <x v="2402"/>
    <x v="2325"/>
    <d v="2020-04-24T00:00:00"/>
    <x v="0"/>
    <x v="2359"/>
    <n v="7341"/>
    <x v="1459"/>
  </r>
  <r>
    <x v="2403"/>
    <x v="2325"/>
    <d v="2015-12-18T00:00:00"/>
    <x v="34"/>
    <x v="2360"/>
    <n v="45"/>
    <x v="613"/>
  </r>
  <r>
    <x v="2404"/>
    <x v="2326"/>
    <d v="2023-06-09T00:00:00"/>
    <x v="37"/>
    <x v="2361"/>
    <n v="7467"/>
    <x v="188"/>
  </r>
  <r>
    <x v="2405"/>
    <x v="2327"/>
    <d v="2014-10-17T00:00:00"/>
    <x v="8"/>
    <x v="2362"/>
    <n v="5524"/>
    <x v="447"/>
  </r>
  <r>
    <x v="2406"/>
    <x v="2328"/>
    <d v="1996-09-27T00:00:00"/>
    <x v="14"/>
    <x v="2363"/>
    <n v="60"/>
    <x v="357"/>
  </r>
  <r>
    <x v="2407"/>
    <x v="2329"/>
    <d v="2011-12-25T00:00:00"/>
    <x v="25"/>
    <x v="2364"/>
    <n v="698"/>
    <x v="852"/>
  </r>
  <r>
    <x v="2408"/>
    <x v="2330"/>
    <d v="2019-05-02T00:00:00"/>
    <x v="27"/>
    <x v="2365"/>
    <n v="7015"/>
    <x v="1460"/>
  </r>
  <r>
    <x v="2409"/>
    <x v="2331"/>
    <d v="1996-01-12T00:00:00"/>
    <x v="14"/>
    <x v="2366"/>
    <n v="61"/>
    <x v="249"/>
  </r>
  <r>
    <x v="2410"/>
    <x v="2332"/>
    <d v="2015-09-07T00:00:00"/>
    <x v="34"/>
    <x v="2367"/>
    <n v="70"/>
    <x v="1461"/>
  </r>
  <r>
    <x v="2411"/>
    <x v="2333"/>
    <d v="1999-07-16T00:00:00"/>
    <x v="11"/>
    <x v="2368"/>
    <n v="7482"/>
    <x v="1462"/>
  </r>
  <r>
    <x v="2412"/>
    <x v="2334"/>
    <d v="1960-01-11T00:00:00"/>
    <x v="83"/>
    <x v="2369"/>
    <n v="7585"/>
    <x v="792"/>
  </r>
  <r>
    <x v="2413"/>
    <x v="2335"/>
    <d v="2017-12-05T00:00:00"/>
    <x v="1"/>
    <x v="2370"/>
    <n v="59"/>
    <x v="415"/>
  </r>
  <r>
    <x v="2414"/>
    <x v="2336"/>
    <d v="1986-02-07T00:00:00"/>
    <x v="9"/>
    <x v="2371"/>
    <n v="6536"/>
    <x v="884"/>
  </r>
  <r>
    <x v="2415"/>
    <x v="2337"/>
    <d v="2021-05-19T00:00:00"/>
    <x v="32"/>
    <x v="2372"/>
    <n v="7098"/>
    <x v="1463"/>
  </r>
  <r>
    <x v="2416"/>
    <x v="2338"/>
    <d v="2018-01-23T00:00:00"/>
    <x v="16"/>
    <x v="2373"/>
    <n v="7454"/>
    <x v="385"/>
  </r>
  <r>
    <x v="2417"/>
    <x v="2339"/>
    <d v="1997-06-27T00:00:00"/>
    <x v="19"/>
    <x v="2374"/>
    <n v="7029"/>
    <x v="1464"/>
  </r>
  <r>
    <x v="2418"/>
    <x v="2340"/>
    <d v="2011-10-25T00:00:00"/>
    <x v="25"/>
    <x v="2375"/>
    <n v="609"/>
    <x v="1243"/>
  </r>
  <r>
    <x v="2419"/>
    <x v="2341"/>
    <d v="2006-09-29T00:00:00"/>
    <x v="24"/>
    <x v="2376"/>
    <n v="7504"/>
    <x v="487"/>
  </r>
  <r>
    <x v="2420"/>
    <x v="2342"/>
    <d v="2013-09-07T00:00:00"/>
    <x v="20"/>
    <x v="2377"/>
    <n v="5839"/>
    <x v="540"/>
  </r>
  <r>
    <x v="2421"/>
    <x v="2343"/>
    <d v="1966-09-07T00:00:00"/>
    <x v="51"/>
    <x v="2378"/>
    <n v="7112"/>
    <x v="1465"/>
  </r>
  <r>
    <x v="2422"/>
    <x v="2343"/>
    <d v="2018-05-12T00:00:00"/>
    <x v="16"/>
    <x v="2379"/>
    <n v="542"/>
    <x v="165"/>
  </r>
  <r>
    <x v="2423"/>
    <x v="2344"/>
    <d v="1964-10-07T00:00:00"/>
    <x v="49"/>
    <x v="2380"/>
    <n v="7791"/>
    <x v="787"/>
  </r>
  <r>
    <x v="2424"/>
    <x v="2345"/>
    <d v="2006-03-10T00:00:00"/>
    <x v="24"/>
    <x v="2381"/>
    <n v="58"/>
    <x v="1466"/>
  </r>
  <r>
    <x v="2425"/>
    <x v="2346"/>
    <d v="2010-05-20T00:00:00"/>
    <x v="21"/>
    <x v="1176"/>
    <n v="6478"/>
    <x v="1467"/>
  </r>
  <r>
    <x v="2426"/>
    <x v="2347"/>
    <d v="2023-09-28T00:00:00"/>
    <x v="37"/>
    <x v="2382"/>
    <n v="64"/>
    <x v="669"/>
  </r>
  <r>
    <x v="2427"/>
    <x v="2348"/>
    <d v="2017-05-06T00:00:00"/>
    <x v="1"/>
    <x v="2383"/>
    <n v="6605"/>
    <x v="282"/>
  </r>
  <r>
    <x v="2428"/>
    <x v="2349"/>
    <d v="2014-09-05T00:00:00"/>
    <x v="8"/>
    <x v="2384"/>
    <n v="6286"/>
    <x v="437"/>
  </r>
  <r>
    <x v="2429"/>
    <x v="2350"/>
    <d v="2022-08-11T00:00:00"/>
    <x v="31"/>
    <x v="2385"/>
    <n v="7202"/>
    <x v="1468"/>
  </r>
  <r>
    <x v="2430"/>
    <x v="2351"/>
    <d v="1998-01-16T00:00:00"/>
    <x v="36"/>
    <x v="2386"/>
    <n v="6781"/>
    <x v="107"/>
  </r>
  <r>
    <x v="2431"/>
    <x v="2351"/>
    <d v="2016-11-10T00:00:00"/>
    <x v="10"/>
    <x v="2387"/>
    <n v="6118"/>
    <x v="1469"/>
  </r>
  <r>
    <x v="2432"/>
    <x v="2352"/>
    <d v="1995-09-06T00:00:00"/>
    <x v="46"/>
    <x v="2388"/>
    <n v="7704"/>
    <x v="1470"/>
  </r>
  <r>
    <x v="2433"/>
    <x v="2353"/>
    <d v="2023-09-14T00:00:00"/>
    <x v="37"/>
    <x v="2389"/>
    <n v="7261"/>
    <x v="1031"/>
  </r>
  <r>
    <x v="2434"/>
    <x v="2354"/>
    <d v="1993-02-26T00:00:00"/>
    <x v="43"/>
    <x v="2390"/>
    <n v="7382"/>
    <x v="1471"/>
  </r>
  <r>
    <x v="2435"/>
    <x v="2355"/>
    <d v="2022-11-10T00:00:00"/>
    <x v="31"/>
    <x v="2391"/>
    <n v="62"/>
    <x v="105"/>
  </r>
  <r>
    <x v="2436"/>
    <x v="2356"/>
    <d v="1984-11-21T00:00:00"/>
    <x v="30"/>
    <x v="2392"/>
    <n v="6643"/>
    <x v="745"/>
  </r>
  <r>
    <x v="2437"/>
    <x v="2357"/>
    <d v="2019-08-29T00:00:00"/>
    <x v="27"/>
    <x v="788"/>
    <n v="6523"/>
    <x v="1472"/>
  </r>
  <r>
    <x v="2438"/>
    <x v="2358"/>
    <d v="1980-05-16T00:00:00"/>
    <x v="62"/>
    <x v="2393"/>
    <n v="6442"/>
    <x v="15"/>
  </r>
  <r>
    <x v="2439"/>
    <x v="2358"/>
    <d v="2009-09-23T00:00:00"/>
    <x v="2"/>
    <x v="2394"/>
    <n v="57"/>
    <x v="909"/>
  </r>
  <r>
    <x v="2440"/>
    <x v="2359"/>
    <d v="2015-08-19T00:00:00"/>
    <x v="34"/>
    <x v="2395"/>
    <n v="52"/>
    <x v="801"/>
  </r>
  <r>
    <x v="2441"/>
    <x v="2360"/>
    <d v="2010-12-21T00:00:00"/>
    <x v="21"/>
    <x v="2396"/>
    <n v="68"/>
    <x v="701"/>
  </r>
  <r>
    <x v="2442"/>
    <x v="2361"/>
    <d v="2005-07-23T00:00:00"/>
    <x v="40"/>
    <x v="2397"/>
    <n v="6922"/>
    <x v="268"/>
  </r>
  <r>
    <x v="2443"/>
    <x v="2362"/>
    <d v="2018-02-28T00:00:00"/>
    <x v="16"/>
    <x v="2398"/>
    <n v="58"/>
    <x v="508"/>
  </r>
  <r>
    <x v="2444"/>
    <x v="2363"/>
    <d v="1976-04-09T00:00:00"/>
    <x v="26"/>
    <x v="2399"/>
    <n v="6739"/>
    <x v="922"/>
  </r>
  <r>
    <x v="2445"/>
    <x v="2364"/>
    <d v="2023-11-30T00:00:00"/>
    <x v="37"/>
    <x v="2400"/>
    <n v="6421"/>
    <x v="1473"/>
  </r>
  <r>
    <x v="2446"/>
    <x v="2365"/>
    <d v="2009-02-06T00:00:00"/>
    <x v="2"/>
    <x v="2401"/>
    <n v="6144"/>
    <x v="1474"/>
  </r>
  <r>
    <x v="2447"/>
    <x v="2366"/>
    <d v="1982-12-17T00:00:00"/>
    <x v="35"/>
    <x v="2402"/>
    <n v="7751"/>
    <x v="874"/>
  </r>
  <r>
    <x v="2448"/>
    <x v="2367"/>
    <d v="1940-11-13T00:00:00"/>
    <x v="89"/>
    <x v="2403"/>
    <n v="7354"/>
    <x v="1475"/>
  </r>
  <r>
    <x v="2449"/>
    <x v="2368"/>
    <d v="1999-12-31T00:00:00"/>
    <x v="11"/>
    <x v="2404"/>
    <n v="70"/>
    <x v="895"/>
  </r>
  <r>
    <x v="2450"/>
    <x v="2369"/>
    <d v="2016-11-16T00:00:00"/>
    <x v="10"/>
    <x v="2405"/>
    <n v="7327"/>
    <x v="1476"/>
  </r>
  <r>
    <x v="2451"/>
    <x v="2370"/>
    <d v="2018-11-14T00:00:00"/>
    <x v="16"/>
    <x v="2406"/>
    <n v="6862"/>
    <x v="1477"/>
  </r>
  <r>
    <x v="2452"/>
    <x v="2371"/>
    <d v="2022-04-06T00:00:00"/>
    <x v="31"/>
    <x v="2407"/>
    <n v="667"/>
    <x v="1478"/>
  </r>
  <r>
    <x v="2453"/>
    <x v="2372"/>
    <d v="2005-06-29T00:00:00"/>
    <x v="40"/>
    <x v="2408"/>
    <n v="5783"/>
    <x v="1479"/>
  </r>
  <r>
    <x v="2454"/>
    <x v="2372"/>
    <d v="2015-08-05T00:00:00"/>
    <x v="34"/>
    <x v="2409"/>
    <n v="4418"/>
    <x v="1480"/>
  </r>
  <r>
    <x v="2455"/>
    <x v="2373"/>
    <d v="2007-06-13T00:00:00"/>
    <x v="6"/>
    <x v="2410"/>
    <n v="5602"/>
    <x v="1481"/>
  </r>
  <r>
    <x v="2456"/>
    <x v="2374"/>
    <d v="2009-10-23T00:00:00"/>
    <x v="2"/>
    <x v="2411"/>
    <n v="7797"/>
    <x v="889"/>
  </r>
  <r>
    <x v="2457"/>
    <x v="2375"/>
    <d v="1973-12-01T00:00:00"/>
    <x v="66"/>
    <x v="2412"/>
    <n v="7664"/>
    <x v="1482"/>
  </r>
  <r>
    <x v="2458"/>
    <x v="2376"/>
    <d v="1966-08-24T00:00:00"/>
    <x v="51"/>
    <x v="2413"/>
    <n v="6679"/>
    <x v="85"/>
  </r>
  <r>
    <x v="2459"/>
    <x v="2377"/>
    <d v="2020-02-12T00:00:00"/>
    <x v="0"/>
    <x v="2414"/>
    <n v="5817"/>
    <x v="1483"/>
  </r>
  <r>
    <x v="2460"/>
    <x v="2378"/>
    <d v="1964-11-04T00:00:00"/>
    <x v="49"/>
    <x v="2415"/>
    <n v="6827"/>
    <x v="101"/>
  </r>
  <r>
    <x v="2461"/>
    <x v="2379"/>
    <d v="1965-12-08T00:00:00"/>
    <x v="44"/>
    <x v="2416"/>
    <n v="6742"/>
    <x v="144"/>
  </r>
  <r>
    <x v="2462"/>
    <x v="2380"/>
    <d v="1967-03-16T00:00:00"/>
    <x v="76"/>
    <x v="2417"/>
    <n v="6714"/>
    <x v="1425"/>
  </r>
  <r>
    <x v="2463"/>
    <x v="2381"/>
    <d v="1980-11-13T00:00:00"/>
    <x v="62"/>
    <x v="2418"/>
    <n v="6654"/>
    <x v="1133"/>
  </r>
  <r>
    <x v="2464"/>
    <x v="2382"/>
    <d v="1993-12-21T00:00:00"/>
    <x v="43"/>
    <x v="2419"/>
    <n v="582"/>
    <x v="613"/>
  </r>
  <r>
    <x v="2465"/>
    <x v="2383"/>
    <d v="1988-12-22T00:00:00"/>
    <x v="48"/>
    <x v="2420"/>
    <n v="6103"/>
    <x v="334"/>
  </r>
  <r>
    <x v="2466"/>
    <x v="2384"/>
    <d v="1983-12-22T00:00:00"/>
    <x v="45"/>
    <x v="2421"/>
    <n v="65"/>
    <x v="621"/>
  </r>
  <r>
    <x v="2467"/>
    <x v="2385"/>
    <d v="1996-12-20T00:00:00"/>
    <x v="14"/>
    <x v="2422"/>
    <n v="5769"/>
    <x v="334"/>
  </r>
  <r>
    <x v="2468"/>
    <x v="2386"/>
    <d v="1990-12-21T00:00:00"/>
    <x v="33"/>
    <x v="2423"/>
    <n v="6047"/>
    <x v="745"/>
  </r>
  <r>
    <x v="2469"/>
    <x v="2387"/>
    <d v="1992-05-22T00:00:00"/>
    <x v="22"/>
    <x v="2424"/>
    <n v="68"/>
    <x v="69"/>
  </r>
  <r>
    <x v="2470"/>
    <x v="2388"/>
    <d v="2002-11-08T00:00:00"/>
    <x v="15"/>
    <x v="2425"/>
    <n v="7034"/>
    <x v="1484"/>
  </r>
  <r>
    <x v="2471"/>
    <x v="2389"/>
    <d v="2015-04-23T00:00:00"/>
    <x v="34"/>
    <x v="2426"/>
    <n v="7043"/>
    <x v="1485"/>
  </r>
  <r>
    <x v="2472"/>
    <x v="2390"/>
    <d v="2021-11-24T00:00:00"/>
    <x v="32"/>
    <x v="1200"/>
    <n v="81"/>
    <x v="125"/>
  </r>
  <r>
    <x v="2473"/>
    <x v="2391"/>
    <d v="1993-01-01T00:00:00"/>
    <x v="43"/>
    <x v="2427"/>
    <n v="7933"/>
    <x v="19"/>
  </r>
  <r>
    <x v="2474"/>
    <x v="2392"/>
    <d v="1996-03-08T00:00:00"/>
    <x v="14"/>
    <x v="2428"/>
    <n v="7863"/>
    <x v="1486"/>
  </r>
  <r>
    <x v="2475"/>
    <x v="2393"/>
    <d v="2009-04-02T00:00:00"/>
    <x v="2"/>
    <x v="686"/>
    <n v="6684"/>
    <x v="1487"/>
  </r>
  <r>
    <x v="2476"/>
    <x v="2394"/>
    <d v="2013-05-21T00:00:00"/>
    <x v="20"/>
    <x v="2429"/>
    <n v="68"/>
    <x v="1488"/>
  </r>
  <r>
    <x v="2477"/>
    <x v="2395"/>
    <d v="2019-08-01T00:00:00"/>
    <x v="27"/>
    <x v="2430"/>
    <n v="6861"/>
    <x v="1489"/>
  </r>
  <r>
    <x v="2478"/>
    <x v="2396"/>
    <d v="2011-04-20T00:00:00"/>
    <x v="25"/>
    <x v="2431"/>
    <n v="7247"/>
    <x v="1490"/>
  </r>
  <r>
    <x v="2479"/>
    <x v="2397"/>
    <d v="2006-11-17T00:00:00"/>
    <x v="24"/>
    <x v="2432"/>
    <n v="6052"/>
    <x v="127"/>
  </r>
  <r>
    <x v="2480"/>
    <x v="2398"/>
    <d v="1982-08-13T00:00:00"/>
    <x v="35"/>
    <x v="2433"/>
    <n v="6809"/>
    <x v="1491"/>
  </r>
  <r>
    <x v="2481"/>
    <x v="2399"/>
    <d v="2023-05-17T00:00:00"/>
    <x v="37"/>
    <x v="2434"/>
    <n v="7125"/>
    <x v="1492"/>
  </r>
  <r>
    <x v="2482"/>
    <x v="2400"/>
    <d v="2010-11-23T00:00:00"/>
    <x v="21"/>
    <x v="2435"/>
    <n v="632"/>
    <x v="1493"/>
  </r>
  <r>
    <x v="2483"/>
    <x v="2401"/>
    <d v="1965-08-06T00:00:00"/>
    <x v="44"/>
    <x v="2436"/>
    <n v="6382"/>
    <x v="807"/>
  </r>
  <r>
    <x v="2484"/>
    <x v="2402"/>
    <d v="2010-06-16T00:00:00"/>
    <x v="21"/>
    <x v="2437"/>
    <n v="5956"/>
    <x v="1494"/>
  </r>
  <r>
    <x v="2485"/>
    <x v="2403"/>
    <d v="1987-09-18T00:00:00"/>
    <x v="4"/>
    <x v="2438"/>
    <n v="6841"/>
    <x v="329"/>
  </r>
  <r>
    <x v="2486"/>
    <x v="2404"/>
    <d v="2020-12-18T00:00:00"/>
    <x v="0"/>
    <x v="2439"/>
    <n v="601"/>
    <x v="339"/>
  </r>
  <r>
    <x v="2487"/>
    <x v="2405"/>
    <d v="2017-12-21T00:00:00"/>
    <x v="1"/>
    <x v="1244"/>
    <n v="5813"/>
    <x v="42"/>
  </r>
  <r>
    <x v="2488"/>
    <x v="2406"/>
    <d v="1991-12-20T00:00:00"/>
    <x v="67"/>
    <x v="2440"/>
    <n v="6463"/>
    <x v="1421"/>
  </r>
  <r>
    <x v="2489"/>
    <x v="2407"/>
    <d v="1995-12-08T00:00:00"/>
    <x v="46"/>
    <x v="2441"/>
    <n v="6252"/>
    <x v="556"/>
  </r>
  <r>
    <x v="2490"/>
    <x v="2408"/>
    <d v="2018-07-20T00:00:00"/>
    <x v="16"/>
    <x v="1940"/>
    <n v="543"/>
    <x v="299"/>
  </r>
  <r>
    <x v="2491"/>
    <x v="2409"/>
    <d v="2022-04-13T00:00:00"/>
    <x v="31"/>
    <x v="1559"/>
    <n v="72"/>
    <x v="776"/>
  </r>
  <r>
    <x v="2492"/>
    <x v="2410"/>
    <d v="2019-08-02T00:00:00"/>
    <x v="27"/>
    <x v="2442"/>
    <n v="7693"/>
    <x v="1155"/>
  </r>
  <r>
    <x v="2493"/>
    <x v="2411"/>
    <d v="2020-07-29T00:00:00"/>
    <x v="0"/>
    <x v="2443"/>
    <n v="75"/>
    <x v="160"/>
  </r>
  <r>
    <x v="2494"/>
    <x v="2412"/>
    <d v="2021-06-18T00:00:00"/>
    <x v="32"/>
    <x v="2444"/>
    <n v="7546"/>
    <x v="1495"/>
  </r>
  <r>
    <x v="2495"/>
    <x v="2413"/>
    <d v="2015-10-01T00:00:00"/>
    <x v="34"/>
    <x v="2445"/>
    <n v="7149"/>
    <x v="1496"/>
  </r>
  <r>
    <x v="2496"/>
    <x v="2414"/>
    <d v="2020-10-19T00:00:00"/>
    <x v="0"/>
    <x v="2446"/>
    <n v="5533"/>
    <x v="1497"/>
  </r>
  <r>
    <x v="2497"/>
    <x v="2415"/>
    <d v="1926-10-13T00:00:00"/>
    <x v="90"/>
    <x v="2447"/>
    <n v="79"/>
    <x v="23"/>
  </r>
  <r>
    <x v="2498"/>
    <x v="2416"/>
    <d v="1996-04-12T00:00:00"/>
    <x v="14"/>
    <x v="2448"/>
    <n v="6379"/>
    <x v="640"/>
  </r>
  <r>
    <x v="2499"/>
    <x v="2417"/>
    <d v="1953-03-31T00:00:00"/>
    <x v="91"/>
    <x v="2449"/>
    <n v="545"/>
    <x v="1104"/>
  </r>
  <r>
    <x v="2500"/>
    <x v="2418"/>
    <d v="1998-05-19T00:00:00"/>
    <x v="36"/>
    <x v="2450"/>
    <n v="721"/>
    <x v="1498"/>
  </r>
  <r>
    <x v="2501"/>
    <x v="2419"/>
    <d v="1994-03-09T00:00:00"/>
    <x v="57"/>
    <x v="2451"/>
    <n v="7507"/>
    <x v="1164"/>
  </r>
  <r>
    <x v="2502"/>
    <x v="2420"/>
    <d v="2021-02-12T00:00:00"/>
    <x v="32"/>
    <x v="2452"/>
    <n v="6999"/>
    <x v="829"/>
  </r>
  <r>
    <x v="2503"/>
    <x v="2421"/>
    <d v="2021-07-14T00:00:00"/>
    <x v="32"/>
    <x v="2453"/>
    <n v="71"/>
    <x v="1499"/>
  </r>
  <r>
    <x v="2504"/>
    <x v="2422"/>
    <d v="2021-07-08T00:00:00"/>
    <x v="32"/>
    <x v="2454"/>
    <n v="72"/>
    <x v="920"/>
  </r>
  <r>
    <x v="2505"/>
    <x v="2423"/>
    <d v="2021-06-28T00:00:00"/>
    <x v="32"/>
    <x v="2455"/>
    <n v="67"/>
    <x v="1500"/>
  </r>
  <r>
    <x v="2506"/>
    <x v="2424"/>
    <d v="2002-08-09T00:00:00"/>
    <x v="15"/>
    <x v="2456"/>
    <n v="3719"/>
    <x v="127"/>
  </r>
  <r>
    <x v="2507"/>
    <x v="2425"/>
    <d v="2006-01-26T00:00:00"/>
    <x v="24"/>
    <x v="2457"/>
    <n v="7495"/>
    <x v="1501"/>
  </r>
  <r>
    <x v="2508"/>
    <x v="2426"/>
    <d v="2014-10-25T00:00:00"/>
    <x v="8"/>
    <x v="2458"/>
    <n v="78"/>
    <x v="1179"/>
  </r>
  <r>
    <x v="2509"/>
    <x v="2426"/>
    <d v="2005-10-14T00:00:00"/>
    <x v="40"/>
    <x v="2459"/>
    <n v="6158"/>
    <x v="1502"/>
  </r>
  <r>
    <x v="2510"/>
    <x v="2427"/>
    <d v="2020-06-19T00:00:00"/>
    <x v="0"/>
    <x v="2460"/>
    <n v="76"/>
    <x v="1503"/>
  </r>
  <r>
    <x v="2511"/>
    <x v="2428"/>
    <d v="1969-09-18T00:00:00"/>
    <x v="74"/>
    <x v="2391"/>
    <n v="67"/>
    <x v="288"/>
  </r>
  <r>
    <x v="2512"/>
    <x v="2429"/>
    <d v="2008-07-17T00:00:00"/>
    <x v="12"/>
    <x v="2461"/>
    <n v="72"/>
    <x v="58"/>
  </r>
  <r>
    <x v="2513"/>
    <x v="2430"/>
    <d v="2002-04-30T00:00:00"/>
    <x v="15"/>
    <x v="2462"/>
    <n v="6183"/>
    <x v="1399"/>
  </r>
  <r>
    <x v="2514"/>
    <x v="2431"/>
    <d v="2016-12-16T00:00:00"/>
    <x v="10"/>
    <x v="2463"/>
    <n v="6873"/>
    <x v="1504"/>
  </r>
  <r>
    <x v="2515"/>
    <x v="2432"/>
    <d v="2017-12-09T00:00:00"/>
    <x v="1"/>
    <x v="2464"/>
    <n v="72"/>
    <x v="1276"/>
  </r>
  <r>
    <x v="2516"/>
    <x v="2433"/>
    <d v="2007-10-07T00:00:00"/>
    <x v="6"/>
    <x v="2465"/>
    <n v="66"/>
    <x v="391"/>
  </r>
  <r>
    <x v="2517"/>
    <x v="2434"/>
    <d v="1992-04-10T00:00:00"/>
    <x v="22"/>
    <x v="2466"/>
    <n v="6342"/>
    <x v="1505"/>
  </r>
  <r>
    <x v="2518"/>
    <x v="2435"/>
    <d v="2023-12-14T00:00:00"/>
    <x v="37"/>
    <x v="2467"/>
    <n v="649"/>
    <x v="137"/>
  </r>
  <r>
    <x v="2519"/>
    <x v="2436"/>
    <d v="1986-06-11T00:00:00"/>
    <x v="9"/>
    <x v="2468"/>
    <n v="76"/>
    <x v="1506"/>
  </r>
  <r>
    <x v="2520"/>
    <x v="2437"/>
    <d v="2005-04-06T00:00:00"/>
    <x v="40"/>
    <x v="2469"/>
    <n v="62"/>
    <x v="1137"/>
  </r>
  <r>
    <x v="2521"/>
    <x v="2438"/>
    <d v="1971-11-03T00:00:00"/>
    <x v="39"/>
    <x v="2470"/>
    <n v="7706"/>
    <x v="964"/>
  </r>
  <r>
    <x v="2522"/>
    <x v="2439"/>
    <d v="2006-09-07T00:00:00"/>
    <x v="24"/>
    <x v="2471"/>
    <n v="6432"/>
    <x v="935"/>
  </r>
  <r>
    <x v="2523"/>
    <x v="2440"/>
    <d v="1989-04-21T00:00:00"/>
    <x v="55"/>
    <x v="2472"/>
    <n v="71"/>
    <x v="1507"/>
  </r>
  <r>
    <x v="2524"/>
    <x v="2441"/>
    <d v="1997-01-23T00:00:00"/>
    <x v="19"/>
    <x v="2473"/>
    <n v="614"/>
    <x v="229"/>
  </r>
  <r>
    <x v="2525"/>
    <x v="2442"/>
    <d v="2017-02-08T00:00:00"/>
    <x v="1"/>
    <x v="2474"/>
    <n v="6487"/>
    <x v="1508"/>
  </r>
  <r>
    <x v="2526"/>
    <x v="2443"/>
    <d v="2018-01-17T00:00:00"/>
    <x v="16"/>
    <x v="2475"/>
    <n v="6703"/>
    <x v="1509"/>
  </r>
  <r>
    <x v="2527"/>
    <x v="2444"/>
    <d v="2016-01-28T00:00:00"/>
    <x v="10"/>
    <x v="2476"/>
    <n v="4873"/>
    <x v="18"/>
  </r>
  <r>
    <x v="2528"/>
    <x v="2445"/>
    <d v="2015-02-11T00:00:00"/>
    <x v="34"/>
    <x v="2477"/>
    <n v="5881"/>
    <x v="1510"/>
  </r>
  <r>
    <x v="2529"/>
    <x v="2446"/>
    <d v="1999-10-15T00:00:00"/>
    <x v="11"/>
    <x v="2478"/>
    <n v="8441"/>
    <x v="1511"/>
  </r>
  <r>
    <x v="2530"/>
    <x v="2447"/>
    <d v="2009-04-24T00:00:00"/>
    <x v="2"/>
    <x v="2479"/>
    <n v="5876"/>
    <x v="543"/>
  </r>
  <r>
    <x v="2531"/>
    <x v="2448"/>
    <d v="2019-02-14T00:00:00"/>
    <x v="27"/>
    <x v="2480"/>
    <n v="6865"/>
    <x v="1512"/>
  </r>
  <r>
    <x v="2532"/>
    <x v="2449"/>
    <d v="2013-09-23T00:00:00"/>
    <x v="20"/>
    <x v="2481"/>
    <n v="69"/>
    <x v="1513"/>
  </r>
  <r>
    <x v="2533"/>
    <x v="2450"/>
    <d v="2022-05-18T00:00:00"/>
    <x v="31"/>
    <x v="2482"/>
    <n v="6891"/>
    <x v="268"/>
  </r>
  <r>
    <x v="2534"/>
    <x v="2451"/>
    <d v="2000-03-17T00:00:00"/>
    <x v="13"/>
    <x v="2483"/>
    <n v="6593"/>
    <x v="1514"/>
  </r>
  <r>
    <x v="2535"/>
    <x v="2452"/>
    <d v="2003-01-31T00:00:00"/>
    <x v="17"/>
    <x v="2484"/>
    <n v="6238"/>
    <x v="1515"/>
  </r>
  <r>
    <x v="2536"/>
    <x v="2453"/>
    <d v="2006-02-09T00:00:00"/>
    <x v="24"/>
    <x v="2485"/>
    <n v="61"/>
    <x v="1516"/>
  </r>
  <r>
    <x v="2537"/>
    <x v="2454"/>
    <d v="2011-08-12T00:00:00"/>
    <x v="25"/>
    <x v="2486"/>
    <n v="61"/>
    <x v="1517"/>
  </r>
  <r>
    <x v="2538"/>
    <x v="2455"/>
    <d v="2005-07-14T00:00:00"/>
    <x v="40"/>
    <x v="2487"/>
    <n v="7141"/>
    <x v="1422"/>
  </r>
  <r>
    <x v="2539"/>
    <x v="2456"/>
    <d v="2001-07-02T00:00:00"/>
    <x v="23"/>
    <x v="2488"/>
    <n v="6176"/>
    <x v="109"/>
  </r>
  <r>
    <x v="2540"/>
    <x v="2457"/>
    <d v="2015-04-14T00:00:00"/>
    <x v="34"/>
    <x v="2489"/>
    <n v="5192"/>
    <x v="155"/>
  </r>
  <r>
    <x v="2541"/>
    <x v="2458"/>
    <d v="2018-09-07T00:00:00"/>
    <x v="16"/>
    <x v="2490"/>
    <n v="60"/>
    <x v="433"/>
  </r>
  <r>
    <x v="2542"/>
    <x v="2459"/>
    <d v="2021-11-04T00:00:00"/>
    <x v="32"/>
    <x v="2491"/>
    <n v="79"/>
    <x v="1518"/>
  </r>
  <r>
    <x v="2543"/>
    <x v="2460"/>
    <d v="2006-03-16T00:00:00"/>
    <x v="24"/>
    <x v="2492"/>
    <n v="6559"/>
    <x v="467"/>
  </r>
  <r>
    <x v="2544"/>
    <x v="2461"/>
    <d v="2016-06-16T00:00:00"/>
    <x v="10"/>
    <x v="2493"/>
    <n v="70"/>
    <x v="1519"/>
  </r>
  <r>
    <x v="2545"/>
    <x v="2462"/>
    <d v="2000-12-21T00:00:00"/>
    <x v="13"/>
    <x v="2494"/>
    <n v="7111"/>
    <x v="1038"/>
  </r>
  <r>
    <x v="2546"/>
    <x v="2463"/>
    <d v="2003-05-30T00:00:00"/>
    <x v="17"/>
    <x v="2495"/>
    <n v="7823"/>
    <x v="1520"/>
  </r>
  <r>
    <x v="2547"/>
    <x v="2464"/>
    <d v="2004-10-17T00:00:00"/>
    <x v="3"/>
    <x v="2496"/>
    <n v="73"/>
    <x v="1521"/>
  </r>
  <r>
    <x v="2548"/>
    <x v="2465"/>
    <d v="2021-01-29T00:00:00"/>
    <x v="32"/>
    <x v="2497"/>
    <n v="628"/>
    <x v="448"/>
  </r>
  <r>
    <x v="2549"/>
    <x v="2466"/>
    <d v="1997-09-05T00:00:00"/>
    <x v="19"/>
    <x v="1989"/>
    <n v="57"/>
    <x v="786"/>
  </r>
  <r>
    <x v="2550"/>
    <x v="2467"/>
    <d v="1993-03-12T00:00:00"/>
    <x v="43"/>
    <x v="2498"/>
    <n v="6607"/>
    <x v="955"/>
  </r>
  <r>
    <x v="2551"/>
    <x v="2468"/>
    <d v="2012-08-31T00:00:00"/>
    <x v="7"/>
    <x v="2499"/>
    <n v="568"/>
    <x v="302"/>
  </r>
  <r>
    <x v="2552"/>
    <x v="2469"/>
    <d v="2009-02-20T00:00:00"/>
    <x v="2"/>
    <x v="2500"/>
    <n v="6128"/>
    <x v="1522"/>
  </r>
  <r>
    <x v="2553"/>
    <x v="2470"/>
    <d v="1982-06-18T00:00:00"/>
    <x v="35"/>
    <x v="2501"/>
    <n v="6009"/>
    <x v="13"/>
  </r>
  <r>
    <x v="2554"/>
    <x v="2471"/>
    <d v="2008-09-26T00:00:00"/>
    <x v="12"/>
    <x v="2502"/>
    <n v="7612"/>
    <x v="1523"/>
  </r>
  <r>
    <x v="2555"/>
    <x v="2472"/>
    <d v="1984-05-11T00:00:00"/>
    <x v="30"/>
    <x v="2503"/>
    <n v="6331"/>
    <x v="1277"/>
  </r>
  <r>
    <x v="2556"/>
    <x v="2472"/>
    <d v="2022-05-12T00:00:00"/>
    <x v="31"/>
    <x v="2504"/>
    <n v="5605"/>
    <x v="41"/>
  </r>
  <r>
    <x v="2557"/>
    <x v="2473"/>
    <d v="2006-02-08T00:00:00"/>
    <x v="24"/>
    <x v="2505"/>
    <n v="58"/>
    <x v="161"/>
  </r>
  <r>
    <x v="2558"/>
    <x v="2474"/>
    <d v="1997-10-30T00:00:00"/>
    <x v="19"/>
    <x v="2506"/>
    <n v="7686"/>
    <x v="209"/>
  </r>
  <r>
    <x v="2559"/>
    <x v="2474"/>
    <d v="2017-08-18T00:00:00"/>
    <x v="1"/>
    <x v="2507"/>
    <n v="6596"/>
    <x v="421"/>
  </r>
  <r>
    <x v="2560"/>
    <x v="2475"/>
    <d v="1982-10-22T00:00:00"/>
    <x v="35"/>
    <x v="2508"/>
    <n v="749"/>
    <x v="1524"/>
  </r>
  <r>
    <x v="2561"/>
    <x v="2476"/>
    <d v="2019-08-30T00:00:00"/>
    <x v="27"/>
    <x v="2509"/>
    <n v="7095"/>
    <x v="621"/>
  </r>
  <r>
    <x v="2562"/>
    <x v="2477"/>
    <d v="2004-09-24T00:00:00"/>
    <x v="3"/>
    <x v="2510"/>
    <n v="61"/>
    <x v="1354"/>
  </r>
  <r>
    <x v="2563"/>
    <x v="2478"/>
    <d v="2017-07-21T00:00:00"/>
    <x v="1"/>
    <x v="2511"/>
    <n v="5689"/>
    <x v="325"/>
  </r>
  <r>
    <x v="2564"/>
    <x v="2479"/>
    <d v="1995-07-07T00:00:00"/>
    <x v="46"/>
    <x v="2512"/>
    <n v="6077"/>
    <x v="1525"/>
  </r>
  <r>
    <x v="2565"/>
    <x v="2480"/>
    <d v="2018-10-10T00:00:00"/>
    <x v="16"/>
    <x v="2513"/>
    <n v="7044"/>
    <x v="1526"/>
  </r>
  <r>
    <x v="2566"/>
    <x v="2481"/>
    <d v="2018-05-18T00:00:00"/>
    <x v="16"/>
    <x v="2514"/>
    <n v="7002"/>
    <x v="468"/>
  </r>
  <r>
    <x v="2567"/>
    <x v="2482"/>
    <d v="2017-02-18T00:00:00"/>
    <x v="1"/>
    <x v="2515"/>
    <n v="74"/>
    <x v="638"/>
  </r>
  <r>
    <x v="2568"/>
    <x v="2483"/>
    <d v="2009-09-11T00:00:00"/>
    <x v="2"/>
    <x v="1078"/>
    <n v="6962"/>
    <x v="1527"/>
  </r>
  <r>
    <x v="2569"/>
    <x v="2484"/>
    <d v="2017-02-16T00:00:00"/>
    <x v="1"/>
    <x v="2516"/>
    <n v="61"/>
    <x v="1528"/>
  </r>
  <r>
    <x v="2570"/>
    <x v="2485"/>
    <d v="1972-03-22T00:00:00"/>
    <x v="61"/>
    <x v="2517"/>
    <n v="7256"/>
    <x v="1367"/>
  </r>
  <r>
    <x v="2571"/>
    <x v="2486"/>
    <d v="1994-12-22T00:00:00"/>
    <x v="57"/>
    <x v="2518"/>
    <n v="7483"/>
    <x v="417"/>
  </r>
  <r>
    <x v="2572"/>
    <x v="2487"/>
    <d v="1982-01-01T00:00:00"/>
    <x v="35"/>
    <x v="2519"/>
    <n v="76"/>
    <x v="649"/>
  </r>
  <r>
    <x v="2573"/>
    <x v="2488"/>
    <d v="2016-03-30T00:00:00"/>
    <x v="10"/>
    <x v="2520"/>
    <n v="6972"/>
    <x v="1052"/>
  </r>
  <r>
    <x v="2574"/>
    <x v="2489"/>
    <d v="1970-09-12T00:00:00"/>
    <x v="63"/>
    <x v="2521"/>
    <n v="7145"/>
    <x v="279"/>
  </r>
  <r>
    <x v="2575"/>
    <x v="2490"/>
    <d v="2019-03-14T00:00:00"/>
    <x v="27"/>
    <x v="2522"/>
    <n v="8268"/>
    <x v="1529"/>
  </r>
  <r>
    <x v="2576"/>
    <x v="2491"/>
    <d v="2023-10-25T00:00:00"/>
    <x v="37"/>
    <x v="2523"/>
    <n v="7643"/>
    <x v="1530"/>
  </r>
  <r>
    <x v="2577"/>
    <x v="2492"/>
    <d v="2006-10-18T00:00:00"/>
    <x v="24"/>
    <x v="1640"/>
    <n v="6849"/>
    <x v="862"/>
  </r>
  <r>
    <x v="2578"/>
    <x v="2493"/>
    <d v="2023-03-11T00:00:00"/>
    <x v="37"/>
    <x v="2524"/>
    <n v="7952"/>
    <x v="776"/>
  </r>
  <r>
    <x v="2579"/>
    <x v="2494"/>
    <d v="1980-09-01T00:00:00"/>
    <x v="62"/>
    <x v="2525"/>
    <n v="6198"/>
    <x v="1253"/>
  </r>
  <r>
    <x v="2580"/>
    <x v="2495"/>
    <d v="2007-07-26T00:00:00"/>
    <x v="6"/>
    <x v="2526"/>
    <n v="6916"/>
    <x v="357"/>
  </r>
  <r>
    <x v="2581"/>
    <x v="2496"/>
    <d v="1983-04-14T00:00:00"/>
    <x v="45"/>
    <x v="2527"/>
    <n v="6489"/>
    <x v="1531"/>
  </r>
  <r>
    <x v="2582"/>
    <x v="2497"/>
    <d v="1990-08-10T00:00:00"/>
    <x v="33"/>
    <x v="2528"/>
    <n v="6491"/>
    <x v="1532"/>
  </r>
  <r>
    <x v="2583"/>
    <x v="2497"/>
    <d v="2017-09-28T00:00:00"/>
    <x v="1"/>
    <x v="2529"/>
    <n v="5658"/>
    <x v="1533"/>
  </r>
  <r>
    <x v="2584"/>
    <x v="2498"/>
    <d v="2018-08-04T00:00:00"/>
    <x v="16"/>
    <x v="2530"/>
    <n v="69"/>
    <x v="1197"/>
  </r>
  <r>
    <x v="2585"/>
    <x v="2499"/>
    <d v="2007-09-01T00:00:00"/>
    <x v="6"/>
    <x v="2531"/>
    <n v="6673"/>
    <x v="866"/>
  </r>
  <r>
    <x v="2586"/>
    <x v="2500"/>
    <d v="1985-08-30T00:00:00"/>
    <x v="54"/>
    <x v="2532"/>
    <n v="6571"/>
    <x v="497"/>
  </r>
  <r>
    <x v="2587"/>
    <x v="2501"/>
    <d v="1985-05-31T00:00:00"/>
    <x v="54"/>
    <x v="2533"/>
    <n v="6746"/>
    <x v="1102"/>
  </r>
  <r>
    <x v="2588"/>
    <x v="2502"/>
    <d v="2012-11-02T00:00:00"/>
    <x v="7"/>
    <x v="2534"/>
    <n v="6833"/>
    <x v="1534"/>
  </r>
  <r>
    <x v="2589"/>
    <x v="2503"/>
    <d v="2014-05-16T00:00:00"/>
    <x v="8"/>
    <x v="2535"/>
    <n v="4879"/>
    <x v="742"/>
  </r>
  <r>
    <x v="2590"/>
    <x v="2504"/>
    <d v="1986-07-30T00:00:00"/>
    <x v="9"/>
    <x v="2536"/>
    <n v="6938"/>
    <x v="1535"/>
  </r>
  <r>
    <x v="2591"/>
    <x v="2505"/>
    <d v="2004-12-17T00:00:00"/>
    <x v="3"/>
    <x v="2537"/>
    <n v="598"/>
    <x v="1536"/>
  </r>
  <r>
    <x v="2592"/>
    <x v="2506"/>
    <d v="2005-09-22T00:00:00"/>
    <x v="40"/>
    <x v="2538"/>
    <n v="6449"/>
    <x v="1537"/>
  </r>
  <r>
    <x v="2593"/>
    <x v="2507"/>
    <d v="2010-08-06T00:00:00"/>
    <x v="21"/>
    <x v="2539"/>
    <n v="8002"/>
    <x v="1538"/>
  </r>
  <r>
    <x v="2594"/>
    <x v="2508"/>
    <d v="1996-05-17T00:00:00"/>
    <x v="14"/>
    <x v="1633"/>
    <n v="55"/>
    <x v="357"/>
  </r>
  <r>
    <x v="2595"/>
    <x v="2509"/>
    <d v="2016-05-06T00:00:00"/>
    <x v="10"/>
    <x v="2540"/>
    <n v="6665"/>
    <x v="1141"/>
  </r>
  <r>
    <x v="2596"/>
    <x v="2510"/>
    <d v="2014-01-18T00:00:00"/>
    <x v="8"/>
    <x v="2541"/>
    <n v="665"/>
    <x v="127"/>
  </r>
  <r>
    <x v="2597"/>
    <x v="2511"/>
    <d v="1997-11-26T00:00:00"/>
    <x v="19"/>
    <x v="2542"/>
    <n v="56"/>
    <x v="1539"/>
  </r>
  <r>
    <x v="2598"/>
    <x v="2512"/>
    <d v="2006-10-22T00:00:00"/>
    <x v="24"/>
    <x v="2543"/>
    <n v="63"/>
    <x v="1540"/>
  </r>
  <r>
    <x v="2599"/>
    <x v="2513"/>
    <d v="1996-09-13T00:00:00"/>
    <x v="14"/>
    <x v="2544"/>
    <n v="69"/>
    <x v="174"/>
  </r>
  <r>
    <x v="2600"/>
    <x v="2514"/>
    <d v="2006-09-22T00:00:00"/>
    <x v="24"/>
    <x v="2545"/>
    <n v="6552"/>
    <x v="1541"/>
  </r>
  <r>
    <x v="2601"/>
    <x v="2515"/>
    <d v="2011-08-19T00:00:00"/>
    <x v="25"/>
    <x v="2546"/>
    <n v="64"/>
    <x v="1091"/>
  </r>
  <r>
    <x v="2602"/>
    <x v="2516"/>
    <d v="2015-02-25T00:00:00"/>
    <x v="34"/>
    <x v="2547"/>
    <n v="6877"/>
    <x v="1542"/>
  </r>
  <r>
    <x v="2603"/>
    <x v="2517"/>
    <d v="2020-07-03T00:00:00"/>
    <x v="0"/>
    <x v="2548"/>
    <n v="6268"/>
    <x v="1145"/>
  </r>
  <r>
    <x v="2604"/>
    <x v="2518"/>
    <d v="1999-04-02T00:00:00"/>
    <x v="11"/>
    <x v="2549"/>
    <n v="7147"/>
    <x v="1233"/>
  </r>
  <r>
    <x v="2605"/>
    <x v="2519"/>
    <d v="2008-02-07T00:00:00"/>
    <x v="12"/>
    <x v="2550"/>
    <n v="57"/>
    <x v="1543"/>
  </r>
  <r>
    <x v="2606"/>
    <x v="2520"/>
    <d v="1997-02-14T00:00:00"/>
    <x v="19"/>
    <x v="2551"/>
    <n v="6431"/>
    <x v="160"/>
  </r>
  <r>
    <x v="2607"/>
    <x v="2521"/>
    <d v="1984-02-17T00:00:00"/>
    <x v="30"/>
    <x v="2552"/>
    <n v="67"/>
    <x v="1544"/>
  </r>
  <r>
    <x v="2608"/>
    <x v="2521"/>
    <d v="2011-10-06T00:00:00"/>
    <x v="25"/>
    <x v="2553"/>
    <n v="66"/>
    <x v="1545"/>
  </r>
  <r>
    <x v="2609"/>
    <x v="2522"/>
    <d v="1965-12-18T00:00:00"/>
    <x v="44"/>
    <x v="2554"/>
    <n v="8024"/>
    <x v="1546"/>
  </r>
  <r>
    <x v="2610"/>
    <x v="2523"/>
    <d v="1966-04-07T00:00:00"/>
    <x v="51"/>
    <x v="2555"/>
    <n v="7681"/>
    <x v="385"/>
  </r>
  <r>
    <x v="2611"/>
    <x v="2524"/>
    <d v="1999-09-17T00:00:00"/>
    <x v="11"/>
    <x v="2556"/>
    <n v="6469"/>
    <x v="884"/>
  </r>
  <r>
    <x v="2612"/>
    <x v="2525"/>
    <d v="1993-10-01T00:00:00"/>
    <x v="43"/>
    <x v="2557"/>
    <n v="62"/>
    <x v="1030"/>
  </r>
  <r>
    <x v="2613"/>
    <x v="2526"/>
    <d v="2000-11-02T00:00:00"/>
    <x v="13"/>
    <x v="2558"/>
    <n v="75"/>
    <x v="68"/>
  </r>
  <r>
    <x v="2614"/>
    <x v="2527"/>
    <d v="1981-06-24T00:00:00"/>
    <x v="68"/>
    <x v="2559"/>
    <n v="6521"/>
    <x v="1547"/>
  </r>
  <r>
    <x v="2615"/>
    <x v="2528"/>
    <d v="1956-03-23T00:00:00"/>
    <x v="50"/>
    <x v="2560"/>
    <n v="7264"/>
    <x v="573"/>
  </r>
  <r>
    <x v="2616"/>
    <x v="2529"/>
    <d v="2014-08-15T00:00:00"/>
    <x v="8"/>
    <x v="2561"/>
    <n v="6866"/>
    <x v="1200"/>
  </r>
  <r>
    <x v="2617"/>
    <x v="2530"/>
    <d v="2020-07-02T00:00:00"/>
    <x v="0"/>
    <x v="2562"/>
    <n v="5189"/>
    <x v="279"/>
  </r>
  <r>
    <x v="2618"/>
    <x v="2531"/>
    <d v="1999-03-12T00:00:00"/>
    <x v="11"/>
    <x v="2563"/>
    <n v="5417"/>
    <x v="1161"/>
  </r>
  <r>
    <x v="2619"/>
    <x v="2532"/>
    <d v="2019-11-13T00:00:00"/>
    <x v="27"/>
    <x v="2564"/>
    <n v="8005"/>
    <x v="1548"/>
  </r>
  <r>
    <x v="2620"/>
    <x v="2533"/>
    <d v="1940-08-16T00:00:00"/>
    <x v="89"/>
    <x v="2565"/>
    <n v="6978"/>
    <x v="787"/>
  </r>
  <r>
    <x v="2621"/>
    <x v="2534"/>
    <d v="2018-01-26T00:00:00"/>
    <x v="16"/>
    <x v="2566"/>
    <n v="7612"/>
    <x v="1549"/>
  </r>
  <r>
    <x v="2622"/>
    <x v="2535"/>
    <d v="1992-12-16T00:00:00"/>
    <x v="22"/>
    <x v="2567"/>
    <n v="65"/>
    <x v="1550"/>
  </r>
  <r>
    <x v="2623"/>
    <x v="2536"/>
    <d v="2008-04-17T00:00:00"/>
    <x v="12"/>
    <x v="2568"/>
    <n v="65"/>
    <x v="1551"/>
  </r>
  <r>
    <x v="2624"/>
    <x v="2537"/>
    <d v="2017-11-29T00:00:00"/>
    <x v="1"/>
    <x v="2569"/>
    <n v="7968"/>
    <x v="1485"/>
  </r>
  <r>
    <x v="2625"/>
    <x v="2538"/>
    <d v="1994-06-23T00:00:00"/>
    <x v="57"/>
    <x v="2570"/>
    <n v="8475"/>
    <x v="1552"/>
  </r>
  <r>
    <x v="2626"/>
    <x v="2539"/>
    <d v="2015-09-16T00:00:00"/>
    <x v="34"/>
    <x v="2571"/>
    <n v="61"/>
    <x v="786"/>
  </r>
  <r>
    <x v="2627"/>
    <x v="2540"/>
    <d v="1948-06-14T00:00:00"/>
    <x v="80"/>
    <x v="2572"/>
    <n v="7013"/>
    <x v="21"/>
  </r>
  <r>
    <x v="2628"/>
    <x v="2541"/>
    <d v="1992-12-18T00:00:00"/>
    <x v="22"/>
    <x v="2573"/>
    <n v="6065"/>
    <x v="278"/>
  </r>
  <r>
    <x v="2629"/>
    <x v="2541"/>
    <d v="2021-12-17T00:00:00"/>
    <x v="32"/>
    <x v="2574"/>
    <n v="5845"/>
    <x v="288"/>
  </r>
  <r>
    <x v="2630"/>
    <x v="2542"/>
    <d v="2005-08-11T00:00:00"/>
    <x v="40"/>
    <x v="2575"/>
    <n v="676"/>
    <x v="1553"/>
  </r>
  <r>
    <x v="2631"/>
    <x v="2543"/>
    <d v="2008-11-26T00:00:00"/>
    <x v="12"/>
    <x v="2576"/>
    <n v="5799"/>
    <x v="1554"/>
  </r>
  <r>
    <x v="2632"/>
    <x v="2544"/>
    <d v="1971-12-17T00:00:00"/>
    <x v="39"/>
    <x v="2577"/>
    <n v="65"/>
    <x v="613"/>
  </r>
  <r>
    <x v="2633"/>
    <x v="2545"/>
    <d v="2010-05-07T00:00:00"/>
    <x v="21"/>
    <x v="1723"/>
    <n v="6951"/>
    <x v="1555"/>
  </r>
  <r>
    <x v="2634"/>
    <x v="2546"/>
    <d v="1995-12-09T00:00:00"/>
    <x v="46"/>
    <x v="2578"/>
    <n v="5824"/>
    <x v="1556"/>
  </r>
  <r>
    <x v="2635"/>
    <x v="2547"/>
    <d v="1994-03-09T00:00:00"/>
    <x v="57"/>
    <x v="2579"/>
    <n v="6767"/>
    <x v="1557"/>
  </r>
  <r>
    <x v="2636"/>
    <x v="2548"/>
    <d v="2014-11-14T00:00:00"/>
    <x v="8"/>
    <x v="2580"/>
    <n v="6659"/>
    <x v="1558"/>
  </r>
  <r>
    <x v="2637"/>
    <x v="2549"/>
    <d v="1981-12-22T00:00:00"/>
    <x v="68"/>
    <x v="2581"/>
    <n v="6648"/>
    <x v="153"/>
  </r>
  <r>
    <x v="2638"/>
    <x v="2550"/>
    <d v="2007-04-19T00:00:00"/>
    <x v="6"/>
    <x v="2582"/>
    <n v="7283"/>
    <x v="504"/>
  </r>
  <r>
    <x v="2639"/>
    <x v="2551"/>
    <d v="2019-09-22T00:00:00"/>
    <x v="27"/>
    <x v="2583"/>
    <n v="6712"/>
    <x v="1559"/>
  </r>
  <r>
    <x v="2640"/>
    <x v="2552"/>
    <d v="2005-10-14T00:00:00"/>
    <x v="40"/>
    <x v="2584"/>
    <n v="6508"/>
    <x v="51"/>
  </r>
  <r>
    <x v="2641"/>
    <x v="2553"/>
    <d v="2002-04-12T00:00:00"/>
    <x v="15"/>
    <x v="2585"/>
    <n v="6978"/>
    <x v="1560"/>
  </r>
  <r>
    <x v="2642"/>
    <x v="2554"/>
    <d v="2013-05-17T00:00:00"/>
    <x v="20"/>
    <x v="2586"/>
    <n v="7399"/>
    <x v="1561"/>
  </r>
  <r>
    <x v="2643"/>
    <x v="2555"/>
    <d v="2014-05-09T00:00:00"/>
    <x v="8"/>
    <x v="2587"/>
    <n v="6876"/>
    <x v="1562"/>
  </r>
  <r>
    <x v="2644"/>
    <x v="2556"/>
    <d v="1931-11-21T00:00:00"/>
    <x v="87"/>
    <x v="2588"/>
    <n v="7477"/>
    <x v="1563"/>
  </r>
  <r>
    <x v="2645"/>
    <x v="2557"/>
    <d v="2012-10-04T00:00:00"/>
    <x v="7"/>
    <x v="2589"/>
    <n v="6958"/>
    <x v="1564"/>
  </r>
  <r>
    <x v="2646"/>
    <x v="2557"/>
    <d v="1984-12-14T00:00:00"/>
    <x v="30"/>
    <x v="2590"/>
    <n v="69"/>
    <x v="900"/>
  </r>
  <r>
    <x v="2647"/>
    <x v="2558"/>
    <d v="1991-10-11T00:00:00"/>
    <x v="67"/>
    <x v="2591"/>
    <n v="67"/>
    <x v="996"/>
  </r>
  <r>
    <x v="2648"/>
    <x v="2559"/>
    <d v="2008-10-16T00:00:00"/>
    <x v="12"/>
    <x v="2592"/>
    <n v="60"/>
    <x v="484"/>
  </r>
  <r>
    <x v="2649"/>
    <x v="2560"/>
    <d v="1988-02-19T00:00:00"/>
    <x v="48"/>
    <x v="2593"/>
    <n v="6732"/>
    <x v="1565"/>
  </r>
  <r>
    <x v="2650"/>
    <x v="2561"/>
    <d v="2016-09-07T00:00:00"/>
    <x v="10"/>
    <x v="2594"/>
    <n v="7361"/>
    <x v="1195"/>
  </r>
  <r>
    <x v="2651"/>
    <x v="2562"/>
    <d v="1932-02-12T00:00:00"/>
    <x v="92"/>
    <x v="2595"/>
    <n v="7808"/>
    <x v="1296"/>
  </r>
  <r>
    <x v="2652"/>
    <x v="2562"/>
    <d v="2019-09-12T00:00:00"/>
    <x v="27"/>
    <x v="2596"/>
    <n v="68"/>
    <x v="1295"/>
  </r>
  <r>
    <x v="2653"/>
    <x v="2563"/>
    <d v="2020-09-02T00:00:00"/>
    <x v="0"/>
    <x v="2597"/>
    <n v="56"/>
    <x v="153"/>
  </r>
  <r>
    <x v="2654"/>
    <x v="2564"/>
    <d v="2015-10-30T00:00:00"/>
    <x v="34"/>
    <x v="2598"/>
    <n v="61"/>
    <x v="160"/>
  </r>
  <r>
    <x v="2655"/>
    <x v="2565"/>
    <d v="2021-10-28T00:00:00"/>
    <x v="32"/>
    <x v="1350"/>
    <n v="729"/>
    <x v="58"/>
  </r>
  <r>
    <x v="2656"/>
    <x v="2566"/>
    <d v="2020-11-12T00:00:00"/>
    <x v="0"/>
    <x v="2599"/>
    <n v="66"/>
    <x v="1566"/>
  </r>
  <r>
    <x v="2657"/>
    <x v="2567"/>
    <d v="2003-08-05T00:00:00"/>
    <x v="17"/>
    <x v="2600"/>
    <n v="6491"/>
    <x v="1002"/>
  </r>
  <r>
    <x v="2658"/>
    <x v="2568"/>
    <d v="2007-11-09T00:00:00"/>
    <x v="6"/>
    <x v="2601"/>
    <n v="579"/>
    <x v="695"/>
  </r>
  <r>
    <x v="2659"/>
    <x v="2569"/>
    <d v="2001-04-20T00:00:00"/>
    <x v="23"/>
    <x v="2602"/>
    <n v="4646"/>
    <x v="448"/>
  </r>
  <r>
    <x v="2660"/>
    <x v="2570"/>
    <d v="2003-08-15T00:00:00"/>
    <x v="17"/>
    <x v="2603"/>
    <n v="6051"/>
    <x v="1441"/>
  </r>
  <r>
    <x v="2661"/>
    <x v="2571"/>
    <d v="1991-09-05T00:00:00"/>
    <x v="67"/>
    <x v="2604"/>
    <n v="5315"/>
    <x v="1567"/>
  </r>
  <r>
    <x v="2662"/>
    <x v="2572"/>
    <d v="2013-10-30T00:00:00"/>
    <x v="20"/>
    <x v="2605"/>
    <n v="59"/>
    <x v="1568"/>
  </r>
  <r>
    <x v="2663"/>
    <x v="2573"/>
    <d v="2013-05-27T00:00:00"/>
    <x v="20"/>
    <x v="2606"/>
    <n v="7685"/>
    <x v="1569"/>
  </r>
  <r>
    <x v="2664"/>
    <x v="2574"/>
    <d v="2017-03-31T00:00:00"/>
    <x v="1"/>
    <x v="2607"/>
    <n v="625"/>
    <x v="1570"/>
  </r>
  <r>
    <x v="2665"/>
    <x v="2575"/>
    <d v="2021-08-11T00:00:00"/>
    <x v="32"/>
    <x v="2608"/>
    <n v="7508"/>
    <x v="1571"/>
  </r>
  <r>
    <x v="2666"/>
    <x v="2576"/>
    <d v="2016-06-24T00:00:00"/>
    <x v="10"/>
    <x v="2609"/>
    <n v="6738"/>
    <x v="1572"/>
  </r>
  <r>
    <x v="2667"/>
    <x v="2577"/>
    <d v="1993-07-16T00:00:00"/>
    <x v="43"/>
    <x v="2610"/>
    <n v="6171"/>
    <x v="1573"/>
  </r>
  <r>
    <x v="2668"/>
    <x v="2578"/>
    <d v="1995-07-19T00:00:00"/>
    <x v="46"/>
    <x v="2611"/>
    <n v="59"/>
    <x v="1399"/>
  </r>
  <r>
    <x v="2669"/>
    <x v="2579"/>
    <d v="1997-08-06T00:00:00"/>
    <x v="19"/>
    <x v="2612"/>
    <n v="62"/>
    <x v="23"/>
  </r>
  <r>
    <x v="2670"/>
    <x v="2580"/>
    <d v="2007-01-05T00:00:00"/>
    <x v="6"/>
    <x v="2613"/>
    <n v="7914"/>
    <x v="1574"/>
  </r>
  <r>
    <x v="2671"/>
    <x v="2581"/>
    <d v="2006-02-17T00:00:00"/>
    <x v="24"/>
    <x v="2614"/>
    <n v="52"/>
    <x v="532"/>
  </r>
  <r>
    <x v="2672"/>
    <x v="2582"/>
    <d v="2015-10-02T00:00:00"/>
    <x v="34"/>
    <x v="2615"/>
    <n v="7258"/>
    <x v="1575"/>
  </r>
  <r>
    <x v="2673"/>
    <x v="2583"/>
    <d v="2023-10-05T00:00:00"/>
    <x v="37"/>
    <x v="2616"/>
    <n v="6555"/>
    <x v="96"/>
  </r>
  <r>
    <x v="2674"/>
    <x v="2584"/>
    <d v="1996-08-23T00:00:00"/>
    <x v="14"/>
    <x v="2617"/>
    <n v="65"/>
    <x v="57"/>
  </r>
  <r>
    <x v="2675"/>
    <x v="2585"/>
    <d v="1975-05-18T00:00:00"/>
    <x v="41"/>
    <x v="2618"/>
    <n v="6771"/>
    <x v="282"/>
  </r>
  <r>
    <x v="2676"/>
    <x v="2586"/>
    <d v="1978-11-11T00:00:00"/>
    <x v="72"/>
    <x v="2619"/>
    <n v="66"/>
    <x v="1354"/>
  </r>
  <r>
    <x v="2677"/>
    <x v="2587"/>
    <d v="1979-11-22T00:00:00"/>
    <x v="5"/>
    <x v="2620"/>
    <n v="7342"/>
    <x v="1576"/>
  </r>
  <r>
    <x v="2678"/>
    <x v="2588"/>
    <d v="2006-02-01T00:00:00"/>
    <x v="24"/>
    <x v="2621"/>
    <n v="4072"/>
    <x v="1155"/>
  </r>
  <r>
    <x v="2679"/>
    <x v="2589"/>
    <d v="1995-05-05T00:00:00"/>
    <x v="46"/>
    <x v="2622"/>
    <n v="65"/>
    <x v="760"/>
  </r>
  <r>
    <x v="2680"/>
    <x v="2590"/>
    <d v="2014-06-04T00:00:00"/>
    <x v="8"/>
    <x v="2623"/>
    <n v="5723"/>
    <x v="213"/>
  </r>
  <r>
    <x v="2681"/>
    <x v="2591"/>
    <d v="2012-01-13T00:00:00"/>
    <x v="7"/>
    <x v="2624"/>
    <n v="58"/>
    <x v="245"/>
  </r>
  <r>
    <x v="2682"/>
    <x v="2592"/>
    <d v="1972-05-25T00:00:00"/>
    <x v="61"/>
    <x v="2625"/>
    <n v="71"/>
    <x v="1040"/>
  </r>
  <r>
    <x v="2683"/>
    <x v="2593"/>
    <d v="2013-07-24T00:00:00"/>
    <x v="20"/>
    <x v="1279"/>
    <n v="6516"/>
    <x v="318"/>
  </r>
  <r>
    <x v="2684"/>
    <x v="2594"/>
    <d v="2000-04-28T00:00:00"/>
    <x v="13"/>
    <x v="2626"/>
    <n v="7232"/>
    <x v="1577"/>
  </r>
  <r>
    <x v="2685"/>
    <x v="2595"/>
    <d v="2009-04-24T00:00:00"/>
    <x v="2"/>
    <x v="2627"/>
    <n v="69"/>
    <x v="970"/>
  </r>
  <r>
    <x v="2686"/>
    <x v="2596"/>
    <d v="2022-03-03T00:00:00"/>
    <x v="31"/>
    <x v="2628"/>
    <n v="699"/>
    <x v="1578"/>
  </r>
  <r>
    <x v="2687"/>
    <x v="2597"/>
    <d v="2002-08-29T00:00:00"/>
    <x v="15"/>
    <x v="2629"/>
    <n v="7419"/>
    <x v="1579"/>
  </r>
  <r>
    <x v="2688"/>
    <x v="2598"/>
    <d v="1995-04-26T00:00:00"/>
    <x v="46"/>
    <x v="2630"/>
    <n v="716"/>
    <x v="1580"/>
  </r>
  <r>
    <x v="2689"/>
    <x v="2599"/>
    <d v="2002-11-22T00:00:00"/>
    <x v="15"/>
    <x v="2631"/>
    <n v="628"/>
    <x v="950"/>
  </r>
  <r>
    <x v="2690"/>
    <x v="2600"/>
    <d v="2004-10-08T00:00:00"/>
    <x v="3"/>
    <x v="2632"/>
    <n v="6894"/>
    <x v="844"/>
  </r>
  <r>
    <x v="2691"/>
    <x v="2601"/>
    <d v="1980-05-09T00:00:00"/>
    <x v="62"/>
    <x v="2633"/>
    <n v="639"/>
    <x v="1581"/>
  </r>
  <r>
    <x v="2692"/>
    <x v="2601"/>
    <d v="2009-02-11T00:00:00"/>
    <x v="2"/>
    <x v="2634"/>
    <n v="58"/>
    <x v="1582"/>
  </r>
  <r>
    <x v="2693"/>
    <x v="2602"/>
    <d v="1981-05-01T00:00:00"/>
    <x v="68"/>
    <x v="2635"/>
    <n v="62"/>
    <x v="511"/>
  </r>
  <r>
    <x v="2694"/>
    <x v="2603"/>
    <d v="1982-08-13T00:00:00"/>
    <x v="35"/>
    <x v="2636"/>
    <n v="5863"/>
    <x v="228"/>
  </r>
  <r>
    <x v="2695"/>
    <x v="2604"/>
    <d v="1986-08-01T00:00:00"/>
    <x v="9"/>
    <x v="2637"/>
    <n v="6208"/>
    <x v="1583"/>
  </r>
  <r>
    <x v="2696"/>
    <x v="2605"/>
    <d v="1988-05-13T00:00:00"/>
    <x v="48"/>
    <x v="2638"/>
    <n v="54"/>
    <x v="734"/>
  </r>
  <r>
    <x v="2697"/>
    <x v="2606"/>
    <d v="1989-07-28T00:00:00"/>
    <x v="55"/>
    <x v="2639"/>
    <n v="49"/>
    <x v="1584"/>
  </r>
  <r>
    <x v="2698"/>
    <x v="2607"/>
    <d v="1985-03-22T00:00:00"/>
    <x v="54"/>
    <x v="213"/>
    <n v="53"/>
    <x v="1585"/>
  </r>
  <r>
    <x v="2699"/>
    <x v="2608"/>
    <d v="1984-04-13T00:00:00"/>
    <x v="30"/>
    <x v="2640"/>
    <n v="6099"/>
    <x v="1322"/>
  </r>
  <r>
    <x v="2700"/>
    <x v="2609"/>
    <d v="1991-12-27T00:00:00"/>
    <x v="67"/>
    <x v="2641"/>
    <n v="7703"/>
    <x v="468"/>
  </r>
  <r>
    <x v="2701"/>
    <x v="2610"/>
    <d v="2016-01-07T00:00:00"/>
    <x v="10"/>
    <x v="2642"/>
    <n v="5549"/>
    <x v="1586"/>
  </r>
  <r>
    <x v="2702"/>
    <x v="2611"/>
    <d v="2011-07-21T00:00:00"/>
    <x v="25"/>
    <x v="2643"/>
    <n v="6659"/>
    <x v="1587"/>
  </r>
  <r>
    <x v="2703"/>
    <x v="2612"/>
    <d v="2012-03-09T00:00:00"/>
    <x v="7"/>
    <x v="2644"/>
    <n v="60"/>
    <x v="115"/>
  </r>
  <r>
    <x v="2704"/>
    <x v="2613"/>
    <d v="2006-04-07T00:00:00"/>
    <x v="24"/>
    <x v="2645"/>
    <n v="51"/>
    <x v="1399"/>
  </r>
  <r>
    <x v="2705"/>
    <x v="2614"/>
    <d v="1985-08-02T00:00:00"/>
    <x v="54"/>
    <x v="2646"/>
    <n v="703"/>
    <x v="1218"/>
  </r>
  <r>
    <x v="2706"/>
    <x v="2614"/>
    <d v="2011-08-18T00:00:00"/>
    <x v="25"/>
    <x v="2647"/>
    <n v="62"/>
    <x v="37"/>
  </r>
  <r>
    <x v="2707"/>
    <x v="2615"/>
    <d v="1988-04-07T00:00:00"/>
    <x v="48"/>
    <x v="2648"/>
    <n v="6347"/>
    <x v="513"/>
  </r>
  <r>
    <x v="2708"/>
    <x v="2616"/>
    <d v="1972-04-12T00:00:00"/>
    <x v="61"/>
    <x v="2649"/>
    <n v="62"/>
    <x v="53"/>
  </r>
  <r>
    <x v="2709"/>
    <x v="2617"/>
    <d v="1986-10-24T00:00:00"/>
    <x v="9"/>
    <x v="2650"/>
    <n v="6523"/>
    <x v="742"/>
  </r>
  <r>
    <x v="2710"/>
    <x v="2618"/>
    <d v="1996-01-19T00:00:00"/>
    <x v="14"/>
    <x v="2651"/>
    <n v="7021"/>
    <x v="1588"/>
  </r>
  <r>
    <x v="2711"/>
    <x v="2619"/>
    <d v="1999-03-16T00:00:00"/>
    <x v="11"/>
    <x v="2652"/>
    <n v="457"/>
    <x v="707"/>
  </r>
  <r>
    <x v="2712"/>
    <x v="2620"/>
    <d v="1999-10-31T00:00:00"/>
    <x v="11"/>
    <x v="2653"/>
    <n v="4873"/>
    <x v="810"/>
  </r>
  <r>
    <x v="2713"/>
    <x v="2621"/>
    <d v="2001-02-08T00:00:00"/>
    <x v="23"/>
    <x v="2654"/>
    <n v="67"/>
    <x v="958"/>
  </r>
  <r>
    <x v="2714"/>
    <x v="2622"/>
    <d v="1953-08-28T00:00:00"/>
    <x v="91"/>
    <x v="2655"/>
    <n v="731"/>
    <x v="356"/>
  </r>
  <r>
    <x v="2715"/>
    <x v="2623"/>
    <d v="2010-02-04T00:00:00"/>
    <x v="21"/>
    <x v="2656"/>
    <n v="6274"/>
    <x v="1589"/>
  </r>
  <r>
    <x v="2716"/>
    <x v="2624"/>
    <d v="2011-01-28T00:00:00"/>
    <x v="25"/>
    <x v="2657"/>
    <n v="54"/>
    <x v="158"/>
  </r>
  <r>
    <x v="2717"/>
    <x v="2625"/>
    <d v="1963-10-10T00:00:00"/>
    <x v="38"/>
    <x v="2658"/>
    <n v="7072"/>
    <x v="1590"/>
  </r>
  <r>
    <x v="2718"/>
    <x v="2626"/>
    <d v="2011-07-16T00:00:00"/>
    <x v="25"/>
    <x v="2659"/>
    <n v="7533"/>
    <x v="1591"/>
  </r>
  <r>
    <x v="2719"/>
    <x v="2627"/>
    <d v="2007-07-01T00:00:00"/>
    <x v="6"/>
    <x v="2660"/>
    <n v="6121"/>
    <x v="1194"/>
  </r>
  <r>
    <x v="2720"/>
    <x v="2628"/>
    <d v="2008-10-15T00:00:00"/>
    <x v="12"/>
    <x v="2661"/>
    <n v="7295"/>
    <x v="1270"/>
  </r>
  <r>
    <x v="2721"/>
    <x v="2629"/>
    <d v="1969-12-07T00:00:00"/>
    <x v="74"/>
    <x v="2662"/>
    <n v="6932"/>
    <x v="153"/>
  </r>
  <r>
    <x v="2722"/>
    <x v="2630"/>
    <d v="2013-11-20T00:00:00"/>
    <x v="20"/>
    <x v="2663"/>
    <n v="7247"/>
    <x v="1592"/>
  </r>
  <r>
    <x v="2723"/>
    <x v="2630"/>
    <d v="2010-02-05T00:00:00"/>
    <x v="21"/>
    <x v="2664"/>
    <n v="5983"/>
    <x v="1593"/>
  </r>
  <r>
    <x v="2724"/>
    <x v="2631"/>
    <d v="2015-03-09T00:00:00"/>
    <x v="34"/>
    <x v="2665"/>
    <n v="68"/>
    <x v="1594"/>
  </r>
  <r>
    <x v="2725"/>
    <x v="2632"/>
    <d v="2019-11-20T00:00:00"/>
    <x v="27"/>
    <x v="2666"/>
    <n v="7261"/>
    <x v="1595"/>
  </r>
  <r>
    <x v="2726"/>
    <x v="2633"/>
    <d v="2013-07-26T00:00:00"/>
    <x v="20"/>
    <x v="2667"/>
    <n v="7364"/>
    <x v="1067"/>
  </r>
  <r>
    <x v="2727"/>
    <x v="2634"/>
    <d v="2016-12-15T00:00:00"/>
    <x v="10"/>
    <x v="2668"/>
    <n v="3982"/>
    <x v="621"/>
  </r>
  <r>
    <x v="2728"/>
    <x v="2635"/>
    <d v="1987-06-26T00:00:00"/>
    <x v="4"/>
    <x v="2669"/>
    <n v="8134"/>
    <x v="1596"/>
  </r>
  <r>
    <x v="2729"/>
    <x v="2636"/>
    <d v="2015-09-11T00:00:00"/>
    <x v="34"/>
    <x v="2670"/>
    <n v="73"/>
    <x v="385"/>
  </r>
  <r>
    <x v="2730"/>
    <x v="2637"/>
    <d v="2016-11-11T00:00:00"/>
    <x v="10"/>
    <x v="2671"/>
    <n v="6014"/>
    <x v="422"/>
  </r>
  <r>
    <x v="2731"/>
    <x v="2638"/>
    <d v="2017-12-01T00:00:00"/>
    <x v="1"/>
    <x v="2672"/>
    <n v="54"/>
    <x v="1163"/>
  </r>
  <r>
    <x v="2732"/>
    <x v="2639"/>
    <d v="2005-07-21T00:00:00"/>
    <x v="40"/>
    <x v="2673"/>
    <n v="7237"/>
    <x v="421"/>
  </r>
  <r>
    <x v="2733"/>
    <x v="2640"/>
    <d v="1947-09-27T00:00:00"/>
    <x v="82"/>
    <x v="2674"/>
    <n v="633"/>
    <x v="80"/>
  </r>
  <r>
    <x v="2734"/>
    <x v="2641"/>
    <d v="1980-01-19T00:00:00"/>
    <x v="62"/>
    <x v="2675"/>
    <n v="7116"/>
    <x v="317"/>
  </r>
  <r>
    <x v="2735"/>
    <x v="2642"/>
    <d v="2012-10-24T00:00:00"/>
    <x v="7"/>
    <x v="2676"/>
    <n v="56"/>
    <x v="314"/>
  </r>
  <r>
    <x v="2736"/>
    <x v="2643"/>
    <d v="2005-12-21T00:00:00"/>
    <x v="40"/>
    <x v="2677"/>
    <n v="6207"/>
    <x v="1597"/>
  </r>
  <r>
    <x v="2737"/>
    <x v="2644"/>
    <d v="1957-02-13T00:00:00"/>
    <x v="18"/>
    <x v="2678"/>
    <n v="6971"/>
    <x v="1239"/>
  </r>
  <r>
    <x v="2738"/>
    <x v="2645"/>
    <d v="1997-09-11T00:00:00"/>
    <x v="19"/>
    <x v="2679"/>
    <n v="7323"/>
    <x v="1429"/>
  </r>
  <r>
    <x v="2739"/>
    <x v="2645"/>
    <d v="2008-03-14T00:00:00"/>
    <x v="12"/>
    <x v="2680"/>
    <n v="6565"/>
    <x v="1598"/>
  </r>
  <r>
    <x v="2740"/>
    <x v="2646"/>
    <d v="1968-09-19T00:00:00"/>
    <x v="29"/>
    <x v="1928"/>
    <n v="72"/>
    <x v="565"/>
  </r>
  <r>
    <x v="2741"/>
    <x v="2647"/>
    <d v="2009-07-30T00:00:00"/>
    <x v="2"/>
    <x v="2681"/>
    <n v="5869"/>
    <x v="1335"/>
  </r>
  <r>
    <x v="2742"/>
    <x v="2648"/>
    <d v="2015-04-01T00:00:00"/>
    <x v="34"/>
    <x v="2682"/>
    <n v="7236"/>
    <x v="1599"/>
  </r>
  <r>
    <x v="2743"/>
    <x v="2649"/>
    <d v="2010-04-30T00:00:00"/>
    <x v="21"/>
    <x v="2683"/>
    <n v="50"/>
    <x v="585"/>
  </r>
  <r>
    <x v="2744"/>
    <x v="2650"/>
    <d v="2014-10-15T00:00:00"/>
    <x v="8"/>
    <x v="2684"/>
    <n v="7526"/>
    <x v="1600"/>
  </r>
  <r>
    <x v="2745"/>
    <x v="2651"/>
    <d v="2007-11-27T00:00:00"/>
    <x v="6"/>
    <x v="2685"/>
    <n v="7408"/>
    <x v="240"/>
  </r>
  <r>
    <x v="2746"/>
    <x v="2652"/>
    <d v="2008-11-03T00:00:00"/>
    <x v="12"/>
    <x v="2686"/>
    <n v="6908"/>
    <x v="242"/>
  </r>
  <r>
    <x v="2747"/>
    <x v="2653"/>
    <d v="2009-02-23T00:00:00"/>
    <x v="2"/>
    <x v="2687"/>
    <n v="7032"/>
    <x v="954"/>
  </r>
  <r>
    <x v="2748"/>
    <x v="2654"/>
    <d v="2008-06-30T00:00:00"/>
    <x v="12"/>
    <x v="2688"/>
    <n v="6982"/>
    <x v="844"/>
  </r>
  <r>
    <x v="2749"/>
    <x v="2655"/>
    <d v="2014-01-17T00:00:00"/>
    <x v="8"/>
    <x v="2689"/>
    <n v="5958"/>
    <x v="853"/>
  </r>
  <r>
    <x v="2750"/>
    <x v="2656"/>
    <d v="1997-08-19T00:00:00"/>
    <x v="19"/>
    <x v="2690"/>
    <n v="6444"/>
    <x v="1601"/>
  </r>
  <r>
    <x v="2751"/>
    <x v="2657"/>
    <d v="2013-03-27T00:00:00"/>
    <x v="20"/>
    <x v="2691"/>
    <n v="56"/>
    <x v="1602"/>
  </r>
  <r>
    <x v="2752"/>
    <x v="2658"/>
    <d v="2009-08-03T00:00:00"/>
    <x v="2"/>
    <x v="2692"/>
    <n v="5778"/>
    <x v="1603"/>
  </r>
  <r>
    <x v="2753"/>
    <x v="2659"/>
    <d v="2004-11-12T00:00:00"/>
    <x v="3"/>
    <x v="2693"/>
    <n v="7342"/>
    <x v="47"/>
  </r>
  <r>
    <x v="2754"/>
    <x v="2660"/>
    <d v="2007-11-15T00:00:00"/>
    <x v="6"/>
    <x v="2694"/>
    <n v="60"/>
    <x v="317"/>
  </r>
  <r>
    <x v="2755"/>
    <x v="2661"/>
    <d v="2020-05-29T00:00:00"/>
    <x v="0"/>
    <x v="2695"/>
    <n v="84"/>
    <x v="1604"/>
  </r>
  <r>
    <x v="2756"/>
    <x v="2662"/>
    <d v="2020-07-31T00:00:00"/>
    <x v="0"/>
    <x v="2696"/>
    <n v="84"/>
    <x v="1605"/>
  </r>
  <r>
    <x v="2757"/>
    <x v="2663"/>
    <d v="2020-11-19T00:00:00"/>
    <x v="0"/>
    <x v="2697"/>
    <n v="84"/>
    <x v="341"/>
  </r>
  <r>
    <x v="2758"/>
    <x v="2664"/>
    <d v="2010-01-20T00:00:00"/>
    <x v="21"/>
    <x v="2698"/>
    <n v="69"/>
    <x v="158"/>
  </r>
  <r>
    <x v="2759"/>
    <x v="2665"/>
    <d v="1999-12-25T00:00:00"/>
    <x v="11"/>
    <x v="2699"/>
    <n v="7058"/>
    <x v="1606"/>
  </r>
  <r>
    <x v="2760"/>
    <x v="2666"/>
    <d v="1981-08-13T00:00:00"/>
    <x v="68"/>
    <x v="2700"/>
    <n v="7064"/>
    <x v="521"/>
  </r>
  <r>
    <x v="2761"/>
    <x v="2667"/>
    <d v="2012-10-27T00:00:00"/>
    <x v="7"/>
    <x v="2701"/>
    <n v="4705"/>
    <x v="810"/>
  </r>
  <r>
    <x v="2762"/>
    <x v="2668"/>
    <d v="2018-10-10T00:00:00"/>
    <x v="16"/>
    <x v="2702"/>
    <n v="6093"/>
    <x v="813"/>
  </r>
  <r>
    <x v="2763"/>
    <x v="2669"/>
    <d v="2012-04-25T00:00:00"/>
    <x v="7"/>
    <x v="2703"/>
    <n v="55"/>
    <x v="240"/>
  </r>
  <r>
    <x v="2764"/>
    <x v="2670"/>
    <d v="2018-02-15T00:00:00"/>
    <x v="16"/>
    <x v="2704"/>
    <n v="6852"/>
    <x v="1607"/>
  </r>
  <r>
    <x v="2765"/>
    <x v="2671"/>
    <d v="1978-03-23T00:00:00"/>
    <x v="72"/>
    <x v="2705"/>
    <n v="64"/>
    <x v="97"/>
  </r>
  <r>
    <x v="2766"/>
    <x v="2672"/>
    <d v="2018-03-23T00:00:00"/>
    <x v="16"/>
    <x v="2706"/>
    <n v="5473"/>
    <x v="1608"/>
  </r>
  <r>
    <x v="2767"/>
    <x v="2673"/>
    <d v="2009-09-03T00:00:00"/>
    <x v="2"/>
    <x v="2707"/>
    <n v="5714"/>
    <x v="1609"/>
  </r>
  <r>
    <x v="2768"/>
    <x v="2674"/>
    <d v="1982-12-01T00:00:00"/>
    <x v="35"/>
    <x v="2708"/>
    <n v="7549"/>
    <x v="1386"/>
  </r>
  <r>
    <x v="2769"/>
    <x v="2675"/>
    <d v="2002-12-14T00:00:00"/>
    <x v="15"/>
    <x v="2709"/>
    <n v="7323"/>
    <x v="1610"/>
  </r>
  <r>
    <x v="2770"/>
    <x v="2676"/>
    <d v="2012-06-22T00:00:00"/>
    <x v="7"/>
    <x v="2710"/>
    <n v="7118"/>
    <x v="127"/>
  </r>
  <r>
    <x v="2771"/>
    <x v="2677"/>
    <d v="2013-01-09T00:00:00"/>
    <x v="20"/>
    <x v="2711"/>
    <n v="6359"/>
    <x v="1611"/>
  </r>
  <r>
    <x v="2772"/>
    <x v="2678"/>
    <d v="2016-10-14T00:00:00"/>
    <x v="10"/>
    <x v="2712"/>
    <n v="73"/>
    <x v="685"/>
  </r>
  <r>
    <x v="2773"/>
    <x v="2679"/>
    <d v="2004-07-28T00:00:00"/>
    <x v="3"/>
    <x v="2713"/>
    <n v="7083"/>
    <x v="1612"/>
  </r>
  <r>
    <x v="2774"/>
    <x v="2680"/>
    <d v="2004-06-10T00:00:00"/>
    <x v="3"/>
    <x v="2714"/>
    <n v="57"/>
    <x v="1613"/>
  </r>
  <r>
    <x v="2775"/>
    <x v="2681"/>
    <d v="2006-06-15T00:00:00"/>
    <x v="24"/>
    <x v="2715"/>
    <n v="56"/>
    <x v="1614"/>
  </r>
  <r>
    <x v="2776"/>
    <x v="2682"/>
    <d v="1944-05-04T00:00:00"/>
    <x v="75"/>
    <x v="2716"/>
    <n v="7479"/>
    <x v="299"/>
  </r>
  <r>
    <x v="2777"/>
    <x v="2683"/>
    <d v="1997-09-07T00:00:00"/>
    <x v="19"/>
    <x v="2717"/>
    <n v="76"/>
    <x v="1615"/>
  </r>
  <r>
    <x v="2778"/>
    <x v="2684"/>
    <d v="2011-11-11T00:00:00"/>
    <x v="25"/>
    <x v="2718"/>
    <n v="6644"/>
    <x v="25"/>
  </r>
  <r>
    <x v="2779"/>
    <x v="2685"/>
    <d v="2019-10-02T00:00:00"/>
    <x v="27"/>
    <x v="2719"/>
    <n v="6299"/>
    <x v="1249"/>
  </r>
  <r>
    <x v="2780"/>
    <x v="2686"/>
    <d v="2016-06-10T00:00:00"/>
    <x v="10"/>
    <x v="2720"/>
    <n v="6478"/>
    <x v="240"/>
  </r>
  <r>
    <x v="2781"/>
    <x v="2687"/>
    <d v="1953-07-14T00:00:00"/>
    <x v="91"/>
    <x v="2721"/>
    <n v="7323"/>
    <x v="273"/>
  </r>
  <r>
    <x v="2782"/>
    <x v="2688"/>
    <d v="1997-07-15T00:00:00"/>
    <x v="19"/>
    <x v="1592"/>
    <n v="5609"/>
    <x v="1616"/>
  </r>
  <r>
    <x v="2783"/>
    <x v="2689"/>
    <d v="2003-08-18T00:00:00"/>
    <x v="17"/>
    <x v="2722"/>
    <n v="4432"/>
    <x v="143"/>
  </r>
  <r>
    <x v="2784"/>
    <x v="2690"/>
    <d v="2007-05-10T00:00:00"/>
    <x v="6"/>
    <x v="2723"/>
    <n v="5993"/>
    <x v="831"/>
  </r>
  <r>
    <x v="2785"/>
    <x v="2691"/>
    <d v="2017-10-12T00:00:00"/>
    <x v="1"/>
    <x v="2724"/>
    <n v="6118"/>
    <x v="1617"/>
  </r>
  <r>
    <x v="2786"/>
    <x v="2692"/>
    <d v="2017-09-29T00:00:00"/>
    <x v="1"/>
    <x v="2725"/>
    <n v="6398"/>
    <x v="1618"/>
  </r>
  <r>
    <x v="2787"/>
    <x v="2693"/>
    <d v="1997-11-24T00:00:00"/>
    <x v="19"/>
    <x v="2726"/>
    <n v="77"/>
    <x v="1422"/>
  </r>
  <r>
    <x v="2788"/>
    <x v="2694"/>
    <d v="1948-12-01T00:00:00"/>
    <x v="80"/>
    <x v="2727"/>
    <n v="77"/>
    <x v="21"/>
  </r>
  <r>
    <x v="2789"/>
    <x v="2695"/>
    <d v="2016-03-17T00:00:00"/>
    <x v="10"/>
    <x v="2728"/>
    <n v="5319"/>
    <x v="97"/>
  </r>
  <r>
    <x v="2790"/>
    <x v="2696"/>
    <d v="1971-02-03T00:00:00"/>
    <x v="39"/>
    <x v="2729"/>
    <n v="7021"/>
    <x v="115"/>
  </r>
  <r>
    <x v="2791"/>
    <x v="2696"/>
    <d v="2000-10-06T00:00:00"/>
    <x v="13"/>
    <x v="2730"/>
    <n v="5155"/>
    <x v="656"/>
  </r>
  <r>
    <x v="2792"/>
    <x v="2697"/>
    <d v="2015-03-26T00:00:00"/>
    <x v="34"/>
    <x v="2731"/>
    <n v="6026"/>
    <x v="1619"/>
  </r>
  <r>
    <x v="2793"/>
    <x v="2698"/>
    <d v="2010-06-03T00:00:00"/>
    <x v="21"/>
    <x v="2732"/>
    <n v="60"/>
    <x v="1620"/>
  </r>
  <r>
    <x v="2794"/>
    <x v="2699"/>
    <d v="2014-08-01T00:00:00"/>
    <x v="8"/>
    <x v="2733"/>
    <n v="68"/>
    <x v="433"/>
  </r>
  <r>
    <x v="2795"/>
    <x v="2700"/>
    <d v="2017-02-24T00:00:00"/>
    <x v="1"/>
    <x v="2734"/>
    <n v="7623"/>
    <x v="1621"/>
  </r>
  <r>
    <x v="2796"/>
    <x v="2701"/>
    <d v="2005-11-09T00:00:00"/>
    <x v="40"/>
    <x v="2735"/>
    <n v="68"/>
    <x v="952"/>
  </r>
  <r>
    <x v="2797"/>
    <x v="2702"/>
    <d v="1995-10-20T00:00:00"/>
    <x v="46"/>
    <x v="2736"/>
    <n v="6463"/>
    <x v="1268"/>
  </r>
  <r>
    <x v="2798"/>
    <x v="2703"/>
    <d v="2008-06-19T00:00:00"/>
    <x v="12"/>
    <x v="2737"/>
    <n v="6188"/>
    <x v="1622"/>
  </r>
  <r>
    <x v="2799"/>
    <x v="2704"/>
    <d v="2012-03-15T00:00:00"/>
    <x v="7"/>
    <x v="2738"/>
    <n v="65"/>
    <x v="430"/>
  </r>
  <r>
    <x v="2800"/>
    <x v="2705"/>
    <d v="2013-08-29T00:00:00"/>
    <x v="20"/>
    <x v="2739"/>
    <n v="5044"/>
    <x v="342"/>
  </r>
  <r>
    <x v="2801"/>
    <x v="2706"/>
    <d v="2009-07-24T00:00:00"/>
    <x v="2"/>
    <x v="2740"/>
    <n v="5451"/>
    <x v="361"/>
  </r>
  <r>
    <x v="2802"/>
    <x v="2707"/>
    <d v="2008-12-25T00:00:00"/>
    <x v="12"/>
    <x v="2741"/>
    <n v="7013"/>
    <x v="997"/>
  </r>
  <r>
    <x v="2803"/>
    <x v="2708"/>
    <d v="1990-07-13T00:00:00"/>
    <x v="33"/>
    <x v="2742"/>
    <n v="72"/>
    <x v="1623"/>
  </r>
  <r>
    <x v="2804"/>
    <x v="2709"/>
    <d v="1999-10-06T00:00:00"/>
    <x v="11"/>
    <x v="2743"/>
    <n v="73"/>
    <x v="1624"/>
  </r>
  <r>
    <x v="2805"/>
    <x v="2710"/>
    <d v="1995-11-18T00:00:00"/>
    <x v="46"/>
    <x v="2744"/>
    <n v="7928"/>
    <x v="1625"/>
  </r>
  <r>
    <x v="2806"/>
    <x v="2710"/>
    <d v="2017-03-29T00:00:00"/>
    <x v="1"/>
    <x v="2745"/>
    <n v="6072"/>
    <x v="1626"/>
  </r>
  <r>
    <x v="2807"/>
    <x v="2711"/>
    <d v="2008-07-12T00:00:00"/>
    <x v="12"/>
    <x v="2746"/>
    <n v="74"/>
    <x v="853"/>
  </r>
  <r>
    <x v="2808"/>
    <x v="2712"/>
    <d v="2004-03-06T00:00:00"/>
    <x v="3"/>
    <x v="2747"/>
    <n v="7318"/>
    <x v="713"/>
  </r>
  <r>
    <x v="2809"/>
    <x v="2713"/>
    <d v="2007-01-15T00:00:00"/>
    <x v="6"/>
    <x v="2748"/>
    <n v="5564"/>
    <x v="1627"/>
  </r>
  <r>
    <x v="2810"/>
    <x v="2714"/>
    <d v="2011-12-10T00:00:00"/>
    <x v="25"/>
    <x v="2749"/>
    <n v="50"/>
    <x v="1628"/>
  </r>
  <r>
    <x v="2811"/>
    <x v="2715"/>
    <d v="2002-10-25T00:00:00"/>
    <x v="15"/>
    <x v="2750"/>
    <n v="5951"/>
    <x v="1629"/>
  </r>
  <r>
    <x v="2812"/>
    <x v="2716"/>
    <d v="2018-01-20T00:00:00"/>
    <x v="16"/>
    <x v="2751"/>
    <n v="6465"/>
    <x v="1630"/>
  </r>
  <r>
    <x v="2813"/>
    <x v="2717"/>
    <d v="2008-09-19T00:00:00"/>
    <x v="12"/>
    <x v="2752"/>
    <n v="6537"/>
    <x v="914"/>
  </r>
  <r>
    <x v="2814"/>
    <x v="2718"/>
    <d v="2001-07-20T00:00:00"/>
    <x v="23"/>
    <x v="2753"/>
    <n v="7079"/>
    <x v="1631"/>
  </r>
  <r>
    <x v="2815"/>
    <x v="2719"/>
    <d v="1984-06-08T00:00:00"/>
    <x v="30"/>
    <x v="2754"/>
    <n v="7484"/>
    <x v="1632"/>
  </r>
  <r>
    <x v="2816"/>
    <x v="2719"/>
    <d v="2016-07-14T00:00:00"/>
    <x v="10"/>
    <x v="2755"/>
    <n v="5359"/>
    <x v="1633"/>
  </r>
  <r>
    <x v="2817"/>
    <x v="2720"/>
    <d v="1989-06-16T00:00:00"/>
    <x v="55"/>
    <x v="2756"/>
    <n v="6562"/>
    <x v="1634"/>
  </r>
  <r>
    <x v="2818"/>
    <x v="2721"/>
    <d v="2021-11-18T00:00:00"/>
    <x v="32"/>
    <x v="2757"/>
    <n v="7399"/>
    <x v="1635"/>
  </r>
  <r>
    <x v="2819"/>
    <x v="2722"/>
    <d v="2024-03-20T00:00:00"/>
    <x v="73"/>
    <x v="2758"/>
    <n v="6407"/>
    <x v="739"/>
  </r>
  <r>
    <x v="2820"/>
    <x v="2723"/>
    <d v="2023-04-18T00:00:00"/>
    <x v="37"/>
    <x v="2759"/>
    <n v="6976"/>
    <x v="1636"/>
  </r>
  <r>
    <x v="2821"/>
    <x v="2724"/>
    <d v="2018-03-14T00:00:00"/>
    <x v="16"/>
    <x v="2760"/>
    <n v="7367"/>
    <x v="1637"/>
  </r>
  <r>
    <x v="2822"/>
    <x v="2725"/>
    <d v="2009-05-01T00:00:00"/>
    <x v="2"/>
    <x v="2761"/>
    <n v="5965"/>
    <x v="1638"/>
  </r>
  <r>
    <x v="2823"/>
    <x v="2726"/>
    <d v="2001-08-24T00:00:00"/>
    <x v="23"/>
    <x v="2532"/>
    <n v="512"/>
    <x v="703"/>
  </r>
  <r>
    <x v="2824"/>
    <x v="2727"/>
    <d v="2020-07-03T00:00:00"/>
    <x v="0"/>
    <x v="2762"/>
    <n v="6278"/>
    <x v="1106"/>
  </r>
  <r>
    <x v="2825"/>
    <x v="2728"/>
    <d v="1998-01-31T00:00:00"/>
    <x v="36"/>
    <x v="2763"/>
    <n v="7112"/>
    <x v="961"/>
  </r>
  <r>
    <x v="2826"/>
    <x v="2729"/>
    <d v="1956-11-08T00:00:00"/>
    <x v="50"/>
    <x v="2764"/>
    <n v="7612"/>
    <x v="1137"/>
  </r>
  <r>
    <x v="2827"/>
    <x v="2730"/>
    <d v="2017-04-07T00:00:00"/>
    <x v="1"/>
    <x v="2765"/>
    <n v="80"/>
    <x v="1639"/>
  </r>
  <r>
    <x v="2828"/>
    <x v="2731"/>
    <d v="2009-02-07T00:00:00"/>
    <x v="2"/>
    <x v="2766"/>
    <n v="778"/>
    <x v="1640"/>
  </r>
  <r>
    <x v="2829"/>
    <x v="2732"/>
    <d v="2003-08-01T00:00:00"/>
    <x v="17"/>
    <x v="2767"/>
    <n v="404"/>
    <x v="174"/>
  </r>
  <r>
    <x v="2830"/>
    <x v="2733"/>
    <d v="1946-04-25T00:00:00"/>
    <x v="52"/>
    <x v="2768"/>
    <n v="75"/>
    <x v="955"/>
  </r>
  <r>
    <x v="2831"/>
    <x v="2734"/>
    <d v="2000-12-11T00:00:00"/>
    <x v="13"/>
    <x v="883"/>
    <n v="686"/>
    <x v="778"/>
  </r>
  <r>
    <x v="2832"/>
    <x v="2735"/>
    <d v="2018-09-18T00:00:00"/>
    <x v="16"/>
    <x v="2769"/>
    <n v="72"/>
    <x v="1523"/>
  </r>
  <r>
    <x v="2833"/>
    <x v="2736"/>
    <d v="2021-02-27T00:00:00"/>
    <x v="32"/>
    <x v="2770"/>
    <n v="7696"/>
    <x v="197"/>
  </r>
  <r>
    <x v="2834"/>
    <x v="2737"/>
    <d v="2003-12-12T00:00:00"/>
    <x v="17"/>
    <x v="2771"/>
    <n v="6598"/>
    <x v="291"/>
  </r>
  <r>
    <x v="2835"/>
    <x v="2738"/>
    <d v="1999-12-21T00:00:00"/>
    <x v="11"/>
    <x v="2772"/>
    <n v="7554"/>
    <x v="1065"/>
  </r>
  <r>
    <x v="2836"/>
    <x v="2739"/>
    <d v="2014-10-22T00:00:00"/>
    <x v="8"/>
    <x v="2773"/>
    <n v="6431"/>
    <x v="398"/>
  </r>
  <r>
    <x v="2837"/>
    <x v="2740"/>
    <d v="2017-07-21T00:00:00"/>
    <x v="1"/>
    <x v="2774"/>
    <n v="6847"/>
    <x v="388"/>
  </r>
  <r>
    <x v="2838"/>
    <x v="2741"/>
    <d v="2020-08-22T00:00:00"/>
    <x v="0"/>
    <x v="2775"/>
    <n v="8269"/>
    <x v="391"/>
  </r>
  <r>
    <x v="2839"/>
    <x v="2742"/>
    <d v="2000-05-04T00:00:00"/>
    <x v="13"/>
    <x v="2776"/>
    <n v="8216"/>
    <x v="1641"/>
  </r>
  <r>
    <x v="2840"/>
    <x v="2742"/>
    <d v="1992-03-06T00:00:00"/>
    <x v="22"/>
    <x v="2777"/>
    <n v="76"/>
    <x v="153"/>
  </r>
  <r>
    <x v="2841"/>
    <x v="2743"/>
    <d v="2019-01-16T00:00:00"/>
    <x v="27"/>
    <x v="2778"/>
    <n v="6678"/>
    <x v="1642"/>
  </r>
  <r>
    <x v="2842"/>
    <x v="2744"/>
    <d v="2022-11-12T00:00:00"/>
    <x v="31"/>
    <x v="2779"/>
    <n v="7047"/>
    <x v="1643"/>
  </r>
  <r>
    <x v="2843"/>
    <x v="2745"/>
    <d v="1992-09-15T00:00:00"/>
    <x v="22"/>
    <x v="2780"/>
    <n v="74"/>
    <x v="1329"/>
  </r>
  <r>
    <x v="2844"/>
    <x v="2746"/>
    <d v="2019-03-07T00:00:00"/>
    <x v="27"/>
    <x v="2781"/>
    <n v="59"/>
    <x v="193"/>
  </r>
  <r>
    <x v="2845"/>
    <x v="2747"/>
    <d v="1989-12-15T00:00:00"/>
    <x v="55"/>
    <x v="2782"/>
    <n v="7477"/>
    <x v="1644"/>
  </r>
  <r>
    <x v="2846"/>
    <x v="2748"/>
    <d v="2006-01-13T00:00:00"/>
    <x v="24"/>
    <x v="2783"/>
    <n v="74"/>
    <x v="101"/>
  </r>
  <r>
    <x v="2847"/>
    <x v="2749"/>
    <d v="2011-01-13T00:00:00"/>
    <x v="25"/>
    <x v="2784"/>
    <n v="5865"/>
    <x v="1645"/>
  </r>
  <r>
    <x v="2848"/>
    <x v="2750"/>
    <d v="1999-04-09T00:00:00"/>
    <x v="11"/>
    <x v="2785"/>
    <n v="6932"/>
    <x v="1137"/>
  </r>
  <r>
    <x v="2849"/>
    <x v="2751"/>
    <d v="1983-02-01T00:00:00"/>
    <x v="45"/>
    <x v="2786"/>
    <n v="6955"/>
    <x v="485"/>
  </r>
  <r>
    <x v="2850"/>
    <x v="2752"/>
    <d v="2005-09-29T00:00:00"/>
    <x v="40"/>
    <x v="2787"/>
    <n v="67"/>
    <x v="1585"/>
  </r>
  <r>
    <x v="2851"/>
    <x v="2753"/>
    <d v="2007-02-09T00:00:00"/>
    <x v="6"/>
    <x v="2788"/>
    <n v="5972"/>
    <x v="576"/>
  </r>
  <r>
    <x v="2852"/>
    <x v="2754"/>
    <d v="2012-05-11T00:00:00"/>
    <x v="7"/>
    <x v="2789"/>
    <n v="7014"/>
    <x v="1118"/>
  </r>
  <r>
    <x v="2853"/>
    <x v="2755"/>
    <d v="2015-04-09T00:00:00"/>
    <x v="34"/>
    <x v="2790"/>
    <n v="65"/>
    <x v="850"/>
  </r>
  <r>
    <x v="2854"/>
    <x v="2756"/>
    <d v="2017-06-24T00:00:00"/>
    <x v="1"/>
    <x v="2791"/>
    <n v="6677"/>
    <x v="745"/>
  </r>
  <r>
    <x v="2855"/>
    <x v="2757"/>
    <d v="2020-12-04T00:00:00"/>
    <x v="0"/>
    <x v="2792"/>
    <n v="6768"/>
    <x v="627"/>
  </r>
  <r>
    <x v="2856"/>
    <x v="2758"/>
    <d v="1998-01-21T00:00:00"/>
    <x v="36"/>
    <x v="2793"/>
    <n v="6943"/>
    <x v="249"/>
  </r>
  <r>
    <x v="2857"/>
    <x v="2759"/>
    <d v="2022-10-06T00:00:00"/>
    <x v="31"/>
    <x v="2794"/>
    <n v="7349"/>
    <x v="546"/>
  </r>
  <r>
    <x v="2858"/>
    <x v="2760"/>
    <d v="2014-03-21T00:00:00"/>
    <x v="8"/>
    <x v="2795"/>
    <n v="6025"/>
    <x v="700"/>
  </r>
  <r>
    <x v="2859"/>
    <x v="2761"/>
    <d v="2016-04-01T00:00:00"/>
    <x v="10"/>
    <x v="2796"/>
    <n v="6091"/>
    <x v="686"/>
  </r>
  <r>
    <x v="2860"/>
    <x v="2762"/>
    <d v="2016-02-25T00:00:00"/>
    <x v="10"/>
    <x v="2797"/>
    <n v="57"/>
    <x v="1646"/>
  </r>
  <r>
    <x v="2861"/>
    <x v="2763"/>
    <d v="2017-08-31T00:00:00"/>
    <x v="1"/>
    <x v="2798"/>
    <n v="7783"/>
    <x v="1647"/>
  </r>
  <r>
    <x v="2862"/>
    <x v="2764"/>
    <d v="2004-04-30T00:00:00"/>
    <x v="3"/>
    <x v="2799"/>
    <n v="49"/>
    <x v="143"/>
  </r>
  <r>
    <x v="2863"/>
    <x v="2765"/>
    <d v="1954-11-03T00:00:00"/>
    <x v="28"/>
    <x v="2800"/>
    <n v="7596"/>
    <x v="1118"/>
  </r>
  <r>
    <x v="2864"/>
    <x v="2765"/>
    <d v="2014-05-14T00:00:00"/>
    <x v="8"/>
    <x v="2801"/>
    <n v="6327"/>
    <x v="1648"/>
  </r>
  <r>
    <x v="2865"/>
    <x v="2765"/>
    <d v="1998-05-20T00:00:00"/>
    <x v="36"/>
    <x v="2802"/>
    <n v="5614"/>
    <x v="1649"/>
  </r>
  <r>
    <x v="2866"/>
    <x v="2766"/>
    <d v="2023-11-03T00:00:00"/>
    <x v="37"/>
    <x v="2803"/>
    <n v="7849"/>
    <x v="1650"/>
  </r>
  <r>
    <x v="2867"/>
    <x v="2767"/>
    <d v="2021-03-24T00:00:00"/>
    <x v="32"/>
    <x v="2804"/>
    <n v="76"/>
    <x v="1651"/>
  </r>
  <r>
    <x v="2868"/>
    <x v="2768"/>
    <d v="2024-03-27T00:00:00"/>
    <x v="73"/>
    <x v="2805"/>
    <n v="6464"/>
    <x v="1652"/>
  </r>
  <r>
    <x v="2869"/>
    <x v="2769"/>
    <d v="2018-05-18T00:00:00"/>
    <x v="16"/>
    <x v="2806"/>
    <n v="6478"/>
    <x v="158"/>
  </r>
  <r>
    <x v="2870"/>
    <x v="2770"/>
    <d v="2019-05-29T00:00:00"/>
    <x v="27"/>
    <x v="2807"/>
    <n v="6692"/>
    <x v="1653"/>
  </r>
  <r>
    <x v="2871"/>
    <x v="2771"/>
    <d v="2017-11-17T00:00:00"/>
    <x v="1"/>
    <x v="2808"/>
    <n v="6306"/>
    <x v="1145"/>
  </r>
  <r>
    <x v="2872"/>
    <x v="2772"/>
    <d v="2018-11-09T00:00:00"/>
    <x v="16"/>
    <x v="2809"/>
    <n v="641"/>
    <x v="170"/>
  </r>
  <r>
    <x v="2873"/>
    <x v="2773"/>
    <d v="2017-04-06T00:00:00"/>
    <x v="1"/>
    <x v="2810"/>
    <n v="6699"/>
    <x v="1654"/>
  </r>
  <r>
    <x v="2874"/>
    <x v="2774"/>
    <d v="1974-03-20T00:00:00"/>
    <x v="60"/>
    <x v="2811"/>
    <n v="6757"/>
    <x v="72"/>
  </r>
  <r>
    <x v="2875"/>
    <x v="2775"/>
    <d v="2010-08-27T00:00:00"/>
    <x v="21"/>
    <x v="2812"/>
    <n v="61"/>
    <x v="1523"/>
  </r>
  <r>
    <x v="2876"/>
    <x v="2776"/>
    <d v="2016-02-03T00:00:00"/>
    <x v="10"/>
    <x v="2813"/>
    <n v="662"/>
    <x v="1655"/>
  </r>
  <r>
    <x v="2877"/>
    <x v="2776"/>
    <d v="2022-01-13T00:00:00"/>
    <x v="31"/>
    <x v="2814"/>
    <n v="6193"/>
    <x v="955"/>
  </r>
  <r>
    <x v="2878"/>
    <x v="2777"/>
    <d v="1995-11-16T00:00:00"/>
    <x v="46"/>
    <x v="2815"/>
    <n v="6892"/>
    <x v="172"/>
  </r>
  <r>
    <x v="2879"/>
    <x v="2778"/>
    <d v="1964-09-20T00:00:00"/>
    <x v="49"/>
    <x v="2816"/>
    <n v="7348"/>
    <x v="1656"/>
  </r>
  <r>
    <x v="2880"/>
    <x v="2779"/>
    <d v="2022-03-09T00:00:00"/>
    <x v="31"/>
    <x v="2817"/>
    <n v="6852"/>
    <x v="261"/>
  </r>
  <r>
    <x v="2881"/>
    <x v="2780"/>
    <d v="2008-05-16T00:00:00"/>
    <x v="12"/>
    <x v="2818"/>
    <n v="6875"/>
    <x v="1365"/>
  </r>
  <r>
    <x v="2882"/>
    <x v="2781"/>
    <d v="2012-02-23T00:00:00"/>
    <x v="7"/>
    <x v="2819"/>
    <n v="6235"/>
    <x v="1657"/>
  </r>
  <r>
    <x v="2883"/>
    <x v="2782"/>
    <d v="2007-09-18T00:00:00"/>
    <x v="6"/>
    <x v="2820"/>
    <n v="7306"/>
    <x v="1658"/>
  </r>
  <r>
    <x v="2884"/>
    <x v="2783"/>
    <d v="2014-10-01T00:00:00"/>
    <x v="8"/>
    <x v="2821"/>
    <n v="7893"/>
    <x v="1659"/>
  </r>
  <r>
    <x v="2885"/>
    <x v="2784"/>
    <d v="2000-06-09T00:00:00"/>
    <x v="13"/>
    <x v="2822"/>
    <n v="6425"/>
    <x v="1660"/>
  </r>
  <r>
    <x v="2886"/>
    <x v="2785"/>
    <d v="1939-12-15T00:00:00"/>
    <x v="93"/>
    <x v="2823"/>
    <n v="7956"/>
    <x v="1661"/>
  </r>
  <r>
    <x v="2887"/>
    <x v="2786"/>
    <d v="2018-03-28T00:00:00"/>
    <x v="16"/>
    <x v="2824"/>
    <n v="73"/>
    <x v="1494"/>
  </r>
  <r>
    <x v="2888"/>
    <x v="2787"/>
    <d v="2019-08-14T00:00:00"/>
    <x v="27"/>
    <x v="2825"/>
    <n v="6854"/>
    <x v="1612"/>
  </r>
  <r>
    <x v="2889"/>
    <x v="2788"/>
    <d v="1997-07-25T00:00:00"/>
    <x v="19"/>
    <x v="2826"/>
    <n v="6057"/>
    <x v="144"/>
  </r>
  <r>
    <x v="2890"/>
    <x v="2789"/>
    <d v="2003-02-13T00:00:00"/>
    <x v="17"/>
    <x v="2827"/>
    <n v="755"/>
    <x v="721"/>
  </r>
  <r>
    <x v="2891"/>
    <x v="2790"/>
    <d v="2016-02-24T00:00:00"/>
    <x v="10"/>
    <x v="2828"/>
    <n v="50"/>
    <x v="1662"/>
  </r>
  <r>
    <x v="2892"/>
    <x v="2791"/>
    <d v="2015-04-09T00:00:00"/>
    <x v="34"/>
    <x v="2829"/>
    <n v="5977"/>
    <x v="160"/>
  </r>
  <r>
    <x v="2893"/>
    <x v="2792"/>
    <d v="2011-12-02T00:00:00"/>
    <x v="25"/>
    <x v="2830"/>
    <n v="67"/>
    <x v="884"/>
  </r>
  <r>
    <x v="2894"/>
    <x v="2793"/>
    <d v="2007-09-21T00:00:00"/>
    <x v="6"/>
    <x v="2831"/>
    <n v="5917"/>
    <x v="1157"/>
  </r>
  <r>
    <x v="2895"/>
    <x v="2794"/>
    <d v="2022-06-16T00:00:00"/>
    <x v="31"/>
    <x v="1044"/>
    <n v="6961"/>
    <x v="115"/>
  </r>
  <r>
    <x v="2896"/>
    <x v="2795"/>
    <d v="1987-12-23T00:00:00"/>
    <x v="4"/>
    <x v="2832"/>
    <n v="731"/>
    <x v="1663"/>
  </r>
  <r>
    <x v="2897"/>
    <x v="2796"/>
    <d v="2005-09-16T00:00:00"/>
    <x v="40"/>
    <x v="2833"/>
    <n v="7084"/>
    <x v="1664"/>
  </r>
  <r>
    <x v="2898"/>
    <x v="2797"/>
    <d v="2014-08-12T00:00:00"/>
    <x v="8"/>
    <x v="2834"/>
    <n v="5465"/>
    <x v="80"/>
  </r>
  <r>
    <x v="2899"/>
    <x v="2798"/>
    <d v="2017-08-11T00:00:00"/>
    <x v="1"/>
    <x v="2835"/>
    <n v="7199"/>
    <x v="285"/>
  </r>
  <r>
    <x v="2900"/>
    <x v="2799"/>
    <d v="1997-12-05T00:00:00"/>
    <x v="19"/>
    <x v="2836"/>
    <n v="8155"/>
    <x v="1665"/>
  </r>
  <r>
    <x v="2901"/>
    <x v="2800"/>
    <d v="2017-09-29T00:00:00"/>
    <x v="1"/>
    <x v="2837"/>
    <n v="7042"/>
    <x v="713"/>
  </r>
  <r>
    <x v="2902"/>
    <x v="2801"/>
    <d v="1990-09-12T00:00:00"/>
    <x v="33"/>
    <x v="2838"/>
    <n v="8465"/>
    <x v="1666"/>
  </r>
  <r>
    <x v="2903"/>
    <x v="2802"/>
    <d v="2014-10-07T00:00:00"/>
    <x v="8"/>
    <x v="2839"/>
    <n v="6701"/>
    <x v="1667"/>
  </r>
  <r>
    <x v="2904"/>
    <x v="2802"/>
    <d v="2022-09-16T00:00:00"/>
    <x v="31"/>
    <x v="2840"/>
    <n v="6214"/>
    <x v="717"/>
  </r>
  <r>
    <x v="2905"/>
    <x v="2803"/>
    <d v="2012-01-06T00:00:00"/>
    <x v="7"/>
    <x v="2841"/>
    <n v="64"/>
    <x v="1331"/>
  </r>
  <r>
    <x v="2906"/>
    <x v="2804"/>
    <d v="2015-08-05T00:00:00"/>
    <x v="34"/>
    <x v="2842"/>
    <n v="6311"/>
    <x v="1065"/>
  </r>
  <r>
    <x v="2907"/>
    <x v="2805"/>
    <d v="2018-10-11T00:00:00"/>
    <x v="16"/>
    <x v="2843"/>
    <n v="61"/>
    <x v="1308"/>
  </r>
  <r>
    <x v="2908"/>
    <x v="2806"/>
    <d v="1999-02-12T00:00:00"/>
    <x v="11"/>
    <x v="2844"/>
    <n v="6313"/>
    <x v="57"/>
  </r>
  <r>
    <x v="2909"/>
    <x v="2807"/>
    <d v="1988-09-23T00:00:00"/>
    <x v="48"/>
    <x v="2845"/>
    <n v="6967"/>
    <x v="955"/>
  </r>
  <r>
    <x v="2910"/>
    <x v="2808"/>
    <d v="2001-11-07T00:00:00"/>
    <x v="23"/>
    <x v="2846"/>
    <n v="6858"/>
    <x v="304"/>
  </r>
  <r>
    <x v="2911"/>
    <x v="2809"/>
    <d v="2003-11-21T00:00:00"/>
    <x v="17"/>
    <x v="2847"/>
    <n v="61"/>
    <x v="1668"/>
  </r>
  <r>
    <x v="2912"/>
    <x v="2810"/>
    <d v="2018-06-14T00:00:00"/>
    <x v="16"/>
    <x v="2848"/>
    <n v="53"/>
    <x v="850"/>
  </r>
  <r>
    <x v="2913"/>
    <x v="2811"/>
    <d v="2006-11-08T00:00:00"/>
    <x v="24"/>
    <x v="2849"/>
    <n v="6626"/>
    <x v="847"/>
  </r>
  <r>
    <x v="2914"/>
    <x v="2812"/>
    <d v="2012-08-10T00:00:00"/>
    <x v="7"/>
    <x v="2850"/>
    <n v="6092"/>
    <x v="81"/>
  </r>
  <r>
    <x v="2915"/>
    <x v="2813"/>
    <d v="2014-04-22T00:00:00"/>
    <x v="8"/>
    <x v="2851"/>
    <n v="60"/>
    <x v="585"/>
  </r>
  <r>
    <x v="2916"/>
    <x v="2814"/>
    <d v="1983-10-26T00:00:00"/>
    <x v="45"/>
    <x v="2852"/>
    <n v="6881"/>
    <x v="268"/>
  </r>
  <r>
    <x v="2917"/>
    <x v="2815"/>
    <d v="2008-12-12T00:00:00"/>
    <x v="12"/>
    <x v="2853"/>
    <n v="7993"/>
    <x v="1669"/>
  </r>
  <r>
    <x v="2918"/>
    <x v="2816"/>
    <d v="2023-08-09T00:00:00"/>
    <x v="37"/>
    <x v="2854"/>
    <n v="7853"/>
    <x v="1670"/>
  </r>
  <r>
    <x v="2919"/>
    <x v="2817"/>
    <d v="1937-06-04T00:00:00"/>
    <x v="94"/>
    <x v="2855"/>
    <n v="7853"/>
    <x v="537"/>
  </r>
  <r>
    <x v="2920"/>
    <x v="2818"/>
    <d v="2013-10-11T00:00:00"/>
    <x v="20"/>
    <x v="2856"/>
    <n v="5971"/>
    <x v="447"/>
  </r>
  <r>
    <x v="2921"/>
    <x v="2819"/>
    <d v="2008-03-07T00:00:00"/>
    <x v="12"/>
    <x v="2857"/>
    <n v="59"/>
    <x v="999"/>
  </r>
  <r>
    <x v="2922"/>
    <x v="2820"/>
    <d v="2015-06-04T00:00:00"/>
    <x v="34"/>
    <x v="2186"/>
    <n v="6451"/>
    <x v="292"/>
  </r>
  <r>
    <x v="2923"/>
    <x v="2821"/>
    <d v="2006-01-06T00:00:00"/>
    <x v="24"/>
    <x v="2858"/>
    <n v="6519"/>
    <x v="201"/>
  </r>
  <r>
    <x v="2924"/>
    <x v="2822"/>
    <d v="2011-09-09T00:00:00"/>
    <x v="25"/>
    <x v="2859"/>
    <n v="6276"/>
    <x v="1032"/>
  </r>
  <r>
    <x v="2925"/>
    <x v="2823"/>
    <d v="2012-10-12T00:00:00"/>
    <x v="7"/>
    <x v="2860"/>
    <n v="5552"/>
    <x v="1647"/>
  </r>
  <r>
    <x v="2926"/>
    <x v="2824"/>
    <d v="1988-04-16T00:00:00"/>
    <x v="48"/>
    <x v="2689"/>
    <n v="8464"/>
    <x v="1671"/>
  </r>
  <r>
    <x v="2927"/>
    <x v="2825"/>
    <d v="2013-10-03T00:00:00"/>
    <x v="20"/>
    <x v="2861"/>
    <n v="7164"/>
    <x v="1672"/>
  </r>
  <r>
    <x v="2928"/>
    <x v="2826"/>
    <d v="1978-07-07T00:00:00"/>
    <x v="72"/>
    <x v="2862"/>
    <n v="7396"/>
    <x v="1487"/>
  </r>
  <r>
    <x v="2929"/>
    <x v="2827"/>
    <d v="1982-06-11T00:00:00"/>
    <x v="35"/>
    <x v="2863"/>
    <n v="5129"/>
    <x v="537"/>
  </r>
  <r>
    <x v="2930"/>
    <x v="2828"/>
    <d v="1946-12-26T00:00:00"/>
    <x v="52"/>
    <x v="2864"/>
    <n v="7261"/>
    <x v="176"/>
  </r>
  <r>
    <x v="2931"/>
    <x v="2828"/>
    <d v="1998-01-30T00:00:00"/>
    <x v="36"/>
    <x v="2865"/>
    <n v="66"/>
    <x v="585"/>
  </r>
  <r>
    <x v="2932"/>
    <x v="2828"/>
    <d v="2012-11-30T00:00:00"/>
    <x v="7"/>
    <x v="2866"/>
    <n v="6398"/>
    <x v="786"/>
  </r>
  <r>
    <x v="2933"/>
    <x v="2829"/>
    <d v="2021-05-07T00:00:00"/>
    <x v="32"/>
    <x v="2867"/>
    <n v="53"/>
    <x v="378"/>
  </r>
  <r>
    <x v="2934"/>
    <x v="2830"/>
    <d v="2018-11-16T00:00:00"/>
    <x v="16"/>
    <x v="2868"/>
    <n v="8244"/>
    <x v="1673"/>
  </r>
  <r>
    <x v="2935"/>
    <x v="2831"/>
    <d v="1990-12-23T00:00:00"/>
    <x v="33"/>
    <x v="2869"/>
    <n v="6102"/>
    <x v="230"/>
  </r>
  <r>
    <x v="2936"/>
    <x v="2832"/>
    <d v="2011-06-14T00:00:00"/>
    <x v="25"/>
    <x v="2870"/>
    <n v="5164"/>
    <x v="1674"/>
  </r>
  <r>
    <x v="2937"/>
    <x v="2833"/>
    <d v="2011-04-09T00:00:00"/>
    <x v="25"/>
    <x v="2871"/>
    <n v="67"/>
    <x v="681"/>
  </r>
  <r>
    <x v="2938"/>
    <x v="2834"/>
    <d v="2009-07-28T00:00:00"/>
    <x v="2"/>
    <x v="2872"/>
    <n v="69"/>
    <x v="1162"/>
  </r>
  <r>
    <x v="2939"/>
    <x v="2835"/>
    <d v="2016-04-15T00:00:00"/>
    <x v="10"/>
    <x v="2873"/>
    <n v="6722"/>
    <x v="1675"/>
  </r>
  <r>
    <x v="2940"/>
    <x v="2836"/>
    <d v="2005-09-09T00:00:00"/>
    <x v="40"/>
    <x v="2874"/>
    <n v="7253"/>
    <x v="1676"/>
  </r>
  <r>
    <x v="2941"/>
    <x v="2837"/>
    <d v="2010-03-11T00:00:00"/>
    <x v="21"/>
    <x v="2875"/>
    <n v="647"/>
    <x v="1677"/>
  </r>
  <r>
    <x v="2942"/>
    <x v="2838"/>
    <d v="2010-03-26T00:00:00"/>
    <x v="21"/>
    <x v="2876"/>
    <n v="5877"/>
    <x v="135"/>
  </r>
  <r>
    <x v="2943"/>
    <x v="2839"/>
    <d v="2020-07-29T00:00:00"/>
    <x v="0"/>
    <x v="2877"/>
    <n v="7138"/>
    <x v="1678"/>
  </r>
  <r>
    <x v="2944"/>
    <x v="2840"/>
    <d v="1984-06-08T00:00:00"/>
    <x v="30"/>
    <x v="2878"/>
    <n v="7105"/>
    <x v="1679"/>
  </r>
  <r>
    <x v="2945"/>
    <x v="2841"/>
    <d v="1990-06-15T00:00:00"/>
    <x v="33"/>
    <x v="2879"/>
    <n v="64"/>
    <x v="1680"/>
  </r>
  <r>
    <x v="2946"/>
    <x v="2842"/>
    <d v="2019-02-28T00:00:00"/>
    <x v="27"/>
    <x v="2880"/>
    <n v="6584"/>
    <x v="1071"/>
  </r>
  <r>
    <x v="2947"/>
    <x v="2843"/>
    <d v="2020-01-30T00:00:00"/>
    <x v="0"/>
    <x v="2881"/>
    <n v="60"/>
    <x v="1495"/>
  </r>
  <r>
    <x v="2948"/>
    <x v="2844"/>
    <d v="2020-07-09T00:00:00"/>
    <x v="0"/>
    <x v="2882"/>
    <n v="7407"/>
    <x v="1681"/>
  </r>
  <r>
    <x v="2949"/>
    <x v="2845"/>
    <d v="1984-03-30T00:00:00"/>
    <x v="30"/>
    <x v="2883"/>
    <n v="63"/>
    <x v="1682"/>
  </r>
  <r>
    <x v="2950"/>
    <x v="2846"/>
    <d v="2006-09-15T00:00:00"/>
    <x v="24"/>
    <x v="2884"/>
    <n v="7057"/>
    <x v="1683"/>
  </r>
  <r>
    <x v="2951"/>
    <x v="2847"/>
    <d v="2022-10-10T00:00:00"/>
    <x v="31"/>
    <x v="2885"/>
    <n v="5194"/>
    <x v="21"/>
  </r>
  <r>
    <x v="2952"/>
    <x v="2848"/>
    <d v="2016-02-24T00:00:00"/>
    <x v="10"/>
    <x v="2886"/>
    <n v="5943"/>
    <x v="1386"/>
  </r>
  <r>
    <x v="2953"/>
    <x v="2849"/>
    <d v="2018-03-08T00:00:00"/>
    <x v="16"/>
    <x v="2887"/>
    <n v="5885"/>
    <x v="626"/>
  </r>
  <r>
    <x v="2954"/>
    <x v="2850"/>
    <d v="2022-08-10T00:00:00"/>
    <x v="31"/>
    <x v="2888"/>
    <n v="71"/>
    <x v="618"/>
  </r>
  <r>
    <x v="2955"/>
    <x v="2851"/>
    <d v="2022-08-10T00:00:00"/>
    <x v="31"/>
    <x v="2889"/>
    <n v="702"/>
    <x v="810"/>
  </r>
  <r>
    <x v="2956"/>
    <x v="2852"/>
    <d v="1997-04-11T00:00:00"/>
    <x v="19"/>
    <x v="2890"/>
    <n v="6936"/>
    <x v="708"/>
  </r>
  <r>
    <x v="2957"/>
    <x v="2853"/>
    <d v="1993-02-11T00:00:00"/>
    <x v="43"/>
    <x v="2891"/>
    <n v="7609"/>
    <x v="1684"/>
  </r>
  <r>
    <x v="2958"/>
    <x v="2854"/>
    <d v="2010-06-24T00:00:00"/>
    <x v="21"/>
    <x v="2892"/>
    <n v="6378"/>
    <x v="1685"/>
  </r>
  <r>
    <x v="2959"/>
    <x v="2855"/>
    <d v="2013-07-11T00:00:00"/>
    <x v="20"/>
    <x v="2893"/>
    <n v="6127"/>
    <x v="1686"/>
  </r>
  <r>
    <x v="2960"/>
    <x v="2856"/>
    <d v="2013-12-25T00:00:00"/>
    <x v="20"/>
    <x v="1166"/>
    <n v="6087"/>
    <x v="1687"/>
  </r>
  <r>
    <x v="2961"/>
    <x v="2857"/>
    <d v="1995-12-22T00:00:00"/>
    <x v="46"/>
    <x v="2894"/>
    <n v="65"/>
    <x v="125"/>
  </r>
  <r>
    <x v="2962"/>
    <x v="2858"/>
    <d v="1993-12-25T00:00:00"/>
    <x v="43"/>
    <x v="2895"/>
    <n v="6637"/>
    <x v="1408"/>
  </r>
  <r>
    <x v="2963"/>
    <x v="2859"/>
    <d v="2017-02-14T00:00:00"/>
    <x v="1"/>
    <x v="2896"/>
    <n v="50"/>
    <x v="1650"/>
  </r>
  <r>
    <x v="2964"/>
    <x v="2860"/>
    <d v="2014-07-30T00:00:00"/>
    <x v="8"/>
    <x v="2897"/>
    <n v="7908"/>
    <x v="1688"/>
  </r>
  <r>
    <x v="2965"/>
    <x v="2861"/>
    <d v="2017-04-19T00:00:00"/>
    <x v="1"/>
    <x v="2898"/>
    <n v="762"/>
    <x v="1689"/>
  </r>
  <r>
    <x v="2966"/>
    <x v="2862"/>
    <d v="2023-05-03T00:00:00"/>
    <x v="37"/>
    <x v="2899"/>
    <n v="797"/>
    <x v="1690"/>
  </r>
  <r>
    <x v="2967"/>
    <x v="2863"/>
    <d v="1994-03-11T00:00:00"/>
    <x v="57"/>
    <x v="2900"/>
    <n v="60"/>
    <x v="357"/>
  </r>
  <r>
    <x v="2968"/>
    <x v="2864"/>
    <d v="2019-04-13T00:00:00"/>
    <x v="27"/>
    <x v="2901"/>
    <n v="67"/>
    <x v="532"/>
  </r>
  <r>
    <x v="2969"/>
    <x v="2865"/>
    <d v="2005-03-25T00:00:00"/>
    <x v="40"/>
    <x v="2902"/>
    <n v="5957"/>
    <x v="774"/>
  </r>
  <r>
    <x v="2970"/>
    <x v="2866"/>
    <d v="1967-12-11T00:00:00"/>
    <x v="76"/>
    <x v="2903"/>
    <n v="7558"/>
    <x v="1691"/>
  </r>
  <r>
    <x v="2971"/>
    <x v="2867"/>
    <d v="2022-10-22T00:00:00"/>
    <x v="31"/>
    <x v="2904"/>
    <n v="8115"/>
    <x v="1692"/>
  </r>
  <r>
    <x v="2972"/>
    <x v="2868"/>
    <d v="2010-12-23T00:00:00"/>
    <x v="21"/>
    <x v="2905"/>
    <n v="52"/>
    <x v="1261"/>
  </r>
  <r>
    <x v="2973"/>
    <x v="2869"/>
    <d v="1997-10-17T00:00:00"/>
    <x v="19"/>
    <x v="2906"/>
    <n v="6624"/>
    <x v="42"/>
  </r>
  <r>
    <x v="2974"/>
    <x v="2870"/>
    <d v="2019-08-29T00:00:00"/>
    <x v="27"/>
    <x v="2907"/>
    <n v="62"/>
    <x v="193"/>
  </r>
  <r>
    <x v="2975"/>
    <x v="2871"/>
    <d v="1957-05-30T00:00:00"/>
    <x v="18"/>
    <x v="2908"/>
    <n v="7013"/>
    <x v="532"/>
  </r>
  <r>
    <x v="2976"/>
    <x v="2872"/>
    <d v="2021-07-14T00:00:00"/>
    <x v="32"/>
    <x v="2909"/>
    <n v="635"/>
    <x v="530"/>
  </r>
  <r>
    <x v="2977"/>
    <x v="2873"/>
    <d v="2020-02-27T00:00:00"/>
    <x v="0"/>
    <x v="2910"/>
    <n v="6451"/>
    <x v="1693"/>
  </r>
  <r>
    <x v="2978"/>
    <x v="2874"/>
    <d v="2023-04-19T00:00:00"/>
    <x v="37"/>
    <x v="2911"/>
    <n v="778"/>
    <x v="1694"/>
  </r>
  <r>
    <x v="2979"/>
    <x v="2875"/>
    <d v="2009-06-08T00:00:00"/>
    <x v="2"/>
    <x v="2912"/>
    <n v="8004"/>
    <x v="1695"/>
  </r>
  <r>
    <x v="2980"/>
    <x v="2876"/>
    <d v="1995-09-14T00:00:00"/>
    <x v="46"/>
    <x v="2913"/>
    <n v="6346"/>
    <x v="1696"/>
  </r>
  <r>
    <x v="2981"/>
    <x v="2877"/>
    <d v="2016-10-07T00:00:00"/>
    <x v="10"/>
    <x v="2914"/>
    <n v="8194"/>
    <x v="1697"/>
  </r>
  <r>
    <x v="2982"/>
    <x v="2878"/>
    <d v="2016-02-05T00:00:00"/>
    <x v="10"/>
    <x v="2915"/>
    <n v="5914"/>
    <x v="1698"/>
  </r>
  <r>
    <x v="2983"/>
    <x v="2879"/>
    <d v="1979-03-15T00:00:00"/>
    <x v="5"/>
    <x v="2916"/>
    <n v="73"/>
    <x v="308"/>
  </r>
  <r>
    <x v="2984"/>
    <x v="2880"/>
    <d v="2019-08-14T00:00:00"/>
    <x v="27"/>
    <x v="2917"/>
    <n v="7637"/>
    <x v="363"/>
  </r>
  <r>
    <x v="2985"/>
    <x v="2881"/>
    <d v="1988-02-26T00:00:00"/>
    <x v="48"/>
    <x v="2918"/>
    <n v="681"/>
    <x v="116"/>
  </r>
  <r>
    <x v="2986"/>
    <x v="2881"/>
    <d v="2007-07-19T00:00:00"/>
    <x v="6"/>
    <x v="2919"/>
    <n v="6661"/>
    <x v="1699"/>
  </r>
  <r>
    <x v="2987"/>
    <x v="2882"/>
    <d v="1998-01-16T00:00:00"/>
    <x v="36"/>
    <x v="2920"/>
    <n v="6294"/>
    <x v="1700"/>
  </r>
  <r>
    <x v="2988"/>
    <x v="2883"/>
    <d v="2006-08-11T00:00:00"/>
    <x v="24"/>
    <x v="2396"/>
    <n v="6641"/>
    <x v="978"/>
  </r>
  <r>
    <x v="2989"/>
    <x v="2884"/>
    <d v="2002-11-15T00:00:00"/>
    <x v="15"/>
    <x v="2921"/>
    <n v="52"/>
    <x v="786"/>
  </r>
  <r>
    <x v="2990"/>
    <x v="2885"/>
    <d v="2011-02-25T00:00:00"/>
    <x v="25"/>
    <x v="2922"/>
    <n v="5688"/>
    <x v="550"/>
  </r>
  <r>
    <x v="2991"/>
    <x v="2886"/>
    <d v="1978-10-24T00:00:00"/>
    <x v="72"/>
    <x v="2923"/>
    <n v="7555"/>
    <x v="1701"/>
  </r>
  <r>
    <x v="2992"/>
    <x v="2886"/>
    <d v="2018-10-18T00:00:00"/>
    <x v="16"/>
    <x v="2924"/>
    <n v="6554"/>
    <x v="1702"/>
  </r>
  <r>
    <x v="2993"/>
    <x v="2886"/>
    <d v="2007-08-31T00:00:00"/>
    <x v="6"/>
    <x v="2925"/>
    <n v="6208"/>
    <x v="1703"/>
  </r>
  <r>
    <x v="2994"/>
    <x v="2887"/>
    <d v="1988-10-21T00:00:00"/>
    <x v="48"/>
    <x v="2926"/>
    <n v="6188"/>
    <x v="1062"/>
  </r>
  <r>
    <x v="2995"/>
    <x v="2888"/>
    <d v="1989-10-12T00:00:00"/>
    <x v="55"/>
    <x v="2927"/>
    <n v="5339"/>
    <x v="1704"/>
  </r>
  <r>
    <x v="2996"/>
    <x v="2889"/>
    <d v="2022-10-12T00:00:00"/>
    <x v="31"/>
    <x v="2928"/>
    <n v="614"/>
    <x v="1705"/>
  </r>
  <r>
    <x v="2997"/>
    <x v="2890"/>
    <d v="1998-08-05T00:00:00"/>
    <x v="36"/>
    <x v="2929"/>
    <n v="6028"/>
    <x v="1706"/>
  </r>
  <r>
    <x v="2998"/>
    <x v="2891"/>
    <d v="1981-10-30T00:00:00"/>
    <x v="68"/>
    <x v="2930"/>
    <n v="66"/>
    <x v="1707"/>
  </r>
  <r>
    <x v="2999"/>
    <x v="2891"/>
    <d v="2009-08-28T00:00:00"/>
    <x v="2"/>
    <x v="2931"/>
    <n v="54"/>
    <x v="1708"/>
  </r>
  <r>
    <x v="3000"/>
    <x v="2892"/>
    <d v="1982-10-22T00:00:00"/>
    <x v="35"/>
    <x v="2932"/>
    <n v="52"/>
    <x v="1709"/>
  </r>
  <r>
    <x v="3001"/>
    <x v="2893"/>
    <d v="2021-10-14T00:00:00"/>
    <x v="32"/>
    <x v="2933"/>
    <n v="6456"/>
    <x v="1710"/>
  </r>
  <r>
    <x v="3002"/>
    <x v="2894"/>
    <d v="2002-07-01T00:00:00"/>
    <x v="15"/>
    <x v="2934"/>
    <n v="4609"/>
    <x v="1711"/>
  </r>
  <r>
    <x v="3003"/>
    <x v="2895"/>
    <d v="1995-09-29T00:00:00"/>
    <x v="46"/>
    <x v="2935"/>
    <n v="5173"/>
    <x v="1035"/>
  </r>
  <r>
    <x v="3004"/>
    <x v="2896"/>
    <d v="1998-11-10T00:00:00"/>
    <x v="36"/>
    <x v="2936"/>
    <n v="68"/>
    <x v="651"/>
  </r>
  <r>
    <x v="3005"/>
    <x v="2897"/>
    <d v="2001-10-12T00:00:00"/>
    <x v="23"/>
    <x v="2937"/>
    <n v="69"/>
    <x v="276"/>
  </r>
  <r>
    <x v="3006"/>
    <x v="2898"/>
    <d v="1987-08-07T00:00:00"/>
    <x v="4"/>
    <x v="2938"/>
    <n v="6554"/>
    <x v="1682"/>
  </r>
  <r>
    <x v="3007"/>
    <x v="2899"/>
    <d v="2020-07-03T00:00:00"/>
    <x v="0"/>
    <x v="2939"/>
    <n v="8195"/>
    <x v="291"/>
  </r>
  <r>
    <x v="3008"/>
    <x v="2900"/>
    <d v="1996-12-25T00:00:00"/>
    <x v="14"/>
    <x v="2940"/>
    <n v="7378"/>
    <x v="711"/>
  </r>
  <r>
    <x v="3009"/>
    <x v="2900"/>
    <d v="1990-12-19T00:00:00"/>
    <x v="33"/>
    <x v="2941"/>
    <n v="6591"/>
    <x v="950"/>
  </r>
  <r>
    <x v="3010"/>
    <x v="2901"/>
    <d v="2020-01-09T00:00:00"/>
    <x v="0"/>
    <x v="2942"/>
    <n v="59"/>
    <x v="491"/>
  </r>
  <r>
    <x v="3011"/>
    <x v="2902"/>
    <d v="2008-07-01T00:00:00"/>
    <x v="12"/>
    <x v="2943"/>
    <n v="6345"/>
    <x v="1712"/>
  </r>
  <r>
    <x v="3012"/>
    <x v="2903"/>
    <d v="2016-08-26T00:00:00"/>
    <x v="10"/>
    <x v="2944"/>
    <n v="6517"/>
    <x v="716"/>
  </r>
  <r>
    <x v="3013"/>
    <x v="2904"/>
    <d v="2017-02-15T00:00:00"/>
    <x v="1"/>
    <x v="2945"/>
    <n v="7059"/>
    <x v="1277"/>
  </r>
  <r>
    <x v="3014"/>
    <x v="2905"/>
    <d v="1968-04-12T00:00:00"/>
    <x v="29"/>
    <x v="2946"/>
    <n v="6823"/>
    <x v="1713"/>
  </r>
  <r>
    <x v="3015"/>
    <x v="2906"/>
    <d v="2017-12-22T00:00:00"/>
    <x v="1"/>
    <x v="2947"/>
    <n v="5796"/>
    <x v="1019"/>
  </r>
  <r>
    <x v="3016"/>
    <x v="2907"/>
    <d v="2011-04-07T00:00:00"/>
    <x v="25"/>
    <x v="2948"/>
    <n v="6589"/>
    <x v="1551"/>
  </r>
  <r>
    <x v="3017"/>
    <x v="2908"/>
    <d v="1986-02-07T00:00:00"/>
    <x v="9"/>
    <x v="2949"/>
    <n v="75"/>
    <x v="755"/>
  </r>
  <r>
    <x v="3018"/>
    <x v="2909"/>
    <d v="2009-04-10T00:00:00"/>
    <x v="2"/>
    <x v="2950"/>
    <n v="66"/>
    <x v="1579"/>
  </r>
  <r>
    <x v="3019"/>
    <x v="2910"/>
    <d v="2001-02-08T00:00:00"/>
    <x v="23"/>
    <x v="2951"/>
    <n v="6773"/>
    <x v="1714"/>
  </r>
  <r>
    <x v="3020"/>
    <x v="2911"/>
    <d v="2007-02-06T00:00:00"/>
    <x v="6"/>
    <x v="2952"/>
    <n v="62"/>
    <x v="1606"/>
  </r>
  <r>
    <x v="3021"/>
    <x v="2912"/>
    <d v="2013-01-17T00:00:00"/>
    <x v="20"/>
    <x v="2953"/>
    <n v="6049"/>
    <x v="1715"/>
  </r>
  <r>
    <x v="3022"/>
    <x v="2913"/>
    <d v="2021-11-24T00:00:00"/>
    <x v="32"/>
    <x v="2954"/>
    <n v="7231"/>
    <x v="739"/>
  </r>
  <r>
    <x v="3023"/>
    <x v="2914"/>
    <d v="2020-11-26T00:00:00"/>
    <x v="0"/>
    <x v="2955"/>
    <n v="7268"/>
    <x v="1716"/>
  </r>
  <r>
    <x v="3024"/>
    <x v="2915"/>
    <d v="2014-10-30T00:00:00"/>
    <x v="8"/>
    <x v="2956"/>
    <n v="61"/>
    <x v="249"/>
  </r>
  <r>
    <x v="3025"/>
    <x v="2916"/>
    <d v="2007-01-05T00:00:00"/>
    <x v="6"/>
    <x v="2957"/>
    <n v="5037"/>
    <x v="487"/>
  </r>
  <r>
    <x v="3026"/>
    <x v="2917"/>
    <d v="1998-10-11T00:00:00"/>
    <x v="36"/>
    <x v="2958"/>
    <n v="7471"/>
    <x v="169"/>
  </r>
  <r>
    <x v="3027"/>
    <x v="2918"/>
    <d v="2012-06-27T00:00:00"/>
    <x v="7"/>
    <x v="2959"/>
    <n v="61"/>
    <x v="72"/>
  </r>
  <r>
    <x v="3028"/>
    <x v="2919"/>
    <d v="2018-05-31T00:00:00"/>
    <x v="16"/>
    <x v="2960"/>
    <n v="7402"/>
    <x v="665"/>
  </r>
  <r>
    <x v="3029"/>
    <x v="2920"/>
    <d v="2017-10-12T00:00:00"/>
    <x v="1"/>
    <x v="2137"/>
    <n v="664"/>
    <x v="1717"/>
  </r>
  <r>
    <x v="3030"/>
    <x v="2921"/>
    <d v="2019-02-13T00:00:00"/>
    <x v="27"/>
    <x v="2961"/>
    <n v="6301"/>
    <x v="1718"/>
  </r>
  <r>
    <x v="3031"/>
    <x v="2922"/>
    <d v="2017-06-21T00:00:00"/>
    <x v="1"/>
    <x v="2962"/>
    <n v="6159"/>
    <x v="565"/>
  </r>
  <r>
    <x v="3032"/>
    <x v="2923"/>
    <d v="2006-11-16T00:00:00"/>
    <x v="24"/>
    <x v="2963"/>
    <n v="62"/>
    <x v="1719"/>
  </r>
  <r>
    <x v="3033"/>
    <x v="2924"/>
    <d v="2011-11-17T00:00:00"/>
    <x v="25"/>
    <x v="2964"/>
    <n v="613"/>
    <x v="1720"/>
  </r>
  <r>
    <x v="3034"/>
    <x v="2925"/>
    <d v="1996-02-16T00:00:00"/>
    <x v="14"/>
    <x v="2965"/>
    <n v="6631"/>
    <x v="1721"/>
  </r>
  <r>
    <x v="3035"/>
    <x v="2926"/>
    <d v="1997-05-30T00:00:00"/>
    <x v="19"/>
    <x v="2966"/>
    <n v="7568"/>
    <x v="209"/>
  </r>
  <r>
    <x v="3036"/>
    <x v="2927"/>
    <d v="2008-04-18T00:00:00"/>
    <x v="12"/>
    <x v="2967"/>
    <n v="6577"/>
    <x v="848"/>
  </r>
  <r>
    <x v="3037"/>
    <x v="2928"/>
    <d v="1962-09-15T00:00:00"/>
    <x v="84"/>
    <x v="2968"/>
    <n v="8384"/>
    <x v="286"/>
  </r>
  <r>
    <x v="3038"/>
    <x v="2929"/>
    <d v="1992-04-16T00:00:00"/>
    <x v="22"/>
    <x v="2969"/>
    <n v="7532"/>
    <x v="1722"/>
  </r>
  <r>
    <x v="3039"/>
    <x v="2930"/>
    <d v="2005-01-14T00:00:00"/>
    <x v="40"/>
    <x v="2970"/>
    <n v="6826"/>
    <x v="1723"/>
  </r>
  <r>
    <x v="3040"/>
    <x v="2931"/>
    <d v="1997-02-28T00:00:00"/>
    <x v="19"/>
    <x v="2971"/>
    <n v="6871"/>
    <x v="713"/>
  </r>
  <r>
    <x v="3041"/>
    <x v="2932"/>
    <d v="2020-09-04T00:00:00"/>
    <x v="0"/>
    <x v="2972"/>
    <n v="50"/>
    <x v="940"/>
  </r>
  <r>
    <x v="3042"/>
    <x v="2933"/>
    <d v="1998-01-16T00:00:00"/>
    <x v="36"/>
    <x v="2973"/>
    <n v="5807"/>
    <x v="670"/>
  </r>
  <r>
    <x v="3043"/>
    <x v="2934"/>
    <d v="1993-04-27T00:00:00"/>
    <x v="43"/>
    <x v="2974"/>
    <n v="64"/>
    <x v="819"/>
  </r>
  <r>
    <x v="3044"/>
    <x v="2935"/>
    <d v="1990-02-09T00:00:00"/>
    <x v="33"/>
    <x v="2975"/>
    <n v="5977"/>
    <x v="1724"/>
  </r>
  <r>
    <x v="3045"/>
    <x v="2936"/>
    <d v="2001-09-14T00:00:00"/>
    <x v="23"/>
    <x v="2976"/>
    <n v="6452"/>
    <x v="1145"/>
  </r>
  <r>
    <x v="3046"/>
    <x v="2937"/>
    <d v="2015-09-12T00:00:00"/>
    <x v="34"/>
    <x v="2977"/>
    <n v="6392"/>
    <x v="1725"/>
  </r>
  <r>
    <x v="3047"/>
    <x v="2938"/>
    <d v="1991-08-23T00:00:00"/>
    <x v="67"/>
    <x v="2978"/>
    <n v="6335"/>
    <x v="246"/>
  </r>
  <r>
    <x v="3048"/>
    <x v="2939"/>
    <d v="2008-04-25T00:00:00"/>
    <x v="12"/>
    <x v="2979"/>
    <n v="6289"/>
    <x v="1726"/>
  </r>
  <r>
    <x v="3049"/>
    <x v="2940"/>
    <d v="2004-05-30T00:00:00"/>
    <x v="3"/>
    <x v="2980"/>
    <n v="6525"/>
    <x v="1727"/>
  </r>
  <r>
    <x v="3050"/>
    <x v="2941"/>
    <d v="1971-12-20T00:00:00"/>
    <x v="39"/>
    <x v="2981"/>
    <n v="76"/>
    <x v="1728"/>
  </r>
  <r>
    <x v="3051"/>
    <x v="2942"/>
    <d v="2019-11-01T00:00:00"/>
    <x v="27"/>
    <x v="2982"/>
    <n v="7332"/>
    <x v="1070"/>
  </r>
  <r>
    <x v="3052"/>
    <x v="2943"/>
    <d v="1987-06-05T00:00:00"/>
    <x v="4"/>
    <x v="2983"/>
    <n v="6087"/>
    <x v="537"/>
  </r>
  <r>
    <x v="3053"/>
    <x v="2944"/>
    <d v="2009-11-11T00:00:00"/>
    <x v="2"/>
    <x v="2984"/>
    <n v="68"/>
    <x v="1"/>
  </r>
  <r>
    <x v="3054"/>
    <x v="2945"/>
    <d v="2002-11-13T00:00:00"/>
    <x v="15"/>
    <x v="2985"/>
    <n v="772"/>
    <x v="1729"/>
  </r>
  <r>
    <x v="3055"/>
    <x v="2946"/>
    <d v="2010-11-17T00:00:00"/>
    <x v="21"/>
    <x v="2986"/>
    <n v="7755"/>
    <x v="1730"/>
  </r>
  <r>
    <x v="3056"/>
    <x v="2947"/>
    <d v="2011-07-12T00:00:00"/>
    <x v="25"/>
    <x v="2987"/>
    <n v="8098"/>
    <x v="1731"/>
  </r>
  <r>
    <x v="3057"/>
    <x v="2948"/>
    <d v="2005-11-16T00:00:00"/>
    <x v="40"/>
    <x v="2988"/>
    <n v="7815"/>
    <x v="1732"/>
  </r>
  <r>
    <x v="3058"/>
    <x v="2949"/>
    <d v="2009-07-15T00:00:00"/>
    <x v="2"/>
    <x v="2989"/>
    <n v="7693"/>
    <x v="1733"/>
  </r>
  <r>
    <x v="3059"/>
    <x v="2950"/>
    <d v="2007-07-08T00:00:00"/>
    <x v="6"/>
    <x v="2990"/>
    <n v="7681"/>
    <x v="1734"/>
  </r>
  <r>
    <x v="3060"/>
    <x v="2951"/>
    <d v="2001-11-16T00:00:00"/>
    <x v="23"/>
    <x v="2991"/>
    <n v="7914"/>
    <x v="1735"/>
  </r>
  <r>
    <x v="3061"/>
    <x v="2952"/>
    <d v="2004-05-31T00:00:00"/>
    <x v="3"/>
    <x v="2992"/>
    <n v="8017"/>
    <x v="1736"/>
  </r>
  <r>
    <x v="3062"/>
    <x v="2953"/>
    <d v="2005-09-11T00:00:00"/>
    <x v="40"/>
    <x v="2993"/>
    <n v="6418"/>
    <x v="330"/>
  </r>
  <r>
    <x v="3063"/>
    <x v="2954"/>
    <d v="2002-02-15T00:00:00"/>
    <x v="15"/>
    <x v="2994"/>
    <n v="6391"/>
    <x v="809"/>
  </r>
  <r>
    <x v="3064"/>
    <x v="2955"/>
    <d v="1950-12-04T00:00:00"/>
    <x v="64"/>
    <x v="2995"/>
    <n v="7673"/>
    <x v="1484"/>
  </r>
  <r>
    <x v="3065"/>
    <x v="2956"/>
    <d v="2006-04-27T00:00:00"/>
    <x v="24"/>
    <x v="2996"/>
    <n v="5783"/>
    <x v="773"/>
  </r>
  <r>
    <x v="3066"/>
    <x v="2957"/>
    <d v="2010-08-26T00:00:00"/>
    <x v="21"/>
    <x v="2997"/>
    <n v="55"/>
    <x v="57"/>
  </r>
  <r>
    <x v="3067"/>
    <x v="2958"/>
    <d v="2013-06-14T00:00:00"/>
    <x v="20"/>
    <x v="2998"/>
    <n v="57"/>
    <x v="1030"/>
  </r>
  <r>
    <x v="3068"/>
    <x v="2959"/>
    <d v="2022-03-04T00:00:00"/>
    <x v="31"/>
    <x v="2999"/>
    <n v="6248"/>
    <x v="516"/>
  </r>
  <r>
    <x v="3069"/>
    <x v="2960"/>
    <d v="2019-09-13T00:00:00"/>
    <x v="27"/>
    <x v="3000"/>
    <n v="67"/>
    <x v="1716"/>
  </r>
  <r>
    <x v="3070"/>
    <x v="2961"/>
    <d v="2023-07-26T00:00:00"/>
    <x v="37"/>
    <x v="3001"/>
    <n v="6535"/>
    <x v="1737"/>
  </r>
  <r>
    <x v="3071"/>
    <x v="2962"/>
    <d v="2013-10-17T00:00:00"/>
    <x v="20"/>
    <x v="3002"/>
    <n v="61"/>
    <x v="325"/>
  </r>
  <r>
    <x v="3072"/>
    <x v="2963"/>
    <d v="2011-06-16T00:00:00"/>
    <x v="25"/>
    <x v="3003"/>
    <n v="6968"/>
    <x v="576"/>
  </r>
  <r>
    <x v="3073"/>
    <x v="2964"/>
    <d v="2011-11-01T00:00:00"/>
    <x v="25"/>
    <x v="3004"/>
    <n v="5694"/>
    <x v="241"/>
  </r>
  <r>
    <x v="3074"/>
    <x v="2965"/>
    <d v="2017-01-18T00:00:00"/>
    <x v="1"/>
    <x v="3005"/>
    <n v="6057"/>
    <x v="433"/>
  </r>
  <r>
    <x v="3075"/>
    <x v="2966"/>
    <d v="1998-05-01T00:00:00"/>
    <x v="36"/>
    <x v="3006"/>
    <n v="6751"/>
    <x v="1195"/>
  </r>
  <r>
    <x v="3076"/>
    <x v="2967"/>
    <d v="2015-12-18T00:00:00"/>
    <x v="34"/>
    <x v="3007"/>
    <n v="62"/>
    <x v="858"/>
  </r>
  <r>
    <x v="3077"/>
    <x v="2968"/>
    <d v="2007-11-23T00:00:00"/>
    <x v="6"/>
    <x v="3008"/>
    <n v="6402"/>
    <x v="357"/>
  </r>
  <r>
    <x v="3078"/>
    <x v="2969"/>
    <d v="2014-12-25T00:00:00"/>
    <x v="8"/>
    <x v="3009"/>
    <n v="7318"/>
    <x v="249"/>
  </r>
  <r>
    <x v="3079"/>
    <x v="2970"/>
    <d v="2011-08-26T00:00:00"/>
    <x v="25"/>
    <x v="3010"/>
    <n v="72"/>
    <x v="1738"/>
  </r>
  <r>
    <x v="3080"/>
    <x v="2971"/>
    <d v="2004-03-11T00:00:00"/>
    <x v="3"/>
    <x v="3011"/>
    <n v="74"/>
    <x v="860"/>
  </r>
  <r>
    <x v="3081"/>
    <x v="2972"/>
    <d v="2016-09-24T00:00:00"/>
    <x v="10"/>
    <x v="3012"/>
    <n v="6425"/>
    <x v="1162"/>
  </r>
  <r>
    <x v="3082"/>
    <x v="2973"/>
    <d v="1993-08-13T00:00:00"/>
    <x v="43"/>
    <x v="3013"/>
    <n v="6905"/>
    <x v="611"/>
  </r>
  <r>
    <x v="3083"/>
    <x v="2974"/>
    <d v="2023-08-09T00:00:00"/>
    <x v="37"/>
    <x v="3014"/>
    <n v="6837"/>
    <x v="1739"/>
  </r>
  <r>
    <x v="3084"/>
    <x v="2975"/>
    <d v="2010-09-29T00:00:00"/>
    <x v="21"/>
    <x v="3015"/>
    <n v="7135"/>
    <x v="1740"/>
  </r>
  <r>
    <x v="3085"/>
    <x v="2976"/>
    <d v="1986-12-05T00:00:00"/>
    <x v="9"/>
    <x v="3016"/>
    <n v="6863"/>
    <x v="392"/>
  </r>
  <r>
    <x v="3086"/>
    <x v="2977"/>
    <d v="2010-03-17T00:00:00"/>
    <x v="21"/>
    <x v="3017"/>
    <n v="6644"/>
    <x v="1421"/>
  </r>
  <r>
    <x v="3087"/>
    <x v="2978"/>
    <d v="2001-03-23T00:00:00"/>
    <x v="23"/>
    <x v="3018"/>
    <n v="6098"/>
    <x v="231"/>
  </r>
  <r>
    <x v="3088"/>
    <x v="2979"/>
    <d v="2001-09-28T00:00:00"/>
    <x v="23"/>
    <x v="3019"/>
    <n v="6757"/>
    <x v="1106"/>
  </r>
  <r>
    <x v="3089"/>
    <x v="2980"/>
    <d v="1995-12-15T00:00:00"/>
    <x v="46"/>
    <x v="3020"/>
    <n v="7916"/>
    <x v="1741"/>
  </r>
  <r>
    <x v="3090"/>
    <x v="2981"/>
    <d v="1989-03-31T00:00:00"/>
    <x v="55"/>
    <x v="3021"/>
    <n v="7305"/>
    <x v="1742"/>
  </r>
  <r>
    <x v="3091"/>
    <x v="2982"/>
    <d v="1978-06-28T00:00:00"/>
    <x v="72"/>
    <x v="3022"/>
    <n v="6608"/>
    <x v="391"/>
  </r>
  <r>
    <x v="3092"/>
    <x v="2983"/>
    <d v="2014-04-16T00:00:00"/>
    <x v="8"/>
    <x v="3023"/>
    <n v="6691"/>
    <x v="1014"/>
  </r>
  <r>
    <x v="3093"/>
    <x v="2984"/>
    <d v="1994-09-12T00:00:00"/>
    <x v="57"/>
    <x v="3024"/>
    <n v="6986"/>
    <x v="1647"/>
  </r>
  <r>
    <x v="3094"/>
    <x v="2985"/>
    <d v="1980-11-19T00:00:00"/>
    <x v="62"/>
    <x v="3006"/>
    <n v="6784"/>
    <x v="729"/>
  </r>
  <r>
    <x v="3095"/>
    <x v="2986"/>
    <d v="1981-08-07T00:00:00"/>
    <x v="68"/>
    <x v="3025"/>
    <n v="6467"/>
    <x v="330"/>
  </r>
  <r>
    <x v="3096"/>
    <x v="2987"/>
    <d v="1995-02-17T00:00:00"/>
    <x v="46"/>
    <x v="3026"/>
    <n v="61"/>
    <x v="125"/>
  </r>
  <r>
    <x v="3097"/>
    <x v="2988"/>
    <d v="2014-08-14T00:00:00"/>
    <x v="8"/>
    <x v="3027"/>
    <n v="6721"/>
    <x v="146"/>
  </r>
  <r>
    <x v="3098"/>
    <x v="2989"/>
    <d v="2001-07-20T00:00:00"/>
    <x v="23"/>
    <x v="3028"/>
    <n v="7469"/>
    <x v="919"/>
  </r>
  <r>
    <x v="3099"/>
    <x v="2990"/>
    <d v="2015-12-10T00:00:00"/>
    <x v="34"/>
    <x v="3029"/>
    <n v="71"/>
    <x v="565"/>
  </r>
  <r>
    <x v="3100"/>
    <x v="2991"/>
    <d v="2001-11-09T00:00:00"/>
    <x v="23"/>
    <x v="3030"/>
    <n v="6305"/>
    <x v="1161"/>
  </r>
  <r>
    <x v="3101"/>
    <x v="2991"/>
    <d v="2015-11-13T00:00:00"/>
    <x v="34"/>
    <x v="3031"/>
    <n v="61"/>
    <x v="766"/>
  </r>
  <r>
    <x v="3102"/>
    <x v="2992"/>
    <d v="2018-09-27T00:00:00"/>
    <x v="16"/>
    <x v="3032"/>
    <n v="565"/>
    <x v="493"/>
  </r>
  <r>
    <x v="3103"/>
    <x v="2993"/>
    <d v="2015-10-16T00:00:00"/>
    <x v="34"/>
    <x v="3033"/>
    <n v="6471"/>
    <x v="322"/>
  </r>
  <r>
    <x v="3104"/>
    <x v="2994"/>
    <d v="2016-08-11T00:00:00"/>
    <x v="10"/>
    <x v="3034"/>
    <n v="7299"/>
    <x v="1743"/>
  </r>
  <r>
    <x v="3105"/>
    <x v="2995"/>
    <d v="1988-12-23T00:00:00"/>
    <x v="48"/>
    <x v="3035"/>
    <n v="6398"/>
    <x v="1744"/>
  </r>
  <r>
    <x v="3106"/>
    <x v="2996"/>
    <d v="2004-04-02T00:00:00"/>
    <x v="3"/>
    <x v="3036"/>
    <n v="67"/>
    <x v="1745"/>
  </r>
  <r>
    <x v="3107"/>
    <x v="2996"/>
    <d v="2019-04-10T00:00:00"/>
    <x v="27"/>
    <x v="3037"/>
    <n v="5556"/>
    <x v="1746"/>
  </r>
  <r>
    <x v="3108"/>
    <x v="2997"/>
    <d v="2008-07-11T00:00:00"/>
    <x v="12"/>
    <x v="3038"/>
    <n v="6758"/>
    <x v="1747"/>
  </r>
  <r>
    <x v="3109"/>
    <x v="2998"/>
    <d v="2019-09-20T00:00:00"/>
    <x v="27"/>
    <x v="3039"/>
    <n v="7283"/>
    <x v="763"/>
  </r>
  <r>
    <x v="3110"/>
    <x v="2999"/>
    <d v="1969-12-12T00:00:00"/>
    <x v="74"/>
    <x v="3040"/>
    <n v="69"/>
    <x v="745"/>
  </r>
  <r>
    <x v="3111"/>
    <x v="3000"/>
    <d v="2015-11-27T00:00:00"/>
    <x v="34"/>
    <x v="3041"/>
    <n v="6425"/>
    <x v="1145"/>
  </r>
  <r>
    <x v="3112"/>
    <x v="3001"/>
    <d v="1987-09-11T00:00:00"/>
    <x v="4"/>
    <x v="3042"/>
    <n v="6882"/>
    <x v="1748"/>
  </r>
  <r>
    <x v="3113"/>
    <x v="3001"/>
    <d v="2022-09-28T00:00:00"/>
    <x v="31"/>
    <x v="3043"/>
    <n v="62"/>
    <x v="498"/>
  </r>
  <r>
    <x v="3114"/>
    <x v="3002"/>
    <d v="1992-09-11T00:00:00"/>
    <x v="22"/>
    <x v="3044"/>
    <n v="56"/>
    <x v="961"/>
  </r>
  <r>
    <x v="3115"/>
    <x v="3003"/>
    <d v="1996-03-08T00:00:00"/>
    <x v="14"/>
    <x v="3045"/>
    <n v="53"/>
    <x v="426"/>
  </r>
  <r>
    <x v="3116"/>
    <x v="3004"/>
    <d v="2005-06-07T00:00:00"/>
    <x v="40"/>
    <x v="3046"/>
    <n v="46"/>
    <x v="357"/>
  </r>
  <r>
    <x v="3117"/>
    <x v="3005"/>
    <d v="2002-10-15T00:00:00"/>
    <x v="15"/>
    <x v="3047"/>
    <n v="50"/>
    <x v="117"/>
  </r>
  <r>
    <x v="3118"/>
    <x v="3006"/>
    <d v="2005-09-06T00:00:00"/>
    <x v="40"/>
    <x v="3048"/>
    <n v="48"/>
    <x v="357"/>
  </r>
  <r>
    <x v="3119"/>
    <x v="3007"/>
    <d v="2000-10-31T00:00:00"/>
    <x v="13"/>
    <x v="3049"/>
    <n v="54"/>
    <x v="24"/>
  </r>
  <r>
    <x v="3120"/>
    <x v="3008"/>
    <d v="2000-10-06T00:00:00"/>
    <x v="13"/>
    <x v="3050"/>
    <n v="6631"/>
    <x v="415"/>
  </r>
  <r>
    <x v="3121"/>
    <x v="3009"/>
    <d v="1989-10-05T00:00:00"/>
    <x v="55"/>
    <x v="3051"/>
    <n v="7207"/>
    <x v="292"/>
  </r>
  <r>
    <x v="3122"/>
    <x v="3010"/>
    <d v="1986-09-24T00:00:00"/>
    <x v="9"/>
    <x v="3052"/>
    <n v="67"/>
    <x v="330"/>
  </r>
  <r>
    <x v="3123"/>
    <x v="3011"/>
    <d v="2010-01-14T00:00:00"/>
    <x v="21"/>
    <x v="3053"/>
    <n v="57"/>
    <x v="437"/>
  </r>
  <r>
    <x v="3124"/>
    <x v="3012"/>
    <d v="2013-12-18T00:00:00"/>
    <x v="20"/>
    <x v="3054"/>
    <n v="7857"/>
    <x v="1749"/>
  </r>
  <r>
    <x v="3125"/>
    <x v="3013"/>
    <d v="2005-06-22T00:00:00"/>
    <x v="40"/>
    <x v="3055"/>
    <n v="57"/>
    <x v="1750"/>
  </r>
  <r>
    <x v="3126"/>
    <x v="3014"/>
    <d v="1977-06-24T00:00:00"/>
    <x v="42"/>
    <x v="3056"/>
    <n v="588"/>
    <x v="191"/>
  </r>
  <r>
    <x v="3127"/>
    <x v="3015"/>
    <d v="1974-02-12T00:00:00"/>
    <x v="60"/>
    <x v="3057"/>
    <n v="6108"/>
    <x v="739"/>
  </r>
  <r>
    <x v="3128"/>
    <x v="3016"/>
    <d v="1997-06-20T00:00:00"/>
    <x v="19"/>
    <x v="3058"/>
    <n v="7504"/>
    <x v="1751"/>
  </r>
  <r>
    <x v="3129"/>
    <x v="3016"/>
    <d v="2014-07-23T00:00:00"/>
    <x v="8"/>
    <x v="3059"/>
    <n v="5765"/>
    <x v="1646"/>
  </r>
  <r>
    <x v="3130"/>
    <x v="3017"/>
    <d v="2018-05-01T00:00:00"/>
    <x v="16"/>
    <x v="3060"/>
    <n v="5429"/>
    <x v="611"/>
  </r>
  <r>
    <x v="3131"/>
    <x v="3018"/>
    <d v="2012-10-10T00:00:00"/>
    <x v="7"/>
    <x v="3061"/>
    <n v="6185"/>
    <x v="1752"/>
  </r>
  <r>
    <x v="3132"/>
    <x v="3019"/>
    <d v="2010-10-22T00:00:00"/>
    <x v="21"/>
    <x v="3062"/>
    <n v="6086"/>
    <x v="1753"/>
  </r>
  <r>
    <x v="3133"/>
    <x v="3020"/>
    <d v="2018-06-07T00:00:00"/>
    <x v="16"/>
    <x v="3063"/>
    <n v="7285"/>
    <x v="1754"/>
  </r>
  <r>
    <x v="3134"/>
    <x v="3021"/>
    <d v="2002-07-22T00:00:00"/>
    <x v="15"/>
    <x v="3064"/>
    <n v="7505"/>
    <x v="1755"/>
  </r>
  <r>
    <x v="3135"/>
    <x v="3021"/>
    <d v="1992-10-02T00:00:00"/>
    <x v="22"/>
    <x v="3065"/>
    <n v="6273"/>
    <x v="399"/>
  </r>
  <r>
    <x v="3136"/>
    <x v="3022"/>
    <d v="2019-08-15T00:00:00"/>
    <x v="27"/>
    <x v="3066"/>
    <n v="761"/>
    <x v="325"/>
  </r>
  <r>
    <x v="3137"/>
    <x v="3023"/>
    <d v="2021-08-27T00:00:00"/>
    <x v="32"/>
    <x v="3067"/>
    <n v="6559"/>
    <x v="1756"/>
  </r>
  <r>
    <x v="3138"/>
    <x v="3024"/>
    <d v="2009-02-06T00:00:00"/>
    <x v="2"/>
    <x v="3068"/>
    <n v="6544"/>
    <x v="1757"/>
  </r>
  <r>
    <x v="3139"/>
    <x v="3025"/>
    <d v="2010-01-22T00:00:00"/>
    <x v="21"/>
    <x v="3069"/>
    <n v="6841"/>
    <x v="537"/>
  </r>
  <r>
    <x v="3140"/>
    <x v="3026"/>
    <d v="2002-06-28T00:00:00"/>
    <x v="15"/>
    <x v="3070"/>
    <n v="65"/>
    <x v="729"/>
  </r>
  <r>
    <x v="3141"/>
    <x v="3027"/>
    <d v="1969-09-10T00:00:00"/>
    <x v="74"/>
    <x v="3071"/>
    <n v="6761"/>
    <x v="80"/>
  </r>
  <r>
    <x v="3142"/>
    <x v="3028"/>
    <d v="2011-09-10T00:00:00"/>
    <x v="25"/>
    <x v="3072"/>
    <n v="57"/>
    <x v="622"/>
  </r>
  <r>
    <x v="3143"/>
    <x v="3029"/>
    <d v="2004-02-04T00:00:00"/>
    <x v="3"/>
    <x v="3073"/>
    <n v="6853"/>
    <x v="281"/>
  </r>
  <r>
    <x v="3144"/>
    <x v="3030"/>
    <d v="2015-09-15T00:00:00"/>
    <x v="34"/>
    <x v="1562"/>
    <n v="6867"/>
    <x v="1245"/>
  </r>
  <r>
    <x v="3145"/>
    <x v="3031"/>
    <d v="2016-12-10T00:00:00"/>
    <x v="10"/>
    <x v="3074"/>
    <n v="8058"/>
    <x v="1758"/>
  </r>
  <r>
    <x v="3146"/>
    <x v="3032"/>
    <d v="2023-07-06T00:00:00"/>
    <x v="37"/>
    <x v="3075"/>
    <n v="70"/>
    <x v="1118"/>
  </r>
  <r>
    <x v="3147"/>
    <x v="3033"/>
    <d v="2005-01-27T00:00:00"/>
    <x v="40"/>
    <x v="3076"/>
    <n v="6331"/>
    <x v="1759"/>
  </r>
  <r>
    <x v="3148"/>
    <x v="3034"/>
    <d v="1963-03-01T00:00:00"/>
    <x v="38"/>
    <x v="3077"/>
    <n v="8311"/>
    <x v="1760"/>
  </r>
  <r>
    <x v="3149"/>
    <x v="3035"/>
    <d v="1977-12-25T00:00:00"/>
    <x v="42"/>
    <x v="3078"/>
    <n v="64"/>
    <x v="148"/>
  </r>
  <r>
    <x v="3150"/>
    <x v="3036"/>
    <d v="2002-04-05T00:00:00"/>
    <x v="15"/>
    <x v="3079"/>
    <n v="63"/>
    <x v="886"/>
  </r>
  <r>
    <x v="3151"/>
    <x v="3037"/>
    <d v="2000-03-17T00:00:00"/>
    <x v="13"/>
    <x v="3080"/>
    <n v="7135"/>
    <x v="902"/>
  </r>
  <r>
    <x v="3152"/>
    <x v="3038"/>
    <d v="1991-10-23T00:00:00"/>
    <x v="67"/>
    <x v="3081"/>
    <n v="71"/>
    <x v="318"/>
  </r>
  <r>
    <x v="3153"/>
    <x v="3039"/>
    <d v="2009-06-24T00:00:00"/>
    <x v="2"/>
    <x v="3082"/>
    <n v="61"/>
    <x v="282"/>
  </r>
  <r>
    <x v="3154"/>
    <x v="3040"/>
    <d v="2018-09-26T00:00:00"/>
    <x v="16"/>
    <x v="3083"/>
    <n v="5755"/>
    <x v="1744"/>
  </r>
  <r>
    <x v="3155"/>
    <x v="3041"/>
    <d v="1952-06-09T00:00:00"/>
    <x v="95"/>
    <x v="3084"/>
    <n v="7677"/>
    <x v="1401"/>
  </r>
  <r>
    <x v="3156"/>
    <x v="3042"/>
    <d v="1973-04-19T00:00:00"/>
    <x v="66"/>
    <x v="3085"/>
    <n v="7377"/>
    <x v="9"/>
  </r>
  <r>
    <x v="3157"/>
    <x v="3043"/>
    <d v="2006-01-20T00:00:00"/>
    <x v="24"/>
    <x v="3086"/>
    <n v="66"/>
    <x v="1761"/>
  </r>
  <r>
    <x v="3158"/>
    <x v="3044"/>
    <d v="2007-08-17T00:00:00"/>
    <x v="6"/>
    <x v="3087"/>
    <n v="65"/>
    <x v="1762"/>
  </r>
  <r>
    <x v="3159"/>
    <x v="3045"/>
    <d v="2008-10-11T00:00:00"/>
    <x v="12"/>
    <x v="3088"/>
    <n v="66"/>
    <x v="1763"/>
  </r>
  <r>
    <x v="3160"/>
    <x v="3046"/>
    <d v="2011-04-25T00:00:00"/>
    <x v="25"/>
    <x v="3089"/>
    <n v="7476"/>
    <x v="293"/>
  </r>
  <r>
    <x v="3161"/>
    <x v="3047"/>
    <d v="1941-01-23T00:00:00"/>
    <x v="86"/>
    <x v="3090"/>
    <n v="70"/>
    <x v="191"/>
  </r>
  <r>
    <x v="3162"/>
    <x v="3048"/>
    <d v="2016-04-08T00:00:00"/>
    <x v="10"/>
    <x v="3091"/>
    <n v="7058"/>
    <x v="1608"/>
  </r>
  <r>
    <x v="3163"/>
    <x v="3049"/>
    <d v="2003-06-18T00:00:00"/>
    <x v="17"/>
    <x v="3092"/>
    <n v="6739"/>
    <x v="1764"/>
  </r>
  <r>
    <x v="3164"/>
    <x v="3050"/>
    <d v="1986-03-07T00:00:00"/>
    <x v="9"/>
    <x v="3093"/>
    <n v="6899"/>
    <x v="515"/>
  </r>
  <r>
    <x v="3165"/>
    <x v="3051"/>
    <d v="1991-01-13T00:00:00"/>
    <x v="67"/>
    <x v="1902"/>
    <n v="4726"/>
    <x v="713"/>
  </r>
  <r>
    <x v="3166"/>
    <x v="3052"/>
    <d v="2000-09-01T00:00:00"/>
    <x v="13"/>
    <x v="3094"/>
    <n v="481"/>
    <x v="853"/>
  </r>
  <r>
    <x v="3167"/>
    <x v="3053"/>
    <d v="1994-11-29T00:00:00"/>
    <x v="57"/>
    <x v="3095"/>
    <n v="47"/>
    <x v="1145"/>
  </r>
  <r>
    <x v="3168"/>
    <x v="3054"/>
    <d v="2015-11-22T00:00:00"/>
    <x v="34"/>
    <x v="3096"/>
    <n v="5628"/>
    <x v="1765"/>
  </r>
  <r>
    <x v="3169"/>
    <x v="3055"/>
    <d v="2020-11-09T00:00:00"/>
    <x v="0"/>
    <x v="3097"/>
    <n v="6735"/>
    <x v="1766"/>
  </r>
  <r>
    <x v="3170"/>
    <x v="3056"/>
    <d v="2014-09-03T00:00:00"/>
    <x v="8"/>
    <x v="3098"/>
    <n v="6534"/>
    <x v="847"/>
  </r>
  <r>
    <x v="3171"/>
    <x v="3057"/>
    <d v="1959-06-10T00:00:00"/>
    <x v="69"/>
    <x v="3099"/>
    <n v="7728"/>
    <x v="1569"/>
  </r>
  <r>
    <x v="3172"/>
    <x v="3058"/>
    <d v="1940-01-18T00:00:00"/>
    <x v="89"/>
    <x v="3100"/>
    <n v="7408"/>
    <x v="1094"/>
  </r>
  <r>
    <x v="3173"/>
    <x v="3059"/>
    <d v="2020-01-27T00:00:00"/>
    <x v="0"/>
    <x v="3101"/>
    <n v="64"/>
    <x v="1767"/>
  </r>
  <r>
    <x v="3174"/>
    <x v="3060"/>
    <d v="2001-03-16T00:00:00"/>
    <x v="23"/>
    <x v="3102"/>
    <n v="7327"/>
    <x v="1163"/>
  </r>
  <r>
    <x v="3175"/>
    <x v="3061"/>
    <d v="1981-06-12T00:00:00"/>
    <x v="68"/>
    <x v="3103"/>
    <n v="68"/>
    <x v="859"/>
  </r>
  <r>
    <x v="3176"/>
    <x v="3062"/>
    <d v="2012-08-22T00:00:00"/>
    <x v="7"/>
    <x v="2471"/>
    <n v="5715"/>
    <x v="1502"/>
  </r>
  <r>
    <x v="3177"/>
    <x v="3063"/>
    <d v="2005-02-11T00:00:00"/>
    <x v="40"/>
    <x v="1232"/>
    <n v="6559"/>
    <x v="1011"/>
  </r>
  <r>
    <x v="3178"/>
    <x v="3064"/>
    <d v="2012-11-22T00:00:00"/>
    <x v="7"/>
    <x v="3104"/>
    <n v="66"/>
    <x v="494"/>
  </r>
  <r>
    <x v="3179"/>
    <x v="3065"/>
    <d v="2007-11-21T00:00:00"/>
    <x v="6"/>
    <x v="3105"/>
    <n v="6119"/>
    <x v="1069"/>
  </r>
  <r>
    <x v="3180"/>
    <x v="3066"/>
    <d v="2015-08-20T00:00:00"/>
    <x v="34"/>
    <x v="3106"/>
    <n v="5849"/>
    <x v="1046"/>
  </r>
  <r>
    <x v="3181"/>
    <x v="3067"/>
    <d v="2021-06-14T00:00:00"/>
    <x v="32"/>
    <x v="3107"/>
    <n v="6692"/>
    <x v="1768"/>
  </r>
  <r>
    <x v="3182"/>
    <x v="3068"/>
    <d v="2011-05-06T00:00:00"/>
    <x v="25"/>
    <x v="3108"/>
    <n v="59"/>
    <x v="525"/>
  </r>
  <r>
    <x v="3183"/>
    <x v="3069"/>
    <d v="1993-07-16T00:00:00"/>
    <x v="43"/>
    <x v="3109"/>
    <n v="7052"/>
    <x v="1769"/>
  </r>
  <r>
    <x v="3184"/>
    <x v="3070"/>
    <d v="2022-09-30T00:00:00"/>
    <x v="31"/>
    <x v="3110"/>
    <n v="7261"/>
    <x v="1466"/>
  </r>
  <r>
    <x v="3185"/>
    <x v="3071"/>
    <d v="2018-09-22T00:00:00"/>
    <x v="16"/>
    <x v="3111"/>
    <n v="5402"/>
    <x v="476"/>
  </r>
  <r>
    <x v="3186"/>
    <x v="3072"/>
    <d v="2015-08-27T00:00:00"/>
    <x v="34"/>
    <x v="3112"/>
    <n v="7718"/>
    <x v="466"/>
  </r>
  <r>
    <x v="3187"/>
    <x v="3073"/>
    <d v="2003-04-18T00:00:00"/>
    <x v="17"/>
    <x v="3113"/>
    <n v="68"/>
    <x v="1770"/>
  </r>
  <r>
    <x v="3188"/>
    <x v="3074"/>
    <d v="2020-10-27T00:00:00"/>
    <x v="0"/>
    <x v="3114"/>
    <n v="7034"/>
    <x v="1677"/>
  </r>
  <r>
    <x v="3189"/>
    <x v="3075"/>
    <d v="2019-11-06T00:00:00"/>
    <x v="27"/>
    <x v="3115"/>
    <n v="6503"/>
    <x v="147"/>
  </r>
  <r>
    <x v="3190"/>
    <x v="3076"/>
    <d v="2016-04-22T00:00:00"/>
    <x v="10"/>
    <x v="3116"/>
    <n v="49"/>
    <x v="1104"/>
  </r>
  <r>
    <x v="3191"/>
    <x v="3077"/>
    <d v="2000-08-04T00:00:00"/>
    <x v="13"/>
    <x v="3117"/>
    <n v="59"/>
    <x v="888"/>
  </r>
  <r>
    <x v="3192"/>
    <x v="3078"/>
    <d v="2011-12-07T00:00:00"/>
    <x v="25"/>
    <x v="3118"/>
    <n v="54"/>
    <x v="677"/>
  </r>
  <r>
    <x v="3193"/>
    <x v="3079"/>
    <d v="2002-05-03T00:00:00"/>
    <x v="15"/>
    <x v="3119"/>
    <n v="654"/>
    <x v="410"/>
  </r>
  <r>
    <x v="3194"/>
    <x v="3080"/>
    <d v="2003-06-09T00:00:00"/>
    <x v="17"/>
    <x v="3120"/>
    <n v="53"/>
    <x v="678"/>
  </r>
  <r>
    <x v="3195"/>
    <x v="3081"/>
    <d v="2006-08-31T00:00:00"/>
    <x v="24"/>
    <x v="438"/>
    <n v="6092"/>
    <x v="565"/>
  </r>
  <r>
    <x v="3196"/>
    <x v="3082"/>
    <d v="2018-12-25T00:00:00"/>
    <x v="16"/>
    <x v="3121"/>
    <n v="4278"/>
    <x v="189"/>
  </r>
  <r>
    <x v="3197"/>
    <x v="3083"/>
    <d v="2017-09-29T00:00:00"/>
    <x v="1"/>
    <x v="685"/>
    <n v="68"/>
    <x v="262"/>
  </r>
  <r>
    <x v="3198"/>
    <x v="3084"/>
    <d v="1998-10-08T00:00:00"/>
    <x v="36"/>
    <x v="3122"/>
    <n v="5239"/>
    <x v="884"/>
  </r>
  <r>
    <x v="3199"/>
    <x v="3085"/>
    <d v="2012-07-02T00:00:00"/>
    <x v="7"/>
    <x v="3123"/>
    <n v="7014"/>
    <x v="1422"/>
  </r>
  <r>
    <x v="3200"/>
    <x v="3086"/>
    <d v="2022-07-13T00:00:00"/>
    <x v="31"/>
    <x v="3124"/>
    <n v="7272"/>
    <x v="786"/>
  </r>
  <r>
    <x v="3201"/>
    <x v="3087"/>
    <d v="2015-03-18T00:00:00"/>
    <x v="34"/>
    <x v="3125"/>
    <n v="6793"/>
    <x v="1222"/>
  </r>
  <r>
    <x v="3202"/>
    <x v="3088"/>
    <d v="2017-09-07T00:00:00"/>
    <x v="1"/>
    <x v="3126"/>
    <n v="6112"/>
    <x v="1771"/>
  </r>
  <r>
    <x v="3203"/>
    <x v="3089"/>
    <d v="1990-11-16T00:00:00"/>
    <x v="33"/>
    <x v="3127"/>
    <n v="7431"/>
    <x v="1772"/>
  </r>
  <r>
    <x v="3204"/>
    <x v="3090"/>
    <d v="1992-11-15T00:00:00"/>
    <x v="22"/>
    <x v="3128"/>
    <n v="67"/>
    <x v="1773"/>
  </r>
  <r>
    <x v="3205"/>
    <x v="3091"/>
    <d v="1997-12-12T00:00:00"/>
    <x v="19"/>
    <x v="3129"/>
    <n v="5277"/>
    <x v="1774"/>
  </r>
  <r>
    <x v="3206"/>
    <x v="3092"/>
    <d v="2002-11-03T00:00:00"/>
    <x v="15"/>
    <x v="3130"/>
    <n v="45"/>
    <x v="1775"/>
  </r>
  <r>
    <x v="3207"/>
    <x v="3093"/>
    <d v="2012-12-03T00:00:00"/>
    <x v="7"/>
    <x v="3131"/>
    <n v="52"/>
    <x v="314"/>
  </r>
  <r>
    <x v="3208"/>
    <x v="3094"/>
    <d v="2004-04-02T00:00:00"/>
    <x v="3"/>
    <x v="3132"/>
    <n v="6047"/>
    <x v="1776"/>
  </r>
  <r>
    <x v="3209"/>
    <x v="3095"/>
    <d v="2015-03-13T00:00:00"/>
    <x v="34"/>
    <x v="3133"/>
    <n v="54"/>
    <x v="848"/>
  </r>
  <r>
    <x v="3210"/>
    <x v="3096"/>
    <d v="2021-11-12T00:00:00"/>
    <x v="32"/>
    <x v="3134"/>
    <n v="50"/>
    <x v="893"/>
  </r>
  <r>
    <x v="3211"/>
    <x v="3097"/>
    <d v="2022-01-28T00:00:00"/>
    <x v="31"/>
    <x v="3135"/>
    <n v="6702"/>
    <x v="1155"/>
  </r>
  <r>
    <x v="3212"/>
    <x v="3098"/>
    <d v="2013-11-12T00:00:00"/>
    <x v="20"/>
    <x v="3136"/>
    <n v="6959"/>
    <x v="1777"/>
  </r>
  <r>
    <x v="3213"/>
    <x v="3099"/>
    <d v="1996-03-08T00:00:00"/>
    <x v="14"/>
    <x v="3137"/>
    <n v="66"/>
    <x v="805"/>
  </r>
  <r>
    <x v="3214"/>
    <x v="3100"/>
    <d v="1993-02-03T00:00:00"/>
    <x v="43"/>
    <x v="3138"/>
    <n v="70"/>
    <x v="1778"/>
  </r>
  <r>
    <x v="3215"/>
    <x v="3101"/>
    <d v="2020-09-03T00:00:00"/>
    <x v="0"/>
    <x v="3139"/>
    <n v="6504"/>
    <x v="1336"/>
  </r>
  <r>
    <x v="3216"/>
    <x v="3102"/>
    <d v="2003-11-24T00:00:00"/>
    <x v="17"/>
    <x v="3140"/>
    <n v="63"/>
    <x v="1779"/>
  </r>
  <r>
    <x v="3217"/>
    <x v="3103"/>
    <d v="2011-06-23T00:00:00"/>
    <x v="25"/>
    <x v="3141"/>
    <n v="63"/>
    <x v="491"/>
  </r>
  <r>
    <x v="3218"/>
    <x v="3104"/>
    <d v="2019-09-28T00:00:00"/>
    <x v="27"/>
    <x v="3142"/>
    <n v="7117"/>
    <x v="323"/>
  </r>
  <r>
    <x v="3219"/>
    <x v="3105"/>
    <d v="1992-07-16T00:00:00"/>
    <x v="22"/>
    <x v="3143"/>
    <n v="52"/>
    <x v="17"/>
  </r>
  <r>
    <x v="3220"/>
    <x v="3106"/>
    <d v="1989-06-23T00:00:00"/>
    <x v="55"/>
    <x v="3144"/>
    <n v="63"/>
    <x v="1780"/>
  </r>
  <r>
    <x v="3221"/>
    <x v="3107"/>
    <d v="1997-03-18T00:00:00"/>
    <x v="19"/>
    <x v="3145"/>
    <n v="54"/>
    <x v="706"/>
  </r>
  <r>
    <x v="3222"/>
    <x v="3108"/>
    <d v="2014-09-12T00:00:00"/>
    <x v="8"/>
    <x v="3146"/>
    <n v="54"/>
    <x v="970"/>
  </r>
  <r>
    <x v="3223"/>
    <x v="3109"/>
    <d v="1995-12-15T00:00:00"/>
    <x v="46"/>
    <x v="3147"/>
    <n v="68"/>
    <x v="1319"/>
  </r>
  <r>
    <x v="3224"/>
    <x v="3110"/>
    <d v="2022-07-23T00:00:00"/>
    <x v="31"/>
    <x v="3148"/>
    <n v="7601"/>
    <x v="292"/>
  </r>
  <r>
    <x v="3225"/>
    <x v="3111"/>
    <d v="2011-04-29T00:00:00"/>
    <x v="25"/>
    <x v="394"/>
    <n v="5128"/>
    <x v="1781"/>
  </r>
  <r>
    <x v="3226"/>
    <x v="3112"/>
    <d v="2005-12-16T00:00:00"/>
    <x v="40"/>
    <x v="3149"/>
    <n v="6226"/>
    <x v="1782"/>
  </r>
  <r>
    <x v="3227"/>
    <x v="3113"/>
    <d v="1991-04-10T00:00:00"/>
    <x v="67"/>
    <x v="3150"/>
    <n v="6833"/>
    <x v="1492"/>
  </r>
  <r>
    <x v="3228"/>
    <x v="3114"/>
    <d v="1986-11-14T00:00:00"/>
    <x v="9"/>
    <x v="3151"/>
    <n v="7082"/>
    <x v="214"/>
  </r>
  <r>
    <x v="3229"/>
    <x v="3115"/>
    <d v="2011-03-30T00:00:00"/>
    <x v="25"/>
    <x v="3152"/>
    <n v="58"/>
    <x v="1783"/>
  </r>
  <r>
    <x v="3230"/>
    <x v="3116"/>
    <d v="2013-10-02T00:00:00"/>
    <x v="20"/>
    <x v="3153"/>
    <n v="8425"/>
    <x v="1784"/>
  </r>
  <r>
    <x v="3231"/>
    <x v="3117"/>
    <d v="1998-05-29T00:00:00"/>
    <x v="36"/>
    <x v="3154"/>
    <n v="6264"/>
    <x v="801"/>
  </r>
  <r>
    <x v="3232"/>
    <x v="3118"/>
    <d v="2012-08-07T00:00:00"/>
    <x v="7"/>
    <x v="3155"/>
    <n v="6258"/>
    <x v="1014"/>
  </r>
  <r>
    <x v="3233"/>
    <x v="3119"/>
    <d v="2020-10-29T00:00:00"/>
    <x v="0"/>
    <x v="3156"/>
    <n v="56"/>
    <x v="88"/>
  </r>
  <r>
    <x v="3234"/>
    <x v="3120"/>
    <d v="2013-09-06T00:00:00"/>
    <x v="20"/>
    <x v="3157"/>
    <n v="6289"/>
    <x v="188"/>
  </r>
  <r>
    <x v="3235"/>
    <x v="3121"/>
    <d v="2011-07-08T00:00:00"/>
    <x v="25"/>
    <x v="3158"/>
    <n v="6574"/>
    <x v="1785"/>
  </r>
  <r>
    <x v="3236"/>
    <x v="3122"/>
    <d v="2014-11-12T00:00:00"/>
    <x v="8"/>
    <x v="3159"/>
    <n v="6181"/>
    <x v="1786"/>
  </r>
  <r>
    <x v="3237"/>
    <x v="3123"/>
    <d v="1976-10-29T00:00:00"/>
    <x v="26"/>
    <x v="3160"/>
    <n v="73"/>
    <x v="213"/>
  </r>
  <r>
    <x v="3238"/>
    <x v="3124"/>
    <d v="2020-01-27T00:00:00"/>
    <x v="0"/>
    <x v="3161"/>
    <n v="56"/>
    <x v="1700"/>
  </r>
  <r>
    <x v="3239"/>
    <x v="3125"/>
    <d v="2009-02-06T00:00:00"/>
    <x v="2"/>
    <x v="3162"/>
    <n v="59"/>
    <x v="1357"/>
  </r>
  <r>
    <x v="3240"/>
    <x v="3126"/>
    <d v="2008-03-03T00:00:00"/>
    <x v="12"/>
    <x v="3163"/>
    <n v="6493"/>
    <x v="1787"/>
  </r>
  <r>
    <x v="3241"/>
    <x v="3127"/>
    <d v="2020-12-04T00:00:00"/>
    <x v="0"/>
    <x v="3164"/>
    <n v="6482"/>
    <x v="1331"/>
  </r>
  <r>
    <x v="3242"/>
    <x v="3128"/>
    <d v="2005-03-10T00:00:00"/>
    <x v="40"/>
    <x v="3165"/>
    <n v="64"/>
    <x v="464"/>
  </r>
  <r>
    <x v="3243"/>
    <x v="3129"/>
    <d v="2006-01-06T00:00:00"/>
    <x v="24"/>
    <x v="3166"/>
    <n v="5954"/>
    <x v="1788"/>
  </r>
  <r>
    <x v="3244"/>
    <x v="3130"/>
    <d v="2007-06-07T00:00:00"/>
    <x v="6"/>
    <x v="3167"/>
    <n v="5837"/>
    <x v="1789"/>
  </r>
  <r>
    <x v="3245"/>
    <x v="3131"/>
    <d v="2011-12-22T00:00:00"/>
    <x v="25"/>
    <x v="3168"/>
    <n v="51"/>
    <x v="1779"/>
  </r>
  <r>
    <x v="3246"/>
    <x v="3132"/>
    <d v="2018-03-08T00:00:00"/>
    <x v="16"/>
    <x v="3169"/>
    <n v="59"/>
    <x v="745"/>
  </r>
  <r>
    <x v="3247"/>
    <x v="3133"/>
    <d v="2017-12-22T00:00:00"/>
    <x v="1"/>
    <x v="3170"/>
    <n v="6916"/>
    <x v="1790"/>
  </r>
  <r>
    <x v="3248"/>
    <x v="3134"/>
    <d v="2007-02-14T00:00:00"/>
    <x v="6"/>
    <x v="3171"/>
    <n v="7553"/>
    <x v="1791"/>
  </r>
  <r>
    <x v="3249"/>
    <x v="3135"/>
    <d v="2015-05-08T00:00:00"/>
    <x v="34"/>
    <x v="3172"/>
    <n v="5702"/>
    <x v="1792"/>
  </r>
  <r>
    <x v="3250"/>
    <x v="3136"/>
    <d v="2007-08-03T00:00:00"/>
    <x v="6"/>
    <x v="3173"/>
    <n v="6391"/>
    <x v="1664"/>
  </r>
  <r>
    <x v="3251"/>
    <x v="3137"/>
    <d v="1991-07-31T00:00:00"/>
    <x v="67"/>
    <x v="3174"/>
    <n v="6574"/>
    <x v="1793"/>
  </r>
  <r>
    <x v="3252"/>
    <x v="3138"/>
    <d v="1993-05-21T00:00:00"/>
    <x v="43"/>
    <x v="3175"/>
    <n v="6544"/>
    <x v="1794"/>
  </r>
  <r>
    <x v="3253"/>
    <x v="3139"/>
    <d v="2018-07-26T00:00:00"/>
    <x v="16"/>
    <x v="3176"/>
    <n v="67"/>
    <x v="254"/>
  </r>
  <r>
    <x v="3254"/>
    <x v="3140"/>
    <d v="2010-03-26T00:00:00"/>
    <x v="21"/>
    <x v="3177"/>
    <n v="604"/>
    <x v="1139"/>
  </r>
  <r>
    <x v="3255"/>
    <x v="3141"/>
    <d v="2015-02-20T00:00:00"/>
    <x v="34"/>
    <x v="3178"/>
    <n v="5216"/>
    <x v="699"/>
  </r>
  <r>
    <x v="3256"/>
    <x v="3142"/>
    <d v="2011-09-17T00:00:00"/>
    <x v="25"/>
    <x v="2689"/>
    <n v="8325"/>
    <x v="636"/>
  </r>
  <r>
    <x v="3257"/>
    <x v="3143"/>
    <d v="2018-06-07T00:00:00"/>
    <x v="16"/>
    <x v="3179"/>
    <n v="6037"/>
    <x v="1352"/>
  </r>
  <r>
    <x v="3258"/>
    <x v="3144"/>
    <d v="2007-10-26T00:00:00"/>
    <x v="6"/>
    <x v="3180"/>
    <n v="6916"/>
    <x v="189"/>
  </r>
  <r>
    <x v="3259"/>
    <x v="3145"/>
    <d v="2009-01-16T00:00:00"/>
    <x v="2"/>
    <x v="3181"/>
    <n v="60"/>
    <x v="1795"/>
  </r>
  <r>
    <x v="3260"/>
    <x v="3146"/>
    <d v="2019-03-14T00:00:00"/>
    <x v="27"/>
    <x v="3182"/>
    <n v="7538"/>
    <x v="1532"/>
  </r>
  <r>
    <x v="3261"/>
    <x v="3147"/>
    <d v="2004-12-22T00:00:00"/>
    <x v="3"/>
    <x v="3183"/>
    <n v="7716"/>
    <x v="1796"/>
  </r>
  <r>
    <x v="3262"/>
    <x v="3148"/>
    <d v="2012-09-20T00:00:00"/>
    <x v="7"/>
    <x v="3184"/>
    <n v="6957"/>
    <x v="1797"/>
  </r>
  <r>
    <x v="3263"/>
    <x v="3149"/>
    <d v="2015-09-21T00:00:00"/>
    <x v="34"/>
    <x v="3185"/>
    <n v="6779"/>
    <x v="1798"/>
  </r>
  <r>
    <x v="3264"/>
    <x v="3150"/>
    <d v="2018-06-28T00:00:00"/>
    <x v="16"/>
    <x v="3186"/>
    <n v="6873"/>
    <x v="1799"/>
  </r>
  <r>
    <x v="3265"/>
    <x v="3151"/>
    <d v="2022-01-31T00:00:00"/>
    <x v="31"/>
    <x v="3187"/>
    <n v="7097"/>
    <x v="1800"/>
  </r>
  <r>
    <x v="3266"/>
    <x v="3152"/>
    <d v="2012-04-03T00:00:00"/>
    <x v="7"/>
    <x v="3188"/>
    <n v="526"/>
    <x v="509"/>
  </r>
  <r>
    <x v="3267"/>
    <x v="3153"/>
    <d v="2016-10-07T00:00:00"/>
    <x v="10"/>
    <x v="3189"/>
    <n v="61"/>
    <x v="312"/>
  </r>
  <r>
    <x v="3268"/>
    <x v="3154"/>
    <d v="1968-02-19T00:00:00"/>
    <x v="29"/>
    <x v="3190"/>
    <n v="7405"/>
    <x v="521"/>
  </r>
  <r>
    <x v="3269"/>
    <x v="3155"/>
    <d v="2013-12-04T00:00:00"/>
    <x v="20"/>
    <x v="3191"/>
    <n v="663"/>
    <x v="1801"/>
  </r>
  <r>
    <x v="3270"/>
    <x v="3156"/>
    <d v="1977-08-26T00:00:00"/>
    <x v="42"/>
    <x v="3192"/>
    <n v="7321"/>
    <x v="979"/>
  </r>
  <r>
    <x v="3271"/>
    <x v="3156"/>
    <d v="1986-02-27T00:00:00"/>
    <x v="9"/>
    <x v="3193"/>
    <n v="6117"/>
    <x v="13"/>
  </r>
  <r>
    <x v="3272"/>
    <x v="3157"/>
    <d v="2012-09-21T00:00:00"/>
    <x v="7"/>
    <x v="3194"/>
    <n v="5802"/>
    <x v="705"/>
  </r>
  <r>
    <x v="3273"/>
    <x v="3158"/>
    <d v="2003-04-11T00:00:00"/>
    <x v="17"/>
    <x v="3195"/>
    <n v="6199"/>
    <x v="1802"/>
  </r>
  <r>
    <x v="3274"/>
    <x v="3159"/>
    <d v="2004-05-19T00:00:00"/>
    <x v="3"/>
    <x v="3196"/>
    <n v="728"/>
    <x v="1792"/>
  </r>
  <r>
    <x v="3275"/>
    <x v="3160"/>
    <d v="2021-11-24T00:00:00"/>
    <x v="32"/>
    <x v="3197"/>
    <n v="6609"/>
    <x v="1803"/>
  </r>
  <r>
    <x v="3276"/>
    <x v="3161"/>
    <d v="2003-12-19T00:00:00"/>
    <x v="17"/>
    <x v="3198"/>
    <n v="71"/>
    <x v="331"/>
  </r>
  <r>
    <x v="3277"/>
    <x v="3162"/>
    <d v="2003-04-11T00:00:00"/>
    <x v="17"/>
    <x v="3199"/>
    <n v="3143"/>
    <x v="268"/>
  </r>
  <r>
    <x v="3278"/>
    <x v="3163"/>
    <d v="1953-04-16T00:00:00"/>
    <x v="91"/>
    <x v="3200"/>
    <n v="6935"/>
    <x v="53"/>
  </r>
  <r>
    <x v="3279"/>
    <x v="3163"/>
    <d v="2005-05-05T00:00:00"/>
    <x v="40"/>
    <x v="3201"/>
    <n v="5973"/>
    <x v="1804"/>
  </r>
  <r>
    <x v="3280"/>
    <x v="3164"/>
    <d v="1959-02-17T00:00:00"/>
    <x v="69"/>
    <x v="3202"/>
    <n v="68"/>
    <x v="674"/>
  </r>
  <r>
    <x v="3281"/>
    <x v="3164"/>
    <d v="1999-10-29T00:00:00"/>
    <x v="11"/>
    <x v="1667"/>
    <n v="5591"/>
    <x v="1805"/>
  </r>
  <r>
    <x v="3282"/>
    <x v="3165"/>
    <d v="2014-09-04T00:00:00"/>
    <x v="8"/>
    <x v="3203"/>
    <n v="6592"/>
    <x v="713"/>
  </r>
  <r>
    <x v="3283"/>
    <x v="3166"/>
    <d v="1992-06-12T00:00:00"/>
    <x v="22"/>
    <x v="3204"/>
    <n v="61"/>
    <x v="72"/>
  </r>
  <r>
    <x v="3284"/>
    <x v="3167"/>
    <d v="2010-12-17T00:00:00"/>
    <x v="21"/>
    <x v="1600"/>
    <n v="53"/>
    <x v="1806"/>
  </r>
  <r>
    <x v="3285"/>
    <x v="3168"/>
    <d v="1941-10-28T00:00:00"/>
    <x v="86"/>
    <x v="3205"/>
    <n v="73"/>
    <x v="334"/>
  </r>
  <r>
    <x v="3286"/>
    <x v="3169"/>
    <d v="2001-12-21T00:00:00"/>
    <x v="23"/>
    <x v="3206"/>
    <n v="6296"/>
    <x v="481"/>
  </r>
  <r>
    <x v="3287"/>
    <x v="3170"/>
    <d v="2020-11-19T00:00:00"/>
    <x v="0"/>
    <x v="3207"/>
    <n v="61"/>
    <x v="1319"/>
  </r>
  <r>
    <x v="3288"/>
    <x v="3171"/>
    <d v="2013-09-10T00:00:00"/>
    <x v="20"/>
    <x v="3208"/>
    <n v="6651"/>
    <x v="1237"/>
  </r>
  <r>
    <x v="3289"/>
    <x v="3172"/>
    <d v="2018-07-13T00:00:00"/>
    <x v="16"/>
    <x v="3209"/>
    <n v="5274"/>
    <x v="1807"/>
  </r>
  <r>
    <x v="3290"/>
    <x v="3173"/>
    <d v="2000-11-17T00:00:00"/>
    <x v="13"/>
    <x v="3210"/>
    <n v="6765"/>
    <x v="1808"/>
  </r>
  <r>
    <x v="3291"/>
    <x v="3174"/>
    <d v="1966-12-18T00:00:00"/>
    <x v="51"/>
    <x v="3211"/>
    <n v="7483"/>
    <x v="1809"/>
  </r>
  <r>
    <x v="3292"/>
    <x v="3175"/>
    <d v="1962-11-02T00:00:00"/>
    <x v="84"/>
    <x v="3212"/>
    <n v="7022"/>
    <x v="347"/>
  </r>
  <r>
    <x v="3293"/>
    <x v="3176"/>
    <d v="2017-03-06T00:00:00"/>
    <x v="1"/>
    <x v="1652"/>
    <n v="69"/>
    <x v="442"/>
  </r>
  <r>
    <x v="3294"/>
    <x v="3177"/>
    <d v="2016-02-08T00:00:00"/>
    <x v="10"/>
    <x v="3213"/>
    <n v="6255"/>
    <x v="1810"/>
  </r>
  <r>
    <x v="3295"/>
    <x v="3178"/>
    <d v="2014-11-18T00:00:00"/>
    <x v="8"/>
    <x v="3214"/>
    <n v="64"/>
    <x v="318"/>
  </r>
  <r>
    <x v="3296"/>
    <x v="3179"/>
    <d v="2003-02-07T00:00:00"/>
    <x v="17"/>
    <x v="3215"/>
    <n v="6785"/>
    <x v="1811"/>
  </r>
  <r>
    <x v="3297"/>
    <x v="3180"/>
    <d v="2008-10-02T00:00:00"/>
    <x v="12"/>
    <x v="3216"/>
    <n v="6012"/>
    <x v="1801"/>
  </r>
  <r>
    <x v="3298"/>
    <x v="3181"/>
    <d v="1953-10-29T00:00:00"/>
    <x v="91"/>
    <x v="3217"/>
    <n v="679"/>
    <x v="426"/>
  </r>
  <r>
    <x v="3299"/>
    <x v="3182"/>
    <d v="1966-07-13T00:00:00"/>
    <x v="51"/>
    <x v="3218"/>
    <n v="7474"/>
    <x v="1395"/>
  </r>
  <r>
    <x v="3300"/>
    <x v="3183"/>
    <d v="2017-10-06T00:00:00"/>
    <x v="1"/>
    <x v="3219"/>
    <n v="6003"/>
    <x v="290"/>
  </r>
  <r>
    <x v="3301"/>
    <x v="3184"/>
    <d v="2010-03-18T00:00:00"/>
    <x v="21"/>
    <x v="3220"/>
    <n v="7824"/>
    <x v="1812"/>
  </r>
  <r>
    <x v="3302"/>
    <x v="3185"/>
    <d v="2014-06-05T00:00:00"/>
    <x v="8"/>
    <x v="3221"/>
    <n v="7672"/>
    <x v="1813"/>
  </r>
  <r>
    <x v="3303"/>
    <x v="3186"/>
    <d v="2019-12-03T00:00:00"/>
    <x v="27"/>
    <x v="3222"/>
    <n v="8048"/>
    <x v="1356"/>
  </r>
  <r>
    <x v="3304"/>
    <x v="3187"/>
    <d v="2019-01-03T00:00:00"/>
    <x v="27"/>
    <x v="3223"/>
    <n v="7752"/>
    <x v="1814"/>
  </r>
  <r>
    <x v="3305"/>
    <x v="3188"/>
    <d v="1986-08-01T00:00:00"/>
    <x v="9"/>
    <x v="3224"/>
    <n v="54"/>
    <x v="1815"/>
  </r>
  <r>
    <x v="3306"/>
    <x v="3189"/>
    <d v="1992-03-13T00:00:00"/>
    <x v="22"/>
    <x v="3225"/>
    <n v="7054"/>
    <x v="136"/>
  </r>
  <r>
    <x v="3307"/>
    <x v="3190"/>
    <d v="2015-10-01T00:00:00"/>
    <x v="34"/>
    <x v="3226"/>
    <n v="5517"/>
    <x v="257"/>
  </r>
  <r>
    <x v="3308"/>
    <x v="3191"/>
    <d v="2004-09-09T00:00:00"/>
    <x v="3"/>
    <x v="3227"/>
    <n v="84"/>
    <x v="1595"/>
  </r>
  <r>
    <x v="3309"/>
    <x v="3192"/>
    <d v="2020-10-07T00:00:00"/>
    <x v="0"/>
    <x v="3228"/>
    <n v="5936"/>
    <x v="141"/>
  </r>
  <r>
    <x v="3310"/>
    <x v="3193"/>
    <d v="1991-05-23T00:00:00"/>
    <x v="67"/>
    <x v="3229"/>
    <n v="57"/>
    <x v="1816"/>
  </r>
  <r>
    <x v="3311"/>
    <x v="3194"/>
    <d v="2011-11-22T00:00:00"/>
    <x v="25"/>
    <x v="3230"/>
    <n v="7178"/>
    <x v="1817"/>
  </r>
  <r>
    <x v="3312"/>
    <x v="3195"/>
    <d v="2003-06-19T00:00:00"/>
    <x v="17"/>
    <x v="3231"/>
    <n v="5545"/>
    <x v="1011"/>
  </r>
  <r>
    <x v="3313"/>
    <x v="3196"/>
    <d v="2013-12-03T00:00:00"/>
    <x v="20"/>
    <x v="3232"/>
    <n v="7478"/>
    <x v="1818"/>
  </r>
  <r>
    <x v="3314"/>
    <x v="3197"/>
    <d v="1999-06-04T00:00:00"/>
    <x v="11"/>
    <x v="3233"/>
    <n v="6779"/>
    <x v="148"/>
  </r>
  <r>
    <x v="3315"/>
    <x v="3198"/>
    <d v="2013-05-07T00:00:00"/>
    <x v="20"/>
    <x v="3234"/>
    <n v="6165"/>
    <x v="1512"/>
  </r>
  <r>
    <x v="3316"/>
    <x v="3199"/>
    <d v="2023-04-04T00:00:00"/>
    <x v="37"/>
    <x v="3235"/>
    <n v="7275"/>
    <x v="378"/>
  </r>
  <r>
    <x v="3317"/>
    <x v="3199"/>
    <d v="2008-05-15T00:00:00"/>
    <x v="12"/>
    <x v="3236"/>
    <n v="7248"/>
    <x v="932"/>
  </r>
  <r>
    <x v="3318"/>
    <x v="3200"/>
    <d v="2016-03-31T00:00:00"/>
    <x v="10"/>
    <x v="3237"/>
    <n v="7674"/>
    <x v="1819"/>
  </r>
  <r>
    <x v="3319"/>
    <x v="3201"/>
    <d v="2018-10-19T00:00:00"/>
    <x v="16"/>
    <x v="3238"/>
    <n v="6876"/>
    <x v="1820"/>
  </r>
  <r>
    <x v="3320"/>
    <x v="3202"/>
    <d v="2007-03-21T00:00:00"/>
    <x v="6"/>
    <x v="3239"/>
    <n v="66"/>
    <x v="739"/>
  </r>
  <r>
    <x v="3321"/>
    <x v="3203"/>
    <d v="2017-04-13T00:00:00"/>
    <x v="1"/>
    <x v="3240"/>
    <n v="66"/>
    <x v="618"/>
  </r>
  <r>
    <x v="3322"/>
    <x v="3204"/>
    <d v="1992-09-18T00:00:00"/>
    <x v="22"/>
    <x v="3241"/>
    <n v="7021"/>
    <x v="245"/>
  </r>
  <r>
    <x v="3323"/>
    <x v="3205"/>
    <d v="2016-03-12T00:00:00"/>
    <x v="10"/>
    <x v="3242"/>
    <n v="6731"/>
    <x v="1821"/>
  </r>
  <r>
    <x v="3324"/>
    <x v="3206"/>
    <d v="2011-01-28T00:00:00"/>
    <x v="25"/>
    <x v="3243"/>
    <n v="5842"/>
    <x v="532"/>
  </r>
  <r>
    <x v="3325"/>
    <x v="3207"/>
    <d v="2022-06-03T00:00:00"/>
    <x v="31"/>
    <x v="3244"/>
    <n v="78"/>
    <x v="1822"/>
  </r>
  <r>
    <x v="3326"/>
    <x v="3208"/>
    <d v="2005-07-22T00:00:00"/>
    <x v="40"/>
    <x v="508"/>
    <n v="7101"/>
    <x v="909"/>
  </r>
  <r>
    <x v="3327"/>
    <x v="3209"/>
    <d v="2019-09-12T00:00:00"/>
    <x v="27"/>
    <x v="3245"/>
    <n v="6479"/>
    <x v="1590"/>
  </r>
  <r>
    <x v="3328"/>
    <x v="3210"/>
    <d v="2023-05-11T00:00:00"/>
    <x v="37"/>
    <x v="3246"/>
    <n v="6257"/>
    <x v="693"/>
  </r>
  <r>
    <x v="3329"/>
    <x v="3210"/>
    <d v="2021-10-27T00:00:00"/>
    <x v="32"/>
    <x v="3247"/>
    <n v="6041"/>
    <x v="1823"/>
  </r>
  <r>
    <x v="3330"/>
    <x v="3211"/>
    <d v="2011-06-06T00:00:00"/>
    <x v="25"/>
    <x v="3248"/>
    <n v="6665"/>
    <x v="1302"/>
  </r>
  <r>
    <x v="3331"/>
    <x v="3212"/>
    <d v="2004-09-10T00:00:00"/>
    <x v="3"/>
    <x v="3249"/>
    <n v="6255"/>
    <x v="1824"/>
  </r>
  <r>
    <x v="3332"/>
    <x v="3213"/>
    <d v="2016-04-23T00:00:00"/>
    <x v="10"/>
    <x v="3250"/>
    <n v="7393"/>
    <x v="686"/>
  </r>
  <r>
    <x v="3333"/>
    <x v="3214"/>
    <d v="2015-12-03T00:00:00"/>
    <x v="34"/>
    <x v="3251"/>
    <n v="72"/>
    <x v="909"/>
  </r>
  <r>
    <x v="3334"/>
    <x v="3215"/>
    <d v="2007-12-12T00:00:00"/>
    <x v="6"/>
    <x v="3252"/>
    <n v="7204"/>
    <x v="1825"/>
  </r>
  <r>
    <x v="3335"/>
    <x v="3216"/>
    <d v="2010-03-19T00:00:00"/>
    <x v="21"/>
    <x v="3253"/>
    <n v="6815"/>
    <x v="87"/>
  </r>
  <r>
    <x v="3336"/>
    <x v="3217"/>
    <d v="2019-06-07T00:00:00"/>
    <x v="27"/>
    <x v="3254"/>
    <n v="6691"/>
    <x v="1826"/>
  </r>
  <r>
    <x v="3337"/>
    <x v="3218"/>
    <d v="2016-08-26T00:00:00"/>
    <x v="10"/>
    <x v="2945"/>
    <n v="6335"/>
    <x v="230"/>
  </r>
  <r>
    <x v="3338"/>
    <x v="3219"/>
    <d v="2018-04-13T00:00:00"/>
    <x v="16"/>
    <x v="2443"/>
    <n v="63"/>
    <x v="1584"/>
  </r>
  <r>
    <x v="3339"/>
    <x v="3220"/>
    <d v="2011-02-18T00:00:00"/>
    <x v="25"/>
    <x v="3255"/>
    <n v="6177"/>
    <x v="1827"/>
  </r>
  <r>
    <x v="3340"/>
    <x v="3221"/>
    <d v="2001-12-28T00:00:00"/>
    <x v="23"/>
    <x v="3256"/>
    <n v="7568"/>
    <x v="1828"/>
  </r>
  <r>
    <x v="3341"/>
    <x v="3222"/>
    <d v="2016-09-10T00:00:00"/>
    <x v="10"/>
    <x v="3257"/>
    <n v="4486"/>
    <x v="1829"/>
  </r>
  <r>
    <x v="3342"/>
    <x v="3223"/>
    <d v="2016-04-14T00:00:00"/>
    <x v="10"/>
    <x v="3258"/>
    <n v="5545"/>
    <x v="427"/>
  </r>
  <r>
    <x v="3343"/>
    <x v="3224"/>
    <d v="2022-08-19T00:00:00"/>
    <x v="31"/>
    <x v="3259"/>
    <n v="6282"/>
    <x v="576"/>
  </r>
  <r>
    <x v="3344"/>
    <x v="3225"/>
    <d v="2018-02-14T00:00:00"/>
    <x v="16"/>
    <x v="3260"/>
    <n v="7485"/>
    <x v="658"/>
  </r>
  <r>
    <x v="3345"/>
    <x v="3226"/>
    <d v="2014-02-06T00:00:00"/>
    <x v="8"/>
    <x v="3261"/>
    <n v="7426"/>
    <x v="1830"/>
  </r>
  <r>
    <x v="3346"/>
    <x v="3227"/>
    <d v="2017-02-02T00:00:00"/>
    <x v="1"/>
    <x v="3262"/>
    <n v="7382"/>
    <x v="1052"/>
  </r>
  <r>
    <x v="3347"/>
    <x v="3228"/>
    <d v="2017-11-30T00:00:00"/>
    <x v="1"/>
    <x v="3263"/>
    <n v="7392"/>
    <x v="1831"/>
  </r>
  <r>
    <x v="3348"/>
    <x v="3229"/>
    <d v="2021-02-19T00:00:00"/>
    <x v="32"/>
    <x v="3264"/>
    <n v="6608"/>
    <x v="1832"/>
  </r>
  <r>
    <x v="3349"/>
    <x v="3230"/>
    <d v="1953-02-18T00:00:00"/>
    <x v="91"/>
    <x v="3265"/>
    <n v="7076"/>
    <x v="1162"/>
  </r>
  <r>
    <x v="3350"/>
    <x v="3231"/>
    <d v="1996-03-29T00:00:00"/>
    <x v="14"/>
    <x v="3266"/>
    <n v="81"/>
    <x v="187"/>
  </r>
  <r>
    <x v="3351"/>
    <x v="3232"/>
    <d v="2007-05-11T00:00:00"/>
    <x v="6"/>
    <x v="3267"/>
    <n v="59"/>
    <x v="1833"/>
  </r>
  <r>
    <x v="3352"/>
    <x v="3233"/>
    <d v="2006-11-01T00:00:00"/>
    <x v="24"/>
    <x v="3268"/>
    <n v="641"/>
    <x v="191"/>
  </r>
  <r>
    <x v="3353"/>
    <x v="3234"/>
    <d v="2017-01-19T00:00:00"/>
    <x v="1"/>
    <x v="3269"/>
    <n v="6554"/>
    <x v="461"/>
  </r>
  <r>
    <x v="3354"/>
    <x v="3235"/>
    <d v="2011-09-16T00:00:00"/>
    <x v="25"/>
    <x v="3270"/>
    <n v="5182"/>
    <x v="222"/>
  </r>
  <r>
    <x v="3355"/>
    <x v="3236"/>
    <d v="2018-04-19T00:00:00"/>
    <x v="16"/>
    <x v="3271"/>
    <n v="6389"/>
    <x v="1834"/>
  </r>
  <r>
    <x v="3356"/>
    <x v="3237"/>
    <d v="2013-02-08T00:00:00"/>
    <x v="20"/>
    <x v="3272"/>
    <n v="5525"/>
    <x v="1327"/>
  </r>
  <r>
    <x v="3357"/>
    <x v="3238"/>
    <d v="2020-01-30T00:00:00"/>
    <x v="0"/>
    <x v="3273"/>
    <n v="71"/>
    <x v="1281"/>
  </r>
  <r>
    <x v="3358"/>
    <x v="3239"/>
    <d v="2017-11-15T00:00:00"/>
    <x v="1"/>
    <x v="3274"/>
    <n v="62"/>
    <x v="1835"/>
  </r>
  <r>
    <x v="3359"/>
    <x v="3240"/>
    <d v="2009-06-05T00:00:00"/>
    <x v="2"/>
    <x v="3275"/>
    <n v="75"/>
    <x v="1585"/>
  </r>
  <r>
    <x v="3360"/>
    <x v="3241"/>
    <d v="1997-10-17T00:00:00"/>
    <x v="19"/>
    <x v="3276"/>
    <n v="5956"/>
    <x v="1836"/>
  </r>
  <r>
    <x v="3361"/>
    <x v="3242"/>
    <d v="2007-07-27T00:00:00"/>
    <x v="6"/>
    <x v="3277"/>
    <n v="4541"/>
    <x v="378"/>
  </r>
  <r>
    <x v="3362"/>
    <x v="3243"/>
    <d v="2019-11-06T00:00:00"/>
    <x v="27"/>
    <x v="3278"/>
    <n v="7491"/>
    <x v="1837"/>
  </r>
  <r>
    <x v="3363"/>
    <x v="3244"/>
    <d v="2005-12-16T00:00:00"/>
    <x v="40"/>
    <x v="3279"/>
    <n v="60"/>
    <x v="1009"/>
  </r>
  <r>
    <x v="3364"/>
    <x v="3245"/>
    <d v="2010-02-04T00:00:00"/>
    <x v="21"/>
    <x v="3280"/>
    <n v="6442"/>
    <x v="1838"/>
  </r>
  <r>
    <x v="3365"/>
    <x v="3246"/>
    <d v="2009-07-10T00:00:00"/>
    <x v="2"/>
    <x v="3281"/>
    <n v="60"/>
    <x v="52"/>
  </r>
  <r>
    <x v="3366"/>
    <x v="3247"/>
    <d v="2009-03-20T00:00:00"/>
    <x v="2"/>
    <x v="3282"/>
    <n v="6559"/>
    <x v="506"/>
  </r>
  <r>
    <x v="3367"/>
    <x v="3248"/>
    <d v="2007-07-12T00:00:00"/>
    <x v="6"/>
    <x v="3283"/>
    <n v="6036"/>
    <x v="1839"/>
  </r>
  <r>
    <x v="3368"/>
    <x v="3249"/>
    <d v="2014-07-18T00:00:00"/>
    <x v="8"/>
    <x v="3284"/>
    <n v="76"/>
    <x v="366"/>
  </r>
  <r>
    <x v="3369"/>
    <x v="3250"/>
    <d v="2010-08-12T00:00:00"/>
    <x v="21"/>
    <x v="3285"/>
    <n v="7801"/>
    <x v="1748"/>
  </r>
  <r>
    <x v="3370"/>
    <x v="3251"/>
    <d v="2019-09-11T00:00:00"/>
    <x v="27"/>
    <x v="3286"/>
    <n v="7026"/>
    <x v="986"/>
  </r>
  <r>
    <x v="3371"/>
    <x v="3252"/>
    <d v="2010-06-17T00:00:00"/>
    <x v="21"/>
    <x v="3287"/>
    <n v="6506"/>
    <x v="1840"/>
  </r>
  <r>
    <x v="3372"/>
    <x v="3253"/>
    <d v="2013-08-25T00:00:00"/>
    <x v="20"/>
    <x v="3288"/>
    <n v="63"/>
    <x v="1192"/>
  </r>
  <r>
    <x v="3373"/>
    <x v="3254"/>
    <d v="2015-10-01T00:00:00"/>
    <x v="34"/>
    <x v="3289"/>
    <n v="575"/>
    <x v="1118"/>
  </r>
  <r>
    <x v="3374"/>
    <x v="3255"/>
    <d v="2002-10-31T00:00:00"/>
    <x v="15"/>
    <x v="3290"/>
    <n v="5391"/>
    <x v="1278"/>
  </r>
  <r>
    <x v="3375"/>
    <x v="3256"/>
    <d v="1998-05-16T00:00:00"/>
    <x v="36"/>
    <x v="3291"/>
    <n v="7524"/>
    <x v="90"/>
  </r>
  <r>
    <x v="3376"/>
    <x v="3257"/>
    <d v="2020-03-12T00:00:00"/>
    <x v="0"/>
    <x v="3292"/>
    <n v="7608"/>
    <x v="672"/>
  </r>
  <r>
    <x v="3377"/>
    <x v="3258"/>
    <d v="1998-11-13T00:00:00"/>
    <x v="36"/>
    <x v="3293"/>
    <n v="5345"/>
    <x v="1841"/>
  </r>
  <r>
    <x v="3378"/>
    <x v="3259"/>
    <d v="2018-09-27T00:00:00"/>
    <x v="16"/>
    <x v="3294"/>
    <n v="6557"/>
    <x v="893"/>
  </r>
  <r>
    <x v="3379"/>
    <x v="3260"/>
    <d v="2018-09-14T00:00:00"/>
    <x v="16"/>
    <x v="3295"/>
    <n v="58"/>
    <x v="391"/>
  </r>
  <r>
    <x v="3380"/>
    <x v="3261"/>
    <d v="1953-09-17T00:00:00"/>
    <x v="91"/>
    <x v="3296"/>
    <n v="7656"/>
    <x v="1842"/>
  </r>
  <r>
    <x v="3381"/>
    <x v="3262"/>
    <d v="2018-09-01T00:00:00"/>
    <x v="16"/>
    <x v="3297"/>
    <n v="8226"/>
    <x v="1843"/>
  </r>
  <r>
    <x v="3382"/>
    <x v="3263"/>
    <d v="2012-06-22T00:00:00"/>
    <x v="7"/>
    <x v="3298"/>
    <n v="7415"/>
    <x v="1062"/>
  </r>
  <r>
    <x v="3383"/>
    <x v="3263"/>
    <d v="2007-03-09T00:00:00"/>
    <x v="6"/>
    <x v="3299"/>
    <n v="4799"/>
    <x v="249"/>
  </r>
  <r>
    <x v="3384"/>
    <x v="3264"/>
    <d v="2016-10-21T00:00:00"/>
    <x v="10"/>
    <x v="3300"/>
    <n v="7742"/>
    <x v="1844"/>
  </r>
  <r>
    <x v="3385"/>
    <x v="3265"/>
    <d v="2014-01-22T00:00:00"/>
    <x v="8"/>
    <x v="3301"/>
    <n v="5341"/>
    <x v="1845"/>
  </r>
  <r>
    <x v="3386"/>
    <x v="3266"/>
    <d v="2004-07-15T00:00:00"/>
    <x v="3"/>
    <x v="3302"/>
    <n v="6945"/>
    <x v="1846"/>
  </r>
  <r>
    <x v="3387"/>
    <x v="3267"/>
    <d v="2017-12-08T00:00:00"/>
    <x v="1"/>
    <x v="3303"/>
    <n v="7496"/>
    <x v="1847"/>
  </r>
  <r>
    <x v="3388"/>
    <x v="3268"/>
    <d v="1994-12-24T00:00:00"/>
    <x v="57"/>
    <x v="3304"/>
    <n v="60"/>
    <x v="1345"/>
  </r>
  <r>
    <x v="3389"/>
    <x v="3269"/>
    <d v="2016-09-09T00:00:00"/>
    <x v="10"/>
    <x v="3305"/>
    <n v="54"/>
    <x v="968"/>
  </r>
  <r>
    <x v="3390"/>
    <x v="3270"/>
    <d v="2018-05-25T00:00:00"/>
    <x v="16"/>
    <x v="3306"/>
    <n v="5717"/>
    <x v="1066"/>
  </r>
  <r>
    <x v="3391"/>
    <x v="3270"/>
    <d v="2019-07-03T00:00:00"/>
    <x v="27"/>
    <x v="3307"/>
    <n v="518"/>
    <x v="47"/>
  </r>
  <r>
    <x v="3392"/>
    <x v="3271"/>
    <d v="2017-01-27T00:00:00"/>
    <x v="1"/>
    <x v="3308"/>
    <n v="5967"/>
    <x v="17"/>
  </r>
  <r>
    <x v="3393"/>
    <x v="3272"/>
    <d v="2002-03-10T00:00:00"/>
    <x v="15"/>
    <x v="3309"/>
    <n v="736"/>
    <x v="1848"/>
  </r>
  <r>
    <x v="3394"/>
    <x v="3273"/>
    <d v="2011-11-24T00:00:00"/>
    <x v="25"/>
    <x v="3310"/>
    <n v="65"/>
    <x v="1522"/>
  </r>
  <r>
    <x v="3395"/>
    <x v="3274"/>
    <d v="2016-06-23T00:00:00"/>
    <x v="10"/>
    <x v="3311"/>
    <n v="61"/>
    <x v="1849"/>
  </r>
  <r>
    <x v="3396"/>
    <x v="3275"/>
    <d v="2012-06-27T00:00:00"/>
    <x v="7"/>
    <x v="3312"/>
    <n v="64"/>
    <x v="1850"/>
  </r>
  <r>
    <x v="3397"/>
    <x v="3276"/>
    <d v="2009-06-26T00:00:00"/>
    <x v="2"/>
    <x v="3182"/>
    <n v="6747"/>
    <x v="1851"/>
  </r>
  <r>
    <x v="3398"/>
    <x v="3277"/>
    <d v="2016-03-19T00:00:00"/>
    <x v="10"/>
    <x v="3313"/>
    <n v="64"/>
    <x v="400"/>
  </r>
  <r>
    <x v="3399"/>
    <x v="3278"/>
    <d v="2006-03-29T00:00:00"/>
    <x v="24"/>
    <x v="3314"/>
    <n v="6699"/>
    <x v="1852"/>
  </r>
  <r>
    <x v="3400"/>
    <x v="3279"/>
    <d v="2005-03-17T00:00:00"/>
    <x v="40"/>
    <x v="3315"/>
    <n v="64"/>
    <x v="514"/>
  </r>
  <r>
    <x v="3401"/>
    <x v="3280"/>
    <d v="2001-12-22T00:00:00"/>
    <x v="23"/>
    <x v="3316"/>
    <n v="6987"/>
    <x v="1853"/>
  </r>
  <r>
    <x v="3402"/>
    <x v="3281"/>
    <d v="2013-10-25T00:00:00"/>
    <x v="20"/>
    <x v="3317"/>
    <n v="724"/>
    <x v="1245"/>
  </r>
  <r>
    <x v="3403"/>
    <x v="3282"/>
    <d v="2003-04-25T00:00:00"/>
    <x v="17"/>
    <x v="3318"/>
    <n v="72"/>
    <x v="1854"/>
  </r>
  <r>
    <x v="3404"/>
    <x v="3283"/>
    <d v="2013-02-07T00:00:00"/>
    <x v="20"/>
    <x v="3319"/>
    <n v="5863"/>
    <x v="824"/>
  </r>
  <r>
    <x v="3405"/>
    <x v="3284"/>
    <d v="2006-09-01T00:00:00"/>
    <x v="24"/>
    <x v="3320"/>
    <n v="6329"/>
    <x v="1855"/>
  </r>
  <r>
    <x v="3406"/>
    <x v="3285"/>
    <d v="1999-04-30T00:00:00"/>
    <x v="11"/>
    <x v="3321"/>
    <n v="6167"/>
    <x v="912"/>
  </r>
  <r>
    <x v="3407"/>
    <x v="3286"/>
    <d v="2020-03-07T00:00:00"/>
    <x v="0"/>
    <x v="3322"/>
    <n v="7706"/>
    <x v="708"/>
  </r>
  <r>
    <x v="3408"/>
    <x v="3287"/>
    <d v="2018-12-14T00:00:00"/>
    <x v="16"/>
    <x v="3323"/>
    <n v="6947"/>
    <x v="1856"/>
  </r>
  <r>
    <x v="3409"/>
    <x v="3288"/>
    <d v="2014-08-21T00:00:00"/>
    <x v="8"/>
    <x v="3324"/>
    <n v="7372"/>
    <x v="1857"/>
  </r>
  <r>
    <x v="3410"/>
    <x v="3289"/>
    <d v="2017-02-22T00:00:00"/>
    <x v="1"/>
    <x v="3325"/>
    <n v="534"/>
    <x v="613"/>
  </r>
  <r>
    <x v="3411"/>
    <x v="3290"/>
    <d v="2006-01-06T00:00:00"/>
    <x v="24"/>
    <x v="3326"/>
    <n v="64"/>
    <x v="112"/>
  </r>
  <r>
    <x v="3412"/>
    <x v="3291"/>
    <d v="2004-01-23T00:00:00"/>
    <x v="3"/>
    <x v="3327"/>
    <n v="7002"/>
    <x v="911"/>
  </r>
  <r>
    <x v="3413"/>
    <x v="3292"/>
    <d v="1968-12-19T00:00:00"/>
    <x v="29"/>
    <x v="3328"/>
    <n v="7083"/>
    <x v="484"/>
  </r>
  <r>
    <x v="3414"/>
    <x v="3293"/>
    <d v="2017-02-23T00:00:00"/>
    <x v="1"/>
    <x v="3329"/>
    <n v="5881"/>
    <x v="174"/>
  </r>
  <r>
    <x v="3415"/>
    <x v="3294"/>
    <d v="2008-09-19T00:00:00"/>
    <x v="12"/>
    <x v="3330"/>
    <n v="5925"/>
    <x v="776"/>
  </r>
  <r>
    <x v="3416"/>
    <x v="3295"/>
    <d v="1952-10-09T00:00:00"/>
    <x v="95"/>
    <x v="3331"/>
    <n v="8302"/>
    <x v="472"/>
  </r>
  <r>
    <x v="3417"/>
    <x v="3296"/>
    <d v="2008-12-19T00:00:00"/>
    <x v="12"/>
    <x v="3332"/>
    <n v="52"/>
    <x v="1858"/>
  </r>
  <r>
    <x v="3418"/>
    <x v="3297"/>
    <d v="2008-05-28T00:00:00"/>
    <x v="12"/>
    <x v="3333"/>
    <n v="7625"/>
    <x v="1859"/>
  </r>
  <r>
    <x v="3419"/>
    <x v="3298"/>
    <d v="1984-12-20T00:00:00"/>
    <x v="30"/>
    <x v="3334"/>
    <n v="6768"/>
    <x v="853"/>
  </r>
  <r>
    <x v="3420"/>
    <x v="3299"/>
    <d v="1962-12-05T00:00:00"/>
    <x v="84"/>
    <x v="3335"/>
    <n v="8199"/>
    <x v="149"/>
  </r>
  <r>
    <x v="3421"/>
    <x v="3300"/>
    <d v="2006-06-24T00:00:00"/>
    <x v="24"/>
    <x v="3336"/>
    <n v="4206"/>
    <x v="112"/>
  </r>
  <r>
    <x v="3422"/>
    <x v="3301"/>
    <d v="1998-11-13T00:00:00"/>
    <x v="36"/>
    <x v="3337"/>
    <n v="5922"/>
    <x v="40"/>
  </r>
  <r>
    <x v="3423"/>
    <x v="3302"/>
    <d v="1975-10-01T00:00:00"/>
    <x v="41"/>
    <x v="3338"/>
    <n v="61"/>
    <x v="261"/>
  </r>
  <r>
    <x v="3424"/>
    <x v="3303"/>
    <d v="2006-12-07T00:00:00"/>
    <x v="24"/>
    <x v="3339"/>
    <n v="7094"/>
    <x v="144"/>
  </r>
  <r>
    <x v="3425"/>
    <x v="3304"/>
    <d v="2018-02-01T00:00:00"/>
    <x v="16"/>
    <x v="3340"/>
    <n v="5928"/>
    <x v="208"/>
  </r>
  <r>
    <x v="3426"/>
    <x v="3305"/>
    <d v="1979-11-30T00:00:00"/>
    <x v="5"/>
    <x v="3341"/>
    <n v="6762"/>
    <x v="711"/>
  </r>
  <r>
    <x v="3427"/>
    <x v="3306"/>
    <d v="2019-10-21T00:00:00"/>
    <x v="27"/>
    <x v="3342"/>
    <n v="7855"/>
    <x v="257"/>
  </r>
  <r>
    <x v="3428"/>
    <x v="3307"/>
    <d v="2003-02-08T00:00:00"/>
    <x v="17"/>
    <x v="3343"/>
    <n v="71"/>
    <x v="934"/>
  </r>
  <r>
    <x v="3429"/>
    <x v="3308"/>
    <d v="2007-10-01T00:00:00"/>
    <x v="6"/>
    <x v="3344"/>
    <n v="6554"/>
    <x v="1784"/>
  </r>
  <r>
    <x v="3430"/>
    <x v="3309"/>
    <d v="2013-03-08T00:00:00"/>
    <x v="20"/>
    <x v="3345"/>
    <n v="57"/>
    <x v="1286"/>
  </r>
  <r>
    <x v="3431"/>
    <x v="3310"/>
    <d v="1981-03-05T00:00:00"/>
    <x v="68"/>
    <x v="3346"/>
    <n v="7628"/>
    <x v="1842"/>
  </r>
  <r>
    <x v="3432"/>
    <x v="3311"/>
    <d v="2010-09-10T00:00:00"/>
    <x v="21"/>
    <x v="3347"/>
    <n v="6017"/>
    <x v="48"/>
  </r>
  <r>
    <x v="3433"/>
    <x v="3312"/>
    <d v="2020-08-28T00:00:00"/>
    <x v="0"/>
    <x v="3348"/>
    <n v="6591"/>
    <x v="1807"/>
  </r>
  <r>
    <x v="3434"/>
    <x v="3313"/>
    <d v="2005-09-09T00:00:00"/>
    <x v="40"/>
    <x v="3349"/>
    <n v="7577"/>
    <x v="392"/>
  </r>
  <r>
    <x v="3435"/>
    <x v="3314"/>
    <d v="2009-06-19T00:00:00"/>
    <x v="2"/>
    <x v="3350"/>
    <n v="59"/>
    <x v="951"/>
  </r>
  <r>
    <x v="3436"/>
    <x v="3315"/>
    <d v="2024-03-20T00:00:00"/>
    <x v="73"/>
    <x v="3351"/>
    <n v="62"/>
    <x v="219"/>
  </r>
  <r>
    <x v="3437"/>
    <x v="3316"/>
    <d v="2004-03-13T00:00:00"/>
    <x v="3"/>
    <x v="3352"/>
    <n v="5679"/>
    <x v="563"/>
  </r>
  <r>
    <x v="3438"/>
    <x v="3317"/>
    <d v="1994-12-16T00:00:00"/>
    <x v="57"/>
    <x v="3353"/>
    <n v="7086"/>
    <x v="153"/>
  </r>
  <r>
    <x v="3439"/>
    <x v="3318"/>
    <d v="2011-11-10T00:00:00"/>
    <x v="25"/>
    <x v="3354"/>
    <n v="5999"/>
    <x v="1860"/>
  </r>
  <r>
    <x v="3440"/>
    <x v="3319"/>
    <d v="2016-08-19T00:00:00"/>
    <x v="10"/>
    <x v="3355"/>
    <n v="645"/>
    <x v="370"/>
  </r>
  <r>
    <x v="3441"/>
    <x v="3320"/>
    <d v="2021-06-17T00:00:00"/>
    <x v="32"/>
    <x v="3356"/>
    <n v="84"/>
    <x v="268"/>
  </r>
  <r>
    <x v="3442"/>
    <x v="3321"/>
    <d v="2001-12-03T00:00:00"/>
    <x v="23"/>
    <x v="3357"/>
    <n v="6108"/>
    <x v="124"/>
  </r>
  <r>
    <x v="3443"/>
    <x v="3322"/>
    <d v="1997-09-10T00:00:00"/>
    <x v="19"/>
    <x v="3358"/>
    <n v="6465"/>
    <x v="1204"/>
  </r>
  <r>
    <x v="3444"/>
    <x v="3323"/>
    <d v="2010-08-26T00:00:00"/>
    <x v="21"/>
    <x v="3359"/>
    <n v="712"/>
    <x v="950"/>
  </r>
  <r>
    <x v="3445"/>
    <x v="3324"/>
    <d v="2017-06-01T00:00:00"/>
    <x v="1"/>
    <x v="3360"/>
    <n v="80"/>
    <x v="1362"/>
  </r>
  <r>
    <x v="3446"/>
    <x v="3325"/>
    <d v="1950-05-17T00:00:00"/>
    <x v="64"/>
    <x v="3361"/>
    <n v="7554"/>
    <x v="656"/>
  </r>
  <r>
    <x v="3447"/>
    <x v="3326"/>
    <d v="2016-10-21T00:00:00"/>
    <x v="10"/>
    <x v="3362"/>
    <n v="61"/>
    <x v="1333"/>
  </r>
  <r>
    <x v="3448"/>
    <x v="3327"/>
    <d v="2013-08-09T00:00:00"/>
    <x v="20"/>
    <x v="3363"/>
    <n v="64"/>
    <x v="136"/>
  </r>
  <r>
    <x v="3449"/>
    <x v="3328"/>
    <d v="2003-10-31T00:00:00"/>
    <x v="17"/>
    <x v="3364"/>
    <n v="72"/>
    <x v="437"/>
  </r>
  <r>
    <x v="3450"/>
    <x v="3329"/>
    <d v="2016-09-14T00:00:00"/>
    <x v="10"/>
    <x v="3365"/>
    <n v="5806"/>
    <x v="115"/>
  </r>
  <r>
    <x v="3451"/>
    <x v="3330"/>
    <d v="2008-02-08T00:00:00"/>
    <x v="12"/>
    <x v="3366"/>
    <n v="749"/>
    <x v="1861"/>
  </r>
  <r>
    <x v="3452"/>
    <x v="3331"/>
    <d v="1967-12-15T00:00:00"/>
    <x v="76"/>
    <x v="336"/>
    <n v="75"/>
    <x v="262"/>
  </r>
  <r>
    <x v="3453"/>
    <x v="3332"/>
    <d v="2018-05-25T00:00:00"/>
    <x v="16"/>
    <x v="3367"/>
    <n v="6076"/>
    <x v="399"/>
  </r>
  <r>
    <x v="3454"/>
    <x v="3333"/>
    <d v="2004-12-29T00:00:00"/>
    <x v="3"/>
    <x v="3368"/>
    <n v="60"/>
    <x v="474"/>
  </r>
  <r>
    <x v="3455"/>
    <x v="3334"/>
    <d v="2003-11-24T00:00:00"/>
    <x v="17"/>
    <x v="3369"/>
    <n v="6499"/>
    <x v="651"/>
  </r>
  <r>
    <x v="3456"/>
    <x v="3335"/>
    <d v="2005-10-07T00:00:00"/>
    <x v="40"/>
    <x v="3370"/>
    <n v="6164"/>
    <x v="281"/>
  </r>
  <r>
    <x v="3457"/>
    <x v="3336"/>
    <d v="2014-02-21T00:00:00"/>
    <x v="8"/>
    <x v="3371"/>
    <n v="6871"/>
    <x v="45"/>
  </r>
  <r>
    <x v="3458"/>
    <x v="3337"/>
    <d v="2018-12-05T00:00:00"/>
    <x v="16"/>
    <x v="3372"/>
    <n v="7456"/>
    <x v="1862"/>
  </r>
  <r>
    <x v="3459"/>
    <x v="3338"/>
    <d v="2019-12-06T00:00:00"/>
    <x v="27"/>
    <x v="1769"/>
    <n v="79"/>
    <x v="950"/>
  </r>
  <r>
    <x v="3460"/>
    <x v="3339"/>
    <d v="2001-11-23T00:00:00"/>
    <x v="23"/>
    <x v="3373"/>
    <n v="6939"/>
    <x v="117"/>
  </r>
  <r>
    <x v="3461"/>
    <x v="3340"/>
    <d v="2014-04-04T00:00:00"/>
    <x v="8"/>
    <x v="813"/>
    <n v="59"/>
    <x v="127"/>
  </r>
  <r>
    <x v="3462"/>
    <x v="3341"/>
    <d v="2003-10-22T00:00:00"/>
    <x v="17"/>
    <x v="3374"/>
    <n v="5158"/>
    <x v="322"/>
  </r>
  <r>
    <x v="3463"/>
    <x v="3342"/>
    <d v="2021-04-16T00:00:00"/>
    <x v="32"/>
    <x v="3375"/>
    <n v="5732"/>
    <x v="249"/>
  </r>
  <r>
    <x v="3464"/>
    <x v="3343"/>
    <d v="2009-04-15T00:00:00"/>
    <x v="2"/>
    <x v="3376"/>
    <n v="6077"/>
    <x v="650"/>
  </r>
  <r>
    <x v="3465"/>
    <x v="3344"/>
    <d v="2017-11-23T00:00:00"/>
    <x v="1"/>
    <x v="779"/>
    <n v="6902"/>
    <x v="1302"/>
  </r>
  <r>
    <x v="3466"/>
    <x v="3345"/>
    <d v="2015-12-03T00:00:00"/>
    <x v="34"/>
    <x v="3377"/>
    <n v="6756"/>
    <x v="1863"/>
  </r>
  <r>
    <x v="3467"/>
    <x v="3346"/>
    <d v="1967-08-02T00:00:00"/>
    <x v="76"/>
    <x v="3378"/>
    <n v="7627"/>
    <x v="1200"/>
  </r>
  <r>
    <x v="3468"/>
    <x v="3347"/>
    <d v="2021-06-10T00:00:00"/>
    <x v="32"/>
    <x v="3379"/>
    <n v="72"/>
    <x v="449"/>
  </r>
  <r>
    <x v="3469"/>
    <x v="3348"/>
    <d v="2012-09-26T00:00:00"/>
    <x v="7"/>
    <x v="3380"/>
    <n v="7267"/>
    <x v="1864"/>
  </r>
  <r>
    <x v="3470"/>
    <x v="3349"/>
    <d v="2007-04-20T00:00:00"/>
    <x v="6"/>
    <x v="3381"/>
    <n v="5884"/>
    <x v="257"/>
  </r>
  <r>
    <x v="3471"/>
    <x v="3350"/>
    <d v="1993-07-08T00:00:00"/>
    <x v="43"/>
    <x v="3382"/>
    <n v="6974"/>
    <x v="567"/>
  </r>
  <r>
    <x v="3472"/>
    <x v="3351"/>
    <d v="2009-01-22T00:00:00"/>
    <x v="2"/>
    <x v="3383"/>
    <n v="7033"/>
    <x v="1355"/>
  </r>
  <r>
    <x v="3473"/>
    <x v="3352"/>
    <d v="2000-09-29T00:00:00"/>
    <x v="13"/>
    <x v="3384"/>
    <n v="8107"/>
    <x v="1865"/>
  </r>
  <r>
    <x v="3474"/>
    <x v="3353"/>
    <d v="1995-02-03T00:00:00"/>
    <x v="46"/>
    <x v="3385"/>
    <n v="7203"/>
    <x v="1562"/>
  </r>
  <r>
    <x v="3475"/>
    <x v="3354"/>
    <d v="1993-12-12T00:00:00"/>
    <x v="43"/>
    <x v="3386"/>
    <n v="79"/>
    <x v="1360"/>
  </r>
  <r>
    <x v="3476"/>
    <x v="3355"/>
    <d v="2007-11-29T00:00:00"/>
    <x v="6"/>
    <x v="3387"/>
    <n v="4709"/>
    <x v="59"/>
  </r>
  <r>
    <x v="3477"/>
    <x v="3356"/>
    <d v="2019-09-25T00:00:00"/>
    <x v="27"/>
    <x v="3388"/>
    <n v="7185"/>
    <x v="47"/>
  </r>
  <r>
    <x v="3478"/>
    <x v="3357"/>
    <d v="1976-09-15T00:00:00"/>
    <x v="26"/>
    <x v="3389"/>
    <n v="6622"/>
    <x v="1866"/>
  </r>
  <r>
    <x v="3479"/>
    <x v="3358"/>
    <d v="2019-09-27T00:00:00"/>
    <x v="27"/>
    <x v="3390"/>
    <n v="616"/>
    <x v="1867"/>
  </r>
  <r>
    <x v="3480"/>
    <x v="3359"/>
    <d v="2019-09-20T00:00:00"/>
    <x v="27"/>
    <x v="3391"/>
    <n v="5537"/>
    <x v="1868"/>
  </r>
  <r>
    <x v="3481"/>
    <x v="3360"/>
    <d v="2007-09-14T00:00:00"/>
    <x v="6"/>
    <x v="3392"/>
    <n v="6762"/>
    <x v="1869"/>
  </r>
  <r>
    <x v="3482"/>
    <x v="3361"/>
    <d v="2016-11-12T00:00:00"/>
    <x v="10"/>
    <x v="3393"/>
    <n v="7925"/>
    <x v="656"/>
  </r>
  <r>
    <x v="3483"/>
    <x v="3362"/>
    <d v="2011-10-27T00:00:00"/>
    <x v="25"/>
    <x v="3394"/>
    <n v="6969"/>
    <x v="1870"/>
  </r>
  <r>
    <x v="3484"/>
    <x v="3363"/>
    <d v="2014-04-20T00:00:00"/>
    <x v="8"/>
    <x v="3395"/>
    <n v="7146"/>
    <x v="182"/>
  </r>
  <r>
    <x v="3485"/>
    <x v="3364"/>
    <d v="2022-03-18T00:00:00"/>
    <x v="31"/>
    <x v="3396"/>
    <n v="6807"/>
    <x v="678"/>
  </r>
  <r>
    <x v="3486"/>
    <x v="3365"/>
    <d v="2016-12-01T00:00:00"/>
    <x v="10"/>
    <x v="3397"/>
    <n v="54"/>
    <x v="1829"/>
  </r>
  <r>
    <x v="3487"/>
    <x v="3366"/>
    <d v="2010-09-17T00:00:00"/>
    <x v="21"/>
    <x v="3398"/>
    <n v="8101"/>
    <x v="1871"/>
  </r>
  <r>
    <x v="3488"/>
    <x v="3367"/>
    <d v="2010-07-15T00:00:00"/>
    <x v="21"/>
    <x v="3399"/>
    <n v="8368"/>
    <x v="1872"/>
  </r>
  <r>
    <x v="3489"/>
    <x v="3368"/>
    <d v="2017-06-30T00:00:00"/>
    <x v="1"/>
    <x v="3400"/>
    <n v="5584"/>
    <x v="148"/>
  </r>
  <r>
    <x v="3490"/>
    <x v="3369"/>
    <d v="2022-06-15T00:00:00"/>
    <x v="31"/>
    <x v="3401"/>
    <n v="6027"/>
    <x v="745"/>
  </r>
  <r>
    <x v="3491"/>
    <x v="3370"/>
    <d v="2018-06-14T00:00:00"/>
    <x v="16"/>
    <x v="3402"/>
    <n v="7468"/>
    <x v="1873"/>
  </r>
  <r>
    <x v="3492"/>
    <x v="3371"/>
    <d v="1993-04-07T00:00:00"/>
    <x v="43"/>
    <x v="3403"/>
    <n v="6336"/>
    <x v="270"/>
  </r>
  <r>
    <x v="3493"/>
    <x v="3372"/>
    <d v="1996-06-25T00:00:00"/>
    <x v="14"/>
    <x v="3404"/>
    <n v="6879"/>
    <x v="1874"/>
  </r>
  <r>
    <x v="3494"/>
    <x v="3373"/>
    <d v="2016-06-22T00:00:00"/>
    <x v="10"/>
    <x v="3405"/>
    <n v="5305"/>
    <x v="1875"/>
  </r>
  <r>
    <x v="3495"/>
    <x v="3374"/>
    <d v="2023-06-28T00:00:00"/>
    <x v="37"/>
    <x v="3406"/>
    <n v="66"/>
    <x v="1876"/>
  </r>
  <r>
    <x v="3496"/>
    <x v="3375"/>
    <d v="2008-05-21T00:00:00"/>
    <x v="12"/>
    <x v="3407"/>
    <n v="601"/>
    <x v="1877"/>
  </r>
  <r>
    <x v="3497"/>
    <x v="3376"/>
    <d v="1989-05-24T00:00:00"/>
    <x v="55"/>
    <x v="3408"/>
    <n v="7847"/>
    <x v="1878"/>
  </r>
  <r>
    <x v="3498"/>
    <x v="3377"/>
    <d v="1984-05-23T00:00:00"/>
    <x v="30"/>
    <x v="3409"/>
    <n v="7296"/>
    <x v="1879"/>
  </r>
  <r>
    <x v="3499"/>
    <x v="3378"/>
    <d v="2013-12-19T00:00:00"/>
    <x v="20"/>
    <x v="3410"/>
    <n v="56"/>
    <x v="937"/>
  </r>
  <r>
    <x v="3500"/>
    <x v="3379"/>
    <d v="2002-12-12T00:00:00"/>
    <x v="15"/>
    <x v="3411"/>
    <n v="7823"/>
    <x v="1022"/>
  </r>
  <r>
    <x v="3501"/>
    <x v="3380"/>
    <d v="2003-10-01T00:00:00"/>
    <x v="17"/>
    <x v="3412"/>
    <n v="7264"/>
    <x v="950"/>
  </r>
  <r>
    <x v="3502"/>
    <x v="3381"/>
    <d v="2003-12-12T00:00:00"/>
    <x v="17"/>
    <x v="3413"/>
    <n v="6933"/>
    <x v="191"/>
  </r>
  <r>
    <x v="3503"/>
    <x v="3382"/>
    <d v="1980-02-07T00:00:00"/>
    <x v="62"/>
    <x v="3414"/>
    <n v="6663"/>
    <x v="1058"/>
  </r>
  <r>
    <x v="3504"/>
    <x v="3382"/>
    <d v="2016-10-13T00:00:00"/>
    <x v="10"/>
    <x v="3415"/>
    <n v="6066"/>
    <x v="1880"/>
  </r>
  <r>
    <x v="3505"/>
    <x v="3383"/>
    <d v="2015-04-11T00:00:00"/>
    <x v="34"/>
    <x v="3416"/>
    <n v="5251"/>
    <x v="729"/>
  </r>
  <r>
    <x v="3506"/>
    <x v="3384"/>
    <d v="2021-09-09T00:00:00"/>
    <x v="32"/>
    <x v="3417"/>
    <n v="6606"/>
    <x v="1782"/>
  </r>
  <r>
    <x v="3507"/>
    <x v="3385"/>
    <d v="2014-01-18T00:00:00"/>
    <x v="8"/>
    <x v="3418"/>
    <n v="6633"/>
    <x v="355"/>
  </r>
  <r>
    <x v="3508"/>
    <x v="3386"/>
    <d v="2023-01-27T00:00:00"/>
    <x v="37"/>
    <x v="3419"/>
    <n v="6141"/>
    <x v="537"/>
  </r>
  <r>
    <x v="3509"/>
    <x v="3387"/>
    <d v="2009-08-02T00:00:00"/>
    <x v="2"/>
    <x v="3420"/>
    <n v="8218"/>
    <x v="1881"/>
  </r>
  <r>
    <x v="3510"/>
    <x v="3388"/>
    <d v="2017-08-11T00:00:00"/>
    <x v="1"/>
    <x v="3421"/>
    <n v="6441"/>
    <x v="286"/>
  </r>
  <r>
    <x v="3511"/>
    <x v="3389"/>
    <d v="2014-12-12T00:00:00"/>
    <x v="8"/>
    <x v="3422"/>
    <n v="6573"/>
    <x v="1882"/>
  </r>
  <r>
    <x v="3512"/>
    <x v="3390"/>
    <d v="1960-07-07T00:00:00"/>
    <x v="83"/>
    <x v="3423"/>
    <n v="7717"/>
    <x v="318"/>
  </r>
  <r>
    <x v="3513"/>
    <x v="3391"/>
    <d v="2020-04-30T00:00:00"/>
    <x v="0"/>
    <x v="3424"/>
    <n v="6237"/>
    <x v="1333"/>
  </r>
  <r>
    <x v="3514"/>
    <x v="3392"/>
    <d v="2021-10-09T00:00:00"/>
    <x v="32"/>
    <x v="3425"/>
    <n v="74"/>
    <x v="401"/>
  </r>
  <r>
    <x v="3515"/>
    <x v="3393"/>
    <d v="2008-12-11T00:00:00"/>
    <x v="12"/>
    <x v="3426"/>
    <n v="6287"/>
    <x v="1337"/>
  </r>
  <r>
    <x v="3516"/>
    <x v="3394"/>
    <d v="2006-12-06T00:00:00"/>
    <x v="24"/>
    <x v="3427"/>
    <n v="7021"/>
    <x v="628"/>
  </r>
  <r>
    <x v="3517"/>
    <x v="3395"/>
    <d v="1987-07-01T00:00:00"/>
    <x v="4"/>
    <x v="3428"/>
    <n v="6823"/>
    <x v="1883"/>
  </r>
  <r>
    <x v="3518"/>
    <x v="3396"/>
    <d v="2005-01-28T00:00:00"/>
    <x v="40"/>
    <x v="319"/>
    <n v="8183"/>
    <x v="521"/>
  </r>
  <r>
    <x v="3519"/>
    <x v="3397"/>
    <d v="2007-06-13T00:00:00"/>
    <x v="6"/>
    <x v="3429"/>
    <n v="6733"/>
    <x v="493"/>
  </r>
  <r>
    <x v="3520"/>
    <x v="3397"/>
    <d v="2023-03-09T00:00:00"/>
    <x v="37"/>
    <x v="3430"/>
    <n v="56"/>
    <x v="807"/>
  </r>
  <r>
    <x v="3521"/>
    <x v="3398"/>
    <d v="2013-10-18T00:00:00"/>
    <x v="20"/>
    <x v="3431"/>
    <n v="7196"/>
    <x v="1884"/>
  </r>
  <r>
    <x v="3522"/>
    <x v="3399"/>
    <d v="2006-03-17T00:00:00"/>
    <x v="24"/>
    <x v="3432"/>
    <n v="74"/>
    <x v="1011"/>
  </r>
  <r>
    <x v="3523"/>
    <x v="3400"/>
    <d v="2015-06-09T00:00:00"/>
    <x v="34"/>
    <x v="3433"/>
    <n v="7916"/>
    <x v="1885"/>
  </r>
  <r>
    <x v="3524"/>
    <x v="3401"/>
    <d v="2011-03-31T00:00:00"/>
    <x v="25"/>
    <x v="3434"/>
    <n v="69"/>
    <x v="1886"/>
  </r>
  <r>
    <x v="3525"/>
    <x v="3402"/>
    <d v="2013-09-12T00:00:00"/>
    <x v="20"/>
    <x v="3435"/>
    <n v="6671"/>
    <x v="1887"/>
  </r>
  <r>
    <x v="3526"/>
    <x v="3403"/>
    <d v="2015-05-28T00:00:00"/>
    <x v="34"/>
    <x v="3436"/>
    <n v="6281"/>
    <x v="824"/>
  </r>
  <r>
    <x v="3527"/>
    <x v="3404"/>
    <d v="2018-01-03T00:00:00"/>
    <x v="16"/>
    <x v="3437"/>
    <n v="63"/>
    <x v="405"/>
  </r>
  <r>
    <x v="3528"/>
    <x v="3405"/>
    <d v="2023-07-05T00:00:00"/>
    <x v="37"/>
    <x v="3438"/>
    <n v="6643"/>
    <x v="1888"/>
  </r>
  <r>
    <x v="3529"/>
    <x v="3406"/>
    <d v="2002-05-24T00:00:00"/>
    <x v="15"/>
    <x v="3439"/>
    <n v="694"/>
    <x v="1889"/>
  </r>
  <r>
    <x v="3530"/>
    <x v="3407"/>
    <d v="1999-07-23T00:00:00"/>
    <x v="11"/>
    <x v="3440"/>
    <n v="45"/>
    <x v="1890"/>
  </r>
  <r>
    <x v="3531"/>
    <x v="3408"/>
    <d v="2003-03-11T00:00:00"/>
    <x v="17"/>
    <x v="2790"/>
    <n v="41"/>
    <x v="937"/>
  </r>
  <r>
    <x v="3532"/>
    <x v="3409"/>
    <d v="2018-11-13T00:00:00"/>
    <x v="16"/>
    <x v="3441"/>
    <n v="7532"/>
    <x v="14"/>
  </r>
  <r>
    <x v="3533"/>
    <x v="3410"/>
    <d v="1999-06-04T00:00:00"/>
    <x v="11"/>
    <x v="3442"/>
    <n v="6435"/>
    <x v="1724"/>
  </r>
  <r>
    <x v="3534"/>
    <x v="3411"/>
    <d v="2013-07-20T00:00:00"/>
    <x v="20"/>
    <x v="3443"/>
    <n v="7726"/>
    <x v="215"/>
  </r>
  <r>
    <x v="3535"/>
    <x v="3412"/>
    <d v="2015-03-18T00:00:00"/>
    <x v="34"/>
    <x v="3444"/>
    <n v="6362"/>
    <x v="1891"/>
  </r>
  <r>
    <x v="3536"/>
    <x v="3413"/>
    <d v="2022-05-26T00:00:00"/>
    <x v="31"/>
    <x v="744"/>
    <n v="61"/>
    <x v="1155"/>
  </r>
  <r>
    <x v="3537"/>
    <x v="3414"/>
    <d v="1978-08-02T00:00:00"/>
    <x v="72"/>
    <x v="3445"/>
    <n v="6847"/>
    <x v="421"/>
  </r>
  <r>
    <x v="3538"/>
    <x v="3415"/>
    <d v="1990-01-12T00:00:00"/>
    <x v="33"/>
    <x v="3446"/>
    <n v="6266"/>
    <x v="284"/>
  </r>
  <r>
    <x v="3539"/>
    <x v="3416"/>
    <d v="2002-04-13T00:00:00"/>
    <x v="15"/>
    <x v="3447"/>
    <n v="7385"/>
    <x v="123"/>
  </r>
  <r>
    <x v="3540"/>
    <x v="3417"/>
    <d v="2003-05-28T00:00:00"/>
    <x v="17"/>
    <x v="3448"/>
    <n v="7798"/>
    <x v="395"/>
  </r>
  <r>
    <x v="3541"/>
    <x v="3418"/>
    <d v="2014-11-05T00:00:00"/>
    <x v="8"/>
    <x v="3449"/>
    <n v="84"/>
    <x v="1892"/>
  </r>
  <r>
    <x v="3542"/>
    <x v="3419"/>
    <d v="1994-11-11T00:00:00"/>
    <x v="57"/>
    <x v="3450"/>
    <n v="7386"/>
    <x v="1893"/>
  </r>
  <r>
    <x v="3543"/>
    <x v="3420"/>
    <d v="2001-01-20T00:00:00"/>
    <x v="23"/>
    <x v="3451"/>
    <n v="63"/>
    <x v="1353"/>
  </r>
  <r>
    <x v="3544"/>
    <x v="3421"/>
    <d v="2005-09-30T00:00:00"/>
    <x v="40"/>
    <x v="3452"/>
    <n v="59"/>
    <x v="194"/>
  </r>
  <r>
    <x v="3545"/>
    <x v="3422"/>
    <d v="2016-06-03T00:00:00"/>
    <x v="10"/>
    <x v="3453"/>
    <n v="5852"/>
    <x v="155"/>
  </r>
  <r>
    <x v="3546"/>
    <x v="3423"/>
    <d v="2019-10-30T00:00:00"/>
    <x v="27"/>
    <x v="3454"/>
    <n v="6356"/>
    <x v="144"/>
  </r>
  <r>
    <x v="3547"/>
    <x v="3424"/>
    <d v="2014-08-06T00:00:00"/>
    <x v="8"/>
    <x v="1889"/>
    <n v="6035"/>
    <x v="1894"/>
  </r>
  <r>
    <x v="3548"/>
    <x v="3425"/>
    <d v="2007-09-21T00:00:00"/>
    <x v="6"/>
    <x v="3455"/>
    <n v="7805"/>
    <x v="1895"/>
  </r>
  <r>
    <x v="3549"/>
    <x v="3426"/>
    <d v="2014-12-24T00:00:00"/>
    <x v="8"/>
    <x v="3456"/>
    <n v="58"/>
    <x v="1896"/>
  </r>
  <r>
    <x v="3550"/>
    <x v="3427"/>
    <d v="2003-09-02T00:00:00"/>
    <x v="17"/>
    <x v="3457"/>
    <n v="593"/>
    <x v="723"/>
  </r>
  <r>
    <x v="3551"/>
    <x v="3428"/>
    <d v="1916-09-04T00:00:00"/>
    <x v="96"/>
    <x v="3458"/>
    <n v="71"/>
    <x v="532"/>
  </r>
  <r>
    <x v="3552"/>
    <x v="3429"/>
    <d v="2015-06-12T00:00:00"/>
    <x v="34"/>
    <x v="3459"/>
    <n v="5923"/>
    <x v="115"/>
  </r>
  <r>
    <x v="3553"/>
    <x v="3429"/>
    <d v="2011-09-12T00:00:00"/>
    <x v="25"/>
    <x v="3460"/>
    <n v="5449"/>
    <x v="90"/>
  </r>
  <r>
    <x v="3554"/>
    <x v="3430"/>
    <d v="2021-09-22T00:00:00"/>
    <x v="32"/>
    <x v="3461"/>
    <n v="5959"/>
    <x v="983"/>
  </r>
  <r>
    <x v="3555"/>
    <x v="3431"/>
    <d v="2020-01-01T00:00:00"/>
    <x v="0"/>
    <x v="3462"/>
    <n v="6931"/>
    <x v="1897"/>
  </r>
  <r>
    <x v="3556"/>
    <x v="3432"/>
    <d v="1956-02-05T00:00:00"/>
    <x v="50"/>
    <x v="3463"/>
    <n v="75"/>
    <x v="1898"/>
  </r>
  <r>
    <x v="3557"/>
    <x v="3432"/>
    <d v="1978-12-20T00:00:00"/>
    <x v="72"/>
    <x v="3464"/>
    <n v="7201"/>
    <x v="628"/>
  </r>
  <r>
    <x v="3558"/>
    <x v="3433"/>
    <d v="1970-10-16T00:00:00"/>
    <x v="63"/>
    <x v="3465"/>
    <n v="82"/>
    <x v="631"/>
  </r>
  <r>
    <x v="3559"/>
    <x v="3434"/>
    <d v="2009-12-11T00:00:00"/>
    <x v="2"/>
    <x v="3466"/>
    <n v="7188"/>
    <x v="1899"/>
  </r>
  <r>
    <x v="3560"/>
    <x v="3435"/>
    <d v="2006-08-25T00:00:00"/>
    <x v="24"/>
    <x v="3467"/>
    <n v="6989"/>
    <x v="1900"/>
  </r>
  <r>
    <x v="3561"/>
    <x v="3436"/>
    <d v="2019-01-18T00:00:00"/>
    <x v="27"/>
    <x v="3468"/>
    <n v="4927"/>
    <x v="604"/>
  </r>
  <r>
    <x v="3562"/>
    <x v="3437"/>
    <d v="2023-09-07T00:00:00"/>
    <x v="37"/>
    <x v="3469"/>
    <n v="7816"/>
    <x v="878"/>
  </r>
  <r>
    <x v="3563"/>
    <x v="3438"/>
    <d v="2008-12-12T00:00:00"/>
    <x v="12"/>
    <x v="3470"/>
    <n v="7751"/>
    <x v="1901"/>
  </r>
  <r>
    <x v="3564"/>
    <x v="3439"/>
    <d v="2010-04-29T00:00:00"/>
    <x v="21"/>
    <x v="3471"/>
    <n v="7457"/>
    <x v="131"/>
  </r>
  <r>
    <x v="3565"/>
    <x v="3440"/>
    <d v="2015-12-24T00:00:00"/>
    <x v="34"/>
    <x v="909"/>
    <n v="7004"/>
    <x v="1113"/>
  </r>
  <r>
    <x v="3566"/>
    <x v="3441"/>
    <d v="2019-12-19T00:00:00"/>
    <x v="27"/>
    <x v="3472"/>
    <n v="7265"/>
    <x v="1902"/>
  </r>
  <r>
    <x v="3567"/>
    <x v="3442"/>
    <d v="2013-03-22T00:00:00"/>
    <x v="20"/>
    <x v="3473"/>
    <n v="6117"/>
    <x v="409"/>
  </r>
  <r>
    <x v="3568"/>
    <x v="3443"/>
    <d v="1963-06-05T00:00:00"/>
    <x v="38"/>
    <x v="3474"/>
    <n v="74"/>
    <x v="686"/>
  </r>
  <r>
    <x v="3569"/>
    <x v="3444"/>
    <d v="2008-04-30T00:00:00"/>
    <x v="12"/>
    <x v="3475"/>
    <n v="7643"/>
    <x v="1903"/>
  </r>
  <r>
    <x v="3570"/>
    <x v="3445"/>
    <d v="2010-04-28T00:00:00"/>
    <x v="21"/>
    <x v="3476"/>
    <n v="6839"/>
    <x v="1904"/>
  </r>
  <r>
    <x v="3571"/>
    <x v="3446"/>
    <d v="2013-04-18T00:00:00"/>
    <x v="20"/>
    <x v="3477"/>
    <n v="6927"/>
    <x v="1905"/>
  </r>
  <r>
    <x v="3572"/>
    <x v="3447"/>
    <d v="2019-08-16T00:00:00"/>
    <x v="27"/>
    <x v="3478"/>
    <n v="62"/>
    <x v="831"/>
  </r>
  <r>
    <x v="3573"/>
    <x v="3448"/>
    <d v="2012-04-04T00:00:00"/>
    <x v="7"/>
    <x v="3479"/>
    <n v="5723"/>
    <x v="1802"/>
  </r>
  <r>
    <x v="3574"/>
    <x v="3449"/>
    <d v="2019-01-25T00:00:00"/>
    <x v="27"/>
    <x v="3480"/>
    <n v="51"/>
    <x v="787"/>
  </r>
  <r>
    <x v="3575"/>
    <x v="3450"/>
    <d v="2011-03-03T00:00:00"/>
    <x v="25"/>
    <x v="3481"/>
    <n v="6153"/>
    <x v="1341"/>
  </r>
  <r>
    <x v="3576"/>
    <x v="3451"/>
    <d v="2015-07-17T00:00:00"/>
    <x v="34"/>
    <x v="3482"/>
    <n v="6529"/>
    <x v="1906"/>
  </r>
  <r>
    <x v="3577"/>
    <x v="3452"/>
    <d v="2018-02-16T00:00:00"/>
    <x v="16"/>
    <x v="699"/>
    <n v="70"/>
    <x v="149"/>
  </r>
  <r>
    <x v="3578"/>
    <x v="3453"/>
    <d v="2020-07-01T00:00:00"/>
    <x v="0"/>
    <x v="3483"/>
    <n v="6083"/>
    <x v="487"/>
  </r>
  <r>
    <x v="3579"/>
    <x v="3454"/>
    <d v="2002-05-22T00:00:00"/>
    <x v="15"/>
    <x v="3484"/>
    <n v="7228"/>
    <x v="1692"/>
  </r>
  <r>
    <x v="3580"/>
    <x v="3455"/>
    <d v="2020-02-14T00:00:00"/>
    <x v="0"/>
    <x v="3485"/>
    <n v="69"/>
    <x v="699"/>
  </r>
  <r>
    <x v="3581"/>
    <x v="3456"/>
    <d v="2018-03-23T00:00:00"/>
    <x v="16"/>
    <x v="3486"/>
    <n v="7847"/>
    <x v="1907"/>
  </r>
  <r>
    <x v="3582"/>
    <x v="3457"/>
    <d v="2019-02-13T00:00:00"/>
    <x v="27"/>
    <x v="3487"/>
    <n v="6215"/>
    <x v="1908"/>
  </r>
  <r>
    <x v="3583"/>
    <x v="3458"/>
    <d v="2017-09-06T00:00:00"/>
    <x v="1"/>
    <x v="3488"/>
    <n v="724"/>
    <x v="1909"/>
  </r>
  <r>
    <x v="3584"/>
    <x v="3459"/>
    <d v="2013-03-06T00:00:00"/>
    <x v="20"/>
    <x v="3489"/>
    <n v="6415"/>
    <x v="869"/>
  </r>
  <r>
    <x v="3585"/>
    <x v="3460"/>
    <d v="2019-09-04T00:00:00"/>
    <x v="27"/>
    <x v="3490"/>
    <n v="6844"/>
    <x v="1910"/>
  </r>
  <r>
    <x v="3586"/>
    <x v="3461"/>
    <d v="2017-06-09T00:00:00"/>
    <x v="1"/>
    <x v="3491"/>
    <n v="5851"/>
    <x v="1911"/>
  </r>
  <r>
    <x v="3587"/>
    <x v="3462"/>
    <d v="1994-07-29T00:00:00"/>
    <x v="57"/>
    <x v="3492"/>
    <n v="647"/>
    <x v="1436"/>
  </r>
  <r>
    <x v="3588"/>
    <x v="3463"/>
    <d v="2015-02-04T00:00:00"/>
    <x v="34"/>
    <x v="3493"/>
    <n v="6571"/>
    <x v="1912"/>
  </r>
  <r>
    <x v="3589"/>
    <x v="3464"/>
    <d v="1934-02-22T00:00:00"/>
    <x v="97"/>
    <x v="3494"/>
    <n v="7833"/>
    <x v="477"/>
  </r>
  <r>
    <x v="3590"/>
    <x v="3465"/>
    <d v="1995-11-17T00:00:00"/>
    <x v="46"/>
    <x v="3495"/>
    <n v="65"/>
    <x v="1354"/>
  </r>
  <r>
    <x v="3591"/>
    <x v="3466"/>
    <d v="2017-01-19T00:00:00"/>
    <x v="1"/>
    <x v="3496"/>
    <n v="6561"/>
    <x v="1568"/>
  </r>
  <r>
    <x v="3592"/>
    <x v="3467"/>
    <d v="2016-04-07T00:00:00"/>
    <x v="10"/>
    <x v="3497"/>
    <n v="76"/>
    <x v="1913"/>
  </r>
  <r>
    <x v="3593"/>
    <x v="3468"/>
    <d v="2015-01-29T00:00:00"/>
    <x v="34"/>
    <x v="3498"/>
    <n v="58"/>
    <x v="1243"/>
  </r>
  <r>
    <x v="3594"/>
    <x v="3469"/>
    <d v="2006-07-15T00:00:00"/>
    <x v="24"/>
    <x v="3499"/>
    <n v="6529"/>
    <x v="1898"/>
  </r>
  <r>
    <x v="3595"/>
    <x v="3470"/>
    <d v="1963-11-07T00:00:00"/>
    <x v="38"/>
    <x v="3500"/>
    <n v="69"/>
    <x v="1333"/>
  </r>
  <r>
    <x v="3596"/>
    <x v="3471"/>
    <d v="1946-12-20T00:00:00"/>
    <x v="52"/>
    <x v="3501"/>
    <n v="8272"/>
    <x v="1442"/>
  </r>
  <r>
    <x v="3597"/>
    <x v="3472"/>
    <d v="2009-12-23T00:00:00"/>
    <x v="2"/>
    <x v="3502"/>
    <n v="651"/>
    <x v="1914"/>
  </r>
  <r>
    <x v="3598"/>
    <x v="3473"/>
    <d v="2010-10-08T00:00:00"/>
    <x v="21"/>
    <x v="3503"/>
    <n v="70"/>
    <x v="1915"/>
  </r>
  <r>
    <x v="3599"/>
    <x v="3474"/>
    <d v="2016-08-26T00:00:00"/>
    <x v="10"/>
    <x v="3504"/>
    <n v="7224"/>
    <x v="430"/>
  </r>
  <r>
    <x v="3600"/>
    <x v="3475"/>
    <d v="1966-10-27T00:00:00"/>
    <x v="51"/>
    <x v="3505"/>
    <n v="7489"/>
    <x v="391"/>
  </r>
  <r>
    <x v="3601"/>
    <x v="3476"/>
    <d v="1973-09-17T00:00:00"/>
    <x v="66"/>
    <x v="3506"/>
    <n v="7969"/>
    <x v="126"/>
  </r>
  <r>
    <x v="3602"/>
    <x v="3477"/>
    <d v="1962-05-09T00:00:00"/>
    <x v="84"/>
    <x v="3507"/>
    <n v="7857"/>
    <x v="364"/>
  </r>
  <r>
    <x v="3603"/>
    <x v="3478"/>
    <d v="2011-11-09T00:00:00"/>
    <x v="25"/>
    <x v="3508"/>
    <n v="6229"/>
    <x v="1916"/>
  </r>
  <r>
    <x v="3604"/>
    <x v="3479"/>
    <d v="1996-08-09T00:00:00"/>
    <x v="14"/>
    <x v="3509"/>
    <n v="6308"/>
    <x v="1917"/>
  </r>
  <r>
    <x v="3605"/>
    <x v="3480"/>
    <d v="2011-11-11T00:00:00"/>
    <x v="25"/>
    <x v="3510"/>
    <n v="436"/>
    <x v="1918"/>
  </r>
  <r>
    <x v="3606"/>
    <x v="3481"/>
    <d v="2014-02-05T00:00:00"/>
    <x v="8"/>
    <x v="3511"/>
    <n v="7219"/>
    <x v="660"/>
  </r>
  <r>
    <x v="3607"/>
    <x v="3482"/>
    <d v="1998-11-15T00:00:00"/>
    <x v="36"/>
    <x v="3512"/>
    <n v="6001"/>
    <x v="1919"/>
  </r>
  <r>
    <x v="3608"/>
    <x v="3483"/>
    <d v="2012-12-20T00:00:00"/>
    <x v="7"/>
    <x v="3513"/>
    <n v="6621"/>
    <x v="1920"/>
  </r>
  <r>
    <x v="3609"/>
    <x v="3484"/>
    <d v="2016-10-19T00:00:00"/>
    <x v="10"/>
    <x v="3514"/>
    <n v="5973"/>
    <x v="1921"/>
  </r>
  <r>
    <x v="3610"/>
    <x v="3485"/>
    <d v="2014-01-15T00:00:00"/>
    <x v="8"/>
    <x v="3515"/>
    <n v="6112"/>
    <x v="1922"/>
  </r>
  <r>
    <x v="3611"/>
    <x v="3486"/>
    <d v="2013-02-27T00:00:00"/>
    <x v="20"/>
    <x v="3516"/>
    <n v="5829"/>
    <x v="1923"/>
  </r>
  <r>
    <x v="3612"/>
    <x v="3487"/>
    <d v="2013-10-22T00:00:00"/>
    <x v="20"/>
    <x v="3517"/>
    <n v="61"/>
    <x v="1924"/>
  </r>
  <r>
    <x v="3613"/>
    <x v="3488"/>
    <d v="2016-12-02T00:00:00"/>
    <x v="10"/>
    <x v="3518"/>
    <n v="64"/>
    <x v="1925"/>
  </r>
  <r>
    <x v="3614"/>
    <x v="3489"/>
    <d v="1997-12-25T00:00:00"/>
    <x v="19"/>
    <x v="3519"/>
    <n v="74"/>
    <x v="1926"/>
  </r>
  <r>
    <x v="3615"/>
    <x v="3490"/>
    <d v="2005-03-15T00:00:00"/>
    <x v="40"/>
    <x v="2441"/>
    <n v="73"/>
    <x v="1927"/>
  </r>
  <r>
    <x v="3616"/>
    <x v="3491"/>
    <d v="1990-11-02T00:00:00"/>
    <x v="33"/>
    <x v="3520"/>
    <n v="736"/>
    <x v="903"/>
  </r>
  <r>
    <x v="3617"/>
    <x v="3492"/>
    <d v="1999-09-16T00:00:00"/>
    <x v="11"/>
    <x v="3458"/>
    <n v="6671"/>
    <x v="378"/>
  </r>
  <r>
    <x v="3618"/>
    <x v="3493"/>
    <d v="1996-04-12T00:00:00"/>
    <x v="14"/>
    <x v="2941"/>
    <n v="6556"/>
    <x v="1928"/>
  </r>
  <r>
    <x v="3619"/>
    <x v="3494"/>
    <d v="1992-09-03T00:00:00"/>
    <x v="22"/>
    <x v="3521"/>
    <n v="6205"/>
    <x v="375"/>
  </r>
  <r>
    <x v="3620"/>
    <x v="3495"/>
    <d v="2011-03-11T00:00:00"/>
    <x v="25"/>
    <x v="1389"/>
    <n v="7214"/>
    <x v="1929"/>
  </r>
  <r>
    <x v="3621"/>
    <x v="3496"/>
    <d v="2015-12-31T00:00:00"/>
    <x v="34"/>
    <x v="3522"/>
    <n v="583"/>
    <x v="1497"/>
  </r>
  <r>
    <x v="3622"/>
    <x v="3497"/>
    <d v="2013-03-13T00:00:00"/>
    <x v="20"/>
    <x v="3523"/>
    <n v="706"/>
    <x v="999"/>
  </r>
  <r>
    <x v="3623"/>
    <x v="3498"/>
    <d v="2005-11-04T00:00:00"/>
    <x v="40"/>
    <x v="3524"/>
    <n v="6644"/>
    <x v="1930"/>
  </r>
  <r>
    <x v="3624"/>
    <x v="3499"/>
    <d v="2019-10-01T00:00:00"/>
    <x v="27"/>
    <x v="3525"/>
    <n v="6533"/>
    <x v="1931"/>
  </r>
  <r>
    <x v="3625"/>
    <x v="3500"/>
    <d v="1963-06-19T00:00:00"/>
    <x v="38"/>
    <x v="1014"/>
    <n v="7155"/>
    <x v="1932"/>
  </r>
  <r>
    <x v="3626"/>
    <x v="3501"/>
    <d v="2016-07-27T00:00:00"/>
    <x v="10"/>
    <x v="3526"/>
    <n v="6345"/>
    <x v="1933"/>
  </r>
  <r>
    <x v="3627"/>
    <x v="3502"/>
    <d v="1993-08-13T00:00:00"/>
    <x v="43"/>
    <x v="3527"/>
    <n v="45"/>
    <x v="273"/>
  </r>
  <r>
    <x v="3628"/>
    <x v="3503"/>
    <d v="2001-11-09T00:00:00"/>
    <x v="23"/>
    <x v="3528"/>
    <n v="4843"/>
    <x v="1934"/>
  </r>
  <r>
    <x v="3629"/>
    <x v="3504"/>
    <d v="1999-01-30T00:00:00"/>
    <x v="11"/>
    <x v="3529"/>
    <n v="63"/>
    <x v="84"/>
  </r>
  <r>
    <x v="3630"/>
    <x v="3505"/>
    <d v="1975-06-20T00:00:00"/>
    <x v="41"/>
    <x v="3530"/>
    <n v="7661"/>
    <x v="1935"/>
  </r>
  <r>
    <x v="3631"/>
    <x v="3506"/>
    <d v="1978-06-16T00:00:00"/>
    <x v="72"/>
    <x v="3531"/>
    <n v="5972"/>
    <x v="709"/>
  </r>
  <r>
    <x v="3632"/>
    <x v="3507"/>
    <d v="1983-07-22T00:00:00"/>
    <x v="45"/>
    <x v="3532"/>
    <n v="4453"/>
    <x v="1586"/>
  </r>
  <r>
    <x v="3633"/>
    <x v="3508"/>
    <d v="1987-07-17T00:00:00"/>
    <x v="4"/>
    <x v="3533"/>
    <n v="4069"/>
    <x v="1936"/>
  </r>
  <r>
    <x v="3634"/>
    <x v="3509"/>
    <d v="2019-10-15T00:00:00"/>
    <x v="27"/>
    <x v="3534"/>
    <n v="5657"/>
    <x v="407"/>
  </r>
  <r>
    <x v="3635"/>
    <x v="3510"/>
    <d v="2001-08-22T00:00:00"/>
    <x v="23"/>
    <x v="3535"/>
    <n v="64"/>
    <x v="855"/>
  </r>
  <r>
    <x v="3636"/>
    <x v="3511"/>
    <d v="2008-06-04T00:00:00"/>
    <x v="12"/>
    <x v="2721"/>
    <n v="6642"/>
    <x v="878"/>
  </r>
  <r>
    <x v="3637"/>
    <x v="3512"/>
    <d v="1986-08-27T00:00:00"/>
    <x v="9"/>
    <x v="3536"/>
    <n v="7694"/>
    <x v="160"/>
  </r>
  <r>
    <x v="3638"/>
    <x v="3513"/>
    <d v="2023-05-16T00:00:00"/>
    <x v="37"/>
    <x v="3537"/>
    <n v="6985"/>
    <x v="787"/>
  </r>
  <r>
    <x v="3639"/>
    <x v="3514"/>
    <d v="2001-07-01T00:00:00"/>
    <x v="23"/>
    <x v="3538"/>
    <n v="6452"/>
    <x v="1937"/>
  </r>
  <r>
    <x v="3640"/>
    <x v="3515"/>
    <d v="2003-08-08T00:00:00"/>
    <x v="17"/>
    <x v="3539"/>
    <n v="6117"/>
    <x v="1938"/>
  </r>
  <r>
    <x v="3641"/>
    <x v="3516"/>
    <d v="2017-09-26T00:00:00"/>
    <x v="1"/>
    <x v="3540"/>
    <n v="4921"/>
    <x v="1144"/>
  </r>
  <r>
    <x v="3642"/>
    <x v="3517"/>
    <d v="2022-09-15T00:00:00"/>
    <x v="31"/>
    <x v="3541"/>
    <n v="5468"/>
    <x v="873"/>
  </r>
  <r>
    <x v="3643"/>
    <x v="3518"/>
    <d v="2011-09-13T00:00:00"/>
    <x v="25"/>
    <x v="3542"/>
    <n v="62"/>
    <x v="342"/>
  </r>
  <r>
    <x v="3644"/>
    <x v="3519"/>
    <d v="2015-10-22T00:00:00"/>
    <x v="34"/>
    <x v="3543"/>
    <n v="55"/>
    <x v="223"/>
  </r>
  <r>
    <x v="3645"/>
    <x v="3520"/>
    <d v="1992-11-06T00:00:00"/>
    <x v="22"/>
    <x v="3544"/>
    <n v="6018"/>
    <x v="249"/>
  </r>
  <r>
    <x v="3646"/>
    <x v="3521"/>
    <d v="2009-09-18T00:00:00"/>
    <x v="2"/>
    <x v="3545"/>
    <n v="5928"/>
    <x v="1939"/>
  </r>
  <r>
    <x v="3647"/>
    <x v="3522"/>
    <d v="2015-07-31T00:00:00"/>
    <x v="34"/>
    <x v="3546"/>
    <n v="57"/>
    <x v="1833"/>
  </r>
  <r>
    <x v="3648"/>
    <x v="3523"/>
    <d v="1972-09-10T00:00:00"/>
    <x v="61"/>
    <x v="3547"/>
    <n v="7297"/>
    <x v="337"/>
  </r>
  <r>
    <x v="3649"/>
    <x v="3524"/>
    <d v="1996-12-13T00:00:00"/>
    <x v="14"/>
    <x v="3548"/>
    <n v="6959"/>
    <x v="1940"/>
  </r>
  <r>
    <x v="3650"/>
    <x v="3525"/>
    <d v="2014-06-18T00:00:00"/>
    <x v="8"/>
    <x v="3549"/>
    <n v="6783"/>
    <x v="416"/>
  </r>
  <r>
    <x v="3651"/>
    <x v="3526"/>
    <d v="2004-03-25T00:00:00"/>
    <x v="3"/>
    <x v="3550"/>
    <n v="62"/>
    <x v="1941"/>
  </r>
  <r>
    <x v="3652"/>
    <x v="3527"/>
    <d v="2016-01-22T00:00:00"/>
    <x v="10"/>
    <x v="3551"/>
    <n v="5533"/>
    <x v="691"/>
  </r>
  <r>
    <x v="3653"/>
    <x v="3528"/>
    <d v="2014-11-07T00:00:00"/>
    <x v="8"/>
    <x v="3552"/>
    <n v="5408"/>
    <x v="96"/>
  </r>
  <r>
    <x v="3654"/>
    <x v="3529"/>
    <d v="1973-08-15T00:00:00"/>
    <x v="66"/>
    <x v="3553"/>
    <n v="7027"/>
    <x v="1700"/>
  </r>
  <r>
    <x v="3655"/>
    <x v="3530"/>
    <d v="2019-10-10T00:00:00"/>
    <x v="27"/>
    <x v="3554"/>
    <n v="68"/>
    <x v="1771"/>
  </r>
  <r>
    <x v="3656"/>
    <x v="3531"/>
    <d v="1991-12-20T00:00:00"/>
    <x v="67"/>
    <x v="3555"/>
    <n v="7599"/>
    <x v="1942"/>
  </r>
  <r>
    <x v="3657"/>
    <x v="3532"/>
    <d v="2017-10-25T00:00:00"/>
    <x v="1"/>
    <x v="3556"/>
    <n v="6228"/>
    <x v="1943"/>
  </r>
  <r>
    <x v="3658"/>
    <x v="3533"/>
    <d v="2001-12-14T00:00:00"/>
    <x v="23"/>
    <x v="3557"/>
    <n v="60"/>
    <x v="727"/>
  </r>
  <r>
    <x v="3659"/>
    <x v="3534"/>
    <d v="1996-11-21T00:00:00"/>
    <x v="14"/>
    <x v="3558"/>
    <n v="60"/>
    <x v="887"/>
  </r>
  <r>
    <x v="3660"/>
    <x v="3535"/>
    <d v="2020-11-06T00:00:00"/>
    <x v="0"/>
    <x v="3559"/>
    <n v="66"/>
    <x v="829"/>
  </r>
  <r>
    <x v="3661"/>
    <x v="3536"/>
    <d v="1999-11-17T00:00:00"/>
    <x v="11"/>
    <x v="3560"/>
    <n v="7408"/>
    <x v="775"/>
  </r>
  <r>
    <x v="3662"/>
    <x v="3537"/>
    <d v="2020-11-20T00:00:00"/>
    <x v="0"/>
    <x v="3561"/>
    <n v="484"/>
    <x v="929"/>
  </r>
  <r>
    <x v="3663"/>
    <x v="3538"/>
    <d v="2013-08-16T00:00:00"/>
    <x v="20"/>
    <x v="3562"/>
    <n v="6125"/>
    <x v="1944"/>
  </r>
  <r>
    <x v="3664"/>
    <x v="3539"/>
    <d v="2014-04-11T00:00:00"/>
    <x v="8"/>
    <x v="3563"/>
    <n v="6502"/>
    <x v="1945"/>
  </r>
  <r>
    <x v="3665"/>
    <x v="3540"/>
    <d v="2001-04-10T00:00:00"/>
    <x v="23"/>
    <x v="3564"/>
    <n v="5588"/>
    <x v="1946"/>
  </r>
  <r>
    <x v="3666"/>
    <x v="3541"/>
    <d v="1972-07-19T00:00:00"/>
    <x v="61"/>
    <x v="3565"/>
    <n v="643"/>
    <x v="249"/>
  </r>
  <r>
    <x v="3667"/>
    <x v="3542"/>
    <d v="1990-03-09T00:00:00"/>
    <x v="33"/>
    <x v="3566"/>
    <n v="57"/>
    <x v="136"/>
  </r>
  <r>
    <x v="3668"/>
    <x v="3543"/>
    <d v="1996-07-26T00:00:00"/>
    <x v="14"/>
    <x v="3567"/>
    <n v="55"/>
    <x v="531"/>
  </r>
  <r>
    <x v="3669"/>
    <x v="3544"/>
    <d v="2012-03-07T00:00:00"/>
    <x v="7"/>
    <x v="3568"/>
    <n v="6315"/>
    <x v="1947"/>
  </r>
  <r>
    <x v="3670"/>
    <x v="3545"/>
    <d v="2013-01-25T00:00:00"/>
    <x v="20"/>
    <x v="3569"/>
    <n v="6312"/>
    <x v="1522"/>
  </r>
  <r>
    <x v="3671"/>
    <x v="3546"/>
    <d v="2002-02-15T00:00:00"/>
    <x v="15"/>
    <x v="3570"/>
    <n v="7101"/>
    <x v="1430"/>
  </r>
  <r>
    <x v="3672"/>
    <x v="3547"/>
    <d v="2006-07-27T00:00:00"/>
    <x v="24"/>
    <x v="3571"/>
    <n v="61"/>
    <x v="1948"/>
  </r>
  <r>
    <x v="3673"/>
    <x v="3548"/>
    <d v="2014-10-22T00:00:00"/>
    <x v="8"/>
    <x v="3572"/>
    <n v="7429"/>
    <x v="1949"/>
  </r>
  <r>
    <x v="3674"/>
    <x v="3549"/>
    <d v="2017-02-08T00:00:00"/>
    <x v="1"/>
    <x v="3573"/>
    <n v="7327"/>
    <x v="1950"/>
  </r>
  <r>
    <x v="3675"/>
    <x v="3550"/>
    <d v="2019-05-15T00:00:00"/>
    <x v="27"/>
    <x v="3574"/>
    <n v="7443"/>
    <x v="1951"/>
  </r>
  <r>
    <x v="3676"/>
    <x v="3551"/>
    <d v="2023-03-22T00:00:00"/>
    <x v="37"/>
    <x v="3575"/>
    <n v="7739"/>
    <x v="1952"/>
  </r>
  <r>
    <x v="3677"/>
    <x v="3552"/>
    <d v="2003-03-14T00:00:00"/>
    <x v="17"/>
    <x v="3576"/>
    <n v="6276"/>
    <x v="1953"/>
  </r>
  <r>
    <x v="3678"/>
    <x v="3553"/>
    <d v="2011-09-15T00:00:00"/>
    <x v="25"/>
    <x v="3577"/>
    <n v="6229"/>
    <x v="910"/>
  </r>
  <r>
    <x v="3679"/>
    <x v="3554"/>
    <d v="2018-09-13T00:00:00"/>
    <x v="16"/>
    <x v="3578"/>
    <n v="6268"/>
    <x v="315"/>
  </r>
  <r>
    <x v="3680"/>
    <x v="3555"/>
    <d v="1971-08-04T00:00:00"/>
    <x v="39"/>
    <x v="3579"/>
    <n v="7481"/>
    <x v="398"/>
  </r>
  <r>
    <x v="3681"/>
    <x v="3556"/>
    <d v="1954-05-26T00:00:00"/>
    <x v="28"/>
    <x v="3580"/>
    <n v="7394"/>
    <x v="448"/>
  </r>
  <r>
    <x v="3682"/>
    <x v="3557"/>
    <d v="1995-05-26T00:00:00"/>
    <x v="46"/>
    <x v="3581"/>
    <n v="5748"/>
    <x v="1954"/>
  </r>
  <r>
    <x v="3683"/>
    <x v="3558"/>
    <d v="1991-10-24T00:00:00"/>
    <x v="67"/>
    <x v="3098"/>
    <n v="7339"/>
    <x v="1293"/>
  </r>
  <r>
    <x v="3684"/>
    <x v="3559"/>
    <d v="2000-09-09T00:00:00"/>
    <x v="13"/>
    <x v="3582"/>
    <n v="7843"/>
    <x v="182"/>
  </r>
  <r>
    <x v="3685"/>
    <x v="3560"/>
    <d v="2019-10-18T00:00:00"/>
    <x v="27"/>
    <x v="3583"/>
    <n v="8027"/>
    <x v="1955"/>
  </r>
  <r>
    <x v="3686"/>
    <x v="3561"/>
    <d v="2019-10-01T00:00:00"/>
    <x v="27"/>
    <x v="3584"/>
    <n v="8162"/>
    <x v="1956"/>
  </r>
  <r>
    <x v="3687"/>
    <x v="3562"/>
    <d v="2021-07-15T00:00:00"/>
    <x v="32"/>
    <x v="3585"/>
    <n v="6578"/>
    <x v="1957"/>
  </r>
  <r>
    <x v="3688"/>
    <x v="3563"/>
    <d v="2010-06-18T00:00:00"/>
    <x v="21"/>
    <x v="3586"/>
    <n v="49"/>
    <x v="1958"/>
  </r>
  <r>
    <x v="3689"/>
    <x v="3564"/>
    <d v="2020-12-25T00:00:00"/>
    <x v="0"/>
    <x v="3587"/>
    <n v="826"/>
    <x v="922"/>
  </r>
  <r>
    <x v="3690"/>
    <x v="3565"/>
    <d v="2000-11-07T00:00:00"/>
    <x v="13"/>
    <x v="3588"/>
    <n v="6824"/>
    <x v="83"/>
  </r>
  <r>
    <x v="3691"/>
    <x v="3566"/>
    <d v="2012-01-19T00:00:00"/>
    <x v="7"/>
    <x v="3589"/>
    <n v="6159"/>
    <x v="1959"/>
  </r>
  <r>
    <x v="3692"/>
    <x v="3567"/>
    <d v="1959-12-15T00:00:00"/>
    <x v="69"/>
    <x v="3590"/>
    <n v="6967"/>
    <x v="1682"/>
  </r>
  <r>
    <x v="3693"/>
    <x v="3567"/>
    <d v="2008-07-10T00:00:00"/>
    <x v="12"/>
    <x v="3591"/>
    <n v="6072"/>
    <x v="1960"/>
  </r>
  <r>
    <x v="3694"/>
    <x v="3568"/>
    <d v="2013-02-07T00:00:00"/>
    <x v="20"/>
    <x v="3592"/>
    <n v="69"/>
    <x v="57"/>
  </r>
  <r>
    <x v="3695"/>
    <x v="3569"/>
    <d v="2015-12-24T00:00:00"/>
    <x v="34"/>
    <x v="3593"/>
    <n v="653"/>
    <x v="1961"/>
  </r>
  <r>
    <x v="3696"/>
    <x v="3570"/>
    <d v="2023-06-22T00:00:00"/>
    <x v="37"/>
    <x v="3594"/>
    <n v="6813"/>
    <x v="191"/>
  </r>
  <r>
    <x v="3697"/>
    <x v="3570"/>
    <d v="2001-10-05T00:00:00"/>
    <x v="23"/>
    <x v="3595"/>
    <n v="65"/>
    <x v="1472"/>
  </r>
  <r>
    <x v="3698"/>
    <x v="3571"/>
    <d v="2005-11-09T00:00:00"/>
    <x v="40"/>
    <x v="971"/>
    <n v="7401"/>
    <x v="52"/>
  </r>
  <r>
    <x v="3699"/>
    <x v="3572"/>
    <d v="2021-02-12T00:00:00"/>
    <x v="32"/>
    <x v="3596"/>
    <n v="73"/>
    <x v="856"/>
  </r>
  <r>
    <x v="3700"/>
    <x v="3573"/>
    <d v="1995-06-30T00:00:00"/>
    <x v="46"/>
    <x v="3597"/>
    <n v="5794"/>
    <x v="1962"/>
  </r>
  <r>
    <x v="3701"/>
    <x v="3574"/>
    <d v="1961-12-18T00:00:00"/>
    <x v="59"/>
    <x v="3598"/>
    <n v="80"/>
    <x v="874"/>
  </r>
  <r>
    <x v="3702"/>
    <x v="3575"/>
    <d v="1993-10-15T00:00:00"/>
    <x v="43"/>
    <x v="3599"/>
    <n v="6508"/>
    <x v="148"/>
  </r>
  <r>
    <x v="3703"/>
    <x v="3576"/>
    <d v="2019-09-27T00:00:00"/>
    <x v="27"/>
    <x v="3600"/>
    <n v="6714"/>
    <x v="1704"/>
  </r>
  <r>
    <x v="3704"/>
    <x v="3577"/>
    <d v="1992-01-17T00:00:00"/>
    <x v="22"/>
    <x v="3601"/>
    <n v="7208"/>
    <x v="565"/>
  </r>
  <r>
    <x v="3705"/>
    <x v="3578"/>
    <d v="2021-12-24T00:00:00"/>
    <x v="32"/>
    <x v="3602"/>
    <n v="8204"/>
    <x v="1963"/>
  </r>
  <r>
    <x v="3706"/>
    <x v="3579"/>
    <d v="1962-01-23T00:00:00"/>
    <x v="84"/>
    <x v="3603"/>
    <n v="76"/>
    <x v="476"/>
  </r>
  <r>
    <x v="3707"/>
    <x v="3580"/>
    <d v="2010-10-29T00:00:00"/>
    <x v="21"/>
    <x v="3604"/>
    <n v="6659"/>
    <x v="1964"/>
  </r>
  <r>
    <x v="3708"/>
    <x v="3581"/>
    <d v="2009-08-06T00:00:00"/>
    <x v="2"/>
    <x v="3605"/>
    <n v="6696"/>
    <x v="1965"/>
  </r>
  <r>
    <x v="3709"/>
    <x v="3582"/>
    <d v="2018-08-16T00:00:00"/>
    <x v="16"/>
    <x v="1189"/>
    <n v="63"/>
    <x v="103"/>
  </r>
  <r>
    <x v="3710"/>
    <x v="3583"/>
    <d v="2016-04-08T00:00:00"/>
    <x v="10"/>
    <x v="3606"/>
    <n v="6996"/>
    <x v="1179"/>
  </r>
  <r>
    <x v="3711"/>
    <x v="3584"/>
    <d v="1995-12-15T00:00:00"/>
    <x v="46"/>
    <x v="3607"/>
    <n v="72"/>
    <x v="1966"/>
  </r>
  <r>
    <x v="3712"/>
    <x v="3585"/>
    <d v="2019-12-04T00:00:00"/>
    <x v="27"/>
    <x v="3608"/>
    <n v="69"/>
    <x v="1967"/>
  </r>
  <r>
    <x v="3713"/>
    <x v="3586"/>
    <d v="2017-12-09T00:00:00"/>
    <x v="1"/>
    <x v="3609"/>
    <n v="68"/>
    <x v="1968"/>
  </r>
  <r>
    <x v="3714"/>
    <x v="3587"/>
    <d v="2007-01-12T00:00:00"/>
    <x v="6"/>
    <x v="3610"/>
    <n v="6398"/>
    <x v="1031"/>
  </r>
  <r>
    <x v="3715"/>
    <x v="3588"/>
    <d v="2008-02-13T00:00:00"/>
    <x v="12"/>
    <x v="3611"/>
    <n v="6145"/>
    <x v="1969"/>
  </r>
  <r>
    <x v="3716"/>
    <x v="3589"/>
    <d v="1986-04-23T00:00:00"/>
    <x v="9"/>
    <x v="3612"/>
    <n v="6122"/>
    <x v="786"/>
  </r>
  <r>
    <x v="3717"/>
    <x v="3590"/>
    <d v="2023-01-12T00:00:00"/>
    <x v="37"/>
    <x v="3613"/>
    <n v="6157"/>
    <x v="731"/>
  </r>
  <r>
    <x v="3718"/>
    <x v="3591"/>
    <d v="2017-06-27T00:00:00"/>
    <x v="1"/>
    <x v="3614"/>
    <n v="6601"/>
    <x v="1130"/>
  </r>
  <r>
    <x v="3719"/>
    <x v="3592"/>
    <d v="1997-03-04T00:00:00"/>
    <x v="19"/>
    <x v="2733"/>
    <n v="5221"/>
    <x v="466"/>
  </r>
  <r>
    <x v="3720"/>
    <x v="3593"/>
    <d v="2021-07-28T00:00:00"/>
    <x v="32"/>
    <x v="3615"/>
    <n v="7387"/>
    <x v="1970"/>
  </r>
  <r>
    <x v="3721"/>
    <x v="3594"/>
    <d v="2014-03-12T00:00:00"/>
    <x v="8"/>
    <x v="3616"/>
    <n v="5409"/>
    <x v="4"/>
  </r>
  <r>
    <x v="3722"/>
    <x v="3594"/>
    <d v="1994-11-22T00:00:00"/>
    <x v="57"/>
    <x v="3617"/>
    <n v="518"/>
    <x v="777"/>
  </r>
  <r>
    <x v="3723"/>
    <x v="3595"/>
    <d v="2007-12-05T00:00:00"/>
    <x v="6"/>
    <x v="3618"/>
    <n v="7054"/>
    <x v="1971"/>
  </r>
  <r>
    <x v="3724"/>
    <x v="3596"/>
    <d v="2002-10-18T00:00:00"/>
    <x v="15"/>
    <x v="3619"/>
    <n v="6674"/>
    <x v="1972"/>
  </r>
  <r>
    <x v="3725"/>
    <x v="3597"/>
    <d v="2015-02-04T00:00:00"/>
    <x v="34"/>
    <x v="3620"/>
    <n v="545"/>
    <x v="1973"/>
  </r>
  <r>
    <x v="3726"/>
    <x v="3598"/>
    <d v="1993-06-11T00:00:00"/>
    <x v="43"/>
    <x v="3621"/>
    <n v="7946"/>
    <x v="1974"/>
  </r>
  <r>
    <x v="3727"/>
    <x v="3599"/>
    <d v="2001-07-18T00:00:00"/>
    <x v="23"/>
    <x v="2931"/>
    <n v="6133"/>
    <x v="1975"/>
  </r>
  <r>
    <x v="3728"/>
    <x v="3600"/>
    <d v="2015-06-06T00:00:00"/>
    <x v="34"/>
    <x v="3622"/>
    <n v="6687"/>
    <x v="1976"/>
  </r>
  <r>
    <x v="3729"/>
    <x v="3601"/>
    <d v="2022-06-01T00:00:00"/>
    <x v="31"/>
    <x v="3623"/>
    <n v="6716"/>
    <x v="1977"/>
  </r>
  <r>
    <x v="3730"/>
    <x v="3602"/>
    <d v="2018-06-06T00:00:00"/>
    <x v="16"/>
    <x v="3624"/>
    <n v="6548"/>
    <x v="1978"/>
  </r>
  <r>
    <x v="3731"/>
    <x v="3603"/>
    <d v="2018-04-04T00:00:00"/>
    <x v="16"/>
    <x v="2652"/>
    <n v="6333"/>
    <x v="886"/>
  </r>
  <r>
    <x v="3732"/>
    <x v="3604"/>
    <d v="2020-12-03T00:00:00"/>
    <x v="0"/>
    <x v="3625"/>
    <n v="74"/>
    <x v="395"/>
  </r>
  <r>
    <x v="3733"/>
    <x v="3605"/>
    <d v="2015-04-24T00:00:00"/>
    <x v="34"/>
    <x v="3626"/>
    <n v="65"/>
    <x v="176"/>
  </r>
  <r>
    <x v="3734"/>
    <x v="3606"/>
    <d v="2018-03-29T00:00:00"/>
    <x v="16"/>
    <x v="3627"/>
    <n v="61"/>
    <x v="126"/>
  </r>
  <r>
    <x v="3735"/>
    <x v="3607"/>
    <d v="1995-02-17T00:00:00"/>
    <x v="46"/>
    <x v="3628"/>
    <n v="62"/>
    <x v="147"/>
  </r>
  <r>
    <x v="3736"/>
    <x v="3608"/>
    <d v="2005-11-23T00:00:00"/>
    <x v="40"/>
    <x v="3629"/>
    <n v="6178"/>
    <x v="1802"/>
  </r>
  <r>
    <x v="3737"/>
    <x v="3609"/>
    <d v="2011-02-10T00:00:00"/>
    <x v="25"/>
    <x v="3630"/>
    <n v="6684"/>
    <x v="1979"/>
  </r>
  <r>
    <x v="3738"/>
    <x v="3610"/>
    <d v="2005-09-16T00:00:00"/>
    <x v="40"/>
    <x v="3631"/>
    <n v="6945"/>
    <x v="1980"/>
  </r>
  <r>
    <x v="3739"/>
    <x v="3611"/>
    <d v="2003-01-08T00:00:00"/>
    <x v="17"/>
    <x v="3632"/>
    <n v="5775"/>
    <x v="578"/>
  </r>
  <r>
    <x v="3740"/>
    <x v="3612"/>
    <d v="2019-12-25T00:00:00"/>
    <x v="27"/>
    <x v="3633"/>
    <n v="7887"/>
    <x v="1981"/>
  </r>
  <r>
    <x v="3741"/>
    <x v="3613"/>
    <d v="2006-05-12T00:00:00"/>
    <x v="24"/>
    <x v="3634"/>
    <n v="6127"/>
    <x v="1982"/>
  </r>
  <r>
    <x v="3742"/>
    <x v="3614"/>
    <d v="2001-04-06T00:00:00"/>
    <x v="23"/>
    <x v="3635"/>
    <n v="468"/>
    <x v="576"/>
  </r>
  <r>
    <x v="3743"/>
    <x v="3615"/>
    <d v="2010-05-14T00:00:00"/>
    <x v="21"/>
    <x v="3636"/>
    <n v="64"/>
    <x v="290"/>
  </r>
  <r>
    <x v="3744"/>
    <x v="3616"/>
    <d v="2017-11-15T00:00:00"/>
    <x v="1"/>
    <x v="3637"/>
    <n v="6087"/>
    <x v="1983"/>
  </r>
  <r>
    <x v="3745"/>
    <x v="3617"/>
    <d v="2017-01-24T00:00:00"/>
    <x v="1"/>
    <x v="3638"/>
    <n v="73"/>
    <x v="726"/>
  </r>
  <r>
    <x v="3746"/>
    <x v="3618"/>
    <d v="2020-05-05T00:00:00"/>
    <x v="0"/>
    <x v="3639"/>
    <n v="8241"/>
    <x v="759"/>
  </r>
  <r>
    <x v="3747"/>
    <x v="3619"/>
    <d v="2016-03-26T00:00:00"/>
    <x v="10"/>
    <x v="3640"/>
    <n v="7283"/>
    <x v="539"/>
  </r>
  <r>
    <x v="3748"/>
    <x v="3620"/>
    <d v="2019-03-29T00:00:00"/>
    <x v="27"/>
    <x v="3641"/>
    <n v="68"/>
    <x v="148"/>
  </r>
  <r>
    <x v="3749"/>
    <x v="3621"/>
    <d v="2010-02-23T00:00:00"/>
    <x v="21"/>
    <x v="3642"/>
    <n v="7312"/>
    <x v="182"/>
  </r>
  <r>
    <x v="3750"/>
    <x v="3622"/>
    <d v="2012-02-28T00:00:00"/>
    <x v="7"/>
    <x v="3643"/>
    <n v="7404"/>
    <x v="1760"/>
  </r>
  <r>
    <x v="3751"/>
    <x v="3623"/>
    <d v="2015-06-18T00:00:00"/>
    <x v="34"/>
    <x v="3644"/>
    <n v="71"/>
    <x v="135"/>
  </r>
  <r>
    <x v="3752"/>
    <x v="3624"/>
    <d v="2013-07-30T00:00:00"/>
    <x v="20"/>
    <x v="3645"/>
    <n v="7883"/>
    <x v="1984"/>
  </r>
  <r>
    <x v="3753"/>
    <x v="3625"/>
    <d v="2008-02-26T00:00:00"/>
    <x v="12"/>
    <x v="3328"/>
    <n v="678"/>
    <x v="813"/>
  </r>
  <r>
    <x v="3754"/>
    <x v="3626"/>
    <d v="2015-01-13T00:00:00"/>
    <x v="34"/>
    <x v="3646"/>
    <n v="7006"/>
    <x v="573"/>
  </r>
  <r>
    <x v="3755"/>
    <x v="3627"/>
    <d v="2014-01-21T00:00:00"/>
    <x v="8"/>
    <x v="3647"/>
    <n v="74"/>
    <x v="352"/>
  </r>
  <r>
    <x v="3756"/>
    <x v="3628"/>
    <d v="2021-04-27T00:00:00"/>
    <x v="32"/>
    <x v="3648"/>
    <n v="74"/>
    <x v="1829"/>
  </r>
  <r>
    <x v="3757"/>
    <x v="3629"/>
    <d v="2002-07-19T00:00:00"/>
    <x v="15"/>
    <x v="230"/>
    <n v="6521"/>
    <x v="83"/>
  </r>
  <r>
    <x v="3758"/>
    <x v="3630"/>
    <d v="1989-04-28T00:00:00"/>
    <x v="55"/>
    <x v="1563"/>
    <n v="6143"/>
    <x v="476"/>
  </r>
  <r>
    <x v="3759"/>
    <x v="3631"/>
    <d v="2021-07-21T00:00:00"/>
    <x v="32"/>
    <x v="3649"/>
    <n v="6626"/>
    <x v="118"/>
  </r>
  <r>
    <x v="3760"/>
    <x v="3632"/>
    <d v="2001-12-14T00:00:00"/>
    <x v="23"/>
    <x v="3362"/>
    <n v="7734"/>
    <x v="1985"/>
  </r>
  <r>
    <x v="3761"/>
    <x v="3633"/>
    <d v="2010-10-06T00:00:00"/>
    <x v="21"/>
    <x v="3650"/>
    <n v="5606"/>
    <x v="176"/>
  </r>
  <r>
    <x v="3762"/>
    <x v="3634"/>
    <d v="1980-04-26T00:00:00"/>
    <x v="62"/>
    <x v="3651"/>
    <n v="7817"/>
    <x v="546"/>
  </r>
  <r>
    <x v="3763"/>
    <x v="3635"/>
    <d v="2020-09-25T00:00:00"/>
    <x v="0"/>
    <x v="3652"/>
    <n v="628"/>
    <x v="192"/>
  </r>
  <r>
    <x v="3764"/>
    <x v="3636"/>
    <d v="2003-11-27T00:00:00"/>
    <x v="17"/>
    <x v="3653"/>
    <n v="7471"/>
    <x v="355"/>
  </r>
  <r>
    <x v="3765"/>
    <x v="3637"/>
    <d v="1993-06-24T00:00:00"/>
    <x v="43"/>
    <x v="3654"/>
    <n v="66"/>
    <x v="676"/>
  </r>
  <r>
    <x v="3766"/>
    <x v="3638"/>
    <d v="2023-05-25T00:00:00"/>
    <x v="37"/>
    <x v="3655"/>
    <n v="69"/>
    <x v="914"/>
  </r>
  <r>
    <x v="3767"/>
    <x v="3639"/>
    <d v="2003-01-17T00:00:00"/>
    <x v="17"/>
    <x v="3656"/>
    <n v="53"/>
    <x v="1608"/>
  </r>
  <r>
    <x v="3768"/>
    <x v="3640"/>
    <d v="2021-09-10T00:00:00"/>
    <x v="32"/>
    <x v="3657"/>
    <n v="6643"/>
    <x v="1986"/>
  </r>
  <r>
    <x v="3769"/>
    <x v="3641"/>
    <d v="2001-12-25T00:00:00"/>
    <x v="23"/>
    <x v="3658"/>
    <n v="6327"/>
    <x v="1218"/>
  </r>
  <r>
    <x v="3770"/>
    <x v="3642"/>
    <d v="2016-04-21T00:00:00"/>
    <x v="10"/>
    <x v="3659"/>
    <n v="6065"/>
    <x v="1987"/>
  </r>
  <r>
    <x v="3771"/>
    <x v="3643"/>
    <d v="2018-07-04T00:00:00"/>
    <x v="16"/>
    <x v="3660"/>
    <n v="6676"/>
    <x v="474"/>
  </r>
  <r>
    <x v="3772"/>
    <x v="3644"/>
    <d v="2005-12-02T00:00:00"/>
    <x v="40"/>
    <x v="3661"/>
    <n v="6642"/>
    <x v="1473"/>
  </r>
  <r>
    <x v="3773"/>
    <x v="3645"/>
    <d v="2000-04-14T00:00:00"/>
    <x v="13"/>
    <x v="1465"/>
    <n v="6109"/>
    <x v="474"/>
  </r>
  <r>
    <x v="3774"/>
    <x v="3646"/>
    <d v="2016-10-20T00:00:00"/>
    <x v="10"/>
    <x v="3662"/>
    <n v="6097"/>
    <x v="1988"/>
  </r>
  <r>
    <x v="3775"/>
    <x v="3647"/>
    <d v="2008-09-13T00:00:00"/>
    <x v="12"/>
    <x v="3663"/>
    <n v="71"/>
    <x v="192"/>
  </r>
  <r>
    <x v="3776"/>
    <x v="3648"/>
    <d v="1970-06-22T00:00:00"/>
    <x v="63"/>
    <x v="3664"/>
    <n v="7347"/>
    <x v="1989"/>
  </r>
  <r>
    <x v="3777"/>
    <x v="3649"/>
    <d v="2002-08-31T00:00:00"/>
    <x v="15"/>
    <x v="3665"/>
    <n v="5969"/>
    <x v="1224"/>
  </r>
  <r>
    <x v="3778"/>
    <x v="3650"/>
    <d v="1970-04-03T00:00:00"/>
    <x v="63"/>
    <x v="3666"/>
    <n v="7488"/>
    <x v="284"/>
  </r>
  <r>
    <x v="3779"/>
    <x v="3651"/>
    <d v="1948-07-16T00:00:00"/>
    <x v="80"/>
    <x v="2356"/>
    <n v="7489"/>
    <x v="653"/>
  </r>
  <r>
    <x v="3780"/>
    <x v="3652"/>
    <d v="2010-03-22T00:00:00"/>
    <x v="21"/>
    <x v="3667"/>
    <n v="7123"/>
    <x v="1990"/>
  </r>
  <r>
    <x v="3781"/>
    <x v="3653"/>
    <d v="2013-07-17T00:00:00"/>
    <x v="20"/>
    <x v="3668"/>
    <n v="6398"/>
    <x v="1991"/>
  </r>
  <r>
    <x v="3782"/>
    <x v="3654"/>
    <d v="1989-04-20T00:00:00"/>
    <x v="55"/>
    <x v="3669"/>
    <n v="6788"/>
    <x v="1992"/>
  </r>
  <r>
    <x v="3783"/>
    <x v="3655"/>
    <d v="2016-07-14T00:00:00"/>
    <x v="10"/>
    <x v="3670"/>
    <n v="5028"/>
    <x v="987"/>
  </r>
  <r>
    <x v="3784"/>
    <x v="3656"/>
    <d v="2005-05-13T00:00:00"/>
    <x v="40"/>
    <x v="3671"/>
    <n v="5789"/>
    <x v="1824"/>
  </r>
  <r>
    <x v="3785"/>
    <x v="3657"/>
    <d v="2017-06-16T00:00:00"/>
    <x v="1"/>
    <x v="3672"/>
    <n v="6195"/>
    <x v="1993"/>
  </r>
  <r>
    <x v="3786"/>
    <x v="3658"/>
    <d v="2015-03-12T00:00:00"/>
    <x v="34"/>
    <x v="97"/>
    <n v="6007"/>
    <x v="1640"/>
  </r>
  <r>
    <x v="3787"/>
    <x v="3659"/>
    <d v="2019-06-29T00:00:00"/>
    <x v="27"/>
    <x v="3673"/>
    <n v="53"/>
    <x v="492"/>
  </r>
  <r>
    <x v="3788"/>
    <x v="3660"/>
    <d v="1995-07-28T00:00:00"/>
    <x v="46"/>
    <x v="3674"/>
    <n v="69"/>
    <x v="1994"/>
  </r>
  <r>
    <x v="3789"/>
    <x v="3661"/>
    <d v="2020-01-23T00:00:00"/>
    <x v="0"/>
    <x v="3675"/>
    <n v="5901"/>
    <x v="125"/>
  </r>
  <r>
    <x v="3790"/>
    <x v="3662"/>
    <d v="2016-04-01T00:00:00"/>
    <x v="10"/>
    <x v="3676"/>
    <n v="6095"/>
    <x v="378"/>
  </r>
  <r>
    <x v="3791"/>
    <x v="3663"/>
    <d v="1989-07-29T00:00:00"/>
    <x v="55"/>
    <x v="3677"/>
    <n v="7828"/>
    <x v="1995"/>
  </r>
  <r>
    <x v="3792"/>
    <x v="3664"/>
    <d v="1999-06-05T00:00:00"/>
    <x v="11"/>
    <x v="3678"/>
    <n v="7496"/>
    <x v="447"/>
  </r>
  <r>
    <x v="3793"/>
    <x v="3665"/>
    <d v="2011-03-27T00:00:00"/>
    <x v="25"/>
    <x v="3679"/>
    <n v="7993"/>
    <x v="1177"/>
  </r>
  <r>
    <x v="3794"/>
    <x v="3666"/>
    <d v="2003-10-10T00:00:00"/>
    <x v="17"/>
    <x v="3680"/>
    <n v="797"/>
    <x v="1996"/>
  </r>
  <r>
    <x v="3795"/>
    <x v="3667"/>
    <d v="2004-04-16T00:00:00"/>
    <x v="3"/>
    <x v="3681"/>
    <n v="79"/>
    <x v="1997"/>
  </r>
  <r>
    <x v="3796"/>
    <x v="3668"/>
    <d v="2023-02-17T00:00:00"/>
    <x v="37"/>
    <x v="2900"/>
    <n v="6869"/>
    <x v="900"/>
  </r>
  <r>
    <x v="3797"/>
    <x v="3669"/>
    <d v="2016-05-13T00:00:00"/>
    <x v="10"/>
    <x v="3682"/>
    <n v="5578"/>
    <x v="1018"/>
  </r>
  <r>
    <x v="3798"/>
    <x v="3670"/>
    <d v="2011-09-02T00:00:00"/>
    <x v="25"/>
    <x v="3683"/>
    <n v="6204"/>
    <x v="1467"/>
  </r>
  <r>
    <x v="3799"/>
    <x v="3671"/>
    <d v="2015-04-10T00:00:00"/>
    <x v="34"/>
    <x v="3684"/>
    <n v="5602"/>
    <x v="407"/>
  </r>
  <r>
    <x v="3800"/>
    <x v="3672"/>
    <d v="2011-03-10T00:00:00"/>
    <x v="25"/>
    <x v="3685"/>
    <n v="6742"/>
    <x v="238"/>
  </r>
  <r>
    <x v="3801"/>
    <x v="3673"/>
    <d v="2014-10-09T00:00:00"/>
    <x v="8"/>
    <x v="1561"/>
    <n v="6632"/>
    <x v="165"/>
  </r>
  <r>
    <x v="3802"/>
    <x v="3674"/>
    <d v="2013-06-10T00:00:00"/>
    <x v="20"/>
    <x v="3686"/>
    <n v="7093"/>
    <x v="228"/>
  </r>
  <r>
    <x v="3803"/>
    <x v="3675"/>
    <d v="2011-09-22T00:00:00"/>
    <x v="25"/>
    <x v="3687"/>
    <n v="6259"/>
    <x v="1998"/>
  </r>
  <r>
    <x v="3804"/>
    <x v="3676"/>
    <d v="2011-09-10T00:00:00"/>
    <x v="25"/>
    <x v="3688"/>
    <n v="6529"/>
    <x v="1867"/>
  </r>
  <r>
    <x v="3805"/>
    <x v="3677"/>
    <d v="1988-05-27T00:00:00"/>
    <x v="48"/>
    <x v="2626"/>
    <n v="6532"/>
    <x v="1999"/>
  </r>
  <r>
    <x v="3806"/>
    <x v="3678"/>
    <d v="2010-06-04T00:00:00"/>
    <x v="21"/>
    <x v="3689"/>
    <n v="5956"/>
    <x v="2000"/>
  </r>
  <r>
    <x v="3807"/>
    <x v="3679"/>
    <d v="1955-10-01T00:00:00"/>
    <x v="77"/>
    <x v="3690"/>
    <n v="6353"/>
    <x v="2001"/>
  </r>
  <r>
    <x v="3808"/>
    <x v="3680"/>
    <d v="2023-10-18T00:00:00"/>
    <x v="37"/>
    <x v="3691"/>
    <n v="7494"/>
    <x v="2002"/>
  </r>
  <r>
    <x v="3809"/>
    <x v="3681"/>
    <d v="2017-09-22T00:00:00"/>
    <x v="1"/>
    <x v="3692"/>
    <n v="48"/>
    <x v="334"/>
  </r>
  <r>
    <x v="3810"/>
    <x v="3682"/>
    <d v="2002-05-10T00:00:00"/>
    <x v="15"/>
    <x v="3693"/>
    <n v="549"/>
    <x v="47"/>
  </r>
  <r>
    <x v="3811"/>
    <x v="3683"/>
    <d v="2013-07-12T00:00:00"/>
    <x v="20"/>
    <x v="3694"/>
    <n v="5528"/>
    <x v="1349"/>
  </r>
  <r>
    <x v="3812"/>
    <x v="3684"/>
    <d v="2012-07-30T00:00:00"/>
    <x v="7"/>
    <x v="1380"/>
    <n v="60"/>
    <x v="2003"/>
  </r>
  <r>
    <x v="3813"/>
    <x v="3685"/>
    <d v="1993-10-01T00:00:00"/>
    <x v="43"/>
    <x v="3695"/>
    <n v="62"/>
    <x v="532"/>
  </r>
  <r>
    <x v="3814"/>
    <x v="3686"/>
    <d v="2022-02-10T00:00:00"/>
    <x v="31"/>
    <x v="3696"/>
    <n v="6216"/>
    <x v="189"/>
  </r>
  <r>
    <x v="3815"/>
    <x v="3687"/>
    <d v="2018-08-29T00:00:00"/>
    <x v="16"/>
    <x v="3697"/>
    <n v="6153"/>
    <x v="306"/>
  </r>
  <r>
    <x v="3816"/>
    <x v="3688"/>
    <d v="1949-06-21T00:00:00"/>
    <x v="98"/>
    <x v="3698"/>
    <n v="7679"/>
    <x v="954"/>
  </r>
  <r>
    <x v="3817"/>
    <x v="3689"/>
    <d v="1990-12-21T00:00:00"/>
    <x v="33"/>
    <x v="2611"/>
    <n v="6094"/>
    <x v="475"/>
  </r>
  <r>
    <x v="3818"/>
    <x v="3690"/>
    <d v="2004-07-07T00:00:00"/>
    <x v="3"/>
    <x v="3699"/>
    <n v="6285"/>
    <x v="2004"/>
  </r>
  <r>
    <x v="3819"/>
    <x v="3691"/>
    <d v="2017-05-10T00:00:00"/>
    <x v="1"/>
    <x v="3700"/>
    <n v="6543"/>
    <x v="2005"/>
  </r>
  <r>
    <x v="3820"/>
    <x v="3692"/>
    <d v="2016-10-21T00:00:00"/>
    <x v="10"/>
    <x v="3701"/>
    <n v="59"/>
    <x v="847"/>
  </r>
  <r>
    <x v="3821"/>
    <x v="3693"/>
    <d v="1933-03-15T00:00:00"/>
    <x v="88"/>
    <x v="3702"/>
    <n v="7601"/>
    <x v="1229"/>
  </r>
  <r>
    <x v="3822"/>
    <x v="3693"/>
    <d v="2005-12-12T00:00:00"/>
    <x v="40"/>
    <x v="1415"/>
    <n v="6884"/>
    <x v="2006"/>
  </r>
  <r>
    <x v="3823"/>
    <x v="3693"/>
    <d v="1976-09-08T00:00:00"/>
    <x v="26"/>
    <x v="3703"/>
    <n v="6223"/>
    <x v="1267"/>
  </r>
  <r>
    <x v="3824"/>
    <x v="3694"/>
    <d v="2007-01-24T00:00:00"/>
    <x v="6"/>
    <x v="3704"/>
    <n v="64"/>
    <x v="312"/>
  </r>
  <r>
    <x v="3825"/>
    <x v="3695"/>
    <d v="1990-07-18T00:00:00"/>
    <x v="33"/>
    <x v="3705"/>
    <n v="67"/>
    <x v="94"/>
  </r>
  <r>
    <x v="3826"/>
    <x v="3696"/>
    <d v="2018-09-04T00:00:00"/>
    <x v="16"/>
    <x v="3706"/>
    <n v="55"/>
    <x v="717"/>
  </r>
  <r>
    <x v="3827"/>
    <x v="3697"/>
    <d v="2021-11-18T00:00:00"/>
    <x v="32"/>
    <x v="3707"/>
    <n v="7674"/>
    <x v="1962"/>
  </r>
  <r>
    <x v="3828"/>
    <x v="3698"/>
    <d v="1985-11-22T00:00:00"/>
    <x v="54"/>
    <x v="3708"/>
    <n v="55"/>
    <x v="1031"/>
  </r>
  <r>
    <x v="3829"/>
    <x v="3699"/>
    <d v="2005-05-03T00:00:00"/>
    <x v="40"/>
    <x v="3709"/>
    <n v="6943"/>
    <x v="2007"/>
  </r>
  <r>
    <x v="3830"/>
    <x v="3700"/>
    <d v="2021-07-23T00:00:00"/>
    <x v="32"/>
    <x v="3710"/>
    <n v="711"/>
    <x v="954"/>
  </r>
  <r>
    <x v="3831"/>
    <x v="3701"/>
    <d v="1996-07-04T00:00:00"/>
    <x v="14"/>
    <x v="3711"/>
    <n v="6509"/>
    <x v="1536"/>
  </r>
  <r>
    <x v="3832"/>
    <x v="3702"/>
    <d v="2016-07-09T00:00:00"/>
    <x v="10"/>
    <x v="3712"/>
    <n v="6755"/>
    <x v="118"/>
  </r>
  <r>
    <x v="3833"/>
    <x v="3703"/>
    <d v="2017-09-20T00:00:00"/>
    <x v="1"/>
    <x v="3713"/>
    <n v="70"/>
    <x v="2008"/>
  </r>
  <r>
    <x v="3834"/>
    <x v="3704"/>
    <d v="2014-12-13T00:00:00"/>
    <x v="8"/>
    <x v="3714"/>
    <n v="7633"/>
    <x v="2009"/>
  </r>
  <r>
    <x v="3835"/>
    <x v="3705"/>
    <d v="2005-08-30T00:00:00"/>
    <x v="40"/>
    <x v="3715"/>
    <n v="6716"/>
    <x v="810"/>
  </r>
  <r>
    <x v="3836"/>
    <x v="3706"/>
    <d v="2004-09-04T00:00:00"/>
    <x v="3"/>
    <x v="3716"/>
    <n v="6622"/>
    <x v="658"/>
  </r>
  <r>
    <x v="3837"/>
    <x v="3707"/>
    <d v="1998-12-09T00:00:00"/>
    <x v="36"/>
    <x v="3717"/>
    <n v="732"/>
    <x v="102"/>
  </r>
  <r>
    <x v="3838"/>
    <x v="3708"/>
    <d v="2017-02-10T00:00:00"/>
    <x v="1"/>
    <x v="3718"/>
    <n v="73"/>
    <x v="801"/>
  </r>
  <r>
    <x v="3839"/>
    <x v="3709"/>
    <d v="2005-09-05T00:00:00"/>
    <x v="40"/>
    <x v="3719"/>
    <n v="7179"/>
    <x v="2010"/>
  </r>
  <r>
    <x v="3840"/>
    <x v="3710"/>
    <d v="2010-01-29T00:00:00"/>
    <x v="21"/>
    <x v="3720"/>
    <n v="58"/>
    <x v="355"/>
  </r>
  <r>
    <x v="3841"/>
    <x v="3711"/>
    <d v="1955-04-28T00:00:00"/>
    <x v="77"/>
    <x v="3721"/>
    <n v="7188"/>
    <x v="763"/>
  </r>
  <r>
    <x v="3842"/>
    <x v="3712"/>
    <d v="1995-04-21T00:00:00"/>
    <x v="46"/>
    <x v="3722"/>
    <n v="5628"/>
    <x v="191"/>
  </r>
  <r>
    <x v="3843"/>
    <x v="3713"/>
    <d v="2001-07-06T00:00:00"/>
    <x v="23"/>
    <x v="810"/>
    <n v="6846"/>
    <x v="1779"/>
  </r>
  <r>
    <x v="3844"/>
    <x v="3714"/>
    <d v="1997-09-29T00:00:00"/>
    <x v="19"/>
    <x v="3723"/>
    <n v="65"/>
    <x v="723"/>
  </r>
  <r>
    <x v="3845"/>
    <x v="3715"/>
    <d v="2019-01-18T00:00:00"/>
    <x v="27"/>
    <x v="3724"/>
    <n v="7963"/>
    <x v="497"/>
  </r>
  <r>
    <x v="3846"/>
    <x v="3716"/>
    <d v="2019-11-08T00:00:00"/>
    <x v="27"/>
    <x v="3725"/>
    <n v="8249"/>
    <x v="2011"/>
  </r>
  <r>
    <x v="3847"/>
    <x v="3717"/>
    <d v="1971-06-23T00:00:00"/>
    <x v="39"/>
    <x v="3726"/>
    <n v="678"/>
    <x v="717"/>
  </r>
  <r>
    <x v="3848"/>
    <x v="3718"/>
    <d v="1989-11-23T00:00:00"/>
    <x v="55"/>
    <x v="3727"/>
    <n v="7032"/>
    <x v="1357"/>
  </r>
  <r>
    <x v="3849"/>
    <x v="3719"/>
    <d v="1962-03-09T00:00:00"/>
    <x v="84"/>
    <x v="3728"/>
    <n v="73"/>
    <x v="487"/>
  </r>
  <r>
    <x v="3850"/>
    <x v="3720"/>
    <d v="2010-06-15T00:00:00"/>
    <x v="21"/>
    <x v="3729"/>
    <n v="6207"/>
    <x v="2012"/>
  </r>
  <r>
    <x v="3851"/>
    <x v="3721"/>
    <d v="2015-09-10T00:00:00"/>
    <x v="34"/>
    <x v="3730"/>
    <n v="5644"/>
    <x v="1196"/>
  </r>
  <r>
    <x v="3852"/>
    <x v="3722"/>
    <d v="2013-01-21T00:00:00"/>
    <x v="20"/>
    <x v="3731"/>
    <n v="56"/>
    <x v="563"/>
  </r>
  <r>
    <x v="3853"/>
    <x v="3723"/>
    <d v="2023-04-27T00:00:00"/>
    <x v="37"/>
    <x v="3732"/>
    <n v="64"/>
    <x v="434"/>
  </r>
  <r>
    <x v="3854"/>
    <x v="3724"/>
    <d v="2019-11-27T00:00:00"/>
    <x v="27"/>
    <x v="3733"/>
    <n v="7849"/>
    <x v="2013"/>
  </r>
  <r>
    <x v="3855"/>
    <x v="3725"/>
    <d v="2017-10-18T00:00:00"/>
    <x v="1"/>
    <x v="3734"/>
    <n v="64"/>
    <x v="2014"/>
  </r>
  <r>
    <x v="3856"/>
    <x v="3726"/>
    <d v="2023-02-01T00:00:00"/>
    <x v="37"/>
    <x v="3735"/>
    <n v="6303"/>
    <x v="1402"/>
  </r>
  <r>
    <x v="3857"/>
    <x v="3727"/>
    <d v="2015-06-26T00:00:00"/>
    <x v="34"/>
    <x v="3736"/>
    <n v="5352"/>
    <x v="2015"/>
  </r>
  <r>
    <x v="3858"/>
    <x v="3728"/>
    <d v="1998-09-04T00:00:00"/>
    <x v="36"/>
    <x v="3737"/>
    <n v="5344"/>
    <x v="156"/>
  </r>
  <r>
    <x v="3859"/>
    <x v="3729"/>
    <d v="2001-11-30T00:00:00"/>
    <x v="23"/>
    <x v="3738"/>
    <n v="60"/>
    <x v="87"/>
  </r>
  <r>
    <x v="3860"/>
    <x v="3730"/>
    <d v="2007-06-01T00:00:00"/>
    <x v="6"/>
    <x v="3739"/>
    <n v="6286"/>
    <x v="549"/>
  </r>
  <r>
    <x v="3861"/>
    <x v="3731"/>
    <d v="1997-02-20T00:00:00"/>
    <x v="19"/>
    <x v="3740"/>
    <n v="77"/>
    <x v="214"/>
  </r>
  <r>
    <x v="3862"/>
    <x v="3732"/>
    <d v="2009-03-19T00:00:00"/>
    <x v="2"/>
    <x v="3741"/>
    <n v="6195"/>
    <x v="2016"/>
  </r>
  <r>
    <x v="3863"/>
    <x v="3733"/>
    <d v="2017-09-08T00:00:00"/>
    <x v="1"/>
    <x v="2203"/>
    <n v="6803"/>
    <x v="85"/>
  </r>
  <r>
    <x v="3864"/>
    <x v="3734"/>
    <d v="2017-03-08T00:00:00"/>
    <x v="1"/>
    <x v="3742"/>
    <n v="65"/>
    <x v="625"/>
  </r>
  <r>
    <x v="3865"/>
    <x v="3735"/>
    <d v="2019-08-30T00:00:00"/>
    <x v="27"/>
    <x v="3743"/>
    <n v="8106"/>
    <x v="1985"/>
  </r>
  <r>
    <x v="3866"/>
    <x v="3736"/>
    <d v="2012-08-24T00:00:00"/>
    <x v="7"/>
    <x v="3308"/>
    <n v="6929"/>
    <x v="1017"/>
  </r>
  <r>
    <x v="3867"/>
    <x v="3737"/>
    <d v="2001-10-22T00:00:00"/>
    <x v="23"/>
    <x v="3744"/>
    <n v="7196"/>
    <x v="1962"/>
  </r>
  <r>
    <x v="3868"/>
    <x v="3738"/>
    <d v="1979-12-07T00:00:00"/>
    <x v="5"/>
    <x v="3745"/>
    <n v="7562"/>
    <x v="2017"/>
  </r>
  <r>
    <x v="3869"/>
    <x v="3739"/>
    <d v="2015-11-26T00:00:00"/>
    <x v="34"/>
    <x v="3746"/>
    <n v="62"/>
    <x v="2003"/>
  </r>
  <r>
    <x v="3870"/>
    <x v="3740"/>
    <d v="2014-08-07T00:00:00"/>
    <x v="8"/>
    <x v="3747"/>
    <n v="6082"/>
    <x v="686"/>
  </r>
  <r>
    <x v="3871"/>
    <x v="3741"/>
    <d v="2005-12-05T00:00:00"/>
    <x v="40"/>
    <x v="3748"/>
    <n v="6405"/>
    <x v="1192"/>
  </r>
  <r>
    <x v="3872"/>
    <x v="3742"/>
    <d v="1983-07-29T00:00:00"/>
    <x v="45"/>
    <x v="3749"/>
    <n v="6051"/>
    <x v="1161"/>
  </r>
  <r>
    <x v="3873"/>
    <x v="3743"/>
    <d v="2016-08-18T00:00:00"/>
    <x v="10"/>
    <x v="3750"/>
    <n v="76"/>
    <x v="2018"/>
  </r>
  <r>
    <x v="3874"/>
    <x v="3744"/>
    <d v="1998-10-16T00:00:00"/>
    <x v="36"/>
    <x v="3751"/>
    <n v="7495"/>
    <x v="787"/>
  </r>
  <r>
    <x v="3875"/>
    <x v="3745"/>
    <d v="1997-12-25T00:00:00"/>
    <x v="19"/>
    <x v="3752"/>
    <n v="6852"/>
    <x v="935"/>
  </r>
  <r>
    <x v="3876"/>
    <x v="3746"/>
    <d v="2004-02-10T00:00:00"/>
    <x v="3"/>
    <x v="3753"/>
    <n v="7438"/>
    <x v="2019"/>
  </r>
  <r>
    <x v="3877"/>
    <x v="3747"/>
    <d v="2014-10-31T00:00:00"/>
    <x v="8"/>
    <x v="3754"/>
    <n v="6752"/>
    <x v="1162"/>
  </r>
  <r>
    <x v="3878"/>
    <x v="3748"/>
    <d v="2008-06-04T00:00:00"/>
    <x v="12"/>
    <x v="3755"/>
    <n v="7279"/>
    <x v="2020"/>
  </r>
  <r>
    <x v="3879"/>
    <x v="3749"/>
    <d v="2011-05-25T00:00:00"/>
    <x v="25"/>
    <x v="3756"/>
    <n v="70"/>
    <x v="2021"/>
  </r>
  <r>
    <x v="3880"/>
    <x v="3750"/>
    <d v="2016-01-23T00:00:00"/>
    <x v="10"/>
    <x v="3757"/>
    <n v="69"/>
    <x v="2022"/>
  </r>
  <r>
    <x v="3881"/>
    <x v="3751"/>
    <d v="2024-03-02T00:00:00"/>
    <x v="73"/>
    <x v="3758"/>
    <n v="7104"/>
    <x v="2023"/>
  </r>
  <r>
    <x v="3882"/>
    <x v="3752"/>
    <d v="2010-11-26T00:00:00"/>
    <x v="21"/>
    <x v="3759"/>
    <n v="70"/>
    <x v="186"/>
  </r>
  <r>
    <x v="3883"/>
    <x v="3753"/>
    <d v="2008-11-08T00:00:00"/>
    <x v="12"/>
    <x v="111"/>
    <n v="67"/>
    <x v="717"/>
  </r>
  <r>
    <x v="3884"/>
    <x v="3754"/>
    <d v="2017-01-27T00:00:00"/>
    <x v="1"/>
    <x v="3760"/>
    <n v="59"/>
    <x v="937"/>
  </r>
  <r>
    <x v="3885"/>
    <x v="3755"/>
    <d v="2015-05-22T00:00:00"/>
    <x v="34"/>
    <x v="3761"/>
    <n v="75"/>
    <x v="843"/>
  </r>
  <r>
    <x v="3886"/>
    <x v="3756"/>
    <d v="2002-01-25T00:00:00"/>
    <x v="15"/>
    <x v="3762"/>
    <n v="6347"/>
    <x v="422"/>
  </r>
  <r>
    <x v="3887"/>
    <x v="3757"/>
    <d v="2018-11-07T00:00:00"/>
    <x v="16"/>
    <x v="3763"/>
    <n v="6672"/>
    <x v="1399"/>
  </r>
  <r>
    <x v="3888"/>
    <x v="3758"/>
    <d v="1965-01-06T00:00:00"/>
    <x v="44"/>
    <x v="3764"/>
    <n v="7693"/>
    <x v="378"/>
  </r>
  <r>
    <x v="3889"/>
    <x v="3759"/>
    <d v="1997-09-19T00:00:00"/>
    <x v="19"/>
    <x v="3765"/>
    <n v="7791"/>
    <x v="2024"/>
  </r>
  <r>
    <x v="3890"/>
    <x v="3760"/>
    <d v="1991-02-08T00:00:00"/>
    <x v="67"/>
    <x v="3766"/>
    <n v="6457"/>
    <x v="170"/>
  </r>
  <r>
    <x v="3891"/>
    <x v="3761"/>
    <d v="2022-01-28T00:00:00"/>
    <x v="31"/>
    <x v="3767"/>
    <n v="5835"/>
    <x v="81"/>
  </r>
  <r>
    <x v="3892"/>
    <x v="3762"/>
    <d v="1987-07-24T00:00:00"/>
    <x v="4"/>
    <x v="3768"/>
    <n v="7182"/>
    <x v="118"/>
  </r>
  <r>
    <x v="3893"/>
    <x v="3763"/>
    <d v="2010-12-17T00:00:00"/>
    <x v="21"/>
    <x v="3769"/>
    <n v="60"/>
    <x v="2025"/>
  </r>
  <r>
    <x v="3894"/>
    <x v="3764"/>
    <d v="2019-11-06T00:00:00"/>
    <x v="27"/>
    <x v="3770"/>
    <n v="7378"/>
    <x v="2026"/>
  </r>
  <r>
    <x v="3895"/>
    <x v="3765"/>
    <d v="1978-10-25T00:00:00"/>
    <x v="72"/>
    <x v="3771"/>
    <n v="68"/>
    <x v="1031"/>
  </r>
  <r>
    <x v="3896"/>
    <x v="3766"/>
    <d v="1995-08-30T00:00:00"/>
    <x v="46"/>
    <x v="3772"/>
    <n v="7297"/>
    <x v="153"/>
  </r>
  <r>
    <x v="3897"/>
    <x v="3767"/>
    <d v="1981-12-09T00:00:00"/>
    <x v="68"/>
    <x v="3773"/>
    <n v="7138"/>
    <x v="201"/>
  </r>
  <r>
    <x v="3898"/>
    <x v="3768"/>
    <d v="1960-02-05T00:00:00"/>
    <x v="83"/>
    <x v="390"/>
    <n v="8108"/>
    <x v="2027"/>
  </r>
  <r>
    <x v="3899"/>
    <x v="3769"/>
    <d v="1990-02-21T00:00:00"/>
    <x v="33"/>
    <x v="3774"/>
    <n v="7102"/>
    <x v="1115"/>
  </r>
  <r>
    <x v="3900"/>
    <x v="3770"/>
    <d v="1973-05-16T00:00:00"/>
    <x v="66"/>
    <x v="3775"/>
    <n v="7182"/>
    <x v="1009"/>
  </r>
  <r>
    <x v="3901"/>
    <x v="3771"/>
    <d v="1995-05-31T00:00:00"/>
    <x v="46"/>
    <x v="963"/>
    <n v="8092"/>
    <x v="2028"/>
  </r>
  <r>
    <x v="3902"/>
    <x v="3772"/>
    <d v="1962-02-16T00:00:00"/>
    <x v="84"/>
    <x v="3776"/>
    <n v="7874"/>
    <x v="1766"/>
  </r>
  <r>
    <x v="3903"/>
    <x v="3773"/>
    <d v="2016-11-29T00:00:00"/>
    <x v="10"/>
    <x v="3777"/>
    <n v="7902"/>
    <x v="2029"/>
  </r>
  <r>
    <x v="3904"/>
    <x v="3774"/>
    <d v="2019-07-25T00:00:00"/>
    <x v="27"/>
    <x v="3778"/>
    <n v="6457"/>
    <x v="186"/>
  </r>
  <r>
    <x v="3905"/>
    <x v="3775"/>
    <d v="2012-02-10T00:00:00"/>
    <x v="7"/>
    <x v="3779"/>
    <n v="783"/>
    <x v="169"/>
  </r>
  <r>
    <x v="3906"/>
    <x v="3776"/>
    <d v="2008-06-10T00:00:00"/>
    <x v="12"/>
    <x v="3780"/>
    <n v="7902"/>
    <x v="589"/>
  </r>
  <r>
    <x v="3907"/>
    <x v="3777"/>
    <d v="2009-03-13T00:00:00"/>
    <x v="2"/>
    <x v="3781"/>
    <n v="6716"/>
    <x v="1145"/>
  </r>
  <r>
    <x v="3908"/>
    <x v="3778"/>
    <d v="1961-01-24T00:00:00"/>
    <x v="59"/>
    <x v="3782"/>
    <n v="7931"/>
    <x v="737"/>
  </r>
  <r>
    <x v="3909"/>
    <x v="3779"/>
    <d v="1954-09-23T00:00:00"/>
    <x v="28"/>
    <x v="3783"/>
    <n v="7923"/>
    <x v="679"/>
  </r>
  <r>
    <x v="3910"/>
    <x v="3780"/>
    <d v="2001-03-28T00:00:00"/>
    <x v="23"/>
    <x v="3784"/>
    <n v="6365"/>
    <x v="189"/>
  </r>
  <r>
    <x v="3911"/>
    <x v="3781"/>
    <d v="2007-02-14T00:00:00"/>
    <x v="6"/>
    <x v="3785"/>
    <n v="7441"/>
    <x v="1802"/>
  </r>
  <r>
    <x v="3912"/>
    <x v="3782"/>
    <d v="2013-12-27T00:00:00"/>
    <x v="20"/>
    <x v="3786"/>
    <n v="698"/>
    <x v="2030"/>
  </r>
  <r>
    <x v="3913"/>
    <x v="3783"/>
    <d v="2009-06-19T00:00:00"/>
    <x v="2"/>
    <x v="3787"/>
    <n v="54"/>
    <x v="2031"/>
  </r>
  <r>
    <x v="3914"/>
    <x v="3784"/>
    <d v="1986-06-27T00:00:00"/>
    <x v="9"/>
    <x v="3788"/>
    <n v="7276"/>
    <x v="2032"/>
  </r>
  <r>
    <x v="3915"/>
    <x v="3785"/>
    <d v="2014-09-06T00:00:00"/>
    <x v="8"/>
    <x v="3789"/>
    <n v="72"/>
    <x v="642"/>
  </r>
  <r>
    <x v="3916"/>
    <x v="3786"/>
    <d v="2004-10-01T00:00:00"/>
    <x v="3"/>
    <x v="3790"/>
    <n v="64"/>
    <x v="821"/>
  </r>
  <r>
    <x v="3917"/>
    <x v="3787"/>
    <d v="2019-11-12T00:00:00"/>
    <x v="27"/>
    <x v="3791"/>
    <n v="7227"/>
    <x v="2033"/>
  </r>
  <r>
    <x v="3918"/>
    <x v="3787"/>
    <d v="1955-06-22T00:00:00"/>
    <x v="77"/>
    <x v="3792"/>
    <n v="7117"/>
    <x v="2034"/>
  </r>
  <r>
    <x v="3919"/>
    <x v="3788"/>
    <d v="2001-02-18T00:00:00"/>
    <x v="23"/>
    <x v="3793"/>
    <n v="6369"/>
    <x v="800"/>
  </r>
  <r>
    <x v="3920"/>
    <x v="3789"/>
    <d v="2017-09-01T00:00:00"/>
    <x v="1"/>
    <x v="3794"/>
    <n v="7269"/>
    <x v="2035"/>
  </r>
  <r>
    <x v="3921"/>
    <x v="3790"/>
    <d v="2022-11-22T00:00:00"/>
    <x v="31"/>
    <x v="3795"/>
    <n v="659"/>
    <x v="716"/>
  </r>
  <r>
    <x v="3922"/>
    <x v="3791"/>
    <d v="2006-07-20T00:00:00"/>
    <x v="24"/>
    <x v="3796"/>
    <n v="5562"/>
    <x v="1770"/>
  </r>
  <r>
    <x v="3923"/>
    <x v="3792"/>
    <d v="2016-12-12T00:00:00"/>
    <x v="10"/>
    <x v="2381"/>
    <n v="6587"/>
    <x v="685"/>
  </r>
  <r>
    <x v="3924"/>
    <x v="3793"/>
    <d v="1973-12-01T00:00:00"/>
    <x v="66"/>
    <x v="3797"/>
    <n v="7545"/>
    <x v="262"/>
  </r>
  <r>
    <x v="3925"/>
    <x v="3794"/>
    <d v="2005-07-29T00:00:00"/>
    <x v="40"/>
    <x v="3798"/>
    <n v="7547"/>
    <x v="2036"/>
  </r>
  <r>
    <x v="3926"/>
    <x v="3795"/>
    <d v="1985-03-27T00:00:00"/>
    <x v="54"/>
    <x v="3799"/>
    <n v="7036"/>
    <x v="2037"/>
  </r>
  <r>
    <x v="3927"/>
    <x v="3796"/>
    <d v="2001-06-15T00:00:00"/>
    <x v="23"/>
    <x v="3800"/>
    <n v="7254"/>
    <x v="620"/>
  </r>
  <r>
    <x v="3928"/>
    <x v="3797"/>
    <d v="2014-09-25T00:00:00"/>
    <x v="8"/>
    <x v="3801"/>
    <n v="6118"/>
    <x v="61"/>
  </r>
  <r>
    <x v="3929"/>
    <x v="3798"/>
    <d v="2009-07-30T00:00:00"/>
    <x v="2"/>
    <x v="3802"/>
    <n v="6193"/>
    <x v="651"/>
  </r>
  <r>
    <x v="3930"/>
    <x v="3799"/>
    <d v="1999-07-15T00:00:00"/>
    <x v="11"/>
    <x v="3803"/>
    <n v="59"/>
    <x v="1859"/>
  </r>
  <r>
    <x v="3931"/>
    <x v="3800"/>
    <d v="2008-09-19T00:00:00"/>
    <x v="12"/>
    <x v="3804"/>
    <n v="5957"/>
    <x v="1936"/>
  </r>
  <r>
    <x v="3932"/>
    <x v="3801"/>
    <d v="2021-08-12T00:00:00"/>
    <x v="32"/>
    <x v="3805"/>
    <n v="6479"/>
    <x v="59"/>
  </r>
  <r>
    <x v="3933"/>
    <x v="3802"/>
    <d v="2022-11-18T00:00:00"/>
    <x v="31"/>
    <x v="3806"/>
    <n v="6426"/>
    <x v="1106"/>
  </r>
  <r>
    <x v="3934"/>
    <x v="3803"/>
    <d v="2024-01-25T00:00:00"/>
    <x v="73"/>
    <x v="3807"/>
    <n v="7263"/>
    <x v="1194"/>
  </r>
  <r>
    <x v="3935"/>
    <x v="3804"/>
    <d v="2015-12-03T00:00:00"/>
    <x v="34"/>
    <x v="3808"/>
    <n v="7801"/>
    <x v="2038"/>
  </r>
  <r>
    <x v="3936"/>
    <x v="3805"/>
    <d v="2005-06-18T00:00:00"/>
    <x v="40"/>
    <x v="3809"/>
    <n v="62"/>
    <x v="2039"/>
  </r>
  <r>
    <x v="3937"/>
    <x v="3806"/>
    <d v="2009-06-05T00:00:00"/>
    <x v="2"/>
    <x v="3810"/>
    <n v="5409"/>
    <x v="2040"/>
  </r>
  <r>
    <x v="3938"/>
    <x v="3807"/>
    <d v="2001-06-11T00:00:00"/>
    <x v="23"/>
    <x v="3811"/>
    <n v="5891"/>
    <x v="2041"/>
  </r>
  <r>
    <x v="3939"/>
    <x v="3808"/>
    <d v="2003-07-21T00:00:00"/>
    <x v="17"/>
    <x v="2746"/>
    <n v="5743"/>
    <x v="2042"/>
  </r>
  <r>
    <x v="3940"/>
    <x v="3809"/>
    <d v="2011-02-16T00:00:00"/>
    <x v="25"/>
    <x v="1641"/>
    <n v="59"/>
    <x v="786"/>
  </r>
  <r>
    <x v="3941"/>
    <x v="3810"/>
    <d v="2011-06-30T00:00:00"/>
    <x v="25"/>
    <x v="3812"/>
    <n v="5962"/>
    <x v="2043"/>
  </r>
  <r>
    <x v="3942"/>
    <x v="3811"/>
    <d v="2007-10-12T00:00:00"/>
    <x v="6"/>
    <x v="3813"/>
    <n v="7171"/>
    <x v="1063"/>
  </r>
  <r>
    <x v="3943"/>
    <x v="3812"/>
    <d v="1993-06-18T00:00:00"/>
    <x v="43"/>
    <x v="805"/>
    <n v="6452"/>
    <x v="2044"/>
  </r>
  <r>
    <x v="3944"/>
    <x v="3813"/>
    <d v="2019-11-07T00:00:00"/>
    <x v="27"/>
    <x v="3814"/>
    <n v="7245"/>
    <x v="2045"/>
  </r>
  <r>
    <x v="3945"/>
    <x v="3814"/>
    <d v="2005-06-12T00:00:00"/>
    <x v="40"/>
    <x v="3815"/>
    <n v="5567"/>
    <x v="292"/>
  </r>
  <r>
    <x v="3946"/>
    <x v="3815"/>
    <d v="2017-11-03T00:00:00"/>
    <x v="1"/>
    <x v="3816"/>
    <n v="6755"/>
    <x v="245"/>
  </r>
  <r>
    <x v="3947"/>
    <x v="3816"/>
    <d v="2006-01-13T00:00:00"/>
    <x v="24"/>
    <x v="3817"/>
    <n v="7162"/>
    <x v="1232"/>
  </r>
  <r>
    <x v="3948"/>
    <x v="3817"/>
    <d v="2015-04-03T00:00:00"/>
    <x v="34"/>
    <x v="3818"/>
    <n v="64"/>
    <x v="1728"/>
  </r>
  <r>
    <x v="3949"/>
    <x v="3818"/>
    <d v="2021-03-30T00:00:00"/>
    <x v="32"/>
    <x v="3819"/>
    <n v="6109"/>
    <x v="201"/>
  </r>
  <r>
    <x v="3950"/>
    <x v="3819"/>
    <d v="1996-09-20T00:00:00"/>
    <x v="14"/>
    <x v="3820"/>
    <n v="6318"/>
    <x v="2046"/>
  </r>
  <r>
    <x v="3951"/>
    <x v="3820"/>
    <d v="2010-11-05T00:00:00"/>
    <x v="21"/>
    <x v="3821"/>
    <n v="6119"/>
    <x v="404"/>
  </r>
  <r>
    <x v="3952"/>
    <x v="3821"/>
    <d v="2021-10-21T00:00:00"/>
    <x v="32"/>
    <x v="3822"/>
    <n v="7341"/>
    <x v="1940"/>
  </r>
  <r>
    <x v="3953"/>
    <x v="3822"/>
    <d v="2023-03-09T00:00:00"/>
    <x v="37"/>
    <x v="3823"/>
    <n v="7198"/>
    <x v="322"/>
  </r>
  <r>
    <x v="3954"/>
    <x v="3823"/>
    <d v="2022-05-12T00:00:00"/>
    <x v="31"/>
    <x v="3824"/>
    <n v="6498"/>
    <x v="1126"/>
  </r>
  <r>
    <x v="3955"/>
    <x v="3824"/>
    <d v="2014-10-25T00:00:00"/>
    <x v="8"/>
    <x v="3825"/>
    <n v="6249"/>
    <x v="1395"/>
  </r>
  <r>
    <x v="3956"/>
    <x v="3825"/>
    <d v="1972-10-14T00:00:00"/>
    <x v="61"/>
    <x v="3826"/>
    <n v="70"/>
    <x v="2047"/>
  </r>
  <r>
    <x v="3957"/>
    <x v="3826"/>
    <d v="2013-10-31T00:00:00"/>
    <x v="20"/>
    <x v="3827"/>
    <n v="6403"/>
    <x v="2048"/>
  </r>
  <r>
    <x v="3958"/>
    <x v="3827"/>
    <d v="1961-05-25T00:00:00"/>
    <x v="59"/>
    <x v="3828"/>
    <n v="7423"/>
    <x v="467"/>
  </r>
  <r>
    <x v="3959"/>
    <x v="3828"/>
    <d v="1934-04-24T00:00:00"/>
    <x v="97"/>
    <x v="3829"/>
    <n v="7494"/>
    <x v="650"/>
  </r>
  <r>
    <x v="3960"/>
    <x v="3829"/>
    <d v="2019-01-25T00:00:00"/>
    <x v="27"/>
    <x v="3830"/>
    <n v="6431"/>
    <x v="1443"/>
  </r>
  <r>
    <x v="3961"/>
    <x v="3830"/>
    <d v="1949-09-13T00:00:00"/>
    <x v="98"/>
    <x v="3831"/>
    <n v="7996"/>
    <x v="1031"/>
  </r>
  <r>
    <x v="3962"/>
    <x v="3831"/>
    <d v="1944-10-11T00:00:00"/>
    <x v="75"/>
    <x v="3832"/>
    <n v="7628"/>
    <x v="2049"/>
  </r>
  <r>
    <x v="3963"/>
    <x v="3832"/>
    <d v="2012-05-18T00:00:00"/>
    <x v="7"/>
    <x v="3833"/>
    <n v="7652"/>
    <x v="1858"/>
  </r>
  <r>
    <x v="3964"/>
    <x v="3833"/>
    <d v="2014-10-10T00:00:00"/>
    <x v="8"/>
    <x v="3834"/>
    <n v="7273"/>
    <x v="1767"/>
  </r>
  <r>
    <x v="3965"/>
    <x v="3834"/>
    <d v="2016-11-04T00:00:00"/>
    <x v="10"/>
    <x v="3835"/>
    <n v="56"/>
    <x v="375"/>
  </r>
  <r>
    <x v="3966"/>
    <x v="3835"/>
    <d v="1960-09-14T00:00:00"/>
    <x v="83"/>
    <x v="3836"/>
    <n v="7518"/>
    <x v="1239"/>
  </r>
  <r>
    <x v="3967"/>
    <x v="3836"/>
    <d v="2009-10-15T00:00:00"/>
    <x v="2"/>
    <x v="3837"/>
    <n v="7386"/>
    <x v="2050"/>
  </r>
  <r>
    <x v="3968"/>
    <x v="3837"/>
    <d v="2012-08-29T00:00:00"/>
    <x v="7"/>
    <x v="3838"/>
    <n v="7043"/>
    <x v="2051"/>
  </r>
  <r>
    <x v="3969"/>
    <x v="3838"/>
    <d v="1962-12-11T00:00:00"/>
    <x v="84"/>
    <x v="3839"/>
    <n v="80"/>
    <x v="2052"/>
  </r>
  <r>
    <x v="3970"/>
    <x v="3839"/>
    <d v="2004-04-04T00:00:00"/>
    <x v="3"/>
    <x v="1501"/>
    <n v="58"/>
    <x v="650"/>
  </r>
  <r>
    <x v="3971"/>
    <x v="3840"/>
    <d v="2004-09-30T00:00:00"/>
    <x v="3"/>
    <x v="3840"/>
    <n v="69"/>
    <x v="652"/>
  </r>
  <r>
    <x v="3972"/>
    <x v="3841"/>
    <d v="2017-11-22T00:00:00"/>
    <x v="1"/>
    <x v="3752"/>
    <n v="6968"/>
    <x v="1143"/>
  </r>
  <r>
    <x v="3973"/>
    <x v="3842"/>
    <d v="1970-10-19T00:00:00"/>
    <x v="63"/>
    <x v="3841"/>
    <n v="7622"/>
    <x v="678"/>
  </r>
  <r>
    <x v="3974"/>
    <x v="3843"/>
    <d v="2012-03-07T00:00:00"/>
    <x v="7"/>
    <x v="2158"/>
    <n v="62"/>
    <x v="731"/>
  </r>
  <r>
    <x v="3975"/>
    <x v="3844"/>
    <d v="2014-02-19T00:00:00"/>
    <x v="8"/>
    <x v="3842"/>
    <n v="5188"/>
    <x v="288"/>
  </r>
  <r>
    <x v="3976"/>
    <x v="3845"/>
    <d v="1964-09-08T00:00:00"/>
    <x v="49"/>
    <x v="3843"/>
    <n v="70"/>
    <x v="1409"/>
  </r>
  <r>
    <x v="3977"/>
    <x v="3846"/>
    <d v="2011-09-08T00:00:00"/>
    <x v="25"/>
    <x v="1555"/>
    <n v="6995"/>
    <x v="219"/>
  </r>
  <r>
    <x v="3978"/>
    <x v="3847"/>
    <d v="1967-10-25T00:00:00"/>
    <x v="76"/>
    <x v="743"/>
    <n v="7788"/>
    <x v="1584"/>
  </r>
  <r>
    <x v="3979"/>
    <x v="3848"/>
    <d v="1960-03-18T00:00:00"/>
    <x v="83"/>
    <x v="3844"/>
    <n v="8274"/>
    <x v="466"/>
  </r>
  <r>
    <x v="3980"/>
    <x v="3849"/>
    <d v="2018-04-06T00:00:00"/>
    <x v="16"/>
    <x v="3845"/>
    <n v="6948"/>
    <x v="158"/>
  </r>
  <r>
    <x v="3981"/>
    <x v="3850"/>
    <d v="2010-01-08T00:00:00"/>
    <x v="21"/>
    <x v="1597"/>
    <n v="689"/>
    <x v="2053"/>
  </r>
  <r>
    <x v="3982"/>
    <x v="3851"/>
    <d v="2017-09-14T00:00:00"/>
    <x v="1"/>
    <x v="3846"/>
    <n v="56"/>
    <x v="2054"/>
  </r>
  <r>
    <x v="3983"/>
    <x v="3852"/>
    <d v="1990-01-12T00:00:00"/>
    <x v="33"/>
    <x v="3847"/>
    <n v="53"/>
    <x v="1985"/>
  </r>
  <r>
    <x v="3984"/>
    <x v="3853"/>
    <d v="2008-03-24T00:00:00"/>
    <x v="12"/>
    <x v="3848"/>
    <n v="5819"/>
    <x v="935"/>
  </r>
  <r>
    <x v="3985"/>
    <x v="3854"/>
    <d v="2018-06-29T00:00:00"/>
    <x v="16"/>
    <x v="3849"/>
    <n v="6787"/>
    <x v="2055"/>
  </r>
  <r>
    <x v="3986"/>
    <x v="3855"/>
    <d v="2023-11-22T00:00:00"/>
    <x v="37"/>
    <x v="3850"/>
    <n v="6469"/>
    <x v="2056"/>
  </r>
  <r>
    <x v="3987"/>
    <x v="3856"/>
    <d v="2009-09-13T00:00:00"/>
    <x v="2"/>
    <x v="3851"/>
    <n v="6001"/>
    <x v="322"/>
  </r>
  <r>
    <x v="3988"/>
    <x v="3857"/>
    <d v="1995-10-27T00:00:00"/>
    <x v="46"/>
    <x v="3852"/>
    <n v="726"/>
    <x v="1131"/>
  </r>
  <r>
    <x v="3989"/>
    <x v="3858"/>
    <d v="1962-04-12T00:00:00"/>
    <x v="84"/>
    <x v="3853"/>
    <n v="7743"/>
    <x v="805"/>
  </r>
  <r>
    <x v="3990"/>
    <x v="3859"/>
    <d v="2014-10-03T00:00:00"/>
    <x v="8"/>
    <x v="3854"/>
    <n v="4222"/>
    <x v="2057"/>
  </r>
  <r>
    <x v="3991"/>
    <x v="3860"/>
    <d v="2001-07-13T00:00:00"/>
    <x v="23"/>
    <x v="3855"/>
    <n v="6755"/>
    <x v="2058"/>
  </r>
  <r>
    <x v="3992"/>
    <x v="3861"/>
    <d v="2003-07-02T00:00:00"/>
    <x v="17"/>
    <x v="3856"/>
    <n v="57"/>
    <x v="2059"/>
  </r>
  <r>
    <x v="3993"/>
    <x v="3862"/>
    <d v="2015-09-09T00:00:00"/>
    <x v="34"/>
    <x v="3857"/>
    <n v="7041"/>
    <x v="2060"/>
  </r>
  <r>
    <x v="3994"/>
    <x v="3862"/>
    <d v="1985-08-28T00:00:00"/>
    <x v="54"/>
    <x v="3858"/>
    <n v="6209"/>
    <x v="281"/>
  </r>
  <r>
    <x v="3995"/>
    <x v="3863"/>
    <d v="2010-09-01T00:00:00"/>
    <x v="21"/>
    <x v="3859"/>
    <n v="69"/>
    <x v="187"/>
  </r>
  <r>
    <x v="3996"/>
    <x v="3864"/>
    <d v="2010-07-10T00:00:00"/>
    <x v="21"/>
    <x v="3860"/>
    <n v="6802"/>
    <x v="1638"/>
  </r>
  <r>
    <x v="3997"/>
    <x v="3865"/>
    <d v="2014-05-08T00:00:00"/>
    <x v="8"/>
    <x v="3861"/>
    <n v="63"/>
    <x v="909"/>
  </r>
  <r>
    <x v="3998"/>
    <x v="3866"/>
    <d v="1994-12-16T00:00:00"/>
    <x v="57"/>
    <x v="3862"/>
    <n v="7392"/>
    <x v="1582"/>
  </r>
  <r>
    <x v="3999"/>
    <x v="3867"/>
    <d v="2010-01-21T00:00:00"/>
    <x v="21"/>
    <x v="3863"/>
    <n v="5832"/>
    <x v="2061"/>
  </r>
  <r>
    <x v="4000"/>
    <x v="3868"/>
    <d v="1998-12-03T00:00:00"/>
    <x v="36"/>
    <x v="3864"/>
    <n v="57"/>
    <x v="1161"/>
  </r>
  <r>
    <x v="4001"/>
    <x v="3869"/>
    <d v="2020-11-17T00:00:00"/>
    <x v="0"/>
    <x v="3865"/>
    <n v="65"/>
    <x v="40"/>
  </r>
  <r>
    <x v="4002"/>
    <x v="3870"/>
    <d v="2011-04-15T00:00:00"/>
    <x v="25"/>
    <x v="3866"/>
    <n v="74"/>
    <x v="967"/>
  </r>
  <r>
    <x v="4003"/>
    <x v="3871"/>
    <d v="2004-12-16T00:00:00"/>
    <x v="3"/>
    <x v="3867"/>
    <n v="6818"/>
    <x v="2062"/>
  </r>
  <r>
    <x v="4004"/>
    <x v="3872"/>
    <d v="2023-11-17T00:00:00"/>
    <x v="37"/>
    <x v="3868"/>
    <n v="7491"/>
    <x v="816"/>
  </r>
  <r>
    <x v="4005"/>
    <x v="3873"/>
    <d v="1994-09-14T00:00:00"/>
    <x v="57"/>
    <x v="3869"/>
    <n v="8309"/>
    <x v="2063"/>
  </r>
  <r>
    <x v="4006"/>
    <x v="3874"/>
    <d v="2014-10-16T00:00:00"/>
    <x v="8"/>
    <x v="3870"/>
    <n v="6806"/>
    <x v="240"/>
  </r>
  <r>
    <x v="4007"/>
    <x v="3875"/>
    <d v="1993-01-08T00:00:00"/>
    <x v="43"/>
    <x v="3871"/>
    <n v="5548"/>
    <x v="498"/>
  </r>
  <r>
    <x v="4008"/>
    <x v="3876"/>
    <d v="1994-04-08T00:00:00"/>
    <x v="57"/>
    <x v="3872"/>
    <n v="5467"/>
    <x v="191"/>
  </r>
  <r>
    <x v="4009"/>
    <x v="3877"/>
    <d v="1995-07-04T00:00:00"/>
    <x v="46"/>
    <x v="3873"/>
    <n v="59"/>
    <x v="191"/>
  </r>
  <r>
    <x v="4010"/>
    <x v="3878"/>
    <d v="2018-12-11T00:00:00"/>
    <x v="16"/>
    <x v="3874"/>
    <n v="61"/>
    <x v="736"/>
  </r>
  <r>
    <x v="4011"/>
    <x v="3879"/>
    <d v="2006-06-23T00:00:00"/>
    <x v="24"/>
    <x v="3875"/>
    <n v="6546"/>
    <x v="829"/>
  </r>
  <r>
    <x v="4012"/>
    <x v="3880"/>
    <d v="2019-11-14T00:00:00"/>
    <x v="27"/>
    <x v="3876"/>
    <n v="7598"/>
    <x v="388"/>
  </r>
  <r>
    <x v="4013"/>
    <x v="3880"/>
    <d v="2012-12-18T00:00:00"/>
    <x v="7"/>
    <x v="3877"/>
    <n v="7334"/>
    <x v="2064"/>
  </r>
  <r>
    <x v="4014"/>
    <x v="3880"/>
    <d v="1998-05-01T00:00:00"/>
    <x v="36"/>
    <x v="3832"/>
    <n v="718"/>
    <x v="678"/>
  </r>
  <r>
    <x v="4015"/>
    <x v="3881"/>
    <d v="2018-01-31T00:00:00"/>
    <x v="16"/>
    <x v="1776"/>
    <n v="53"/>
    <x v="96"/>
  </r>
  <r>
    <x v="4016"/>
    <x v="3882"/>
    <d v="2009-03-16T00:00:00"/>
    <x v="2"/>
    <x v="3878"/>
    <n v="524"/>
    <x v="409"/>
  </r>
  <r>
    <x v="4017"/>
    <x v="3883"/>
    <d v="2020-11-05T00:00:00"/>
    <x v="0"/>
    <x v="3879"/>
    <n v="6822"/>
    <x v="574"/>
  </r>
  <r>
    <x v="4018"/>
    <x v="3884"/>
    <d v="2019-11-08T00:00:00"/>
    <x v="27"/>
    <x v="3880"/>
    <n v="6087"/>
    <x v="552"/>
  </r>
  <r>
    <x v="4019"/>
    <x v="3885"/>
    <d v="2010-10-01T00:00:00"/>
    <x v="21"/>
    <x v="3881"/>
    <n v="6769"/>
    <x v="2065"/>
  </r>
  <r>
    <x v="4020"/>
    <x v="3886"/>
    <d v="2008-10-24T00:00:00"/>
    <x v="12"/>
    <x v="3882"/>
    <n v="7537"/>
    <x v="296"/>
  </r>
  <r>
    <x v="4021"/>
    <x v="3887"/>
    <d v="2014-04-17T00:00:00"/>
    <x v="8"/>
    <x v="3883"/>
    <n v="5685"/>
    <x v="357"/>
  </r>
  <r>
    <x v="4022"/>
    <x v="3888"/>
    <d v="1987-03-06T00:00:00"/>
    <x v="4"/>
    <x v="3884"/>
    <n v="729"/>
    <x v="2066"/>
  </r>
  <r>
    <x v="4023"/>
    <x v="3889"/>
    <d v="1989-07-07T00:00:00"/>
    <x v="55"/>
    <x v="3885"/>
    <n v="7008"/>
    <x v="2067"/>
  </r>
  <r>
    <x v="4024"/>
    <x v="3890"/>
    <d v="1992-05-15T00:00:00"/>
    <x v="22"/>
    <x v="3886"/>
    <n v="6699"/>
    <x v="2068"/>
  </r>
  <r>
    <x v="4025"/>
    <x v="3891"/>
    <d v="1998-07-10T00:00:00"/>
    <x v="36"/>
    <x v="3887"/>
    <n v="6588"/>
    <x v="2069"/>
  </r>
  <r>
    <x v="4026"/>
    <x v="3892"/>
    <d v="2014-08-13T00:00:00"/>
    <x v="8"/>
    <x v="3888"/>
    <n v="65"/>
    <x v="1049"/>
  </r>
  <r>
    <x v="4027"/>
    <x v="3893"/>
    <d v="2019-03-27T00:00:00"/>
    <x v="27"/>
    <x v="3889"/>
    <n v="6519"/>
    <x v="158"/>
  </r>
  <r>
    <x v="4028"/>
    <x v="3894"/>
    <d v="2014-11-06T00:00:00"/>
    <x v="8"/>
    <x v="3890"/>
    <n v="63"/>
    <x v="466"/>
  </r>
  <r>
    <x v="4029"/>
    <x v="3895"/>
    <d v="2006-12-09T00:00:00"/>
    <x v="24"/>
    <x v="3891"/>
    <n v="75"/>
    <x v="833"/>
  </r>
  <r>
    <x v="4030"/>
    <x v="3896"/>
    <d v="2010-05-13T00:00:00"/>
    <x v="21"/>
    <x v="3892"/>
    <n v="6991"/>
    <x v="1061"/>
  </r>
  <r>
    <x v="4031"/>
    <x v="3897"/>
    <d v="2018-02-20T00:00:00"/>
    <x v="16"/>
    <x v="3893"/>
    <n v="677"/>
    <x v="1408"/>
  </r>
  <r>
    <x v="4032"/>
    <x v="3898"/>
    <d v="2014-09-24T00:00:00"/>
    <x v="8"/>
    <x v="3894"/>
    <n v="74"/>
    <x v="818"/>
  </r>
  <r>
    <x v="4033"/>
    <x v="3898"/>
    <d v="1989-03-17T00:00:00"/>
    <x v="55"/>
    <x v="3895"/>
    <n v="5929"/>
    <x v="485"/>
  </r>
  <r>
    <x v="4034"/>
    <x v="3899"/>
    <d v="1997-03-21T00:00:00"/>
    <x v="19"/>
    <x v="3896"/>
    <n v="6684"/>
    <x v="2070"/>
  </r>
  <r>
    <x v="4035"/>
    <x v="3900"/>
    <d v="2012-09-14T00:00:00"/>
    <x v="7"/>
    <x v="3897"/>
    <n v="6437"/>
    <x v="954"/>
  </r>
  <r>
    <x v="4036"/>
    <x v="3901"/>
    <d v="1989-06-13T00:00:00"/>
    <x v="55"/>
    <x v="3898"/>
    <n v="6381"/>
    <x v="1226"/>
  </r>
  <r>
    <x v="4037"/>
    <x v="3902"/>
    <d v="1988-07-06T00:00:00"/>
    <x v="48"/>
    <x v="3899"/>
    <n v="6538"/>
    <x v="21"/>
  </r>
  <r>
    <x v="4038"/>
    <x v="3903"/>
    <d v="2007-07-04T00:00:00"/>
    <x v="6"/>
    <x v="3900"/>
    <n v="5678"/>
    <x v="1409"/>
  </r>
  <r>
    <x v="4039"/>
    <x v="3904"/>
    <d v="2021-11-26T00:00:00"/>
    <x v="32"/>
    <x v="3901"/>
    <n v="6981"/>
    <x v="2056"/>
  </r>
  <r>
    <x v="4040"/>
    <x v="3905"/>
    <d v="1999-04-16T00:00:00"/>
    <x v="11"/>
    <x v="3902"/>
    <n v="6644"/>
    <x v="498"/>
  </r>
  <r>
    <x v="4041"/>
    <x v="3905"/>
    <d v="2017-03-22T00:00:00"/>
    <x v="1"/>
    <x v="3903"/>
    <n v="6435"/>
    <x v="2071"/>
  </r>
  <r>
    <x v="4042"/>
    <x v="3905"/>
    <d v="2015-07-24T00:00:00"/>
    <x v="34"/>
    <x v="3904"/>
    <n v="6025"/>
    <x v="126"/>
  </r>
  <r>
    <x v="4043"/>
    <x v="3906"/>
    <d v="2014-08-15T00:00:00"/>
    <x v="8"/>
    <x v="801"/>
    <n v="55"/>
    <x v="638"/>
  </r>
  <r>
    <x v="4044"/>
    <x v="3907"/>
    <d v="2001-10-25T00:00:00"/>
    <x v="23"/>
    <x v="3905"/>
    <n v="7067"/>
    <x v="950"/>
  </r>
  <r>
    <x v="4045"/>
    <x v="3908"/>
    <d v="2010-10-02T00:00:00"/>
    <x v="21"/>
    <x v="3906"/>
    <n v="69"/>
    <x v="2072"/>
  </r>
  <r>
    <x v="4046"/>
    <x v="3909"/>
    <d v="2020-11-27T00:00:00"/>
    <x v="0"/>
    <x v="3907"/>
    <n v="8268"/>
    <x v="2073"/>
  </r>
  <r>
    <x v="4047"/>
    <x v="3910"/>
    <d v="1988-02-03T00:00:00"/>
    <x v="48"/>
    <x v="3908"/>
    <n v="6757"/>
    <x v="801"/>
  </r>
  <r>
    <x v="4048"/>
    <x v="3911"/>
    <d v="1997-12-20T00:00:00"/>
    <x v="19"/>
    <x v="3909"/>
    <n v="8452"/>
    <x v="2074"/>
  </r>
  <r>
    <x v="4049"/>
    <x v="3912"/>
    <d v="2018-09-21T00:00:00"/>
    <x v="16"/>
    <x v="3910"/>
    <n v="7234"/>
    <x v="547"/>
  </r>
  <r>
    <x v="4050"/>
    <x v="3913"/>
    <d v="1979-08-17T00:00:00"/>
    <x v="5"/>
    <x v="3911"/>
    <n v="7762"/>
    <x v="2075"/>
  </r>
  <r>
    <x v="4051"/>
    <x v="3914"/>
    <d v="2013-09-14T00:00:00"/>
    <x v="20"/>
    <x v="3912"/>
    <n v="5738"/>
    <x v="513"/>
  </r>
  <r>
    <x v="4052"/>
    <x v="3915"/>
    <d v="2012-11-20T00:00:00"/>
    <x v="7"/>
    <x v="3913"/>
    <n v="74"/>
    <x v="2076"/>
  </r>
  <r>
    <x v="4053"/>
    <x v="3916"/>
    <d v="2018-05-10T00:00:00"/>
    <x v="16"/>
    <x v="3914"/>
    <n v="6138"/>
    <x v="1177"/>
  </r>
  <r>
    <x v="4054"/>
    <x v="3917"/>
    <d v="2002-04-24T00:00:00"/>
    <x v="15"/>
    <x v="3915"/>
    <n v="5678"/>
    <x v="221"/>
  </r>
  <r>
    <x v="4055"/>
    <x v="3918"/>
    <d v="1944-01-28T00:00:00"/>
    <x v="75"/>
    <x v="3916"/>
    <n v="7377"/>
    <x v="487"/>
  </r>
  <r>
    <x v="4056"/>
    <x v="3919"/>
    <d v="1985-06-21T00:00:00"/>
    <x v="54"/>
    <x v="3917"/>
    <n v="6272"/>
    <x v="911"/>
  </r>
  <r>
    <x v="4057"/>
    <x v="3920"/>
    <d v="2000-03-05T00:00:00"/>
    <x v="13"/>
    <x v="190"/>
    <n v="62"/>
    <x v="290"/>
  </r>
  <r>
    <x v="4058"/>
    <x v="3921"/>
    <d v="2024-01-10T00:00:00"/>
    <x v="73"/>
    <x v="3918"/>
    <n v="6546"/>
    <x v="779"/>
  </r>
  <r>
    <x v="4059"/>
    <x v="3922"/>
    <d v="2006-12-28T00:00:00"/>
    <x v="24"/>
    <x v="698"/>
    <n v="7444"/>
    <x v="1316"/>
  </r>
  <r>
    <x v="4060"/>
    <x v="3923"/>
    <d v="2019-08-09T00:00:00"/>
    <x v="27"/>
    <x v="3919"/>
    <n v="6457"/>
    <x v="651"/>
  </r>
  <r>
    <x v="4061"/>
    <x v="3924"/>
    <d v="2013-12-30T00:00:00"/>
    <x v="20"/>
    <x v="3920"/>
    <n v="7261"/>
    <x v="57"/>
  </r>
  <r>
    <x v="4062"/>
    <x v="3924"/>
    <d v="2016-07-21T00:00:00"/>
    <x v="10"/>
    <x v="3921"/>
    <n v="6347"/>
    <x v="2077"/>
  </r>
  <r>
    <x v="4063"/>
    <x v="3925"/>
    <d v="2022-06-15T00:00:00"/>
    <x v="31"/>
    <x v="3922"/>
    <n v="6999"/>
    <x v="2078"/>
  </r>
  <r>
    <x v="4064"/>
    <x v="3926"/>
    <d v="2020-01-09T00:00:00"/>
    <x v="0"/>
    <x v="3923"/>
    <n v="63"/>
    <x v="1196"/>
  </r>
  <r>
    <x v="4065"/>
    <x v="3927"/>
    <d v="2017-12-28T00:00:00"/>
    <x v="1"/>
    <x v="3924"/>
    <n v="6484"/>
    <x v="2079"/>
  </r>
  <r>
    <x v="4066"/>
    <x v="3928"/>
    <d v="2021-08-14T00:00:00"/>
    <x v="32"/>
    <x v="3925"/>
    <n v="6104"/>
    <x v="810"/>
  </r>
  <r>
    <x v="4067"/>
    <x v="3929"/>
    <d v="2016-05-17T00:00:00"/>
    <x v="10"/>
    <x v="3926"/>
    <n v="74"/>
    <x v="802"/>
  </r>
  <r>
    <x v="4068"/>
    <x v="3929"/>
    <d v="2011-10-28T00:00:00"/>
    <x v="25"/>
    <x v="3695"/>
    <n v="6382"/>
    <x v="2080"/>
  </r>
  <r>
    <x v="4069"/>
    <x v="3930"/>
    <d v="2018-08-03T00:00:00"/>
    <x v="16"/>
    <x v="3927"/>
    <n v="6258"/>
    <x v="638"/>
  </r>
  <r>
    <x v="4070"/>
    <x v="3931"/>
    <d v="2013-09-28T00:00:00"/>
    <x v="20"/>
    <x v="3928"/>
    <n v="7649"/>
    <x v="302"/>
  </r>
  <r>
    <x v="4071"/>
    <x v="3932"/>
    <d v="2002-07-03T00:00:00"/>
    <x v="15"/>
    <x v="3929"/>
    <n v="6092"/>
    <x v="447"/>
  </r>
  <r>
    <x v="4072"/>
    <x v="3933"/>
    <d v="2007-12-21T00:00:00"/>
    <x v="6"/>
    <x v="3930"/>
    <n v="7996"/>
    <x v="2081"/>
  </r>
  <r>
    <x v="4073"/>
    <x v="3934"/>
    <d v="1992-04-16T00:00:00"/>
    <x v="22"/>
    <x v="3931"/>
    <n v="7322"/>
    <x v="24"/>
  </r>
  <r>
    <x v="4074"/>
    <x v="3935"/>
    <d v="2002-06-21T00:00:00"/>
    <x v="15"/>
    <x v="3932"/>
    <n v="7526"/>
    <x v="2082"/>
  </r>
  <r>
    <x v="4075"/>
    <x v="3936"/>
    <d v="2005-01-22T00:00:00"/>
    <x v="40"/>
    <x v="3933"/>
    <n v="6632"/>
    <x v="2083"/>
  </r>
  <r>
    <x v="4076"/>
    <x v="3937"/>
    <d v="2002-08-23T00:00:00"/>
    <x v="15"/>
    <x v="3934"/>
    <n v="76"/>
    <x v="738"/>
  </r>
  <r>
    <x v="4077"/>
    <x v="3938"/>
    <d v="1952-10-23T00:00:00"/>
    <x v="95"/>
    <x v="3935"/>
    <n v="7934"/>
    <x v="674"/>
  </r>
  <r>
    <x v="4078"/>
    <x v="3939"/>
    <d v="2011-03-08T00:00:00"/>
    <x v="25"/>
    <x v="211"/>
    <n v="7192"/>
    <x v="2084"/>
  </r>
  <r>
    <x v="4079"/>
    <x v="3940"/>
    <d v="2012-11-09T00:00:00"/>
    <x v="7"/>
    <x v="3936"/>
    <n v="69"/>
    <x v="114"/>
  </r>
  <r>
    <x v="4080"/>
    <x v="3941"/>
    <d v="2019-12-25T00:00:00"/>
    <x v="27"/>
    <x v="3937"/>
    <n v="59"/>
    <x v="47"/>
  </r>
  <r>
    <x v="4081"/>
    <x v="3942"/>
    <d v="2016-11-24T00:00:00"/>
    <x v="10"/>
    <x v="3938"/>
    <n v="8073"/>
    <x v="2085"/>
  </r>
  <r>
    <x v="4082"/>
    <x v="3943"/>
    <d v="1990-06-07T00:00:00"/>
    <x v="33"/>
    <x v="3939"/>
    <n v="6521"/>
    <x v="462"/>
  </r>
  <r>
    <x v="4083"/>
    <x v="3944"/>
    <d v="2007-10-22T00:00:00"/>
    <x v="6"/>
    <x v="3940"/>
    <n v="6034"/>
    <x v="1326"/>
  </r>
  <r>
    <x v="4084"/>
    <x v="3945"/>
    <d v="2003-08-22T00:00:00"/>
    <x v="17"/>
    <x v="2649"/>
    <n v="78"/>
    <x v="223"/>
  </r>
  <r>
    <x v="4085"/>
    <x v="3946"/>
    <d v="2019-04-04T00:00:00"/>
    <x v="27"/>
    <x v="3941"/>
    <n v="68"/>
    <x v="119"/>
  </r>
  <r>
    <x v="4086"/>
    <x v="3947"/>
    <d v="1970-12-14T00:00:00"/>
    <x v="63"/>
    <x v="3942"/>
    <n v="7534"/>
    <x v="454"/>
  </r>
  <r>
    <x v="4087"/>
    <x v="3948"/>
    <d v="2004-08-06T00:00:00"/>
    <x v="3"/>
    <x v="3943"/>
    <n v="53"/>
    <x v="87"/>
  </r>
  <r>
    <x v="4088"/>
    <x v="3949"/>
    <d v="2015-04-23T00:00:00"/>
    <x v="34"/>
    <x v="3944"/>
    <n v="7188"/>
    <x v="866"/>
  </r>
  <r>
    <x v="4089"/>
    <x v="3950"/>
    <d v="1993-12-01T00:00:00"/>
    <x v="43"/>
    <x v="3945"/>
    <n v="6247"/>
    <x v="563"/>
  </r>
  <r>
    <x v="4090"/>
    <x v="3951"/>
    <d v="2006-10-06T00:00:00"/>
    <x v="24"/>
    <x v="3946"/>
    <n v="71"/>
    <x v="1455"/>
  </r>
  <r>
    <x v="4091"/>
    <x v="3952"/>
    <d v="2022-12-14T00:00:00"/>
    <x v="31"/>
    <x v="3947"/>
    <n v="7647"/>
    <x v="786"/>
  </r>
  <r>
    <x v="4092"/>
    <x v="3953"/>
    <d v="2017-08-08T00:00:00"/>
    <x v="1"/>
    <x v="3948"/>
    <n v="5595"/>
    <x v="2086"/>
  </r>
  <r>
    <x v="4093"/>
    <x v="3954"/>
    <d v="2010-12-21T00:00:00"/>
    <x v="21"/>
    <x v="3949"/>
    <n v="5646"/>
    <x v="2087"/>
  </r>
  <r>
    <x v="4094"/>
    <x v="3955"/>
    <d v="1994-10-14T00:00:00"/>
    <x v="57"/>
    <x v="726"/>
    <n v="645"/>
    <x v="487"/>
  </r>
  <r>
    <x v="4095"/>
    <x v="3956"/>
    <d v="1994-12-14T00:00:00"/>
    <x v="57"/>
    <x v="3950"/>
    <n v="5972"/>
    <x v="970"/>
  </r>
  <r>
    <x v="4096"/>
    <x v="3957"/>
    <d v="2018-08-24T00:00:00"/>
    <x v="16"/>
    <x v="3951"/>
    <n v="67"/>
    <x v="773"/>
  </r>
  <r>
    <x v="4097"/>
    <x v="3958"/>
    <d v="2006-08-31T00:00:00"/>
    <x v="24"/>
    <x v="3952"/>
    <n v="589"/>
    <x v="2088"/>
  </r>
  <r>
    <x v="4098"/>
    <x v="3959"/>
    <d v="2005-09-26T00:00:00"/>
    <x v="40"/>
    <x v="3953"/>
    <n v="7186"/>
    <x v="760"/>
  </r>
  <r>
    <x v="4099"/>
    <x v="3960"/>
    <d v="2006-07-26T00:00:00"/>
    <x v="24"/>
    <x v="3954"/>
    <n v="77"/>
    <x v="2089"/>
  </r>
  <r>
    <x v="4100"/>
    <x v="3961"/>
    <d v="2019-08-29T00:00:00"/>
    <x v="27"/>
    <x v="3955"/>
    <n v="6548"/>
    <x v="97"/>
  </r>
  <r>
    <x v="4101"/>
    <x v="3962"/>
    <d v="2009-09-30T00:00:00"/>
    <x v="2"/>
    <x v="3956"/>
    <n v="6049"/>
    <x v="217"/>
  </r>
  <r>
    <x v="4102"/>
    <x v="3963"/>
    <d v="2000-11-10T00:00:00"/>
    <x v="13"/>
    <x v="3957"/>
    <n v="587"/>
    <x v="2090"/>
  </r>
  <r>
    <x v="4103"/>
    <x v="3964"/>
    <d v="1986-12-19T00:00:00"/>
    <x v="9"/>
    <x v="3958"/>
    <n v="69"/>
    <x v="1131"/>
  </r>
  <r>
    <x v="4104"/>
    <x v="3965"/>
    <d v="2018-11-14T00:00:00"/>
    <x v="16"/>
    <x v="3959"/>
    <n v="75"/>
    <x v="339"/>
  </r>
  <r>
    <x v="4105"/>
    <x v="3966"/>
    <d v="2010-10-20T00:00:00"/>
    <x v="21"/>
    <x v="3465"/>
    <n v="71"/>
    <x v="2091"/>
  </r>
  <r>
    <x v="4106"/>
    <x v="3967"/>
    <d v="2019-05-01T00:00:00"/>
    <x v="27"/>
    <x v="3960"/>
    <n v="6656"/>
    <x v="351"/>
  </r>
  <r>
    <x v="4107"/>
    <x v="3968"/>
    <d v="2019-12-25T00:00:00"/>
    <x v="27"/>
    <x v="3961"/>
    <n v="7886"/>
    <x v="2092"/>
  </r>
  <r>
    <x v="4108"/>
    <x v="3968"/>
    <d v="1994-12-21T00:00:00"/>
    <x v="57"/>
    <x v="3962"/>
    <n v="7274"/>
    <x v="2093"/>
  </r>
  <r>
    <x v="4109"/>
    <x v="3969"/>
    <d v="1973-06-27T00:00:00"/>
    <x v="66"/>
    <x v="3963"/>
    <n v="6492"/>
    <x v="2094"/>
  </r>
  <r>
    <x v="4110"/>
    <x v="3970"/>
    <d v="2016-12-25T00:00:00"/>
    <x v="10"/>
    <x v="3964"/>
    <n v="6251"/>
    <x v="471"/>
  </r>
  <r>
    <x v="4111"/>
    <x v="3971"/>
    <d v="1997-10-10T00:00:00"/>
    <x v="19"/>
    <x v="3965"/>
    <n v="7053"/>
    <x v="1575"/>
  </r>
  <r>
    <x v="4112"/>
    <x v="3972"/>
    <d v="2007-06-20T00:00:00"/>
    <x v="6"/>
    <x v="3966"/>
    <n v="66"/>
    <x v="2095"/>
  </r>
  <r>
    <x v="4113"/>
    <x v="3973"/>
    <d v="2019-09-06T00:00:00"/>
    <x v="27"/>
    <x v="3967"/>
    <n v="7468"/>
    <x v="421"/>
  </r>
  <r>
    <x v="4114"/>
    <x v="3974"/>
    <d v="2022-11-04T00:00:00"/>
    <x v="31"/>
    <x v="3968"/>
    <n v="703"/>
    <x v="763"/>
  </r>
  <r>
    <x v="4115"/>
    <x v="3975"/>
    <d v="1983-02-17T00:00:00"/>
    <x v="45"/>
    <x v="3969"/>
    <n v="6716"/>
    <x v="810"/>
  </r>
  <r>
    <x v="4116"/>
    <x v="3976"/>
    <d v="1989-08-04T00:00:00"/>
    <x v="55"/>
    <x v="3970"/>
    <n v="6818"/>
    <x v="659"/>
  </r>
  <r>
    <x v="4117"/>
    <x v="3977"/>
    <d v="1998-08-28T00:00:00"/>
    <x v="36"/>
    <x v="3971"/>
    <n v="812"/>
    <x v="2096"/>
  </r>
  <r>
    <x v="4118"/>
    <x v="3978"/>
    <d v="2014-04-10T00:00:00"/>
    <x v="8"/>
    <x v="3972"/>
    <n v="6898"/>
    <x v="495"/>
  </r>
  <r>
    <x v="4119"/>
    <x v="3979"/>
    <d v="2012-04-12T00:00:00"/>
    <x v="7"/>
    <x v="3973"/>
    <n v="5906"/>
    <x v="1547"/>
  </r>
  <r>
    <x v="4120"/>
    <x v="3980"/>
    <d v="2008-10-21T00:00:00"/>
    <x v="12"/>
    <x v="3974"/>
    <n v="69"/>
    <x v="391"/>
  </r>
  <r>
    <x v="4121"/>
    <x v="3981"/>
    <d v="2017-02-28T00:00:00"/>
    <x v="1"/>
    <x v="3975"/>
    <n v="7817"/>
    <x v="2097"/>
  </r>
  <r>
    <x v="4122"/>
    <x v="3982"/>
    <d v="2017-08-17T00:00:00"/>
    <x v="1"/>
    <x v="3976"/>
    <n v="673"/>
    <x v="2098"/>
  </r>
  <r>
    <x v="4123"/>
    <x v="3983"/>
    <d v="1976-06-23T00:00:00"/>
    <x v="26"/>
    <x v="3977"/>
    <n v="66"/>
    <x v="1183"/>
  </r>
  <r>
    <x v="4124"/>
    <x v="3984"/>
    <d v="2012-02-10T00:00:00"/>
    <x v="7"/>
    <x v="3978"/>
    <n v="61"/>
    <x v="2099"/>
  </r>
  <r>
    <x v="4125"/>
    <x v="3985"/>
    <d v="2009-02-04T00:00:00"/>
    <x v="2"/>
    <x v="3979"/>
    <n v="6532"/>
    <x v="2100"/>
  </r>
  <r>
    <x v="4126"/>
    <x v="3986"/>
    <d v="1962-06-13T00:00:00"/>
    <x v="84"/>
    <x v="3980"/>
    <n v="7345"/>
    <x v="1579"/>
  </r>
  <r>
    <x v="4127"/>
    <x v="3986"/>
    <d v="1997-09-27T00:00:00"/>
    <x v="19"/>
    <x v="3981"/>
    <n v="7145"/>
    <x v="2101"/>
  </r>
  <r>
    <x v="4128"/>
    <x v="3987"/>
    <d v="2015-09-03T00:00:00"/>
    <x v="34"/>
    <x v="3982"/>
    <n v="53"/>
    <x v="409"/>
  </r>
  <r>
    <x v="4129"/>
    <x v="3988"/>
    <d v="2010-11-10T00:00:00"/>
    <x v="21"/>
    <x v="3983"/>
    <n v="5906"/>
    <x v="1155"/>
  </r>
  <r>
    <x v="4130"/>
    <x v="3989"/>
    <d v="2016-03-02T00:00:00"/>
    <x v="10"/>
    <x v="3984"/>
    <n v="619"/>
    <x v="2102"/>
  </r>
  <r>
    <x v="4131"/>
    <x v="3990"/>
    <d v="1996-06-21T00:00:00"/>
    <x v="14"/>
    <x v="3985"/>
    <n v="7005"/>
    <x v="117"/>
  </r>
  <r>
    <x v="4132"/>
    <x v="3991"/>
    <d v="2013-12-24T00:00:00"/>
    <x v="20"/>
    <x v="3986"/>
    <n v="7431"/>
    <x v="2103"/>
  </r>
  <r>
    <x v="4133"/>
    <x v="3992"/>
    <d v="1983-04-15T00:00:00"/>
    <x v="45"/>
    <x v="3987"/>
    <n v="649"/>
    <x v="249"/>
  </r>
  <r>
    <x v="4134"/>
    <x v="3993"/>
    <d v="2006-04-30T00:00:00"/>
    <x v="24"/>
    <x v="3988"/>
    <n v="60"/>
    <x v="375"/>
  </r>
  <r>
    <x v="4135"/>
    <x v="3994"/>
    <d v="2019-05-02T00:00:00"/>
    <x v="27"/>
    <x v="3989"/>
    <n v="6732"/>
    <x v="2104"/>
  </r>
  <r>
    <x v="4136"/>
    <x v="3995"/>
    <d v="2018-11-02T00:00:00"/>
    <x v="16"/>
    <x v="855"/>
    <n v="654"/>
    <x v="1864"/>
  </r>
  <r>
    <x v="4137"/>
    <x v="3996"/>
    <d v="2022-08-16T00:00:00"/>
    <x v="31"/>
    <x v="3990"/>
    <n v="6889"/>
    <x v="773"/>
  </r>
  <r>
    <x v="4138"/>
    <x v="3997"/>
    <d v="2015-10-08T00:00:00"/>
    <x v="34"/>
    <x v="3991"/>
    <n v="68"/>
    <x v="0"/>
  </r>
  <r>
    <x v="4139"/>
    <x v="3998"/>
    <d v="1989-10-12T00:00:00"/>
    <x v="55"/>
    <x v="3992"/>
    <n v="6273"/>
    <x v="2105"/>
  </r>
  <r>
    <x v="4140"/>
    <x v="3999"/>
    <d v="1993-11-05T00:00:00"/>
    <x v="43"/>
    <x v="3993"/>
    <n v="535"/>
    <x v="1740"/>
  </r>
  <r>
    <x v="4141"/>
    <x v="4000"/>
    <d v="1990-12-14T00:00:00"/>
    <x v="33"/>
    <x v="3994"/>
    <n v="5481"/>
    <x v="1404"/>
  </r>
  <r>
    <x v="4142"/>
    <x v="4001"/>
    <d v="2009-05-27T00:00:00"/>
    <x v="2"/>
    <x v="3995"/>
    <n v="6481"/>
    <x v="158"/>
  </r>
  <r>
    <x v="4143"/>
    <x v="4002"/>
    <d v="2003-11-14T00:00:00"/>
    <x v="17"/>
    <x v="3996"/>
    <n v="64"/>
    <x v="1308"/>
  </r>
  <r>
    <x v="4144"/>
    <x v="4003"/>
    <d v="2012-09-26T00:00:00"/>
    <x v="7"/>
    <x v="3997"/>
    <n v="6882"/>
    <x v="2106"/>
  </r>
  <r>
    <x v="4145"/>
    <x v="4004"/>
    <d v="2010-02-12T00:00:00"/>
    <x v="21"/>
    <x v="3998"/>
    <n v="7297"/>
    <x v="486"/>
  </r>
  <r>
    <x v="4146"/>
    <x v="4005"/>
    <d v="1995-08-25T00:00:00"/>
    <x v="46"/>
    <x v="3999"/>
    <n v="60"/>
    <x v="53"/>
  </r>
  <r>
    <x v="4147"/>
    <x v="4006"/>
    <d v="1963-08-13T00:00:00"/>
    <x v="38"/>
    <x v="4000"/>
    <n v="6706"/>
    <x v="90"/>
  </r>
  <r>
    <x v="4148"/>
    <x v="4006"/>
    <d v="1990-03-16T00:00:00"/>
    <x v="33"/>
    <x v="132"/>
    <n v="6345"/>
    <x v="13"/>
  </r>
  <r>
    <x v="4149"/>
    <x v="4007"/>
    <d v="2005-09-16T00:00:00"/>
    <x v="40"/>
    <x v="4001"/>
    <n v="731"/>
    <x v="2107"/>
  </r>
  <r>
    <x v="4150"/>
    <x v="4008"/>
    <d v="2018-09-20T00:00:00"/>
    <x v="16"/>
    <x v="4002"/>
    <n v="6824"/>
    <x v="24"/>
  </r>
  <r>
    <x v="4151"/>
    <x v="4009"/>
    <d v="2005-06-03T00:00:00"/>
    <x v="40"/>
    <x v="4003"/>
    <n v="7124"/>
    <x v="2108"/>
  </r>
  <r>
    <x v="4152"/>
    <x v="4010"/>
    <d v="1992-12-30T00:00:00"/>
    <x v="22"/>
    <x v="4004"/>
    <n v="7082"/>
    <x v="866"/>
  </r>
  <r>
    <x v="4153"/>
    <x v="4011"/>
    <d v="2018-04-24T00:00:00"/>
    <x v="16"/>
    <x v="4005"/>
    <n v="6784"/>
    <x v="742"/>
  </r>
  <r>
    <x v="4154"/>
    <x v="4012"/>
    <d v="2018-05-10T00:00:00"/>
    <x v="16"/>
    <x v="3660"/>
    <n v="7168"/>
    <x v="787"/>
  </r>
  <r>
    <x v="4155"/>
    <x v="4013"/>
    <d v="2009-07-28T00:00:00"/>
    <x v="2"/>
    <x v="4006"/>
    <n v="62"/>
    <x v="206"/>
  </r>
  <r>
    <x v="4156"/>
    <x v="4014"/>
    <d v="2000-07-21T00:00:00"/>
    <x v="13"/>
    <x v="4007"/>
    <n v="5355"/>
    <x v="487"/>
  </r>
  <r>
    <x v="4157"/>
    <x v="4015"/>
    <d v="2001-01-21T00:00:00"/>
    <x v="23"/>
    <x v="4008"/>
    <n v="6842"/>
    <x v="681"/>
  </r>
  <r>
    <x v="4158"/>
    <x v="4016"/>
    <d v="2020-06-19T00:00:00"/>
    <x v="0"/>
    <x v="4009"/>
    <n v="6598"/>
    <x v="440"/>
  </r>
  <r>
    <x v="4159"/>
    <x v="4017"/>
    <d v="2022-11-10T00:00:00"/>
    <x v="31"/>
    <x v="4010"/>
    <n v="65"/>
    <x v="127"/>
  </r>
  <r>
    <x v="4160"/>
    <x v="4018"/>
    <d v="2020-01-28T00:00:00"/>
    <x v="0"/>
    <x v="4011"/>
    <n v="6077"/>
    <x v="1259"/>
  </r>
  <r>
    <x v="4161"/>
    <x v="4019"/>
    <d v="1997-01-15T00:00:00"/>
    <x v="19"/>
    <x v="4012"/>
    <n v="7572"/>
    <x v="1860"/>
  </r>
  <r>
    <x v="4162"/>
    <x v="4020"/>
    <d v="2021-10-20T00:00:00"/>
    <x v="32"/>
    <x v="4013"/>
    <n v="7446"/>
    <x v="467"/>
  </r>
  <r>
    <x v="4163"/>
    <x v="4021"/>
    <d v="1998-04-03T00:00:00"/>
    <x v="36"/>
    <x v="4014"/>
    <n v="54"/>
    <x v="1365"/>
  </r>
  <r>
    <x v="4164"/>
    <x v="4022"/>
    <d v="2003-09-18T00:00:00"/>
    <x v="17"/>
    <x v="4015"/>
    <n v="7395"/>
    <x v="2109"/>
  </r>
  <r>
    <x v="4165"/>
    <x v="4023"/>
    <d v="2015-04-08T00:00:00"/>
    <x v="34"/>
    <x v="425"/>
    <n v="5762"/>
    <x v="418"/>
  </r>
  <r>
    <x v="4166"/>
    <x v="4024"/>
    <d v="2017-06-16T00:00:00"/>
    <x v="1"/>
    <x v="4016"/>
    <n v="75"/>
    <x v="391"/>
  </r>
  <r>
    <x v="4167"/>
    <x v="4024"/>
    <d v="2022-09-23T00:00:00"/>
    <x v="31"/>
    <x v="3264"/>
    <n v="65"/>
    <x v="1575"/>
  </r>
  <r>
    <x v="4168"/>
    <x v="4025"/>
    <d v="2015-10-01T00:00:00"/>
    <x v="34"/>
    <x v="4017"/>
    <n v="6447"/>
    <x v="176"/>
  </r>
  <r>
    <x v="4169"/>
    <x v="4026"/>
    <d v="2015-07-06T00:00:00"/>
    <x v="34"/>
    <x v="4018"/>
    <n v="6439"/>
    <x v="475"/>
  </r>
  <r>
    <x v="4170"/>
    <x v="4027"/>
    <d v="2000-04-21T00:00:00"/>
    <x v="13"/>
    <x v="988"/>
    <n v="7438"/>
    <x v="717"/>
  </r>
  <r>
    <x v="4171"/>
    <x v="4028"/>
    <d v="2016-05-26T00:00:00"/>
    <x v="10"/>
    <x v="4019"/>
    <n v="6094"/>
    <x v="1163"/>
  </r>
  <r>
    <x v="4172"/>
    <x v="4029"/>
    <d v="2015-05-29T00:00:00"/>
    <x v="34"/>
    <x v="4020"/>
    <n v="7105"/>
    <x v="638"/>
  </r>
  <r>
    <x v="4173"/>
    <x v="4030"/>
    <d v="2010-11-04T00:00:00"/>
    <x v="21"/>
    <x v="4021"/>
    <n v="705"/>
    <x v="2110"/>
  </r>
  <r>
    <x v="4174"/>
    <x v="4031"/>
    <d v="2003-09-07T00:00:00"/>
    <x v="17"/>
    <x v="4022"/>
    <n v="7115"/>
    <x v="2111"/>
  </r>
  <r>
    <x v="4175"/>
    <x v="4032"/>
    <d v="2018-04-18T00:00:00"/>
    <x v="16"/>
    <x v="4023"/>
    <n v="5909"/>
    <x v="745"/>
  </r>
  <r>
    <x v="4176"/>
    <x v="4033"/>
    <d v="1975-06-10T00:00:00"/>
    <x v="41"/>
    <x v="4024"/>
    <n v="7526"/>
    <x v="1237"/>
  </r>
  <r>
    <x v="4177"/>
    <x v="4034"/>
    <d v="2013-03-22T00:00:00"/>
    <x v="20"/>
    <x v="4025"/>
    <n v="61"/>
    <x v="729"/>
  </r>
  <r>
    <x v="4178"/>
    <x v="4035"/>
    <d v="2020-10-16T00:00:00"/>
    <x v="0"/>
    <x v="4026"/>
    <n v="7315"/>
    <x v="1400"/>
  </r>
  <r>
    <x v="4179"/>
    <x v="4036"/>
    <d v="2006-09-09T00:00:00"/>
    <x v="24"/>
    <x v="4027"/>
    <n v="58"/>
    <x v="339"/>
  </r>
  <r>
    <x v="4180"/>
    <x v="4037"/>
    <d v="2014-08-20T00:00:00"/>
    <x v="8"/>
    <x v="4028"/>
    <n v="6485"/>
    <x v="207"/>
  </r>
  <r>
    <x v="4181"/>
    <x v="4038"/>
    <d v="2023-09-15T00:00:00"/>
    <x v="37"/>
    <x v="4029"/>
    <n v="7278"/>
    <x v="144"/>
  </r>
  <r>
    <x v="4182"/>
    <x v="4039"/>
    <d v="2019-01-18T00:00:00"/>
    <x v="27"/>
    <x v="4030"/>
    <n v="7019"/>
    <x v="404"/>
  </r>
  <r>
    <x v="4183"/>
    <x v="4040"/>
    <d v="2003-12-12T00:00:00"/>
    <x v="17"/>
    <x v="4031"/>
    <n v="7151"/>
    <x v="848"/>
  </r>
  <r>
    <x v="4184"/>
    <x v="4041"/>
    <d v="2009-01-31T00:00:00"/>
    <x v="2"/>
    <x v="4032"/>
    <n v="7959"/>
    <x v="46"/>
  </r>
  <r>
    <x v="4185"/>
    <x v="4042"/>
    <d v="2009-09-18T00:00:00"/>
    <x v="2"/>
    <x v="4033"/>
    <n v="5868"/>
    <x v="97"/>
  </r>
  <r>
    <x v="4186"/>
    <x v="4043"/>
    <d v="2021-11-05T00:00:00"/>
    <x v="32"/>
    <x v="4034"/>
    <n v="6949"/>
    <x v="592"/>
  </r>
  <r>
    <x v="4187"/>
    <x v="4044"/>
    <d v="2007-10-04T00:00:00"/>
    <x v="6"/>
    <x v="4035"/>
    <n v="6619"/>
    <x v="409"/>
  </r>
  <r>
    <x v="4188"/>
    <x v="4045"/>
    <d v="2022-09-01T00:00:00"/>
    <x v="31"/>
    <x v="4036"/>
    <n v="6028"/>
    <x v="249"/>
  </r>
  <r>
    <x v="4189"/>
    <x v="4046"/>
    <d v="2013-04-02T00:00:00"/>
    <x v="20"/>
    <x v="4037"/>
    <n v="60"/>
    <x v="282"/>
  </r>
  <r>
    <x v="4190"/>
    <x v="4047"/>
    <d v="2011-12-10T00:00:00"/>
    <x v="25"/>
    <x v="4038"/>
    <n v="57"/>
    <x v="987"/>
  </r>
  <r>
    <x v="4191"/>
    <x v="4048"/>
    <d v="2003-09-17T00:00:00"/>
    <x v="17"/>
    <x v="827"/>
    <n v="7241"/>
    <x v="2112"/>
  </r>
  <r>
    <x v="4192"/>
    <x v="4049"/>
    <d v="1970-12-16T00:00:00"/>
    <x v="63"/>
    <x v="4039"/>
    <n v="6782"/>
    <x v="302"/>
  </r>
  <r>
    <x v="4193"/>
    <x v="4050"/>
    <d v="2015-11-12T00:00:00"/>
    <x v="34"/>
    <x v="4040"/>
    <n v="60"/>
    <x v="1438"/>
  </r>
  <r>
    <x v="4194"/>
    <x v="4051"/>
    <d v="2020-04-10T00:00:00"/>
    <x v="0"/>
    <x v="4041"/>
    <n v="5636"/>
    <x v="760"/>
  </r>
  <r>
    <x v="4195"/>
    <x v="4052"/>
    <d v="2005-11-01T00:00:00"/>
    <x v="40"/>
    <x v="4042"/>
    <n v="5097"/>
    <x v="221"/>
  </r>
  <r>
    <x v="4196"/>
    <x v="4053"/>
    <d v="2020-09-02T00:00:00"/>
    <x v="0"/>
    <x v="4043"/>
    <n v="6407"/>
    <x v="1575"/>
  </r>
  <r>
    <x v="4197"/>
    <x v="4054"/>
    <d v="2014-10-16T00:00:00"/>
    <x v="8"/>
    <x v="4044"/>
    <n v="7831"/>
    <x v="2113"/>
  </r>
  <r>
    <x v="4198"/>
    <x v="4055"/>
    <d v="2018-02-16T00:00:00"/>
    <x v="16"/>
    <x v="4045"/>
    <n v="8019"/>
    <x v="500"/>
  </r>
  <r>
    <x v="4199"/>
    <x v="4056"/>
    <d v="2013-08-08T00:00:00"/>
    <x v="20"/>
    <x v="4046"/>
    <n v="6038"/>
    <x v="1204"/>
  </r>
  <r>
    <x v="4200"/>
    <x v="4057"/>
    <d v="2017-06-01T00:00:00"/>
    <x v="1"/>
    <x v="4047"/>
    <n v="74"/>
    <x v="649"/>
  </r>
  <r>
    <x v="4201"/>
    <x v="4058"/>
    <d v="2016-11-04T00:00:00"/>
    <x v="10"/>
    <x v="4048"/>
    <n v="6698"/>
    <x v="1900"/>
  </r>
  <r>
    <x v="4202"/>
    <x v="4059"/>
    <d v="2017-10-12T00:00:00"/>
    <x v="1"/>
    <x v="4049"/>
    <n v="6275"/>
    <x v="1565"/>
  </r>
  <r>
    <x v="4203"/>
    <x v="4060"/>
    <d v="2017-06-22T00:00:00"/>
    <x v="1"/>
    <x v="328"/>
    <n v="80"/>
    <x v="2114"/>
  </r>
  <r>
    <x v="4204"/>
    <x v="4061"/>
    <d v="2021-06-17T00:00:00"/>
    <x v="32"/>
    <x v="4050"/>
    <n v="7832"/>
    <x v="2115"/>
  </r>
  <r>
    <x v="4205"/>
    <x v="4062"/>
    <d v="2022-08-05T00:00:00"/>
    <x v="31"/>
    <x v="4051"/>
    <n v="7788"/>
    <x v="2116"/>
  </r>
  <r>
    <x v="4206"/>
    <x v="4063"/>
    <d v="2022-09-30T00:00:00"/>
    <x v="31"/>
    <x v="4052"/>
    <n v="6529"/>
    <x v="1691"/>
  </r>
  <r>
    <x v="4207"/>
    <x v="4064"/>
    <d v="2017-09-29T00:00:00"/>
    <x v="1"/>
    <x v="4053"/>
    <n v="7366"/>
    <x v="776"/>
  </r>
  <r>
    <x v="4208"/>
    <x v="4065"/>
    <d v="1998-12-22T00:00:00"/>
    <x v="36"/>
    <x v="4054"/>
    <n v="77"/>
    <x v="968"/>
  </r>
  <r>
    <x v="4209"/>
    <x v="4066"/>
    <d v="2009-10-21T00:00:00"/>
    <x v="2"/>
    <x v="4055"/>
    <n v="45"/>
    <x v="433"/>
  </r>
  <r>
    <x v="4210"/>
    <x v="4067"/>
    <d v="2004-11-08T00:00:00"/>
    <x v="3"/>
    <x v="4056"/>
    <n v="3681"/>
    <x v="117"/>
  </r>
  <r>
    <x v="4211"/>
    <x v="4068"/>
    <d v="2006-02-24T00:00:00"/>
    <x v="24"/>
    <x v="4057"/>
    <n v="7477"/>
    <x v="2117"/>
  </r>
  <r>
    <x v="4212"/>
    <x v="4069"/>
    <d v="2014-07-25T00:00:00"/>
    <x v="8"/>
    <x v="4058"/>
    <n v="6445"/>
    <x v="2118"/>
  </r>
  <r>
    <x v="4213"/>
    <x v="4070"/>
    <d v="1979-12-15T00:00:00"/>
    <x v="5"/>
    <x v="4059"/>
    <n v="7529"/>
    <x v="2119"/>
  </r>
  <r>
    <x v="4214"/>
    <x v="4071"/>
    <d v="2007-09-27T00:00:00"/>
    <x v="6"/>
    <x v="4060"/>
    <n v="7198"/>
    <x v="1842"/>
  </r>
  <r>
    <x v="4215"/>
    <x v="4072"/>
    <d v="2023-02-24T00:00:00"/>
    <x v="37"/>
    <x v="4061"/>
    <n v="6688"/>
    <x v="1040"/>
  </r>
  <r>
    <x v="4216"/>
    <x v="4073"/>
    <d v="1986-08-17T00:00:00"/>
    <x v="9"/>
    <x v="4062"/>
    <n v="7051"/>
    <x v="627"/>
  </r>
  <r>
    <x v="4217"/>
    <x v="4074"/>
    <d v="2019-07-12T00:00:00"/>
    <x v="27"/>
    <x v="4063"/>
    <n v="5853"/>
    <x v="249"/>
  </r>
  <r>
    <x v="4218"/>
    <x v="4075"/>
    <d v="2022-10-07T00:00:00"/>
    <x v="31"/>
    <x v="4064"/>
    <n v="7111"/>
    <x v="1700"/>
  </r>
  <r>
    <x v="4219"/>
    <x v="4076"/>
    <d v="1931-05-11T00:00:00"/>
    <x v="87"/>
    <x v="4065"/>
    <n v="8091"/>
    <x v="2120"/>
  </r>
  <r>
    <x v="4220"/>
    <x v="4077"/>
    <d v="1970-02-18T00:00:00"/>
    <x v="63"/>
    <x v="4066"/>
    <n v="6976"/>
    <x v="392"/>
  </r>
  <r>
    <x v="4221"/>
    <x v="4078"/>
    <d v="2022-12-28T00:00:00"/>
    <x v="31"/>
    <x v="4067"/>
    <n v="7113"/>
    <x v="2121"/>
  </r>
  <r>
    <x v="4222"/>
    <x v="4079"/>
    <d v="2019-05-29T00:00:00"/>
    <x v="27"/>
    <x v="4068"/>
    <n v="5823"/>
    <x v="2122"/>
  </r>
  <r>
    <x v="4223"/>
    <x v="4080"/>
    <d v="2015-03-11T00:00:00"/>
    <x v="34"/>
    <x v="4069"/>
    <n v="59"/>
    <x v="116"/>
  </r>
  <r>
    <x v="4224"/>
    <x v="4081"/>
    <d v="2020-11-25T00:00:00"/>
    <x v="0"/>
    <x v="2452"/>
    <n v="6672"/>
    <x v="2123"/>
  </r>
  <r>
    <x v="4225"/>
    <x v="4082"/>
    <d v="2012-07-03T00:00:00"/>
    <x v="7"/>
    <x v="4070"/>
    <n v="65"/>
    <x v="415"/>
  </r>
  <r>
    <x v="4226"/>
    <x v="4083"/>
    <d v="2015-09-22T00:00:00"/>
    <x v="34"/>
    <x v="4071"/>
    <n v="6467"/>
    <x v="159"/>
  </r>
  <r>
    <x v="4227"/>
    <x v="4084"/>
    <d v="2010-05-21T00:00:00"/>
    <x v="21"/>
    <x v="4072"/>
    <n v="5456"/>
    <x v="860"/>
  </r>
  <r>
    <x v="4228"/>
    <x v="4085"/>
    <d v="2010-09-01T00:00:00"/>
    <x v="21"/>
    <x v="4073"/>
    <n v="6337"/>
    <x v="2124"/>
  </r>
  <r>
    <x v="4229"/>
    <x v="4086"/>
    <d v="2013-09-12T00:00:00"/>
    <x v="20"/>
    <x v="1532"/>
    <n v="5609"/>
    <x v="2125"/>
  </r>
  <r>
    <x v="4230"/>
    <x v="4087"/>
    <d v="2011-09-23T00:00:00"/>
    <x v="25"/>
    <x v="4074"/>
    <n v="6736"/>
    <x v="1323"/>
  </r>
  <r>
    <x v="4231"/>
    <x v="4088"/>
    <d v="1997-11-07T00:00:00"/>
    <x v="19"/>
    <x v="4075"/>
    <n v="6218"/>
    <x v="23"/>
  </r>
  <r>
    <x v="4232"/>
    <x v="4089"/>
    <d v="1993-03-05T00:00:00"/>
    <x v="43"/>
    <x v="4076"/>
    <n v="6016"/>
    <x v="262"/>
  </r>
  <r>
    <x v="4233"/>
    <x v="4090"/>
    <d v="2022-06-16T00:00:00"/>
    <x v="31"/>
    <x v="4077"/>
    <n v="6954"/>
    <x v="339"/>
  </r>
  <r>
    <x v="4234"/>
    <x v="4091"/>
    <d v="1979-04-12T00:00:00"/>
    <x v="5"/>
    <x v="4078"/>
    <n v="6689"/>
    <x v="2126"/>
  </r>
  <r>
    <x v="4235"/>
    <x v="4092"/>
    <d v="1981-12-24T00:00:00"/>
    <x v="68"/>
    <x v="4079"/>
    <n v="7386"/>
    <x v="2127"/>
  </r>
  <r>
    <x v="4236"/>
    <x v="4093"/>
    <d v="1985-06-29T00:00:00"/>
    <x v="54"/>
    <x v="4080"/>
    <n v="6204"/>
    <x v="2128"/>
  </r>
  <r>
    <x v="4237"/>
    <x v="4094"/>
    <d v="2015-05-13T00:00:00"/>
    <x v="34"/>
    <x v="4081"/>
    <n v="7592"/>
    <x v="2129"/>
  </r>
  <r>
    <x v="4238"/>
    <x v="4095"/>
    <d v="2008-01-17T00:00:00"/>
    <x v="12"/>
    <x v="2020"/>
    <n v="6455"/>
    <x v="123"/>
  </r>
  <r>
    <x v="4239"/>
    <x v="4096"/>
    <d v="2005-05-25T00:00:00"/>
    <x v="40"/>
    <x v="4082"/>
    <n v="69"/>
    <x v="2130"/>
  </r>
  <r>
    <x v="4240"/>
    <x v="4097"/>
    <d v="2012-06-06T00:00:00"/>
    <x v="7"/>
    <x v="4083"/>
    <n v="66"/>
    <x v="2131"/>
  </r>
  <r>
    <x v="4241"/>
    <x v="4098"/>
    <d v="2008-10-30T00:00:00"/>
    <x v="12"/>
    <x v="4084"/>
    <n v="65"/>
    <x v="2132"/>
  </r>
  <r>
    <x v="4242"/>
    <x v="4099"/>
    <d v="2015-06-04T00:00:00"/>
    <x v="34"/>
    <x v="4085"/>
    <n v="5705"/>
    <x v="246"/>
  </r>
  <r>
    <x v="4243"/>
    <x v="4100"/>
    <d v="2024-02-14T00:00:00"/>
    <x v="73"/>
    <x v="4086"/>
    <n v="5606"/>
    <x v="849"/>
  </r>
  <r>
    <x v="4244"/>
    <x v="4101"/>
    <d v="1993-01-06T00:00:00"/>
    <x v="43"/>
    <x v="4087"/>
    <n v="5499"/>
    <x v="156"/>
  </r>
  <r>
    <x v="4245"/>
    <x v="4102"/>
    <d v="2008-04-30T00:00:00"/>
    <x v="12"/>
    <x v="4088"/>
    <n v="6448"/>
    <x v="2133"/>
  </r>
  <r>
    <x v="4246"/>
    <x v="4103"/>
    <d v="2023-11-22T00:00:00"/>
    <x v="37"/>
    <x v="4089"/>
    <n v="6429"/>
    <x v="940"/>
  </r>
  <r>
    <x v="4247"/>
    <x v="4104"/>
    <d v="2015-05-08T00:00:00"/>
    <x v="34"/>
    <x v="4090"/>
    <n v="5371"/>
    <x v="883"/>
  </r>
  <r>
    <x v="4248"/>
    <x v="4105"/>
    <d v="2020-02-29T00:00:00"/>
    <x v="0"/>
    <x v="4091"/>
    <n v="74"/>
    <x v="187"/>
  </r>
  <r>
    <x v="4249"/>
    <x v="4106"/>
    <d v="2012-07-12T00:00:00"/>
    <x v="7"/>
    <x v="4092"/>
    <n v="6934"/>
    <x v="206"/>
  </r>
  <r>
    <x v="4250"/>
    <x v="4107"/>
    <d v="2016-04-27T00:00:00"/>
    <x v="10"/>
    <x v="4093"/>
    <n v="5723"/>
    <x v="284"/>
  </r>
  <r>
    <x v="4251"/>
    <x v="4108"/>
    <d v="2014-07-25T00:00:00"/>
    <x v="8"/>
    <x v="4094"/>
    <n v="6498"/>
    <x v="2134"/>
  </r>
  <r>
    <x v="4252"/>
    <x v="4109"/>
    <d v="2012-06-28T00:00:00"/>
    <x v="7"/>
    <x v="4095"/>
    <n v="6172"/>
    <x v="2135"/>
  </r>
  <r>
    <x v="4253"/>
    <x v="4110"/>
    <d v="2015-07-01T00:00:00"/>
    <x v="34"/>
    <x v="4096"/>
    <n v="6167"/>
    <x v="2136"/>
  </r>
  <r>
    <x v="4254"/>
    <x v="4111"/>
    <d v="2023-02-09T00:00:00"/>
    <x v="37"/>
    <x v="4097"/>
    <n v="6697"/>
    <x v="935"/>
  </r>
  <r>
    <x v="4255"/>
    <x v="4112"/>
    <d v="1999-12-10T00:00:00"/>
    <x v="11"/>
    <x v="4098"/>
    <n v="7731"/>
    <x v="2137"/>
  </r>
  <r>
    <x v="4256"/>
    <x v="4113"/>
    <d v="1973-12-13T00:00:00"/>
    <x v="66"/>
    <x v="4099"/>
    <n v="7126"/>
    <x v="2138"/>
  </r>
  <r>
    <x v="4257"/>
    <x v="4114"/>
    <d v="2002-12-13T00:00:00"/>
    <x v="15"/>
    <x v="4100"/>
    <n v="61"/>
    <x v="2139"/>
  </r>
  <r>
    <x v="4258"/>
    <x v="4115"/>
    <d v="2003-06-04T00:00:00"/>
    <x v="17"/>
    <x v="4101"/>
    <n v="61"/>
    <x v="357"/>
  </r>
  <r>
    <x v="4259"/>
    <x v="4116"/>
    <d v="2021-04-01T00:00:00"/>
    <x v="32"/>
    <x v="4102"/>
    <n v="67"/>
    <x v="577"/>
  </r>
  <r>
    <x v="4260"/>
    <x v="4117"/>
    <d v="1989-02-16T00:00:00"/>
    <x v="55"/>
    <x v="4103"/>
    <n v="69"/>
    <x v="1410"/>
  </r>
  <r>
    <x v="4261"/>
    <x v="4118"/>
    <d v="1994-03-30T00:00:00"/>
    <x v="57"/>
    <x v="4104"/>
    <n v="5696"/>
    <x v="531"/>
  </r>
  <r>
    <x v="4262"/>
    <x v="4119"/>
    <d v="1995-03-24T00:00:00"/>
    <x v="46"/>
    <x v="4105"/>
    <n v="636"/>
    <x v="1247"/>
  </r>
  <r>
    <x v="4263"/>
    <x v="4120"/>
    <d v="2021-01-29T00:00:00"/>
    <x v="32"/>
    <x v="4106"/>
    <n v="705"/>
    <x v="270"/>
  </r>
  <r>
    <x v="4264"/>
    <x v="4121"/>
    <d v="1992-11-18T00:00:00"/>
    <x v="22"/>
    <x v="4107"/>
    <n v="7534"/>
    <x v="523"/>
  </r>
  <r>
    <x v="4265"/>
    <x v="4122"/>
    <d v="2014-05-28T00:00:00"/>
    <x v="8"/>
    <x v="4108"/>
    <n v="71"/>
    <x v="2140"/>
  </r>
  <r>
    <x v="4266"/>
    <x v="4123"/>
    <d v="2019-10-16T00:00:00"/>
    <x v="27"/>
    <x v="4109"/>
    <n v="7311"/>
    <x v="2141"/>
  </r>
  <r>
    <x v="4267"/>
    <x v="4124"/>
    <d v="2000-03-16T00:00:00"/>
    <x v="13"/>
    <x v="4110"/>
    <n v="742"/>
    <x v="2142"/>
  </r>
  <r>
    <x v="4268"/>
    <x v="4125"/>
    <d v="2018-12-13T00:00:00"/>
    <x v="16"/>
    <x v="638"/>
    <n v="5007"/>
    <x v="521"/>
  </r>
  <r>
    <x v="4269"/>
    <x v="4126"/>
    <d v="1993-09-29T00:00:00"/>
    <x v="43"/>
    <x v="4111"/>
    <n v="6244"/>
    <x v="935"/>
  </r>
  <r>
    <x v="4270"/>
    <x v="4127"/>
    <d v="2021-09-01T00:00:00"/>
    <x v="32"/>
    <x v="4112"/>
    <n v="6802"/>
    <x v="2143"/>
  </r>
  <r>
    <x v="4271"/>
    <x v="4128"/>
    <d v="1995-10-20T00:00:00"/>
    <x v="46"/>
    <x v="4113"/>
    <n v="6755"/>
    <x v="1164"/>
  </r>
  <r>
    <x v="4272"/>
    <x v="4129"/>
    <d v="2013-01-17T00:00:00"/>
    <x v="20"/>
    <x v="4114"/>
    <n v="6265"/>
    <x v="2144"/>
  </r>
  <r>
    <x v="4273"/>
    <x v="4130"/>
    <d v="2008-07-03T00:00:00"/>
    <x v="12"/>
    <x v="4115"/>
    <n v="6978"/>
    <x v="2145"/>
  </r>
  <r>
    <x v="4274"/>
    <x v="4131"/>
    <d v="2018-07-09T00:00:00"/>
    <x v="16"/>
    <x v="4116"/>
    <n v="71"/>
    <x v="752"/>
  </r>
  <r>
    <x v="4275"/>
    <x v="4132"/>
    <d v="1962-09-22T00:00:00"/>
    <x v="84"/>
    <x v="4117"/>
    <n v="7863"/>
    <x v="116"/>
  </r>
  <r>
    <x v="4276"/>
    <x v="4133"/>
    <d v="1992-08-20T00:00:00"/>
    <x v="22"/>
    <x v="4118"/>
    <n v="722"/>
    <x v="338"/>
  </r>
  <r>
    <x v="4277"/>
    <x v="4134"/>
    <d v="2013-06-12T00:00:00"/>
    <x v="20"/>
    <x v="4119"/>
    <n v="6622"/>
    <x v="2146"/>
  </r>
  <r>
    <x v="4278"/>
    <x v="4135"/>
    <d v="2013-07-04T00:00:00"/>
    <x v="20"/>
    <x v="4120"/>
    <n v="61"/>
    <x v="1331"/>
  </r>
  <r>
    <x v="4279"/>
    <x v="4136"/>
    <d v="2005-02-25T00:00:00"/>
    <x v="40"/>
    <x v="4121"/>
    <n v="5745"/>
    <x v="349"/>
  </r>
  <r>
    <x v="4280"/>
    <x v="4137"/>
    <d v="2006-10-09T00:00:00"/>
    <x v="24"/>
    <x v="4122"/>
    <n v="5917"/>
    <x v="314"/>
  </r>
  <r>
    <x v="4281"/>
    <x v="4138"/>
    <d v="2012-01-13T00:00:00"/>
    <x v="7"/>
    <x v="4123"/>
    <n v="6426"/>
    <x v="2147"/>
  </r>
  <r>
    <x v="4282"/>
    <x v="4139"/>
    <d v="2004-04-23T00:00:00"/>
    <x v="3"/>
    <x v="4124"/>
    <n v="75"/>
    <x v="2148"/>
  </r>
  <r>
    <x v="4283"/>
    <x v="4140"/>
    <d v="1999-12-22T00:00:00"/>
    <x v="11"/>
    <x v="4125"/>
    <n v="7265"/>
    <x v="841"/>
  </r>
  <r>
    <x v="4284"/>
    <x v="4141"/>
    <d v="2015-05-29T00:00:00"/>
    <x v="34"/>
    <x v="4126"/>
    <n v="6585"/>
    <x v="744"/>
  </r>
  <r>
    <x v="4285"/>
    <x v="4142"/>
    <d v="2009-02-08T00:00:00"/>
    <x v="2"/>
    <x v="4127"/>
    <n v="5369"/>
    <x v="339"/>
  </r>
  <r>
    <x v="4286"/>
    <x v="4143"/>
    <d v="2016-11-18T00:00:00"/>
    <x v="10"/>
    <x v="4128"/>
    <n v="7549"/>
    <x v="2149"/>
  </r>
  <r>
    <x v="4287"/>
    <x v="4144"/>
    <d v="2013-11-28T00:00:00"/>
    <x v="20"/>
    <x v="4129"/>
    <n v="6852"/>
    <x v="820"/>
  </r>
  <r>
    <x v="4288"/>
    <x v="4145"/>
    <d v="2005-06-03T00:00:00"/>
    <x v="40"/>
    <x v="4130"/>
    <n v="69"/>
    <x v="810"/>
  </r>
  <r>
    <x v="4289"/>
    <x v="4146"/>
    <d v="2020-09-16T00:00:00"/>
    <x v="0"/>
    <x v="4131"/>
    <n v="6328"/>
    <x v="742"/>
  </r>
  <r>
    <x v="4290"/>
    <x v="4147"/>
    <d v="2018-09-13T00:00:00"/>
    <x v="16"/>
    <x v="4132"/>
    <n v="62"/>
    <x v="2150"/>
  </r>
  <r>
    <x v="4291"/>
    <x v="4148"/>
    <d v="1979-04-25T00:00:00"/>
    <x v="5"/>
    <x v="4133"/>
    <n v="77"/>
    <x v="1637"/>
  </r>
  <r>
    <x v="4292"/>
    <x v="4149"/>
    <d v="1993-05-02T00:00:00"/>
    <x v="43"/>
    <x v="4134"/>
    <n v="7273"/>
    <x v="2025"/>
  </r>
  <r>
    <x v="4293"/>
    <x v="4150"/>
    <d v="2016-05-20T00:00:00"/>
    <x v="10"/>
    <x v="4135"/>
    <n v="5936"/>
    <x v="513"/>
  </r>
  <r>
    <x v="4294"/>
    <x v="4151"/>
    <d v="1986-08-14T00:00:00"/>
    <x v="9"/>
    <x v="4136"/>
    <n v="7034"/>
    <x v="2151"/>
  </r>
  <r>
    <x v="4295"/>
    <x v="4152"/>
    <d v="1980-05-10T00:00:00"/>
    <x v="62"/>
    <x v="4137"/>
    <n v="6432"/>
    <x v="622"/>
  </r>
  <r>
    <x v="4296"/>
    <x v="4152"/>
    <d v="2012-12-26T00:00:00"/>
    <x v="7"/>
    <x v="4138"/>
    <n v="6033"/>
    <x v="573"/>
  </r>
  <r>
    <x v="4297"/>
    <x v="4153"/>
    <d v="1988-05-13T00:00:00"/>
    <x v="48"/>
    <x v="4139"/>
    <n v="613"/>
    <x v="174"/>
  </r>
  <r>
    <x v="4298"/>
    <x v="4154"/>
    <d v="2001-07-11T00:00:00"/>
    <x v="23"/>
    <x v="4140"/>
    <n v="68"/>
    <x v="399"/>
  </r>
  <r>
    <x v="4299"/>
    <x v="4155"/>
    <d v="2020-11-13T00:00:00"/>
    <x v="0"/>
    <x v="4141"/>
    <n v="6711"/>
    <x v="1802"/>
  </r>
  <r>
    <x v="4300"/>
    <x v="4156"/>
    <d v="1987-02-13T00:00:00"/>
    <x v="4"/>
    <x v="4142"/>
    <n v="6853"/>
    <x v="364"/>
  </r>
  <r>
    <x v="4301"/>
    <x v="4157"/>
    <d v="1986-11-19T00:00:00"/>
    <x v="9"/>
    <x v="4143"/>
    <n v="7593"/>
    <x v="1319"/>
  </r>
  <r>
    <x v="4302"/>
    <x v="4158"/>
    <d v="2014-05-21T00:00:00"/>
    <x v="8"/>
    <x v="4144"/>
    <n v="6183"/>
    <x v="344"/>
  </r>
  <r>
    <x v="4303"/>
    <x v="4159"/>
    <d v="2018-02-24T00:00:00"/>
    <x v="16"/>
    <x v="4145"/>
    <n v="82"/>
    <x v="574"/>
  </r>
  <r>
    <x v="4304"/>
    <x v="4160"/>
    <d v="2018-08-22T00:00:00"/>
    <x v="16"/>
    <x v="4146"/>
    <n v="57"/>
    <x v="112"/>
  </r>
  <r>
    <x v="4305"/>
    <x v="4161"/>
    <d v="1976-10-08T00:00:00"/>
    <x v="26"/>
    <x v="4147"/>
    <n v="7221"/>
    <x v="2152"/>
  </r>
  <r>
    <x v="4306"/>
    <x v="4162"/>
    <d v="2016-07-01T00:00:00"/>
    <x v="10"/>
    <x v="4148"/>
    <n v="5803"/>
    <x v="496"/>
  </r>
  <r>
    <x v="4307"/>
    <x v="4163"/>
    <d v="2022-06-24T00:00:00"/>
    <x v="31"/>
    <x v="3930"/>
    <n v="7688"/>
    <x v="247"/>
  </r>
  <r>
    <x v="4308"/>
    <x v="4164"/>
    <d v="2011-02-11T00:00:00"/>
    <x v="25"/>
    <x v="4149"/>
    <n v="68"/>
    <x v="2153"/>
  </r>
  <r>
    <x v="4309"/>
    <x v="4165"/>
    <d v="2004-01-18T00:00:00"/>
    <x v="3"/>
    <x v="4150"/>
    <n v="7228"/>
    <x v="787"/>
  </r>
  <r>
    <x v="4310"/>
    <x v="4166"/>
    <d v="2006-05-24T00:00:00"/>
    <x v="24"/>
    <x v="4151"/>
    <n v="6692"/>
    <x v="2154"/>
  </r>
  <r>
    <x v="4311"/>
    <x v="4167"/>
    <d v="2017-09-28T00:00:00"/>
    <x v="1"/>
    <x v="4152"/>
    <n v="616"/>
    <x v="221"/>
  </r>
  <r>
    <x v="4312"/>
    <x v="4168"/>
    <d v="1990-10-05T00:00:00"/>
    <x v="33"/>
    <x v="1106"/>
    <n v="61"/>
    <x v="674"/>
  </r>
  <r>
    <x v="4313"/>
    <x v="4169"/>
    <d v="2008-12-25T00:00:00"/>
    <x v="12"/>
    <x v="4153"/>
    <n v="7203"/>
    <x v="2155"/>
  </r>
  <r>
    <x v="4314"/>
    <x v="4170"/>
    <d v="2023-02-15T00:00:00"/>
    <x v="37"/>
    <x v="4154"/>
    <n v="5768"/>
    <x v="437"/>
  </r>
  <r>
    <x v="4315"/>
    <x v="4171"/>
    <d v="2010-06-03T00:00:00"/>
    <x v="21"/>
    <x v="4155"/>
    <n v="52"/>
    <x v="145"/>
  </r>
  <r>
    <x v="4316"/>
    <x v="4172"/>
    <d v="1964-07-17T00:00:00"/>
    <x v="49"/>
    <x v="4156"/>
    <n v="716"/>
    <x v="434"/>
  </r>
  <r>
    <x v="4317"/>
    <x v="4173"/>
    <d v="1964-12-18T00:00:00"/>
    <x v="49"/>
    <x v="4157"/>
    <n v="7735"/>
    <x v="5"/>
  </r>
  <r>
    <x v="4318"/>
    <x v="4174"/>
    <d v="2019-09-28T00:00:00"/>
    <x v="27"/>
    <x v="4158"/>
    <n v="77"/>
    <x v="2156"/>
  </r>
  <r>
    <x v="4319"/>
    <x v="4175"/>
    <d v="2017-10-27T00:00:00"/>
    <x v="1"/>
    <x v="4159"/>
    <n v="7243"/>
    <x v="2157"/>
  </r>
  <r>
    <x v="4320"/>
    <x v="4176"/>
    <d v="2022-02-09T00:00:00"/>
    <x v="31"/>
    <x v="4160"/>
    <n v="669"/>
    <x v="210"/>
  </r>
  <r>
    <x v="4321"/>
    <x v="4177"/>
    <d v="2017-10-25T00:00:00"/>
    <x v="1"/>
    <x v="4161"/>
    <n v="6283"/>
    <x v="1831"/>
  </r>
  <r>
    <x v="4322"/>
    <x v="4178"/>
    <d v="1996-12-13T00:00:00"/>
    <x v="14"/>
    <x v="4162"/>
    <n v="6401"/>
    <x v="2158"/>
  </r>
  <r>
    <x v="4323"/>
    <x v="4179"/>
    <d v="2011-03-09T00:00:00"/>
    <x v="25"/>
    <x v="4163"/>
    <n v="60"/>
    <x v="1204"/>
  </r>
  <r>
    <x v="4324"/>
    <x v="4180"/>
    <d v="2017-10-13T00:00:00"/>
    <x v="1"/>
    <x v="4164"/>
    <n v="7249"/>
    <x v="1823"/>
  </r>
  <r>
    <x v="4325"/>
    <x v="4181"/>
    <d v="2014-09-25T00:00:00"/>
    <x v="8"/>
    <x v="4165"/>
    <n v="7047"/>
    <x v="210"/>
  </r>
  <r>
    <x v="4326"/>
    <x v="4182"/>
    <d v="2011-06-10T00:00:00"/>
    <x v="25"/>
    <x v="4166"/>
    <n v="6624"/>
    <x v="626"/>
  </r>
  <r>
    <x v="4327"/>
    <x v="4183"/>
    <d v="2019-09-04T00:00:00"/>
    <x v="27"/>
    <x v="4167"/>
    <n v="7009"/>
    <x v="633"/>
  </r>
  <r>
    <x v="4328"/>
    <x v="4184"/>
    <d v="1955-04-11T00:00:00"/>
    <x v="77"/>
    <x v="2503"/>
    <n v="7431"/>
    <x v="48"/>
  </r>
  <r>
    <x v="4329"/>
    <x v="4185"/>
    <d v="2008-06-12T00:00:00"/>
    <x v="12"/>
    <x v="4168"/>
    <n v="73"/>
    <x v="1832"/>
  </r>
  <r>
    <x v="4330"/>
    <x v="4186"/>
    <d v="2011-10-25T00:00:00"/>
    <x v="25"/>
    <x v="4169"/>
    <n v="6813"/>
    <x v="1682"/>
  </r>
  <r>
    <x v="4331"/>
    <x v="4187"/>
    <d v="2013-09-03T00:00:00"/>
    <x v="20"/>
    <x v="1860"/>
    <n v="722"/>
    <x v="331"/>
  </r>
  <r>
    <x v="4332"/>
    <x v="4188"/>
    <d v="2014-02-04T00:00:00"/>
    <x v="8"/>
    <x v="1068"/>
    <n v="6746"/>
    <x v="433"/>
  </r>
  <r>
    <x v="4333"/>
    <x v="4189"/>
    <d v="2012-09-13T00:00:00"/>
    <x v="7"/>
    <x v="4170"/>
    <n v="6446"/>
    <x v="991"/>
  </r>
  <r>
    <x v="4334"/>
    <x v="4190"/>
    <d v="2011-09-13T00:00:00"/>
    <x v="25"/>
    <x v="4171"/>
    <n v="6339"/>
    <x v="820"/>
  </r>
  <r>
    <x v="4335"/>
    <x v="4191"/>
    <d v="1996-12-18T00:00:00"/>
    <x v="14"/>
    <x v="153"/>
    <n v="67"/>
    <x v="1198"/>
  </r>
  <r>
    <x v="4336"/>
    <x v="4192"/>
    <d v="2009-02-09T00:00:00"/>
    <x v="2"/>
    <x v="4172"/>
    <n v="78"/>
    <x v="1083"/>
  </r>
  <r>
    <x v="4337"/>
    <x v="4193"/>
    <d v="2017-07-08T00:00:00"/>
    <x v="1"/>
    <x v="4173"/>
    <n v="7119"/>
    <x v="874"/>
  </r>
  <r>
    <x v="4338"/>
    <x v="4194"/>
    <d v="2018-03-15T00:00:00"/>
    <x v="16"/>
    <x v="4174"/>
    <n v="6298"/>
    <x v="263"/>
  </r>
  <r>
    <x v="4339"/>
    <x v="4195"/>
    <d v="1964-12-17T00:00:00"/>
    <x v="49"/>
    <x v="4175"/>
    <n v="7579"/>
    <x v="2159"/>
  </r>
  <r>
    <x v="4340"/>
    <x v="4196"/>
    <d v="2018-12-13T00:00:00"/>
    <x v="16"/>
    <x v="4176"/>
    <n v="6507"/>
    <x v="2160"/>
  </r>
  <r>
    <x v="4341"/>
    <x v="4197"/>
    <d v="2018-12-07T00:00:00"/>
    <x v="16"/>
    <x v="4177"/>
    <n v="66"/>
    <x v="916"/>
  </r>
  <r>
    <x v="4342"/>
    <x v="4198"/>
    <d v="1996-02-23T00:00:00"/>
    <x v="14"/>
    <x v="4178"/>
    <n v="5785"/>
    <x v="191"/>
  </r>
  <r>
    <x v="4343"/>
    <x v="4199"/>
    <d v="2017-08-06T00:00:00"/>
    <x v="1"/>
    <x v="4179"/>
    <n v="7017"/>
    <x v="1455"/>
  </r>
  <r>
    <x v="4344"/>
    <x v="4200"/>
    <d v="1994-11-04T00:00:00"/>
    <x v="57"/>
    <x v="4180"/>
    <n v="6411"/>
    <x v="1549"/>
  </r>
  <r>
    <x v="4345"/>
    <x v="4201"/>
    <d v="1966-03-22T00:00:00"/>
    <x v="51"/>
    <x v="1144"/>
    <n v="7281"/>
    <x v="112"/>
  </r>
  <r>
    <x v="4346"/>
    <x v="4202"/>
    <d v="1985-03-08T00:00:00"/>
    <x v="54"/>
    <x v="760"/>
    <n v="7189"/>
    <x v="1162"/>
  </r>
  <r>
    <x v="4347"/>
    <x v="4203"/>
    <d v="2022-11-01T00:00:00"/>
    <x v="31"/>
    <x v="1088"/>
    <n v="6867"/>
    <x v="355"/>
  </r>
  <r>
    <x v="4348"/>
    <x v="4204"/>
    <d v="2003-11-14T00:00:00"/>
    <x v="17"/>
    <x v="3891"/>
    <n v="7144"/>
    <x v="1431"/>
  </r>
  <r>
    <x v="4349"/>
    <x v="4205"/>
    <d v="2018-12-20T00:00:00"/>
    <x v="16"/>
    <x v="4181"/>
    <n v="64"/>
    <x v="866"/>
  </r>
  <r>
    <x v="4350"/>
    <x v="4206"/>
    <d v="2016-09-29T00:00:00"/>
    <x v="10"/>
    <x v="4182"/>
    <n v="5736"/>
    <x v="725"/>
  </r>
  <r>
    <x v="4351"/>
    <x v="4207"/>
    <d v="1987-08-07T00:00:00"/>
    <x v="4"/>
    <x v="4183"/>
    <n v="5707"/>
    <x v="58"/>
  </r>
  <r>
    <x v="4352"/>
    <x v="4208"/>
    <d v="2005-10-26T00:00:00"/>
    <x v="40"/>
    <x v="4184"/>
    <n v="74"/>
    <x v="2161"/>
  </r>
  <r>
    <x v="4353"/>
    <x v="4209"/>
    <d v="2003-09-12T00:00:00"/>
    <x v="17"/>
    <x v="4185"/>
    <n v="70"/>
    <x v="2162"/>
  </r>
  <r>
    <x v="4354"/>
    <x v="4210"/>
    <d v="2006-07-27T00:00:00"/>
    <x v="24"/>
    <x v="4186"/>
    <n v="62"/>
    <x v="314"/>
  </r>
  <r>
    <x v="4355"/>
    <x v="4211"/>
    <d v="2006-08-18T00:00:00"/>
    <x v="24"/>
    <x v="4187"/>
    <n v="53"/>
    <x v="80"/>
  </r>
  <r>
    <x v="4356"/>
    <x v="4212"/>
    <d v="1996-08-02T00:00:00"/>
    <x v="14"/>
    <x v="4188"/>
    <n v="7159"/>
    <x v="2163"/>
  </r>
  <r>
    <x v="4357"/>
    <x v="4213"/>
    <d v="2019-10-09T00:00:00"/>
    <x v="27"/>
    <x v="4189"/>
    <n v="71"/>
    <x v="521"/>
  </r>
  <r>
    <x v="4358"/>
    <x v="4214"/>
    <d v="2016-06-16T00:00:00"/>
    <x v="10"/>
    <x v="4190"/>
    <n v="7749"/>
    <x v="1457"/>
  </r>
  <r>
    <x v="4359"/>
    <x v="4215"/>
    <d v="1987-09-18T00:00:00"/>
    <x v="4"/>
    <x v="4191"/>
    <n v="76"/>
    <x v="417"/>
  </r>
  <r>
    <x v="4360"/>
    <x v="4216"/>
    <d v="1994-05-20T00:00:00"/>
    <x v="57"/>
    <x v="4192"/>
    <n v="6876"/>
    <x v="2023"/>
  </r>
  <r>
    <x v="4361"/>
    <x v="4217"/>
    <d v="2023-03-02T00:00:00"/>
    <x v="37"/>
    <x v="4193"/>
    <n v="7255"/>
    <x v="123"/>
  </r>
  <r>
    <x v="4362"/>
    <x v="4218"/>
    <d v="2015-06-26T00:00:00"/>
    <x v="34"/>
    <x v="4194"/>
    <n v="7141"/>
    <x v="35"/>
  </r>
  <r>
    <x v="4363"/>
    <x v="4219"/>
    <d v="2016-11-01T00:00:00"/>
    <x v="10"/>
    <x v="4195"/>
    <n v="6339"/>
    <x v="2164"/>
  </r>
  <r>
    <x v="4364"/>
    <x v="4220"/>
    <d v="2008-10-15T00:00:00"/>
    <x v="12"/>
    <x v="4196"/>
    <n v="54"/>
    <x v="1819"/>
  </r>
  <r>
    <x v="4365"/>
    <x v="4221"/>
    <d v="2016-10-14T00:00:00"/>
    <x v="10"/>
    <x v="4197"/>
    <n v="56"/>
    <x v="1014"/>
  </r>
  <r>
    <x v="4366"/>
    <x v="4222"/>
    <d v="1986-07-25T00:00:00"/>
    <x v="9"/>
    <x v="4198"/>
    <n v="5844"/>
    <x v="556"/>
  </r>
  <r>
    <x v="4367"/>
    <x v="4223"/>
    <d v="1996-09-13T00:00:00"/>
    <x v="14"/>
    <x v="3881"/>
    <n v="5757"/>
    <x v="1243"/>
  </r>
  <r>
    <x v="4368"/>
    <x v="4224"/>
    <d v="2003-04-11T00:00:00"/>
    <x v="17"/>
    <x v="4199"/>
    <n v="65"/>
    <x v="627"/>
  </r>
  <r>
    <x v="4369"/>
    <x v="4225"/>
    <d v="2023-11-16T00:00:00"/>
    <x v="37"/>
    <x v="4200"/>
    <n v="6753"/>
    <x v="964"/>
  </r>
  <r>
    <x v="4370"/>
    <x v="4226"/>
    <d v="2016-10-28T00:00:00"/>
    <x v="10"/>
    <x v="4201"/>
    <n v="6724"/>
    <x v="764"/>
  </r>
  <r>
    <x v="4371"/>
    <x v="4227"/>
    <d v="2017-11-10T00:00:00"/>
    <x v="1"/>
    <x v="4202"/>
    <n v="6446"/>
    <x v="576"/>
  </r>
  <r>
    <x v="4372"/>
    <x v="4228"/>
    <d v="2018-01-10T00:00:00"/>
    <x v="16"/>
    <x v="4203"/>
    <n v="7111"/>
    <x v="2165"/>
  </r>
  <r>
    <x v="4373"/>
    <x v="4229"/>
    <d v="2015-09-09T00:00:00"/>
    <x v="34"/>
    <x v="4204"/>
    <n v="6731"/>
    <x v="2166"/>
  </r>
  <r>
    <x v="4374"/>
    <x v="4230"/>
    <d v="1971-06-24T00:00:00"/>
    <x v="39"/>
    <x v="4205"/>
    <n v="7147"/>
    <x v="223"/>
  </r>
  <r>
    <x v="4375"/>
    <x v="4231"/>
    <d v="2015-02-20T00:00:00"/>
    <x v="34"/>
    <x v="4206"/>
    <n v="7448"/>
    <x v="1302"/>
  </r>
  <r>
    <x v="4376"/>
    <x v="4232"/>
    <d v="2020-01-17T00:00:00"/>
    <x v="0"/>
    <x v="4207"/>
    <n v="81"/>
    <x v="403"/>
  </r>
  <r>
    <x v="4377"/>
    <x v="4233"/>
    <d v="2015-06-12T00:00:00"/>
    <x v="34"/>
    <x v="4208"/>
    <n v="7541"/>
    <x v="2167"/>
  </r>
  <r>
    <x v="4378"/>
    <x v="4234"/>
    <d v="2009-12-17T00:00:00"/>
    <x v="2"/>
    <x v="4209"/>
    <n v="5488"/>
    <x v="801"/>
  </r>
  <r>
    <x v="4379"/>
    <x v="4235"/>
    <d v="2005-06-17T00:00:00"/>
    <x v="40"/>
    <x v="4210"/>
    <n v="70"/>
    <x v="53"/>
  </r>
  <r>
    <x v="4380"/>
    <x v="4236"/>
    <d v="2016-06-01T00:00:00"/>
    <x v="10"/>
    <x v="4211"/>
    <n v="7923"/>
    <x v="2168"/>
  </r>
  <r>
    <x v="4381"/>
    <x v="4237"/>
    <d v="2022-08-26T00:00:00"/>
    <x v="31"/>
    <x v="4212"/>
    <n v="5933"/>
    <x v="719"/>
  </r>
  <r>
    <x v="4382"/>
    <x v="4238"/>
    <d v="2000-06-22T00:00:00"/>
    <x v="13"/>
    <x v="4213"/>
    <n v="66"/>
    <x v="2169"/>
  </r>
  <r>
    <x v="4383"/>
    <x v="4239"/>
    <d v="2013-11-20T00:00:00"/>
    <x v="20"/>
    <x v="4214"/>
    <n v="6682"/>
    <x v="633"/>
  </r>
  <r>
    <x v="4384"/>
    <x v="4240"/>
    <d v="2004-08-20T00:00:00"/>
    <x v="3"/>
    <x v="4215"/>
    <n v="6813"/>
    <x v="262"/>
  </r>
  <r>
    <x v="4385"/>
    <x v="4241"/>
    <d v="2004-04-30T00:00:00"/>
    <x v="3"/>
    <x v="4216"/>
    <n v="7207"/>
    <x v="2170"/>
  </r>
  <r>
    <x v="4386"/>
    <x v="4241"/>
    <d v="2024-01-10T00:00:00"/>
    <x v="73"/>
    <x v="4217"/>
    <n v="6135"/>
    <x v="290"/>
  </r>
  <r>
    <x v="4387"/>
    <x v="4242"/>
    <d v="2011-01-23T00:00:00"/>
    <x v="25"/>
    <x v="4218"/>
    <n v="52"/>
    <x v="1025"/>
  </r>
  <r>
    <x v="4388"/>
    <x v="4243"/>
    <d v="2001-12-26T00:00:00"/>
    <x v="23"/>
    <x v="4219"/>
    <n v="623"/>
    <x v="1018"/>
  </r>
  <r>
    <x v="4389"/>
    <x v="4244"/>
    <d v="1973-10-14T00:00:00"/>
    <x v="66"/>
    <x v="4220"/>
    <n v="7091"/>
    <x v="1167"/>
  </r>
  <r>
    <x v="4390"/>
    <x v="4245"/>
    <d v="2021-07-01T00:00:00"/>
    <x v="32"/>
    <x v="4221"/>
    <n v="6029"/>
    <x v="317"/>
  </r>
  <r>
    <x v="4391"/>
    <x v="4246"/>
    <d v="2016-08-25T00:00:00"/>
    <x v="10"/>
    <x v="4222"/>
    <n v="6003"/>
    <x v="2067"/>
  </r>
  <r>
    <x v="4392"/>
    <x v="4247"/>
    <d v="1992-02-07T00:00:00"/>
    <x v="22"/>
    <x v="4223"/>
    <n v="60"/>
    <x v="378"/>
  </r>
  <r>
    <x v="4393"/>
    <x v="4248"/>
    <d v="2022-09-08T00:00:00"/>
    <x v="31"/>
    <x v="4224"/>
    <n v="7032"/>
    <x v="858"/>
  </r>
  <r>
    <x v="4394"/>
    <x v="4249"/>
    <d v="1991-01-31T00:00:00"/>
    <x v="67"/>
    <x v="4225"/>
    <n v="7625"/>
    <x v="2171"/>
  </r>
  <r>
    <x v="4395"/>
    <x v="4250"/>
    <d v="2007-09-07T00:00:00"/>
    <x v="6"/>
    <x v="4226"/>
    <n v="61"/>
    <x v="47"/>
  </r>
  <r>
    <x v="4396"/>
    <x v="4251"/>
    <d v="2008-07-08T00:00:00"/>
    <x v="12"/>
    <x v="4227"/>
    <n v="5272"/>
    <x v="99"/>
  </r>
  <r>
    <x v="4397"/>
    <x v="4252"/>
    <d v="1998-11-12T00:00:00"/>
    <x v="36"/>
    <x v="4228"/>
    <n v="7328"/>
    <x v="2172"/>
  </r>
  <r>
    <x v="4398"/>
    <x v="4253"/>
    <d v="1944-11-28T00:00:00"/>
    <x v="75"/>
    <x v="4229"/>
    <n v="7019"/>
    <x v="763"/>
  </r>
  <r>
    <x v="4399"/>
    <x v="4254"/>
    <d v="2004-12-22T00:00:00"/>
    <x v="3"/>
    <x v="4230"/>
    <n v="62"/>
    <x v="2173"/>
  </r>
  <r>
    <x v="4400"/>
    <x v="4255"/>
    <d v="2000-10-06T00:00:00"/>
    <x v="13"/>
    <x v="4231"/>
    <n v="668"/>
    <x v="2174"/>
  </r>
  <r>
    <x v="4401"/>
    <x v="4256"/>
    <d v="2007-03-23T00:00:00"/>
    <x v="6"/>
    <x v="4232"/>
    <n v="69"/>
    <x v="2175"/>
  </r>
  <r>
    <x v="4402"/>
    <x v="4257"/>
    <d v="2008-01-24T00:00:00"/>
    <x v="12"/>
    <x v="4233"/>
    <n v="405"/>
    <x v="1499"/>
  </r>
  <r>
    <x v="4403"/>
    <x v="4258"/>
    <d v="2023-08-02T00:00:00"/>
    <x v="37"/>
    <x v="4234"/>
    <n v="6571"/>
    <x v="2176"/>
  </r>
  <r>
    <x v="4404"/>
    <x v="4259"/>
    <d v="2021-11-26T00:00:00"/>
    <x v="32"/>
    <x v="4235"/>
    <n v="64"/>
    <x v="143"/>
  </r>
  <r>
    <x v="4405"/>
    <x v="4260"/>
    <d v="2010-10-28T00:00:00"/>
    <x v="21"/>
    <x v="4236"/>
    <n v="6985"/>
    <x v="2177"/>
  </r>
  <r>
    <x v="4406"/>
    <x v="4261"/>
    <d v="2011-05-01T00:00:00"/>
    <x v="25"/>
    <x v="4237"/>
    <n v="62"/>
    <x v="546"/>
  </r>
  <r>
    <x v="4407"/>
    <x v="4262"/>
    <d v="2017-06-09T00:00:00"/>
    <x v="1"/>
    <x v="4238"/>
    <n v="7268"/>
    <x v="821"/>
  </r>
  <r>
    <x v="4408"/>
    <x v="4263"/>
    <d v="2011-05-26T00:00:00"/>
    <x v="25"/>
    <x v="4239"/>
    <n v="7195"/>
    <x v="2178"/>
  </r>
  <r>
    <x v="4409"/>
    <x v="4264"/>
    <d v="2004-10-29T00:00:00"/>
    <x v="3"/>
    <x v="4240"/>
    <n v="621"/>
    <x v="67"/>
  </r>
  <r>
    <x v="4410"/>
    <x v="4265"/>
    <d v="2005-11-18T00:00:00"/>
    <x v="40"/>
    <x v="4241"/>
    <n v="46"/>
    <x v="955"/>
  </r>
  <r>
    <x v="4411"/>
    <x v="4266"/>
    <d v="2000-10-11T00:00:00"/>
    <x v="13"/>
    <x v="4242"/>
    <n v="8183"/>
    <x v="2179"/>
  </r>
  <r>
    <x v="4412"/>
    <x v="4267"/>
    <d v="2005-12-06T00:00:00"/>
    <x v="40"/>
    <x v="4243"/>
    <n v="7666"/>
    <x v="2051"/>
  </r>
  <r>
    <x v="4413"/>
    <x v="4268"/>
    <d v="1992-02-28T00:00:00"/>
    <x v="22"/>
    <x v="4244"/>
    <n v="5906"/>
    <x v="951"/>
  </r>
  <r>
    <x v="4414"/>
    <x v="4269"/>
    <d v="1995-12-23T00:00:00"/>
    <x v="46"/>
    <x v="4245"/>
    <n v="74"/>
    <x v="85"/>
  </r>
  <r>
    <x v="4415"/>
    <x v="4270"/>
    <d v="2003-05-02T00:00:00"/>
    <x v="17"/>
    <x v="4246"/>
    <n v="81"/>
    <x v="2180"/>
  </r>
  <r>
    <x v="4416"/>
    <x v="4271"/>
    <d v="2022-04-28T00:00:00"/>
    <x v="31"/>
    <x v="4247"/>
    <n v="6835"/>
    <x v="1726"/>
  </r>
  <r>
    <x v="4417"/>
    <x v="4272"/>
    <d v="1990-09-07T00:00:00"/>
    <x v="33"/>
    <x v="2531"/>
    <n v="6742"/>
    <x v="909"/>
  </r>
  <r>
    <x v="4418"/>
    <x v="4273"/>
    <d v="2022-05-20T00:00:00"/>
    <x v="31"/>
    <x v="4248"/>
    <n v="6145"/>
    <x v="1060"/>
  </r>
  <r>
    <x v="4419"/>
    <x v="4274"/>
    <d v="1990-08-24T00:00:00"/>
    <x v="33"/>
    <x v="2419"/>
    <n v="5697"/>
    <x v="497"/>
  </r>
  <r>
    <x v="4420"/>
    <x v="4275"/>
    <d v="1997-07-02T00:00:00"/>
    <x v="19"/>
    <x v="4249"/>
    <n v="7192"/>
    <x v="2181"/>
  </r>
  <r>
    <x v="4421"/>
    <x v="4276"/>
    <d v="2012-05-23T00:00:00"/>
    <x v="7"/>
    <x v="4250"/>
    <n v="6517"/>
    <x v="2182"/>
  </r>
  <r>
    <x v="4422"/>
    <x v="4277"/>
    <d v="2002-07-03T00:00:00"/>
    <x v="15"/>
    <x v="1420"/>
    <n v="6364"/>
    <x v="2183"/>
  </r>
  <r>
    <x v="4423"/>
    <x v="4278"/>
    <d v="2019-06-12T00:00:00"/>
    <x v="27"/>
    <x v="4251"/>
    <n v="5917"/>
    <x v="2184"/>
  </r>
  <r>
    <x v="4424"/>
    <x v="4279"/>
    <d v="2000-09-13T00:00:00"/>
    <x v="13"/>
    <x v="4252"/>
    <n v="75"/>
    <x v="2185"/>
  </r>
  <r>
    <x v="4425"/>
    <x v="4280"/>
    <d v="2010-10-27T00:00:00"/>
    <x v="21"/>
    <x v="4253"/>
    <n v="58"/>
    <x v="449"/>
  </r>
  <r>
    <x v="4426"/>
    <x v="4281"/>
    <d v="2014-10-17T00:00:00"/>
    <x v="8"/>
    <x v="4254"/>
    <n v="6475"/>
    <x v="2186"/>
  </r>
  <r>
    <x v="4427"/>
    <x v="4282"/>
    <d v="1993-05-26T00:00:00"/>
    <x v="43"/>
    <x v="2948"/>
    <n v="7507"/>
    <x v="498"/>
  </r>
  <r>
    <x v="4428"/>
    <x v="4283"/>
    <d v="1998-04-03T00:00:00"/>
    <x v="36"/>
    <x v="4255"/>
    <n v="6263"/>
    <x v="2187"/>
  </r>
  <r>
    <x v="4429"/>
    <x v="4284"/>
    <d v="1990-12-14T00:00:00"/>
    <x v="33"/>
    <x v="4256"/>
    <n v="67"/>
    <x v="681"/>
  </r>
  <r>
    <x v="4430"/>
    <x v="4285"/>
    <d v="1983-05-28T00:00:00"/>
    <x v="45"/>
    <x v="4257"/>
    <n v="7318"/>
    <x v="81"/>
  </r>
  <r>
    <x v="4431"/>
    <x v="4286"/>
    <d v="1943-01-01T00:00:00"/>
    <x v="85"/>
    <x v="4258"/>
    <n v="7688"/>
    <x v="613"/>
  </r>
  <r>
    <x v="4432"/>
    <x v="4287"/>
    <d v="2008-10-22T00:00:00"/>
    <x v="12"/>
    <x v="4259"/>
    <n v="7339"/>
    <x v="2188"/>
  </r>
  <r>
    <x v="4433"/>
    <x v="4288"/>
    <d v="2008-11-19T00:00:00"/>
    <x v="12"/>
    <x v="4260"/>
    <n v="73"/>
    <x v="2189"/>
  </r>
  <r>
    <x v="4434"/>
    <x v="4289"/>
    <d v="2017-05-10T00:00:00"/>
    <x v="1"/>
    <x v="4261"/>
    <n v="62"/>
    <x v="347"/>
  </r>
  <r>
    <x v="4435"/>
    <x v="4290"/>
    <d v="1999-02-22T00:00:00"/>
    <x v="11"/>
    <x v="4262"/>
    <n v="6229"/>
    <x v="1568"/>
  </r>
  <r>
    <x v="4436"/>
    <x v="4291"/>
    <d v="2022-04-08T00:00:00"/>
    <x v="31"/>
    <x v="4263"/>
    <n v="6879"/>
    <x v="94"/>
  </r>
  <r>
    <x v="4437"/>
    <x v="4292"/>
    <d v="2013-02-21T00:00:00"/>
    <x v="20"/>
    <x v="4264"/>
    <n v="6764"/>
    <x v="618"/>
  </r>
  <r>
    <x v="4438"/>
    <x v="4292"/>
    <d v="1997-01-16T00:00:00"/>
    <x v="19"/>
    <x v="4265"/>
    <n v="565"/>
    <x v="996"/>
  </r>
  <r>
    <x v="4439"/>
    <x v="4293"/>
    <d v="1927-02-06T00:00:00"/>
    <x v="99"/>
    <x v="4266"/>
    <n v="8138"/>
    <x v="2099"/>
  </r>
  <r>
    <x v="4440"/>
    <x v="4293"/>
    <d v="2001-05-26T00:00:00"/>
    <x v="23"/>
    <x v="4267"/>
    <n v="71"/>
    <x v="80"/>
  </r>
  <r>
    <x v="4441"/>
    <x v="4294"/>
    <d v="2016-07-20T00:00:00"/>
    <x v="10"/>
    <x v="4268"/>
    <n v="683"/>
    <x v="686"/>
  </r>
  <r>
    <x v="4442"/>
    <x v="4295"/>
    <d v="2018-08-02T00:00:00"/>
    <x v="16"/>
    <x v="1021"/>
    <n v="73"/>
    <x v="1208"/>
  </r>
  <r>
    <x v="4443"/>
    <x v="4296"/>
    <d v="2015-04-16T00:00:00"/>
    <x v="34"/>
    <x v="4269"/>
    <n v="6646"/>
    <x v="745"/>
  </r>
  <r>
    <x v="4444"/>
    <x v="4297"/>
    <d v="1985-12-11T00:00:00"/>
    <x v="54"/>
    <x v="4270"/>
    <n v="6455"/>
    <x v="884"/>
  </r>
  <r>
    <x v="4445"/>
    <x v="4298"/>
    <d v="2006-07-27T00:00:00"/>
    <x v="24"/>
    <x v="4271"/>
    <n v="5998"/>
    <x v="1782"/>
  </r>
  <r>
    <x v="4446"/>
    <x v="4299"/>
    <d v="1996-12-25T00:00:00"/>
    <x v="14"/>
    <x v="3940"/>
    <n v="57"/>
    <x v="736"/>
  </r>
  <r>
    <x v="4447"/>
    <x v="4300"/>
    <d v="2007-09-28T00:00:00"/>
    <x v="6"/>
    <x v="4272"/>
    <n v="6782"/>
    <x v="1336"/>
  </r>
  <r>
    <x v="4448"/>
    <x v="4301"/>
    <d v="1996-10-25T00:00:00"/>
    <x v="14"/>
    <x v="4273"/>
    <n v="6898"/>
    <x v="336"/>
  </r>
  <r>
    <x v="4449"/>
    <x v="4302"/>
    <d v="1983-11-14T00:00:00"/>
    <x v="45"/>
    <x v="2236"/>
    <n v="8187"/>
    <x v="209"/>
  </r>
  <r>
    <x v="4450"/>
    <x v="4303"/>
    <d v="1999-08-16T00:00:00"/>
    <x v="11"/>
    <x v="4274"/>
    <n v="5669"/>
    <x v="1829"/>
  </r>
  <r>
    <x v="4451"/>
    <x v="4304"/>
    <d v="2004-08-04T00:00:00"/>
    <x v="3"/>
    <x v="4275"/>
    <n v="67"/>
    <x v="1818"/>
  </r>
  <r>
    <x v="4452"/>
    <x v="4305"/>
    <d v="1983-10-19T00:00:00"/>
    <x v="45"/>
    <x v="4276"/>
    <n v="7623"/>
    <x v="802"/>
  </r>
  <r>
    <x v="4453"/>
    <x v="4306"/>
    <d v="1999-10-31T00:00:00"/>
    <x v="11"/>
    <x v="4277"/>
    <n v="7087"/>
    <x v="1102"/>
  </r>
  <r>
    <x v="4454"/>
    <x v="4307"/>
    <d v="2004-11-15T00:00:00"/>
    <x v="3"/>
    <x v="4042"/>
    <n v="6957"/>
    <x v="487"/>
  </r>
  <r>
    <x v="4455"/>
    <x v="4308"/>
    <d v="2009-10-28T00:00:00"/>
    <x v="2"/>
    <x v="4278"/>
    <n v="6603"/>
    <x v="2190"/>
  </r>
  <r>
    <x v="4456"/>
    <x v="4309"/>
    <d v="2018-10-19T00:00:00"/>
    <x v="16"/>
    <x v="4279"/>
    <n v="75"/>
    <x v="2023"/>
  </r>
  <r>
    <x v="4457"/>
    <x v="4310"/>
    <d v="2009-05-17T00:00:00"/>
    <x v="2"/>
    <x v="4280"/>
    <n v="648"/>
    <x v="47"/>
  </r>
  <r>
    <x v="4458"/>
    <x v="4311"/>
    <d v="2016-10-07T00:00:00"/>
    <x v="10"/>
    <x v="4281"/>
    <n v="693"/>
    <x v="322"/>
  </r>
  <r>
    <x v="4459"/>
    <x v="4312"/>
    <d v="1969-05-25T00:00:00"/>
    <x v="74"/>
    <x v="4282"/>
    <n v="7517"/>
    <x v="1078"/>
  </r>
  <r>
    <x v="4460"/>
    <x v="4313"/>
    <d v="1978-08-31T00:00:00"/>
    <x v="72"/>
    <x v="338"/>
    <n v="7512"/>
    <x v="933"/>
  </r>
  <r>
    <x v="4461"/>
    <x v="4314"/>
    <d v="2011-05-11T00:00:00"/>
    <x v="25"/>
    <x v="4283"/>
    <n v="7535"/>
    <x v="2191"/>
  </r>
  <r>
    <x v="4462"/>
    <x v="4315"/>
    <d v="1997-11-21T00:00:00"/>
    <x v="19"/>
    <x v="4284"/>
    <n v="6321"/>
    <x v="171"/>
  </r>
  <r>
    <x v="4463"/>
    <x v="4316"/>
    <d v="2021-07-23T00:00:00"/>
    <x v="32"/>
    <x v="4285"/>
    <n v="5986"/>
    <x v="563"/>
  </r>
  <r>
    <x v="4464"/>
    <x v="4317"/>
    <d v="1988-07-20T00:00:00"/>
    <x v="48"/>
    <x v="4286"/>
    <n v="7219"/>
    <x v="703"/>
  </r>
  <r>
    <x v="4465"/>
    <x v="4318"/>
    <d v="2016-02-12T00:00:00"/>
    <x v="10"/>
    <x v="4287"/>
    <n v="6227"/>
    <x v="453"/>
  </r>
  <r>
    <x v="4466"/>
    <x v="4319"/>
    <d v="2018-03-22T00:00:00"/>
    <x v="16"/>
    <x v="4288"/>
    <n v="7796"/>
    <x v="2192"/>
  </r>
  <r>
    <x v="4467"/>
    <x v="4320"/>
    <d v="2019-07-03T00:00:00"/>
    <x v="27"/>
    <x v="4289"/>
    <n v="7162"/>
    <x v="2193"/>
  </r>
  <r>
    <x v="4468"/>
    <x v="4321"/>
    <d v="2019-11-06T00:00:00"/>
    <x v="27"/>
    <x v="4290"/>
    <n v="71"/>
    <x v="2194"/>
  </r>
  <r>
    <x v="4469"/>
    <x v="4322"/>
    <d v="1995-09-13T00:00:00"/>
    <x v="46"/>
    <x v="4291"/>
    <n v="6713"/>
    <x v="638"/>
  </r>
  <r>
    <x v="4470"/>
    <x v="4323"/>
    <d v="1998-12-25T00:00:00"/>
    <x v="36"/>
    <x v="4292"/>
    <n v="621"/>
    <x v="859"/>
  </r>
  <r>
    <x v="4471"/>
    <x v="4324"/>
    <d v="1995-06-30T00:00:00"/>
    <x v="46"/>
    <x v="4293"/>
    <n v="58"/>
    <x v="449"/>
  </r>
  <r>
    <x v="4472"/>
    <x v="4325"/>
    <d v="2023-12-06T00:00:00"/>
    <x v="37"/>
    <x v="4294"/>
    <n v="748"/>
    <x v="311"/>
  </r>
  <r>
    <x v="4473"/>
    <x v="4326"/>
    <d v="2016-07-07T00:00:00"/>
    <x v="10"/>
    <x v="4295"/>
    <n v="6056"/>
    <x v="1699"/>
  </r>
  <r>
    <x v="4474"/>
    <x v="4327"/>
    <d v="2002-05-24T00:00:00"/>
    <x v="15"/>
    <x v="4296"/>
    <n v="6878"/>
    <x v="1784"/>
  </r>
  <r>
    <x v="4475"/>
    <x v="4328"/>
    <d v="1945-10-20T00:00:00"/>
    <x v="70"/>
    <x v="4297"/>
    <n v="7616"/>
    <x v="999"/>
  </r>
  <r>
    <x v="4476"/>
    <x v="4329"/>
    <d v="2018-08-16T00:00:00"/>
    <x v="16"/>
    <x v="4298"/>
    <n v="6215"/>
    <x v="2195"/>
  </r>
  <r>
    <x v="4477"/>
    <x v="4330"/>
    <d v="2018-05-02T00:00:00"/>
    <x v="16"/>
    <x v="4299"/>
    <n v="5785"/>
    <x v="620"/>
  </r>
  <r>
    <x v="4478"/>
    <x v="4331"/>
    <d v="2008-11-05T00:00:00"/>
    <x v="12"/>
    <x v="4300"/>
    <n v="725"/>
    <x v="1574"/>
  </r>
  <r>
    <x v="4479"/>
    <x v="4332"/>
    <d v="2002-09-14T00:00:00"/>
    <x v="15"/>
    <x v="4301"/>
    <n v="7815"/>
    <x v="1094"/>
  </r>
  <r>
    <x v="4480"/>
    <x v="4333"/>
    <d v="1990-09-21T00:00:00"/>
    <x v="33"/>
    <x v="1238"/>
    <n v="7461"/>
    <x v="1466"/>
  </r>
  <r>
    <x v="4481"/>
    <x v="4334"/>
    <d v="2024-01-18T00:00:00"/>
    <x v="73"/>
    <x v="4302"/>
    <n v="6932"/>
    <x v="810"/>
  </r>
  <r>
    <x v="4482"/>
    <x v="4335"/>
    <d v="2014-05-09T00:00:00"/>
    <x v="8"/>
    <x v="4303"/>
    <n v="6748"/>
    <x v="893"/>
  </r>
  <r>
    <x v="4483"/>
    <x v="4336"/>
    <d v="2004-12-15T00:00:00"/>
    <x v="3"/>
    <x v="4304"/>
    <n v="7955"/>
    <x v="2196"/>
  </r>
  <r>
    <x v="4484"/>
    <x v="4337"/>
    <d v="2004-04-29T00:00:00"/>
    <x v="3"/>
    <x v="1016"/>
    <n v="6363"/>
    <x v="112"/>
  </r>
  <r>
    <x v="4485"/>
    <x v="4338"/>
    <d v="1997-08-22T00:00:00"/>
    <x v="19"/>
    <x v="4305"/>
    <n v="6063"/>
    <x v="341"/>
  </r>
  <r>
    <x v="4486"/>
    <x v="4339"/>
    <d v="2021-02-12T00:00:00"/>
    <x v="32"/>
    <x v="4306"/>
    <n v="7356"/>
    <x v="2197"/>
  </r>
  <r>
    <x v="4487"/>
    <x v="4340"/>
    <d v="2004-05-07T00:00:00"/>
    <x v="3"/>
    <x v="4307"/>
    <n v="6458"/>
    <x v="1296"/>
  </r>
  <r>
    <x v="4488"/>
    <x v="4341"/>
    <d v="2016-10-06T00:00:00"/>
    <x v="10"/>
    <x v="4308"/>
    <n v="6568"/>
    <x v="2198"/>
  </r>
  <r>
    <x v="4489"/>
    <x v="4342"/>
    <d v="2015-06-17T00:00:00"/>
    <x v="34"/>
    <x v="4309"/>
    <n v="6401"/>
    <x v="2199"/>
  </r>
  <r>
    <x v="4490"/>
    <x v="4343"/>
    <d v="2022-06-29T00:00:00"/>
    <x v="31"/>
    <x v="4310"/>
    <n v="73"/>
    <x v="2200"/>
  </r>
  <r>
    <x v="4491"/>
    <x v="4344"/>
    <d v="2002-06-20T00:00:00"/>
    <x v="15"/>
    <x v="4311"/>
    <n v="7346"/>
    <x v="2201"/>
  </r>
  <r>
    <x v="4492"/>
    <x v="4345"/>
    <d v="2013-11-17T00:00:00"/>
    <x v="20"/>
    <x v="4312"/>
    <n v="6945"/>
    <x v="81"/>
  </r>
  <r>
    <x v="4493"/>
    <x v="4346"/>
    <d v="2004-02-06T00:00:00"/>
    <x v="3"/>
    <x v="3810"/>
    <n v="7067"/>
    <x v="756"/>
  </r>
  <r>
    <x v="4494"/>
    <x v="4347"/>
    <d v="2008-09-15T00:00:00"/>
    <x v="12"/>
    <x v="4313"/>
    <n v="61"/>
    <x v="763"/>
  </r>
  <r>
    <x v="4495"/>
    <x v="4348"/>
    <d v="2019-10-10T00:00:00"/>
    <x v="27"/>
    <x v="4314"/>
    <n v="8266"/>
    <x v="2202"/>
  </r>
  <r>
    <x v="4496"/>
    <x v="4348"/>
    <d v="2013-01-23T00:00:00"/>
    <x v="20"/>
    <x v="4315"/>
    <n v="7936"/>
    <x v="85"/>
  </r>
  <r>
    <x v="4497"/>
    <x v="4349"/>
    <d v="1947-06-04T00:00:00"/>
    <x v="82"/>
    <x v="3507"/>
    <n v="74"/>
    <x v="667"/>
  </r>
  <r>
    <x v="4498"/>
    <x v="4349"/>
    <d v="1994-11-18T00:00:00"/>
    <x v="57"/>
    <x v="4316"/>
    <n v="6731"/>
    <x v="1328"/>
  </r>
  <r>
    <x v="4499"/>
    <x v="4350"/>
    <d v="2016-03-17T00:00:00"/>
    <x v="10"/>
    <x v="4317"/>
    <n v="7425"/>
    <x v="2203"/>
  </r>
  <r>
    <x v="4500"/>
    <x v="4351"/>
    <d v="2020-09-25T00:00:00"/>
    <x v="0"/>
    <x v="4318"/>
    <n v="8134"/>
    <x v="2204"/>
  </r>
  <r>
    <x v="4501"/>
    <x v="4352"/>
    <d v="2021-05-15T00:00:00"/>
    <x v="32"/>
    <x v="3297"/>
    <n v="7906"/>
    <x v="278"/>
  </r>
  <r>
    <x v="4502"/>
    <x v="4353"/>
    <d v="2023-07-05T00:00:00"/>
    <x v="37"/>
    <x v="4319"/>
    <n v="7714"/>
    <x v="566"/>
  </r>
  <r>
    <x v="4503"/>
    <x v="4354"/>
    <d v="2018-11-30T00:00:00"/>
    <x v="16"/>
    <x v="4320"/>
    <n v="75"/>
    <x v="916"/>
  </r>
  <r>
    <x v="4504"/>
    <x v="4355"/>
    <d v="2018-06-16T00:00:00"/>
    <x v="16"/>
    <x v="4321"/>
    <n v="7161"/>
    <x v="2049"/>
  </r>
  <r>
    <x v="4505"/>
    <x v="4356"/>
    <d v="1975-03-07T00:00:00"/>
    <x v="41"/>
    <x v="4322"/>
    <n v="7978"/>
    <x v="1608"/>
  </r>
  <r>
    <x v="4506"/>
    <x v="4357"/>
    <d v="2012-03-15T00:00:00"/>
    <x v="7"/>
    <x v="1195"/>
    <n v="5918"/>
    <x v="163"/>
  </r>
  <r>
    <x v="4507"/>
    <x v="4358"/>
    <d v="2005-01-25T00:00:00"/>
    <x v="40"/>
    <x v="4323"/>
    <n v="6436"/>
    <x v="170"/>
  </r>
  <r>
    <x v="4508"/>
    <x v="4359"/>
    <d v="2008-08-15T00:00:00"/>
    <x v="12"/>
    <x v="4324"/>
    <n v="6266"/>
    <x v="2205"/>
  </r>
  <r>
    <x v="4509"/>
    <x v="4360"/>
    <d v="2010-10-18T00:00:00"/>
    <x v="21"/>
    <x v="4325"/>
    <n v="5533"/>
    <x v="124"/>
  </r>
  <r>
    <x v="4510"/>
    <x v="4361"/>
    <d v="2016-02-05T00:00:00"/>
    <x v="10"/>
    <x v="4326"/>
    <n v="5628"/>
    <x v="682"/>
  </r>
  <r>
    <x v="4511"/>
    <x v="4362"/>
    <d v="1990-11-30T00:00:00"/>
    <x v="33"/>
    <x v="4327"/>
    <n v="7756"/>
    <x v="1498"/>
  </r>
  <r>
    <x v="4512"/>
    <x v="4363"/>
    <d v="2019-02-01T00:00:00"/>
    <x v="27"/>
    <x v="4328"/>
    <n v="6371"/>
    <x v="2001"/>
  </r>
  <r>
    <x v="4513"/>
    <x v="4364"/>
    <d v="2000-12-22T00:00:00"/>
    <x v="13"/>
    <x v="4329"/>
    <n v="6525"/>
    <x v="2206"/>
  </r>
  <r>
    <x v="4514"/>
    <x v="4365"/>
    <d v="2005-03-11T00:00:00"/>
    <x v="40"/>
    <x v="4330"/>
    <n v="5748"/>
    <x v="1794"/>
  </r>
  <r>
    <x v="4515"/>
    <x v="4366"/>
    <d v="2009-03-13T00:00:00"/>
    <x v="2"/>
    <x v="4331"/>
    <n v="55"/>
    <x v="127"/>
  </r>
  <r>
    <x v="4516"/>
    <x v="4367"/>
    <d v="2016-09-27T00:00:00"/>
    <x v="10"/>
    <x v="4332"/>
    <n v="6833"/>
    <x v="2207"/>
  </r>
  <r>
    <x v="4517"/>
    <x v="4368"/>
    <d v="2008-03-07T00:00:00"/>
    <x v="12"/>
    <x v="4333"/>
    <n v="6778"/>
    <x v="739"/>
  </r>
  <r>
    <x v="4518"/>
    <x v="4369"/>
    <d v="2006-12-03T00:00:00"/>
    <x v="24"/>
    <x v="4334"/>
    <n v="6596"/>
    <x v="1662"/>
  </r>
  <r>
    <x v="4519"/>
    <x v="4370"/>
    <d v="2016-11-25T00:00:00"/>
    <x v="10"/>
    <x v="4335"/>
    <n v="7445"/>
    <x v="2208"/>
  </r>
  <r>
    <x v="4520"/>
    <x v="4371"/>
    <d v="2013-09-09T00:00:00"/>
    <x v="20"/>
    <x v="4336"/>
    <n v="6992"/>
    <x v="363"/>
  </r>
  <r>
    <x v="4521"/>
    <x v="4372"/>
    <d v="2015-09-12T00:00:00"/>
    <x v="34"/>
    <x v="4337"/>
    <n v="74"/>
    <x v="702"/>
  </r>
  <r>
    <x v="4522"/>
    <x v="4373"/>
    <d v="2023-01-19T00:00:00"/>
    <x v="37"/>
    <x v="4338"/>
    <n v="7467"/>
    <x v="554"/>
  </r>
  <r>
    <x v="4523"/>
    <x v="4373"/>
    <d v="1982-02-12T00:00:00"/>
    <x v="35"/>
    <x v="4339"/>
    <n v="7275"/>
    <x v="919"/>
  </r>
  <r>
    <x v="4524"/>
    <x v="4374"/>
    <d v="1984-11-16T00:00:00"/>
    <x v="30"/>
    <x v="4340"/>
    <n v="5854"/>
    <x v="775"/>
  </r>
  <r>
    <x v="4525"/>
    <x v="4375"/>
    <d v="2019-04-04T00:00:00"/>
    <x v="27"/>
    <x v="4341"/>
    <n v="6962"/>
    <x v="818"/>
  </r>
  <r>
    <x v="4526"/>
    <x v="4376"/>
    <d v="2000-03-10T00:00:00"/>
    <x v="13"/>
    <x v="4342"/>
    <n v="5984"/>
    <x v="1433"/>
  </r>
  <r>
    <x v="4527"/>
    <x v="4377"/>
    <d v="1996-05-22T00:00:00"/>
    <x v="14"/>
    <x v="4343"/>
    <n v="6978"/>
    <x v="2209"/>
  </r>
  <r>
    <x v="4528"/>
    <x v="4378"/>
    <d v="2023-07-08T00:00:00"/>
    <x v="37"/>
    <x v="4344"/>
    <n v="75"/>
    <x v="1777"/>
  </r>
  <r>
    <x v="4529"/>
    <x v="4379"/>
    <d v="2018-07-13T00:00:00"/>
    <x v="16"/>
    <x v="4345"/>
    <n v="7425"/>
    <x v="2210"/>
  </r>
  <r>
    <x v="4530"/>
    <x v="4380"/>
    <d v="2011-12-07T00:00:00"/>
    <x v="25"/>
    <x v="4346"/>
    <n v="708"/>
    <x v="2211"/>
  </r>
  <r>
    <x v="4531"/>
    <x v="4381"/>
    <d v="2015-07-23T00:00:00"/>
    <x v="34"/>
    <x v="4347"/>
    <n v="7197"/>
    <x v="2212"/>
  </r>
  <r>
    <x v="4532"/>
    <x v="4382"/>
    <d v="2000-05-24T00:00:00"/>
    <x v="13"/>
    <x v="4348"/>
    <n v="6124"/>
    <x v="2213"/>
  </r>
  <r>
    <x v="4533"/>
    <x v="4383"/>
    <d v="2006-04-25T00:00:00"/>
    <x v="24"/>
    <x v="4349"/>
    <n v="6731"/>
    <x v="2214"/>
  </r>
  <r>
    <x v="4534"/>
    <x v="4384"/>
    <d v="1988-12-08T00:00:00"/>
    <x v="48"/>
    <x v="4350"/>
    <n v="77"/>
    <x v="2215"/>
  </r>
  <r>
    <x v="4535"/>
    <x v="4385"/>
    <d v="2015-07-04T00:00:00"/>
    <x v="34"/>
    <x v="4351"/>
    <n v="6037"/>
    <x v="214"/>
  </r>
  <r>
    <x v="4536"/>
    <x v="4386"/>
    <d v="2017-01-01T00:00:00"/>
    <x v="1"/>
    <x v="4352"/>
    <n v="6071"/>
    <x v="437"/>
  </r>
  <r>
    <x v="4537"/>
    <x v="4387"/>
    <d v="2015-08-14T00:00:00"/>
    <x v="34"/>
    <x v="4353"/>
    <n v="6546"/>
    <x v="1985"/>
  </r>
  <r>
    <x v="4538"/>
    <x v="4388"/>
    <d v="2023-03-02T00:00:00"/>
    <x v="37"/>
    <x v="4354"/>
    <n v="75"/>
    <x v="650"/>
  </r>
  <r>
    <x v="4539"/>
    <x v="4389"/>
    <d v="2016-10-13T00:00:00"/>
    <x v="10"/>
    <x v="4355"/>
    <n v="7569"/>
    <x v="2216"/>
  </r>
  <r>
    <x v="4540"/>
    <x v="4390"/>
    <d v="1956-06-27T00:00:00"/>
    <x v="50"/>
    <x v="4356"/>
    <n v="70"/>
    <x v="716"/>
  </r>
  <r>
    <x v="4541"/>
    <x v="4391"/>
    <d v="1936-02-05T00:00:00"/>
    <x v="100"/>
    <x v="4357"/>
    <n v="8293"/>
    <x v="2217"/>
  </r>
  <r>
    <x v="4542"/>
    <x v="4392"/>
    <d v="2017-12-07T00:00:00"/>
    <x v="1"/>
    <x v="4358"/>
    <n v="7145"/>
    <x v="2218"/>
  </r>
  <r>
    <x v="4543"/>
    <x v="4393"/>
    <d v="2018-01-19T00:00:00"/>
    <x v="16"/>
    <x v="4359"/>
    <n v="5375"/>
    <x v="2219"/>
  </r>
  <r>
    <x v="4544"/>
    <x v="4394"/>
    <d v="2017-02-14T00:00:00"/>
    <x v="1"/>
    <x v="4360"/>
    <n v="59"/>
    <x v="940"/>
  </r>
  <r>
    <x v="4545"/>
    <x v="4395"/>
    <d v="2015-10-15T00:00:00"/>
    <x v="34"/>
    <x v="4361"/>
    <n v="5683"/>
    <x v="1106"/>
  </r>
  <r>
    <x v="4546"/>
    <x v="4396"/>
    <d v="2014-09-19T00:00:00"/>
    <x v="8"/>
    <x v="2047"/>
    <n v="8238"/>
    <x v="2220"/>
  </r>
  <r>
    <x v="4547"/>
    <x v="4397"/>
    <d v="1958-05-10T00:00:00"/>
    <x v="81"/>
    <x v="4362"/>
    <n v="7385"/>
    <x v="1502"/>
  </r>
  <r>
    <x v="4548"/>
    <x v="4398"/>
    <d v="2003-12-19T00:00:00"/>
    <x v="17"/>
    <x v="4363"/>
    <n v="6938"/>
    <x v="1391"/>
  </r>
  <r>
    <x v="4549"/>
    <x v="4399"/>
    <d v="2016-05-12T00:00:00"/>
    <x v="10"/>
    <x v="4364"/>
    <n v="644"/>
    <x v="2221"/>
  </r>
  <r>
    <x v="4550"/>
    <x v="4400"/>
    <d v="1997-08-22T00:00:00"/>
    <x v="19"/>
    <x v="4365"/>
    <n v="6015"/>
    <x v="355"/>
  </r>
  <r>
    <x v="4551"/>
    <x v="4401"/>
    <d v="1995-11-21T00:00:00"/>
    <x v="46"/>
    <x v="4366"/>
    <n v="58"/>
    <x v="1801"/>
  </r>
  <r>
    <x v="4552"/>
    <x v="4402"/>
    <d v="2011-09-23T00:00:00"/>
    <x v="25"/>
    <x v="4367"/>
    <n v="73"/>
    <x v="2222"/>
  </r>
  <r>
    <x v="4553"/>
    <x v="4403"/>
    <d v="2007-09-20T00:00:00"/>
    <x v="6"/>
    <x v="4368"/>
    <n v="6802"/>
    <x v="155"/>
  </r>
  <r>
    <x v="4554"/>
    <x v="4404"/>
    <d v="2024-04-03T00:00:00"/>
    <x v="73"/>
    <x v="4369"/>
    <n v="72"/>
    <x v="110"/>
  </r>
  <r>
    <x v="4555"/>
    <x v="4405"/>
    <d v="2001-02-23T00:00:00"/>
    <x v="23"/>
    <x v="4370"/>
    <n v="5109"/>
    <x v="531"/>
  </r>
  <r>
    <x v="4556"/>
    <x v="4406"/>
    <d v="2016-05-12T00:00:00"/>
    <x v="10"/>
    <x v="4371"/>
    <n v="53"/>
    <x v="125"/>
  </r>
  <r>
    <x v="4557"/>
    <x v="4407"/>
    <d v="2019-08-15T00:00:00"/>
    <x v="27"/>
    <x v="4372"/>
    <n v="67"/>
    <x v="290"/>
  </r>
  <r>
    <x v="4558"/>
    <x v="4408"/>
    <d v="1953-02-25T00:00:00"/>
    <x v="91"/>
    <x v="4171"/>
    <n v="6989"/>
    <x v="362"/>
  </r>
  <r>
    <x v="4559"/>
    <x v="4409"/>
    <d v="1947-09-26T00:00:00"/>
    <x v="82"/>
    <x v="4373"/>
    <n v="78"/>
    <x v="282"/>
  </r>
  <r>
    <x v="4560"/>
    <x v="4410"/>
    <d v="2023-06-02T00:00:00"/>
    <x v="37"/>
    <x v="4374"/>
    <n v="81"/>
    <x v="745"/>
  </r>
  <r>
    <x v="4561"/>
    <x v="4410"/>
    <d v="2003-12-24T00:00:00"/>
    <x v="17"/>
    <x v="4375"/>
    <n v="7221"/>
    <x v="1558"/>
  </r>
  <r>
    <x v="4562"/>
    <x v="4411"/>
    <d v="2017-08-24T00:00:00"/>
    <x v="1"/>
    <x v="4376"/>
    <n v="60"/>
    <x v="312"/>
  </r>
  <r>
    <x v="4563"/>
    <x v="4412"/>
    <d v="2006-06-30T00:00:00"/>
    <x v="24"/>
    <x v="4377"/>
    <n v="67"/>
    <x v="2223"/>
  </r>
  <r>
    <x v="4564"/>
    <x v="4413"/>
    <d v="2015-07-16T00:00:00"/>
    <x v="34"/>
    <x v="380"/>
    <n v="64"/>
    <x v="288"/>
  </r>
  <r>
    <x v="4565"/>
    <x v="4414"/>
    <d v="2020-12-03T00:00:00"/>
    <x v="0"/>
    <x v="4378"/>
    <n v="66"/>
    <x v="2224"/>
  </r>
  <r>
    <x v="4566"/>
    <x v="4415"/>
    <d v="2021-04-02T00:00:00"/>
    <x v="32"/>
    <x v="4379"/>
    <n v="7406"/>
    <x v="950"/>
  </r>
  <r>
    <x v="4567"/>
    <x v="4416"/>
    <d v="2016-12-21T00:00:00"/>
    <x v="10"/>
    <x v="4380"/>
    <n v="6083"/>
    <x v="818"/>
  </r>
  <r>
    <x v="4568"/>
    <x v="4417"/>
    <d v="2005-05-13T00:00:00"/>
    <x v="40"/>
    <x v="4381"/>
    <n v="6197"/>
    <x v="2225"/>
  </r>
  <r>
    <x v="4569"/>
    <x v="4418"/>
    <d v="2010-06-18T00:00:00"/>
    <x v="21"/>
    <x v="4382"/>
    <n v="6217"/>
    <x v="2226"/>
  </r>
  <r>
    <x v="4570"/>
    <x v="4419"/>
    <d v="2001-06-07T00:00:00"/>
    <x v="23"/>
    <x v="4383"/>
    <n v="68"/>
    <x v="1806"/>
  </r>
  <r>
    <x v="4571"/>
    <x v="4420"/>
    <d v="2020-11-19T00:00:00"/>
    <x v="0"/>
    <x v="4384"/>
    <n v="6392"/>
    <x v="153"/>
  </r>
  <r>
    <x v="4572"/>
    <x v="4421"/>
    <d v="2013-06-19T00:00:00"/>
    <x v="20"/>
    <x v="4385"/>
    <n v="7033"/>
    <x v="2227"/>
  </r>
  <r>
    <x v="4573"/>
    <x v="4422"/>
    <d v="2009-03-19T00:00:00"/>
    <x v="2"/>
    <x v="4386"/>
    <n v="6214"/>
    <x v="2228"/>
  </r>
  <r>
    <x v="4574"/>
    <x v="4423"/>
    <d v="2001-11-01T00:00:00"/>
    <x v="23"/>
    <x v="4387"/>
    <n v="7842"/>
    <x v="2229"/>
  </r>
  <r>
    <x v="4575"/>
    <x v="4424"/>
    <d v="2014-10-09T00:00:00"/>
    <x v="8"/>
    <x v="4388"/>
    <n v="48"/>
    <x v="127"/>
  </r>
  <r>
    <x v="4576"/>
    <x v="4425"/>
    <d v="2011-07-01T00:00:00"/>
    <x v="25"/>
    <x v="4389"/>
    <n v="66"/>
    <x v="2230"/>
  </r>
  <r>
    <x v="4577"/>
    <x v="4426"/>
    <d v="1975-03-14T00:00:00"/>
    <x v="41"/>
    <x v="4390"/>
    <n v="7804"/>
    <x v="2231"/>
  </r>
  <r>
    <x v="4578"/>
    <x v="4427"/>
    <d v="1983-03-31T00:00:00"/>
    <x v="45"/>
    <x v="1073"/>
    <n v="7329"/>
    <x v="2232"/>
  </r>
  <r>
    <x v="4579"/>
    <x v="4428"/>
    <d v="2013-01-10T00:00:00"/>
    <x v="20"/>
    <x v="4391"/>
    <n v="6155"/>
    <x v="893"/>
  </r>
  <r>
    <x v="4580"/>
    <x v="4429"/>
    <d v="2009-06-12T00:00:00"/>
    <x v="2"/>
    <x v="4392"/>
    <n v="7567"/>
    <x v="1970"/>
  </r>
  <r>
    <x v="4581"/>
    <x v="4430"/>
    <d v="2022-02-03T00:00:00"/>
    <x v="31"/>
    <x v="4393"/>
    <n v="6331"/>
    <x v="2233"/>
  </r>
  <r>
    <x v="4582"/>
    <x v="4431"/>
    <d v="2016-10-21T00:00:00"/>
    <x v="10"/>
    <x v="4394"/>
    <n v="7391"/>
    <x v="2234"/>
  </r>
  <r>
    <x v="4583"/>
    <x v="4432"/>
    <d v="1979-06-26T00:00:00"/>
    <x v="5"/>
    <x v="4395"/>
    <n v="6155"/>
    <x v="259"/>
  </r>
  <r>
    <x v="4584"/>
    <x v="4433"/>
    <d v="2012-05-16T00:00:00"/>
    <x v="7"/>
    <x v="4396"/>
    <n v="77"/>
    <x v="2235"/>
  </r>
  <r>
    <x v="4585"/>
    <x v="4434"/>
    <d v="1987-12-16T00:00:00"/>
    <x v="4"/>
    <x v="4397"/>
    <n v="6855"/>
    <x v="2236"/>
  </r>
  <r>
    <x v="4586"/>
    <x v="4435"/>
    <d v="1988-10-29T00:00:00"/>
    <x v="48"/>
    <x v="4398"/>
    <n v="69"/>
    <x v="2001"/>
  </r>
  <r>
    <x v="4587"/>
    <x v="4436"/>
    <d v="2015-03-14T00:00:00"/>
    <x v="34"/>
    <x v="4399"/>
    <n v="6157"/>
    <x v="48"/>
  </r>
  <r>
    <x v="4588"/>
    <x v="4437"/>
    <d v="2022-03-30T00:00:00"/>
    <x v="31"/>
    <x v="4400"/>
    <n v="6044"/>
    <x v="2237"/>
  </r>
  <r>
    <x v="4589"/>
    <x v="4438"/>
    <d v="2021-07-30T00:00:00"/>
    <x v="32"/>
    <x v="4401"/>
    <n v="6695"/>
    <x v="589"/>
  </r>
  <r>
    <x v="4590"/>
    <x v="4439"/>
    <d v="2016-09-01T00:00:00"/>
    <x v="10"/>
    <x v="4402"/>
    <n v="5788"/>
    <x v="1986"/>
  </r>
  <r>
    <x v="4591"/>
    <x v="4440"/>
    <d v="2010-11-10T00:00:00"/>
    <x v="21"/>
    <x v="4403"/>
    <n v="634"/>
    <x v="175"/>
  </r>
  <r>
    <x v="4592"/>
    <x v="4441"/>
    <d v="2020-02-28T00:00:00"/>
    <x v="0"/>
    <x v="4404"/>
    <n v="65"/>
    <x v="400"/>
  </r>
  <r>
    <x v="4593"/>
    <x v="4442"/>
    <d v="2018-11-27T00:00:00"/>
    <x v="16"/>
    <x v="4405"/>
    <n v="62"/>
    <x v="2238"/>
  </r>
  <r>
    <x v="4594"/>
    <x v="4443"/>
    <d v="2021-04-07T00:00:00"/>
    <x v="32"/>
    <x v="4406"/>
    <n v="7049"/>
    <x v="2239"/>
  </r>
  <r>
    <x v="4595"/>
    <x v="4443"/>
    <d v="1995-08-18T00:00:00"/>
    <x v="46"/>
    <x v="4407"/>
    <n v="5841"/>
    <x v="2240"/>
  </r>
  <r>
    <x v="4596"/>
    <x v="4444"/>
    <d v="2021-08-30T00:00:00"/>
    <x v="32"/>
    <x v="4408"/>
    <n v="76"/>
    <x v="72"/>
  </r>
  <r>
    <x v="4597"/>
    <x v="4445"/>
    <d v="2020-04-12T00:00:00"/>
    <x v="0"/>
    <x v="4409"/>
    <n v="81"/>
    <x v="1495"/>
  </r>
  <r>
    <x v="4598"/>
    <x v="4446"/>
    <d v="1997-11-11T00:00:00"/>
    <x v="19"/>
    <x v="4410"/>
    <n v="4508"/>
    <x v="2241"/>
  </r>
  <r>
    <x v="4599"/>
    <x v="4447"/>
    <d v="2015-01-21T00:00:00"/>
    <x v="34"/>
    <x v="4411"/>
    <n v="55"/>
    <x v="2242"/>
  </r>
  <r>
    <x v="4600"/>
    <x v="4448"/>
    <d v="2018-12-27T00:00:00"/>
    <x v="16"/>
    <x v="4412"/>
    <n v="5944"/>
    <x v="1031"/>
  </r>
  <r>
    <x v="4601"/>
    <x v="4449"/>
    <d v="2009-05-28T00:00:00"/>
    <x v="2"/>
    <x v="3397"/>
    <n v="7722"/>
    <x v="2243"/>
  </r>
  <r>
    <x v="4602"/>
    <x v="4450"/>
    <d v="2017-09-13T00:00:00"/>
    <x v="1"/>
    <x v="4413"/>
    <n v="697"/>
    <x v="2244"/>
  </r>
  <r>
    <x v="4603"/>
    <x v="4451"/>
    <d v="2021-12-17T00:00:00"/>
    <x v="32"/>
    <x v="3914"/>
    <n v="5809"/>
    <x v="1017"/>
  </r>
  <r>
    <x v="4604"/>
    <x v="4452"/>
    <d v="2019-10-31T00:00:00"/>
    <x v="27"/>
    <x v="4414"/>
    <n v="6705"/>
    <x v="2245"/>
  </r>
  <r>
    <x v="4605"/>
    <x v="4453"/>
    <d v="2010-09-23T00:00:00"/>
    <x v="21"/>
    <x v="4415"/>
    <n v="649"/>
    <x v="322"/>
  </r>
  <r>
    <x v="4606"/>
    <x v="4453"/>
    <d v="2016-04-28T00:00:00"/>
    <x v="10"/>
    <x v="4416"/>
    <n v="60"/>
    <x v="1687"/>
  </r>
  <r>
    <x v="4607"/>
    <x v="4454"/>
    <d v="2001-05-24T00:00:00"/>
    <x v="23"/>
    <x v="4417"/>
    <n v="7567"/>
    <x v="2246"/>
  </r>
  <r>
    <x v="4608"/>
    <x v="4455"/>
    <d v="1997-12-19T00:00:00"/>
    <x v="19"/>
    <x v="4418"/>
    <n v="6538"/>
    <x v="1883"/>
  </r>
  <r>
    <x v="4609"/>
    <x v="4456"/>
    <d v="2013-01-24T00:00:00"/>
    <x v="20"/>
    <x v="4419"/>
    <n v="458"/>
    <x v="2247"/>
  </r>
  <r>
    <x v="4610"/>
    <x v="4457"/>
    <d v="2018-11-25T00:00:00"/>
    <x v="16"/>
    <x v="4420"/>
    <n v="648"/>
    <x v="888"/>
  </r>
  <r>
    <x v="4611"/>
    <x v="4458"/>
    <d v="2021-03-03T00:00:00"/>
    <x v="32"/>
    <x v="4421"/>
    <n v="73"/>
    <x v="2248"/>
  </r>
  <r>
    <x v="4612"/>
    <x v="4459"/>
    <d v="2017-03-08T00:00:00"/>
    <x v="1"/>
    <x v="4422"/>
    <n v="7473"/>
    <x v="362"/>
  </r>
  <r>
    <x v="4613"/>
    <x v="4460"/>
    <d v="2005-06-07T00:00:00"/>
    <x v="40"/>
    <x v="4423"/>
    <n v="6684"/>
    <x v="2249"/>
  </r>
  <r>
    <x v="4614"/>
    <x v="4461"/>
    <d v="2007-03-22T00:00:00"/>
    <x v="6"/>
    <x v="4424"/>
    <n v="6354"/>
    <x v="2250"/>
  </r>
  <r>
    <x v="4615"/>
    <x v="4462"/>
    <d v="2007-06-01T00:00:00"/>
    <x v="6"/>
    <x v="4425"/>
    <n v="6919"/>
    <x v="559"/>
  </r>
  <r>
    <x v="4616"/>
    <x v="4463"/>
    <d v="2016-09-16T00:00:00"/>
    <x v="10"/>
    <x v="4426"/>
    <n v="7384"/>
    <x v="103"/>
  </r>
  <r>
    <x v="4617"/>
    <x v="4464"/>
    <d v="2002-06-28T00:00:00"/>
    <x v="15"/>
    <x v="4427"/>
    <n v="5852"/>
    <x v="2251"/>
  </r>
  <r>
    <x v="4618"/>
    <x v="4465"/>
    <d v="1936-04-09T00:00:00"/>
    <x v="100"/>
    <x v="4428"/>
    <n v="75"/>
    <x v="786"/>
  </r>
  <r>
    <x v="4619"/>
    <x v="4466"/>
    <d v="2022-10-05T00:00:00"/>
    <x v="31"/>
    <x v="4429"/>
    <n v="6438"/>
    <x v="1541"/>
  </r>
  <r>
    <x v="4620"/>
    <x v="4467"/>
    <d v="1995-12-29T00:00:00"/>
    <x v="46"/>
    <x v="4430"/>
    <n v="6968"/>
    <x v="987"/>
  </r>
  <r>
    <x v="4621"/>
    <x v="4468"/>
    <d v="2015-06-19T00:00:00"/>
    <x v="34"/>
    <x v="2627"/>
    <n v="6462"/>
    <x v="1423"/>
  </r>
  <r>
    <x v="4622"/>
    <x v="4469"/>
    <d v="2019-10-03T00:00:00"/>
    <x v="27"/>
    <x v="4431"/>
    <n v="6753"/>
    <x v="900"/>
  </r>
  <r>
    <x v="4623"/>
    <x v="4470"/>
    <d v="1997-12-25T00:00:00"/>
    <x v="19"/>
    <x v="4432"/>
    <n v="4447"/>
    <x v="334"/>
  </r>
  <r>
    <x v="4624"/>
    <x v="4471"/>
    <d v="2007-11-14T00:00:00"/>
    <x v="6"/>
    <x v="4433"/>
    <n v="6217"/>
    <x v="1052"/>
  </r>
  <r>
    <x v="4625"/>
    <x v="4472"/>
    <d v="1997-01-31T00:00:00"/>
    <x v="19"/>
    <x v="4434"/>
    <n v="6488"/>
    <x v="913"/>
  </r>
  <r>
    <x v="4626"/>
    <x v="4473"/>
    <d v="2009-11-06T00:00:00"/>
    <x v="2"/>
    <x v="4435"/>
    <n v="7821"/>
    <x v="2252"/>
  </r>
  <r>
    <x v="4627"/>
    <x v="4474"/>
    <d v="2014-02-07T00:00:00"/>
    <x v="8"/>
    <x v="4436"/>
    <n v="67"/>
    <x v="2253"/>
  </r>
  <r>
    <x v="4628"/>
    <x v="4475"/>
    <d v="2011-06-17T00:00:00"/>
    <x v="25"/>
    <x v="4437"/>
    <n v="5945"/>
    <x v="316"/>
  </r>
  <r>
    <x v="4629"/>
    <x v="4476"/>
    <d v="2016-02-29T00:00:00"/>
    <x v="10"/>
    <x v="4438"/>
    <n v="65"/>
    <x v="367"/>
  </r>
  <r>
    <x v="4630"/>
    <x v="4477"/>
    <d v="1939-10-19T00:00:00"/>
    <x v="93"/>
    <x v="4439"/>
    <n v="7884"/>
    <x v="1941"/>
  </r>
  <r>
    <x v="4631"/>
    <x v="4478"/>
    <d v="2014-10-31T00:00:00"/>
    <x v="8"/>
    <x v="4440"/>
    <n v="6537"/>
    <x v="426"/>
  </r>
  <r>
    <x v="4632"/>
    <x v="4479"/>
    <d v="2007-09-14T00:00:00"/>
    <x v="6"/>
    <x v="4441"/>
    <n v="50"/>
    <x v="764"/>
  </r>
  <r>
    <x v="4633"/>
    <x v="4480"/>
    <d v="1993-11-24T00:00:00"/>
    <x v="43"/>
    <x v="4442"/>
    <n v="72"/>
    <x v="2254"/>
  </r>
  <r>
    <x v="4634"/>
    <x v="4481"/>
    <d v="2022-07-15T00:00:00"/>
    <x v="31"/>
    <x v="4443"/>
    <n v="71"/>
    <x v="722"/>
  </r>
  <r>
    <x v="4635"/>
    <x v="4482"/>
    <d v="1981-04-24T00:00:00"/>
    <x v="68"/>
    <x v="4444"/>
    <n v="6642"/>
    <x v="375"/>
  </r>
  <r>
    <x v="4636"/>
    <x v="4483"/>
    <d v="1993-05-07T00:00:00"/>
    <x v="43"/>
    <x v="4445"/>
    <n v="6958"/>
    <x v="760"/>
  </r>
  <r>
    <x v="4637"/>
    <x v="4484"/>
    <d v="2013-04-26T00:00:00"/>
    <x v="20"/>
    <x v="4446"/>
    <n v="7063"/>
    <x v="1211"/>
  </r>
  <r>
    <x v="4638"/>
    <x v="4485"/>
    <d v="2017-11-16T00:00:00"/>
    <x v="1"/>
    <x v="4447"/>
    <n v="7392"/>
    <x v="1738"/>
  </r>
  <r>
    <x v="4639"/>
    <x v="4486"/>
    <d v="1998-06-18T00:00:00"/>
    <x v="36"/>
    <x v="4448"/>
    <n v="7913"/>
    <x v="1895"/>
  </r>
  <r>
    <x v="4640"/>
    <x v="4486"/>
    <d v="2020-09-04T00:00:00"/>
    <x v="0"/>
    <x v="4449"/>
    <n v="6882"/>
    <x v="2255"/>
  </r>
  <r>
    <x v="4641"/>
    <x v="4487"/>
    <d v="2004-11-03T00:00:00"/>
    <x v="3"/>
    <x v="4450"/>
    <n v="65"/>
    <x v="1539"/>
  </r>
  <r>
    <x v="4642"/>
    <x v="4488"/>
    <d v="2009-11-26T00:00:00"/>
    <x v="2"/>
    <x v="4451"/>
    <n v="74"/>
    <x v="492"/>
  </r>
  <r>
    <x v="4643"/>
    <x v="4489"/>
    <d v="1999-01-01T00:00:00"/>
    <x v="11"/>
    <x v="4452"/>
    <n v="7838"/>
    <x v="230"/>
  </r>
  <r>
    <x v="4644"/>
    <x v="4490"/>
    <d v="2001-06-06T00:00:00"/>
    <x v="23"/>
    <x v="4453"/>
    <n v="782"/>
    <x v="2256"/>
  </r>
  <r>
    <x v="4645"/>
    <x v="4491"/>
    <d v="1996-07-19T00:00:00"/>
    <x v="14"/>
    <x v="4454"/>
    <n v="575"/>
    <x v="1985"/>
  </r>
  <r>
    <x v="4646"/>
    <x v="4492"/>
    <d v="2023-01-05T00:00:00"/>
    <x v="37"/>
    <x v="4455"/>
    <n v="7045"/>
    <x v="15"/>
  </r>
  <r>
    <x v="4647"/>
    <x v="4493"/>
    <d v="2015-02-05T00:00:00"/>
    <x v="34"/>
    <x v="3460"/>
    <n v="73"/>
    <x v="1781"/>
  </r>
  <r>
    <x v="4648"/>
    <x v="4494"/>
    <d v="2005-12-23T00:00:00"/>
    <x v="40"/>
    <x v="4456"/>
    <n v="72"/>
    <x v="2257"/>
  </r>
  <r>
    <x v="4649"/>
    <x v="4495"/>
    <d v="2022-01-06T00:00:00"/>
    <x v="31"/>
    <x v="4457"/>
    <n v="6924"/>
    <x v="135"/>
  </r>
  <r>
    <x v="4650"/>
    <x v="4496"/>
    <d v="1996-02-16T00:00:00"/>
    <x v="14"/>
    <x v="4458"/>
    <n v="6641"/>
    <x v="334"/>
  </r>
  <r>
    <x v="4651"/>
    <x v="4497"/>
    <d v="1999-07-14T00:00:00"/>
    <x v="11"/>
    <x v="4459"/>
    <n v="61"/>
    <x v="276"/>
  </r>
  <r>
    <x v="4652"/>
    <x v="4498"/>
    <d v="2014-03-20T00:00:00"/>
    <x v="8"/>
    <x v="4460"/>
    <n v="6321"/>
    <x v="1691"/>
  </r>
  <r>
    <x v="4653"/>
    <x v="4499"/>
    <d v="1997-04-18T00:00:00"/>
    <x v="19"/>
    <x v="4461"/>
    <n v="6073"/>
    <x v="866"/>
  </r>
  <r>
    <x v="4654"/>
    <x v="4500"/>
    <d v="1976-06-23T00:00:00"/>
    <x v="26"/>
    <x v="4462"/>
    <n v="72"/>
    <x v="150"/>
  </r>
  <r>
    <x v="4655"/>
    <x v="4501"/>
    <d v="2002-04-19T00:00:00"/>
    <x v="15"/>
    <x v="4463"/>
    <n v="6136"/>
    <x v="542"/>
  </r>
  <r>
    <x v="4656"/>
    <x v="4502"/>
    <d v="1995-01-20T00:00:00"/>
    <x v="46"/>
    <x v="4464"/>
    <n v="7161"/>
    <x v="135"/>
  </r>
  <r>
    <x v="4657"/>
    <x v="4503"/>
    <d v="2019-05-25T00:00:00"/>
    <x v="27"/>
    <x v="4465"/>
    <n v="6275"/>
    <x v="2258"/>
  </r>
  <r>
    <x v="4658"/>
    <x v="4504"/>
    <d v="2023-03-28T00:00:00"/>
    <x v="37"/>
    <x v="4466"/>
    <n v="644"/>
    <x v="523"/>
  </r>
  <r>
    <x v="4659"/>
    <x v="4505"/>
    <d v="1974-11-22T00:00:00"/>
    <x v="60"/>
    <x v="4467"/>
    <n v="7152"/>
    <x v="2038"/>
  </r>
  <r>
    <x v="4660"/>
    <x v="4505"/>
    <d v="2017-11-03T00:00:00"/>
    <x v="1"/>
    <x v="4468"/>
    <n v="6713"/>
    <x v="2259"/>
  </r>
  <r>
    <x v="4661"/>
    <x v="4506"/>
    <d v="1994-09-29T00:00:00"/>
    <x v="57"/>
    <x v="4469"/>
    <n v="68"/>
    <x v="207"/>
  </r>
  <r>
    <x v="4662"/>
    <x v="4507"/>
    <d v="2017-11-09T00:00:00"/>
    <x v="1"/>
    <x v="4470"/>
    <n v="59"/>
    <x v="745"/>
  </r>
  <r>
    <x v="4663"/>
    <x v="4508"/>
    <d v="2007-02-09T00:00:00"/>
    <x v="6"/>
    <x v="4471"/>
    <n v="64"/>
    <x v="2260"/>
  </r>
  <r>
    <x v="4664"/>
    <x v="4509"/>
    <d v="2005-07-21T00:00:00"/>
    <x v="40"/>
    <x v="3157"/>
    <n v="5896"/>
    <x v="1457"/>
  </r>
  <r>
    <x v="4665"/>
    <x v="4510"/>
    <d v="2015-06-17T00:00:00"/>
    <x v="34"/>
    <x v="4472"/>
    <n v="7769"/>
    <x v="2261"/>
  </r>
  <r>
    <x v="4666"/>
    <x v="4511"/>
    <d v="2008-08-07T00:00:00"/>
    <x v="12"/>
    <x v="4473"/>
    <n v="5245"/>
    <x v="707"/>
  </r>
  <r>
    <x v="4667"/>
    <x v="4512"/>
    <d v="2018-02-23T00:00:00"/>
    <x v="16"/>
    <x v="4474"/>
    <n v="5595"/>
    <x v="2025"/>
  </r>
  <r>
    <x v="4668"/>
    <x v="4513"/>
    <d v="1935-11-22T00:00:00"/>
    <x v="53"/>
    <x v="4475"/>
    <n v="73"/>
    <x v="170"/>
  </r>
  <r>
    <x v="4669"/>
    <x v="4514"/>
    <d v="2012-09-11T00:00:00"/>
    <x v="7"/>
    <x v="4476"/>
    <n v="69"/>
    <x v="261"/>
  </r>
  <r>
    <x v="4670"/>
    <x v="4515"/>
    <d v="2010-10-09T00:00:00"/>
    <x v="21"/>
    <x v="4477"/>
    <n v="69"/>
    <x v="222"/>
  </r>
  <r>
    <x v="4671"/>
    <x v="4516"/>
    <d v="2008-09-19T00:00:00"/>
    <x v="12"/>
    <x v="4478"/>
    <n v="5624"/>
    <x v="138"/>
  </r>
  <r>
    <x v="4672"/>
    <x v="4517"/>
    <d v="1997-06-19T00:00:00"/>
    <x v="19"/>
    <x v="4479"/>
    <n v="6603"/>
    <x v="2262"/>
  </r>
  <r>
    <x v="4673"/>
    <x v="4518"/>
    <d v="2002-04-19T00:00:00"/>
    <x v="15"/>
    <x v="4480"/>
    <n v="6494"/>
    <x v="1387"/>
  </r>
  <r>
    <x v="4674"/>
    <x v="4519"/>
    <d v="2016-03-23T00:00:00"/>
    <x v="10"/>
    <x v="4481"/>
    <n v="5978"/>
    <x v="2171"/>
  </r>
  <r>
    <x v="4675"/>
    <x v="4520"/>
    <d v="1981-02-11T00:00:00"/>
    <x v="68"/>
    <x v="4482"/>
    <n v="6478"/>
    <x v="174"/>
  </r>
  <r>
    <x v="4676"/>
    <x v="4520"/>
    <d v="2009-01-16T00:00:00"/>
    <x v="2"/>
    <x v="4483"/>
    <n v="5526"/>
    <x v="2263"/>
  </r>
  <r>
    <x v="4677"/>
    <x v="4521"/>
    <d v="2007-11-28T00:00:00"/>
    <x v="6"/>
    <x v="4484"/>
    <n v="6401"/>
    <x v="1326"/>
  </r>
  <r>
    <x v="4678"/>
    <x v="4522"/>
    <d v="2003-08-21T00:00:00"/>
    <x v="17"/>
    <x v="4485"/>
    <n v="50"/>
    <x v="761"/>
  </r>
  <r>
    <x v="4679"/>
    <x v="4523"/>
    <d v="2007-03-28T00:00:00"/>
    <x v="6"/>
    <x v="4486"/>
    <n v="68"/>
    <x v="716"/>
  </r>
  <r>
    <x v="4680"/>
    <x v="4524"/>
    <d v="2017-06-08T00:00:00"/>
    <x v="1"/>
    <x v="4487"/>
    <n v="5703"/>
    <x v="51"/>
  </r>
  <r>
    <x v="4681"/>
    <x v="4525"/>
    <d v="1992-03-13T00:00:00"/>
    <x v="22"/>
    <x v="4488"/>
    <n v="7498"/>
    <x v="557"/>
  </r>
  <r>
    <x v="4682"/>
    <x v="4526"/>
    <d v="1946-10-17T00:00:00"/>
    <x v="52"/>
    <x v="4489"/>
    <n v="7453"/>
    <x v="650"/>
  </r>
  <r>
    <x v="4683"/>
    <x v="4527"/>
    <d v="1981-10-11T00:00:00"/>
    <x v="68"/>
    <x v="4490"/>
    <n v="7537"/>
    <x v="292"/>
  </r>
  <r>
    <x v="4684"/>
    <x v="4528"/>
    <d v="2020-09-16T00:00:00"/>
    <x v="0"/>
    <x v="4491"/>
    <n v="64"/>
    <x v="312"/>
  </r>
  <r>
    <x v="4685"/>
    <x v="4529"/>
    <d v="1964-10-21T00:00:00"/>
    <x v="49"/>
    <x v="4492"/>
    <n v="7519"/>
    <x v="1213"/>
  </r>
  <r>
    <x v="4686"/>
    <x v="4530"/>
    <d v="2022-01-21T00:00:00"/>
    <x v="31"/>
    <x v="4493"/>
    <n v="80"/>
    <x v="110"/>
  </r>
  <r>
    <x v="4687"/>
    <x v="4531"/>
    <d v="2023-06-08T00:00:00"/>
    <x v="37"/>
    <x v="4494"/>
    <n v="7978"/>
    <x v="2264"/>
  </r>
  <r>
    <x v="4688"/>
    <x v="4532"/>
    <d v="2012-01-18T00:00:00"/>
    <x v="7"/>
    <x v="4495"/>
    <n v="6584"/>
    <x v="325"/>
  </r>
  <r>
    <x v="4689"/>
    <x v="4533"/>
    <d v="2017-11-03T00:00:00"/>
    <x v="1"/>
    <x v="4496"/>
    <n v="6533"/>
    <x v="577"/>
  </r>
  <r>
    <x v="4690"/>
    <x v="4534"/>
    <d v="1975-10-24T00:00:00"/>
    <x v="41"/>
    <x v="4497"/>
    <n v="8137"/>
    <x v="36"/>
  </r>
  <r>
    <x v="4691"/>
    <x v="4535"/>
    <d v="1982-12-22T00:00:00"/>
    <x v="35"/>
    <x v="4498"/>
    <n v="77"/>
    <x v="1030"/>
  </r>
  <r>
    <x v="4692"/>
    <x v="4536"/>
    <d v="1991-11-27T00:00:00"/>
    <x v="67"/>
    <x v="4499"/>
    <n v="738"/>
    <x v="2265"/>
  </r>
  <r>
    <x v="4693"/>
    <x v="4537"/>
    <d v="1994-02-11T00:00:00"/>
    <x v="57"/>
    <x v="4500"/>
    <n v="5903"/>
    <x v="103"/>
  </r>
  <r>
    <x v="4694"/>
    <x v="4538"/>
    <d v="2019-12-20T00:00:00"/>
    <x v="27"/>
    <x v="4501"/>
    <n v="8175"/>
    <x v="2266"/>
  </r>
  <r>
    <x v="4695"/>
    <x v="4539"/>
    <d v="2018-08-03T00:00:00"/>
    <x v="16"/>
    <x v="4502"/>
    <n v="7895"/>
    <x v="529"/>
  </r>
  <r>
    <x v="4696"/>
    <x v="4540"/>
    <d v="2021-08-06T00:00:00"/>
    <x v="32"/>
    <x v="4503"/>
    <n v="7567"/>
    <x v="144"/>
  </r>
  <r>
    <x v="4697"/>
    <x v="4541"/>
    <d v="2015-10-21T00:00:00"/>
    <x v="34"/>
    <x v="4504"/>
    <n v="72"/>
    <x v="859"/>
  </r>
  <r>
    <x v="4698"/>
    <x v="4542"/>
    <d v="1989-04-07T00:00:00"/>
    <x v="55"/>
    <x v="4483"/>
    <n v="7513"/>
    <x v="700"/>
  </r>
  <r>
    <x v="4699"/>
    <x v="4543"/>
    <d v="2016-09-22T00:00:00"/>
    <x v="10"/>
    <x v="4505"/>
    <n v="7809"/>
    <x v="2267"/>
  </r>
  <r>
    <x v="4700"/>
    <x v="4544"/>
    <d v="2009-06-05T00:00:00"/>
    <x v="2"/>
    <x v="4506"/>
    <n v="61"/>
    <x v="563"/>
  </r>
  <r>
    <x v="4701"/>
    <x v="4545"/>
    <d v="2003-03-07T00:00:00"/>
    <x v="17"/>
    <x v="4507"/>
    <n v="60"/>
    <x v="336"/>
  </r>
  <r>
    <x v="4702"/>
    <x v="4546"/>
    <d v="2017-10-05T00:00:00"/>
    <x v="1"/>
    <x v="4508"/>
    <n v="72"/>
    <x v="372"/>
  </r>
  <r>
    <x v="4703"/>
    <x v="4547"/>
    <d v="1936-09-02T00:00:00"/>
    <x v="100"/>
    <x v="4509"/>
    <n v="7564"/>
    <x v="312"/>
  </r>
  <r>
    <x v="4704"/>
    <x v="4548"/>
    <d v="2013-06-21T00:00:00"/>
    <x v="20"/>
    <x v="4510"/>
    <n v="7732"/>
    <x v="97"/>
  </r>
  <r>
    <x v="4705"/>
    <x v="4549"/>
    <d v="2016-12-22T00:00:00"/>
    <x v="10"/>
    <x v="4511"/>
    <n v="77"/>
    <x v="90"/>
  </r>
  <r>
    <x v="4706"/>
    <x v="4550"/>
    <d v="2019-12-26T00:00:00"/>
    <x v="27"/>
    <x v="4512"/>
    <n v="82"/>
    <x v="1145"/>
  </r>
  <r>
    <x v="4707"/>
    <x v="4551"/>
    <d v="2007-10-01T00:00:00"/>
    <x v="6"/>
    <x v="4513"/>
    <n v="5838"/>
    <x v="110"/>
  </r>
  <r>
    <x v="4708"/>
    <x v="4552"/>
    <d v="2010-02-10T00:00:00"/>
    <x v="21"/>
    <x v="4514"/>
    <n v="8041"/>
    <x v="2268"/>
  </r>
  <r>
    <x v="4709"/>
    <x v="4553"/>
    <d v="1973-12-13T00:00:00"/>
    <x v="66"/>
    <x v="4515"/>
    <n v="7254"/>
    <x v="1281"/>
  </r>
  <r>
    <x v="4710"/>
    <x v="4554"/>
    <d v="2022-11-30T00:00:00"/>
    <x v="31"/>
    <x v="4516"/>
    <n v="66"/>
    <x v="337"/>
  </r>
  <r>
    <x v="4711"/>
    <x v="4555"/>
    <d v="1988-04-16T00:00:00"/>
    <x v="48"/>
    <x v="4517"/>
    <n v="8073"/>
    <x v="2269"/>
  </r>
  <r>
    <x v="4712"/>
    <x v="4556"/>
    <d v="1999-07-17T00:00:00"/>
    <x v="11"/>
    <x v="4518"/>
    <n v="70"/>
    <x v="1353"/>
  </r>
  <r>
    <x v="4713"/>
    <x v="4557"/>
    <d v="1991-02-01T00:00:00"/>
    <x v="67"/>
    <x v="4519"/>
    <n v="7059"/>
    <x v="1994"/>
  </r>
  <r>
    <x v="4714"/>
    <x v="4558"/>
    <d v="2022-10-20T00:00:00"/>
    <x v="31"/>
    <x v="4520"/>
    <n v="77"/>
    <x v="197"/>
  </r>
  <r>
    <x v="4715"/>
    <x v="4559"/>
    <d v="2001-07-27T00:00:00"/>
    <x v="23"/>
    <x v="4521"/>
    <n v="7528"/>
    <x v="620"/>
  </r>
  <r>
    <x v="4716"/>
    <x v="4559"/>
    <d v="2008-05-26T00:00:00"/>
    <x v="12"/>
    <x v="4522"/>
    <n v="66"/>
    <x v="262"/>
  </r>
  <r>
    <x v="4717"/>
    <x v="4560"/>
    <d v="2009-06-26T00:00:00"/>
    <x v="2"/>
    <x v="4523"/>
    <n v="74"/>
    <x v="1165"/>
  </r>
  <r>
    <x v="4718"/>
    <x v="4561"/>
    <d v="2021-09-23T00:00:00"/>
    <x v="32"/>
    <x v="4524"/>
    <n v="6166"/>
    <x v="81"/>
  </r>
  <r>
    <x v="4719"/>
    <x v="4562"/>
    <d v="2010-10-08T00:00:00"/>
    <x v="21"/>
    <x v="4525"/>
    <n v="5524"/>
    <x v="426"/>
  </r>
  <r>
    <x v="4720"/>
    <x v="4563"/>
    <d v="2020-01-09T00:00:00"/>
    <x v="0"/>
    <x v="4526"/>
    <n v="6853"/>
    <x v="1146"/>
  </r>
  <r>
    <x v="4721"/>
    <x v="4564"/>
    <d v="1988-12-09T00:00:00"/>
    <x v="48"/>
    <x v="3549"/>
    <n v="57"/>
    <x v="447"/>
  </r>
  <r>
    <x v="4722"/>
    <x v="4565"/>
    <d v="2006-07-20T00:00:00"/>
    <x v="24"/>
    <x v="4527"/>
    <n v="51"/>
    <x v="2270"/>
  </r>
  <r>
    <x v="4723"/>
    <x v="4566"/>
    <d v="2011-12-21T00:00:00"/>
    <x v="25"/>
    <x v="4528"/>
    <n v="78"/>
    <x v="513"/>
  </r>
  <r>
    <x v="4724"/>
    <x v="4567"/>
    <d v="2011-11-23T00:00:00"/>
    <x v="25"/>
    <x v="4529"/>
    <n v="67"/>
    <x v="2271"/>
  </r>
  <r>
    <x v="4725"/>
    <x v="4568"/>
    <d v="2005-03-30T00:00:00"/>
    <x v="40"/>
    <x v="4530"/>
    <n v="76"/>
    <x v="1362"/>
  </r>
  <r>
    <x v="4726"/>
    <x v="4569"/>
    <d v="1999-08-06T00:00:00"/>
    <x v="11"/>
    <x v="4531"/>
    <n v="5832"/>
    <x v="1497"/>
  </r>
  <r>
    <x v="4727"/>
    <x v="4570"/>
    <d v="1989-09-06T00:00:00"/>
    <x v="55"/>
    <x v="4532"/>
    <n v="7272"/>
    <x v="72"/>
  </r>
  <r>
    <x v="4728"/>
    <x v="4571"/>
    <d v="1988-10-13T00:00:00"/>
    <x v="48"/>
    <x v="4533"/>
    <n v="627"/>
    <x v="144"/>
  </r>
  <r>
    <x v="4729"/>
    <x v="4572"/>
    <d v="2003-03-03T00:00:00"/>
    <x v="17"/>
    <x v="4534"/>
    <n v="774"/>
    <x v="2272"/>
  </r>
  <r>
    <x v="4730"/>
    <x v="4573"/>
    <d v="2006-06-16T00:00:00"/>
    <x v="24"/>
    <x v="4535"/>
    <n v="6416"/>
    <x v="307"/>
  </r>
  <r>
    <x v="4731"/>
    <x v="4574"/>
    <d v="1993-09-14T00:00:00"/>
    <x v="43"/>
    <x v="2432"/>
    <n v="7351"/>
    <x v="1161"/>
  </r>
  <r>
    <x v="4732"/>
    <x v="4574"/>
    <d v="2017-08-11T00:00:00"/>
    <x v="1"/>
    <x v="4536"/>
    <n v="5714"/>
    <x v="2273"/>
  </r>
  <r>
    <x v="4733"/>
    <x v="4575"/>
    <d v="1994-03-18T00:00:00"/>
    <x v="57"/>
    <x v="4537"/>
    <n v="65"/>
    <x v="2274"/>
  </r>
  <r>
    <x v="4734"/>
    <x v="4576"/>
    <d v="1991-12-27T00:00:00"/>
    <x v="67"/>
    <x v="4538"/>
    <n v="703"/>
    <x v="779"/>
  </r>
  <r>
    <x v="4735"/>
    <x v="4577"/>
    <d v="2002-11-15T00:00:00"/>
    <x v="15"/>
    <x v="4539"/>
    <n v="6779"/>
    <x v="187"/>
  </r>
  <r>
    <x v="4736"/>
    <x v="4578"/>
    <d v="2007-06-15T00:00:00"/>
    <x v="6"/>
    <x v="4540"/>
    <n v="6083"/>
    <x v="279"/>
  </r>
  <r>
    <x v="4737"/>
    <x v="4579"/>
    <d v="2005-10-21T00:00:00"/>
    <x v="40"/>
    <x v="4541"/>
    <n v="6662"/>
    <x v="2275"/>
  </r>
  <r>
    <x v="4738"/>
    <x v="4580"/>
    <d v="2010-03-26T00:00:00"/>
    <x v="21"/>
    <x v="4542"/>
    <n v="63"/>
    <x v="1612"/>
  </r>
  <r>
    <x v="4739"/>
    <x v="4581"/>
    <d v="2015-09-18T00:00:00"/>
    <x v="34"/>
    <x v="4543"/>
    <n v="5913"/>
    <x v="2276"/>
  </r>
  <r>
    <x v="4740"/>
    <x v="4582"/>
    <d v="2017-12-28T00:00:00"/>
    <x v="1"/>
    <x v="4544"/>
    <n v="62"/>
    <x v="2014"/>
  </r>
  <r>
    <x v="4741"/>
    <x v="4583"/>
    <d v="2023-11-22T00:00:00"/>
    <x v="37"/>
    <x v="4545"/>
    <n v="6462"/>
    <x v="2277"/>
  </r>
  <r>
    <x v="4742"/>
    <x v="4584"/>
    <d v="2004-06-11T00:00:00"/>
    <x v="3"/>
    <x v="4546"/>
    <n v="68"/>
    <x v="2278"/>
  </r>
  <r>
    <x v="4743"/>
    <x v="4585"/>
    <d v="2018-09-21T00:00:00"/>
    <x v="16"/>
    <x v="4547"/>
    <n v="7189"/>
    <x v="1535"/>
  </r>
  <r>
    <x v="4744"/>
    <x v="4586"/>
    <d v="2002-01-14T00:00:00"/>
    <x v="15"/>
    <x v="4548"/>
    <n v="6708"/>
    <x v="90"/>
  </r>
  <r>
    <x v="4745"/>
    <x v="4587"/>
    <d v="2007-08-04T00:00:00"/>
    <x v="6"/>
    <x v="4549"/>
    <n v="7432"/>
    <x v="2279"/>
  </r>
  <r>
    <x v="4746"/>
    <x v="4588"/>
    <d v="2011-07-30T00:00:00"/>
    <x v="25"/>
    <x v="4550"/>
    <n v="73"/>
    <x v="955"/>
  </r>
  <r>
    <x v="4747"/>
    <x v="4589"/>
    <d v="2008-08-02T00:00:00"/>
    <x v="12"/>
    <x v="4551"/>
    <n v="7186"/>
    <x v="922"/>
  </r>
  <r>
    <x v="4748"/>
    <x v="4590"/>
    <d v="2010-07-31T00:00:00"/>
    <x v="21"/>
    <x v="4552"/>
    <n v="7011"/>
    <x v="314"/>
  </r>
  <r>
    <x v="4749"/>
    <x v="4591"/>
    <d v="2009-08-01T00:00:00"/>
    <x v="2"/>
    <x v="4553"/>
    <n v="7226"/>
    <x v="345"/>
  </r>
  <r>
    <x v="4750"/>
    <x v="4592"/>
    <d v="2006-08-05T00:00:00"/>
    <x v="24"/>
    <x v="4554"/>
    <n v="7034"/>
    <x v="148"/>
  </r>
  <r>
    <x v="4751"/>
    <x v="4593"/>
    <d v="2005-08-06T00:00:00"/>
    <x v="40"/>
    <x v="4555"/>
    <n v="6552"/>
    <x v="21"/>
  </r>
  <r>
    <x v="4752"/>
    <x v="4594"/>
    <d v="2004-08-21T00:00:00"/>
    <x v="3"/>
    <x v="3879"/>
    <n v="7218"/>
    <x v="90"/>
  </r>
  <r>
    <x v="4753"/>
    <x v="4595"/>
    <d v="1975-06-11T00:00:00"/>
    <x v="41"/>
    <x v="4556"/>
    <n v="7232"/>
    <x v="565"/>
  </r>
  <r>
    <x v="4754"/>
    <x v="4596"/>
    <d v="2006-12-15T00:00:00"/>
    <x v="24"/>
    <x v="4557"/>
    <n v="50"/>
    <x v="1133"/>
  </r>
  <r>
    <x v="4755"/>
    <x v="4597"/>
    <d v="2008-12-19T00:00:00"/>
    <x v="12"/>
    <x v="4235"/>
    <n v="51"/>
    <x v="336"/>
  </r>
  <r>
    <x v="4756"/>
    <x v="4598"/>
    <d v="2007-12-14T00:00:00"/>
    <x v="6"/>
    <x v="4558"/>
    <n v="50"/>
    <x v="650"/>
  </r>
  <r>
    <x v="4757"/>
    <x v="4599"/>
    <d v="2003-12-19T00:00:00"/>
    <x v="17"/>
    <x v="4559"/>
    <n v="48"/>
    <x v="1781"/>
  </r>
  <r>
    <x v="4758"/>
    <x v="4600"/>
    <d v="2010-12-20T00:00:00"/>
    <x v="21"/>
    <x v="4560"/>
    <n v="44"/>
    <x v="722"/>
  </r>
  <r>
    <x v="4759"/>
    <x v="4601"/>
    <d v="2002-12-20T00:00:00"/>
    <x v="15"/>
    <x v="4561"/>
    <n v="52"/>
    <x v="642"/>
  </r>
  <r>
    <x v="4760"/>
    <x v="4602"/>
    <d v="1989-11-30T00:00:00"/>
    <x v="55"/>
    <x v="4562"/>
    <n v="7227"/>
    <x v="2280"/>
  </r>
  <r>
    <x v="4761"/>
    <x v="4603"/>
    <d v="1985-07-25T00:00:00"/>
    <x v="54"/>
    <x v="4563"/>
    <n v="6176"/>
    <x v="1536"/>
  </r>
  <r>
    <x v="4762"/>
    <x v="4604"/>
    <d v="1993-02-04T00:00:00"/>
    <x v="43"/>
    <x v="4564"/>
    <n v="6003"/>
    <x v="1989"/>
  </r>
  <r>
    <x v="4763"/>
    <x v="4605"/>
    <d v="1983-07-29T00:00:00"/>
    <x v="45"/>
    <x v="4565"/>
    <n v="7127"/>
    <x v="918"/>
  </r>
  <r>
    <x v="4764"/>
    <x v="4606"/>
    <d v="2002-03-29T00:00:00"/>
    <x v="15"/>
    <x v="4566"/>
    <n v="6023"/>
    <x v="2281"/>
  </r>
  <r>
    <x v="4765"/>
    <x v="4607"/>
    <d v="2003-01-17T00:00:00"/>
    <x v="17"/>
    <x v="4567"/>
    <n v="5931"/>
    <x v="1419"/>
  </r>
  <r>
    <x v="4766"/>
    <x v="4608"/>
    <d v="2004-11-19T00:00:00"/>
    <x v="3"/>
    <x v="4568"/>
    <n v="6632"/>
    <x v="2282"/>
  </r>
  <r>
    <x v="4767"/>
    <x v="4609"/>
    <d v="2007-12-13T00:00:00"/>
    <x v="6"/>
    <x v="4569"/>
    <n v="6349"/>
    <x v="31"/>
  </r>
  <r>
    <x v="4768"/>
    <x v="4610"/>
    <d v="1994-08-26T00:00:00"/>
    <x v="57"/>
    <x v="4570"/>
    <n v="71"/>
    <x v="2283"/>
  </r>
  <r>
    <x v="4769"/>
    <x v="4611"/>
    <d v="1984-03-11T00:00:00"/>
    <x v="30"/>
    <x v="4571"/>
    <n v="7939"/>
    <x v="134"/>
  </r>
  <r>
    <x v="4770"/>
    <x v="4612"/>
    <d v="2019-07-26T00:00:00"/>
    <x v="27"/>
    <x v="4572"/>
    <n v="793"/>
    <x v="317"/>
  </r>
  <r>
    <x v="4771"/>
    <x v="4613"/>
    <d v="1987-10-02T00:00:00"/>
    <x v="4"/>
    <x v="4573"/>
    <n v="6883"/>
    <x v="556"/>
  </r>
  <r>
    <x v="4772"/>
    <x v="4614"/>
    <d v="2013-09-21T00:00:00"/>
    <x v="20"/>
    <x v="4574"/>
    <n v="743"/>
    <x v="841"/>
  </r>
  <r>
    <x v="4773"/>
    <x v="4615"/>
    <d v="2003-03-22T00:00:00"/>
    <x v="17"/>
    <x v="4575"/>
    <n v="6041"/>
    <x v="127"/>
  </r>
  <r>
    <x v="4774"/>
    <x v="4616"/>
    <d v="2014-03-12T00:00:00"/>
    <x v="8"/>
    <x v="4576"/>
    <n v="6407"/>
    <x v="2284"/>
  </r>
  <r>
    <x v="4775"/>
    <x v="4617"/>
    <d v="1993-08-27T00:00:00"/>
    <x v="43"/>
    <x v="4577"/>
    <n v="6216"/>
    <x v="1133"/>
  </r>
  <r>
    <x v="4776"/>
    <x v="4618"/>
    <d v="2014-05-08T00:00:00"/>
    <x v="8"/>
    <x v="4578"/>
    <n v="6183"/>
    <x v="2285"/>
  </r>
  <r>
    <x v="4777"/>
    <x v="4619"/>
    <d v="2016-05-04T00:00:00"/>
    <x v="10"/>
    <x v="4579"/>
    <n v="582"/>
    <x v="2286"/>
  </r>
  <r>
    <x v="4778"/>
    <x v="4620"/>
    <d v="1994-12-23T00:00:00"/>
    <x v="57"/>
    <x v="4580"/>
    <n v="656"/>
    <x v="1243"/>
  </r>
  <r>
    <x v="4779"/>
    <x v="4621"/>
    <d v="1997-03-15T00:00:00"/>
    <x v="19"/>
    <x v="4581"/>
    <n v="7413"/>
    <x v="314"/>
  </r>
  <r>
    <x v="4780"/>
    <x v="4622"/>
    <d v="1997-07-19T00:00:00"/>
    <x v="19"/>
    <x v="2055"/>
    <n v="83"/>
    <x v="784"/>
  </r>
  <r>
    <x v="4781"/>
    <x v="4623"/>
    <d v="2016-06-27T00:00:00"/>
    <x v="10"/>
    <x v="4582"/>
    <n v="7031"/>
    <x v="2287"/>
  </r>
  <r>
    <x v="4782"/>
    <x v="4624"/>
    <d v="1976-11-14T00:00:00"/>
    <x v="26"/>
    <x v="4583"/>
    <n v="7825"/>
    <x v="933"/>
  </r>
  <r>
    <x v="4783"/>
    <x v="4625"/>
    <d v="2018-08-08T00:00:00"/>
    <x v="16"/>
    <x v="4584"/>
    <n v="53"/>
    <x v="810"/>
  </r>
  <r>
    <x v="4784"/>
    <x v="4626"/>
    <d v="2009-08-12T00:00:00"/>
    <x v="2"/>
    <x v="4585"/>
    <n v="5999"/>
    <x v="1278"/>
  </r>
  <r>
    <x v="4785"/>
    <x v="4627"/>
    <d v="2008-03-04T00:00:00"/>
    <x v="12"/>
    <x v="4586"/>
    <n v="6746"/>
    <x v="2288"/>
  </r>
  <r>
    <x v="4786"/>
    <x v="4628"/>
    <d v="2011-09-13T00:00:00"/>
    <x v="25"/>
    <x v="4587"/>
    <n v="6446"/>
    <x v="773"/>
  </r>
  <r>
    <x v="4787"/>
    <x v="4629"/>
    <d v="2016-06-05T00:00:00"/>
    <x v="10"/>
    <x v="4588"/>
    <n v="7049"/>
    <x v="80"/>
  </r>
  <r>
    <x v="4788"/>
    <x v="4630"/>
    <d v="1999-04-09T00:00:00"/>
    <x v="11"/>
    <x v="4589"/>
    <n v="6163"/>
    <x v="938"/>
  </r>
  <r>
    <x v="4789"/>
    <x v="4631"/>
    <d v="2010-03-18T00:00:00"/>
    <x v="21"/>
    <x v="4590"/>
    <n v="6848"/>
    <x v="1828"/>
  </r>
  <r>
    <x v="4790"/>
    <x v="4632"/>
    <d v="2018-10-03T00:00:00"/>
    <x v="16"/>
    <x v="4591"/>
    <n v="78"/>
    <x v="537"/>
  </r>
  <r>
    <x v="4791"/>
    <x v="4633"/>
    <d v="2020-03-13T00:00:00"/>
    <x v="0"/>
    <x v="4043"/>
    <n v="7144"/>
    <x v="425"/>
  </r>
  <r>
    <x v="4792"/>
    <x v="4634"/>
    <d v="1983-10-07T00:00:00"/>
    <x v="45"/>
    <x v="4592"/>
    <n v="6069"/>
    <x v="343"/>
  </r>
  <r>
    <x v="4793"/>
    <x v="4635"/>
    <d v="2021-02-06T00:00:00"/>
    <x v="32"/>
    <x v="4593"/>
    <n v="81"/>
    <x v="219"/>
  </r>
  <r>
    <x v="4794"/>
    <x v="4636"/>
    <d v="2009-01-30T00:00:00"/>
    <x v="2"/>
    <x v="4594"/>
    <n v="5826"/>
    <x v="847"/>
  </r>
  <r>
    <x v="4795"/>
    <x v="4637"/>
    <d v="1991-03-08T00:00:00"/>
    <x v="67"/>
    <x v="4595"/>
    <n v="66"/>
    <x v="417"/>
  </r>
  <r>
    <x v="4796"/>
    <x v="4638"/>
    <d v="1994-10-13T00:00:00"/>
    <x v="57"/>
    <x v="4596"/>
    <n v="6424"/>
    <x v="370"/>
  </r>
  <r>
    <x v="4797"/>
    <x v="4639"/>
    <d v="2020-10-22T00:00:00"/>
    <x v="0"/>
    <x v="4597"/>
    <n v="65"/>
    <x v="170"/>
  </r>
  <r>
    <x v="4798"/>
    <x v="4640"/>
    <d v="2004-09-23T00:00:00"/>
    <x v="3"/>
    <x v="4598"/>
    <n v="7137"/>
    <x v="351"/>
  </r>
  <r>
    <x v="4799"/>
    <x v="4641"/>
    <d v="2013-02-21T00:00:00"/>
    <x v="20"/>
    <x v="4599"/>
    <n v="7457"/>
    <x v="935"/>
  </r>
  <r>
    <x v="4800"/>
    <x v="4642"/>
    <d v="2011-12-08T00:00:00"/>
    <x v="25"/>
    <x v="4600"/>
    <n v="59"/>
    <x v="2289"/>
  </r>
  <r>
    <x v="4801"/>
    <x v="4643"/>
    <d v="2004-05-07T00:00:00"/>
    <x v="3"/>
    <x v="4601"/>
    <n v="62"/>
    <x v="1040"/>
  </r>
  <r>
    <x v="4802"/>
    <x v="4644"/>
    <d v="1989-03-10T00:00:00"/>
    <x v="55"/>
    <x v="4602"/>
    <n v="6256"/>
    <x v="763"/>
  </r>
  <r>
    <x v="4803"/>
    <x v="4645"/>
    <d v="2008-09-06T00:00:00"/>
    <x v="12"/>
    <x v="4603"/>
    <n v="59"/>
    <x v="866"/>
  </r>
  <r>
    <x v="4804"/>
    <x v="4646"/>
    <d v="1977-06-21T00:00:00"/>
    <x v="42"/>
    <x v="4604"/>
    <n v="6587"/>
    <x v="1345"/>
  </r>
  <r>
    <x v="4805"/>
    <x v="4647"/>
    <d v="2017-11-03T00:00:00"/>
    <x v="1"/>
    <x v="4605"/>
    <n v="61"/>
    <x v="1866"/>
  </r>
  <r>
    <x v="4806"/>
    <x v="4648"/>
    <d v="2020-12-25T00:00:00"/>
    <x v="0"/>
    <x v="4544"/>
    <n v="70"/>
    <x v="1260"/>
  </r>
  <r>
    <x v="4807"/>
    <x v="4649"/>
    <d v="2007-04-25T00:00:00"/>
    <x v="6"/>
    <x v="4606"/>
    <n v="6081"/>
    <x v="2290"/>
  </r>
  <r>
    <x v="4808"/>
    <x v="4650"/>
    <d v="2000-01-12T00:00:00"/>
    <x v="13"/>
    <x v="4607"/>
    <n v="6409"/>
    <x v="964"/>
  </r>
  <r>
    <x v="4809"/>
    <x v="4651"/>
    <d v="2018-09-07T00:00:00"/>
    <x v="16"/>
    <x v="4608"/>
    <n v="6942"/>
    <x v="498"/>
  </r>
  <r>
    <x v="4810"/>
    <x v="4652"/>
    <d v="2023-11-16T00:00:00"/>
    <x v="37"/>
    <x v="4609"/>
    <n v="65"/>
    <x v="292"/>
  </r>
  <r>
    <x v="4811"/>
    <x v="4653"/>
    <d v="1953-01-26T00:00:00"/>
    <x v="91"/>
    <x v="4610"/>
    <n v="6794"/>
    <x v="613"/>
  </r>
  <r>
    <x v="4812"/>
    <x v="4654"/>
    <d v="2014-07-09T00:00:00"/>
    <x v="8"/>
    <x v="4611"/>
    <n v="5352"/>
    <x v="466"/>
  </r>
  <r>
    <x v="4813"/>
    <x v="4655"/>
    <d v="2008-10-03T00:00:00"/>
    <x v="12"/>
    <x v="4612"/>
    <n v="65"/>
    <x v="69"/>
  </r>
  <r>
    <x v="4814"/>
    <x v="4656"/>
    <d v="1995-11-22T00:00:00"/>
    <x v="46"/>
    <x v="4613"/>
    <n v="62"/>
    <x v="351"/>
  </r>
  <r>
    <x v="4815"/>
    <x v="4657"/>
    <d v="2019-02-06T00:00:00"/>
    <x v="27"/>
    <x v="4614"/>
    <n v="6518"/>
    <x v="96"/>
  </r>
  <r>
    <x v="4816"/>
    <x v="4658"/>
    <d v="2006-12-20T00:00:00"/>
    <x v="24"/>
    <x v="4615"/>
    <n v="658"/>
    <x v="2291"/>
  </r>
  <r>
    <x v="4817"/>
    <x v="4659"/>
    <d v="2009-05-20T00:00:00"/>
    <x v="2"/>
    <x v="4616"/>
    <n v="6138"/>
    <x v="2292"/>
  </r>
  <r>
    <x v="4818"/>
    <x v="4660"/>
    <d v="2014-12-17T00:00:00"/>
    <x v="8"/>
    <x v="4617"/>
    <n v="6212"/>
    <x v="2293"/>
  </r>
  <r>
    <x v="4819"/>
    <x v="4661"/>
    <d v="2019-08-29T00:00:00"/>
    <x v="27"/>
    <x v="4618"/>
    <n v="6499"/>
    <x v="2294"/>
  </r>
  <r>
    <x v="4820"/>
    <x v="4662"/>
    <d v="2014-04-23T00:00:00"/>
    <x v="8"/>
    <x v="4619"/>
    <n v="5865"/>
    <x v="153"/>
  </r>
  <r>
    <x v="4821"/>
    <x v="4663"/>
    <d v="1984-11-16T00:00:00"/>
    <x v="30"/>
    <x v="4620"/>
    <n v="6218"/>
    <x v="919"/>
  </r>
  <r>
    <x v="4822"/>
    <x v="4664"/>
    <d v="1986-08-21T00:00:00"/>
    <x v="9"/>
    <x v="4621"/>
    <n v="6686"/>
    <x v="2295"/>
  </r>
  <r>
    <x v="4823"/>
    <x v="4665"/>
    <d v="1988-10-14T00:00:00"/>
    <x v="48"/>
    <x v="4622"/>
    <n v="6216"/>
    <x v="153"/>
  </r>
  <r>
    <x v="4824"/>
    <x v="4666"/>
    <d v="1968-10-04T00:00:00"/>
    <x v="29"/>
    <x v="4623"/>
    <n v="7618"/>
    <x v="1597"/>
  </r>
  <r>
    <x v="4825"/>
    <x v="4666"/>
    <d v="1990-10-19T00:00:00"/>
    <x v="33"/>
    <x v="4624"/>
    <n v="6851"/>
    <x v="2296"/>
  </r>
  <r>
    <x v="4826"/>
    <x v="4667"/>
    <d v="1991-12-12T00:00:00"/>
    <x v="67"/>
    <x v="4625"/>
    <n v="7528"/>
    <x v="2186"/>
  </r>
  <r>
    <x v="4827"/>
    <x v="4668"/>
    <d v="2018-09-27T00:00:00"/>
    <x v="16"/>
    <x v="4626"/>
    <n v="6156"/>
    <x v="2225"/>
  </r>
  <r>
    <x v="4828"/>
    <x v="4669"/>
    <d v="2024-01-03T00:00:00"/>
    <x v="73"/>
    <x v="3660"/>
    <n v="5723"/>
    <x v="282"/>
  </r>
  <r>
    <x v="4829"/>
    <x v="4670"/>
    <d v="2021-10-20T00:00:00"/>
    <x v="32"/>
    <x v="4627"/>
    <n v="6427"/>
    <x v="1014"/>
  </r>
  <r>
    <x v="4830"/>
    <x v="4671"/>
    <d v="2013-03-07T00:00:00"/>
    <x v="20"/>
    <x v="3039"/>
    <n v="6487"/>
    <x v="950"/>
  </r>
  <r>
    <x v="4831"/>
    <x v="4672"/>
    <d v="2004-06-27T00:00:00"/>
    <x v="3"/>
    <x v="4628"/>
    <n v="62"/>
    <x v="1194"/>
  </r>
  <r>
    <x v="4832"/>
    <x v="4673"/>
    <d v="2021-09-15T00:00:00"/>
    <x v="32"/>
    <x v="4629"/>
    <n v="61"/>
    <x v="48"/>
  </r>
  <r>
    <x v="4833"/>
    <x v="4674"/>
    <d v="1990-02-16T00:00:00"/>
    <x v="33"/>
    <x v="4630"/>
    <n v="6361"/>
    <x v="174"/>
  </r>
  <r>
    <x v="4834"/>
    <x v="4675"/>
    <d v="2014-10-23T00:00:00"/>
    <x v="8"/>
    <x v="4631"/>
    <n v="7707"/>
    <x v="2297"/>
  </r>
  <r>
    <x v="4835"/>
    <x v="4676"/>
    <d v="1981-03-17T00:00:00"/>
    <x v="68"/>
    <x v="4632"/>
    <n v="6375"/>
    <x v="987"/>
  </r>
  <r>
    <x v="4836"/>
    <x v="4677"/>
    <d v="2021-12-02T00:00:00"/>
    <x v="32"/>
    <x v="4633"/>
    <n v="6997"/>
    <x v="2298"/>
  </r>
  <r>
    <x v="4837"/>
    <x v="4678"/>
    <d v="2008-09-26T00:00:00"/>
    <x v="12"/>
    <x v="4634"/>
    <n v="6249"/>
    <x v="337"/>
  </r>
  <r>
    <x v="4838"/>
    <x v="4679"/>
    <d v="1957-10-03T00:00:00"/>
    <x v="18"/>
    <x v="4353"/>
    <n v="7983"/>
    <x v="1327"/>
  </r>
  <r>
    <x v="4839"/>
    <x v="4680"/>
    <d v="1997-01-31T00:00:00"/>
    <x v="19"/>
    <x v="4635"/>
    <n v="6043"/>
    <x v="268"/>
  </r>
  <r>
    <x v="4840"/>
    <x v="4681"/>
    <d v="2023-06-23T00:00:00"/>
    <x v="37"/>
    <x v="4636"/>
    <n v="7937"/>
    <x v="1737"/>
  </r>
  <r>
    <x v="4841"/>
    <x v="4682"/>
    <d v="2008-04-03T00:00:00"/>
    <x v="12"/>
    <x v="4637"/>
    <n v="59"/>
    <x v="796"/>
  </r>
  <r>
    <x v="4842"/>
    <x v="4683"/>
    <d v="2009-12-03T00:00:00"/>
    <x v="2"/>
    <x v="4638"/>
    <n v="552"/>
    <x v="2299"/>
  </r>
  <r>
    <x v="4843"/>
    <x v="4684"/>
    <d v="1986-02-09T00:00:00"/>
    <x v="9"/>
    <x v="4639"/>
    <n v="6117"/>
    <x v="1455"/>
  </r>
  <r>
    <x v="4844"/>
    <x v="4685"/>
    <d v="2016-08-03T00:00:00"/>
    <x v="10"/>
    <x v="4640"/>
    <n v="58"/>
    <x v="2300"/>
  </r>
  <r>
    <x v="4845"/>
    <x v="4686"/>
    <d v="1995-07-12T00:00:00"/>
    <x v="46"/>
    <x v="4641"/>
    <n v="5704"/>
    <x v="590"/>
  </r>
  <r>
    <x v="4846"/>
    <x v="4687"/>
    <d v="2000-08-31T00:00:00"/>
    <x v="13"/>
    <x v="2360"/>
    <n v="7784"/>
    <x v="1114"/>
  </r>
  <r>
    <x v="4847"/>
    <x v="4688"/>
    <d v="1980-12-18T00:00:00"/>
    <x v="62"/>
    <x v="4642"/>
    <n v="6877"/>
    <x v="230"/>
  </r>
  <r>
    <x v="4848"/>
    <x v="4689"/>
    <d v="1984-11-09T00:00:00"/>
    <x v="30"/>
    <x v="4643"/>
    <n v="682"/>
    <x v="1631"/>
  </r>
  <r>
    <x v="4849"/>
    <x v="4690"/>
    <d v="2009-10-22T00:00:00"/>
    <x v="2"/>
    <x v="4644"/>
    <n v="6034"/>
    <x v="618"/>
  </r>
  <r>
    <x v="4850"/>
    <x v="4691"/>
    <d v="2009-09-29T00:00:00"/>
    <x v="2"/>
    <x v="4645"/>
    <n v="6619"/>
    <x v="2301"/>
  </r>
  <r>
    <x v="4851"/>
    <x v="4692"/>
    <d v="1993-06-05T00:00:00"/>
    <x v="43"/>
    <x v="4646"/>
    <n v="7759"/>
    <x v="238"/>
  </r>
  <r>
    <x v="4852"/>
    <x v="4693"/>
    <d v="2013-12-27T00:00:00"/>
    <x v="20"/>
    <x v="4647"/>
    <n v="6653"/>
    <x v="613"/>
  </r>
  <r>
    <x v="4853"/>
    <x v="4694"/>
    <d v="1939-11-23T00:00:00"/>
    <x v="93"/>
    <x v="4648"/>
    <n v="75"/>
    <x v="290"/>
  </r>
  <r>
    <x v="4854"/>
    <x v="4695"/>
    <d v="1995-12-22T00:00:00"/>
    <x v="46"/>
    <x v="4649"/>
    <n v="6912"/>
    <x v="156"/>
  </r>
  <r>
    <x v="4855"/>
    <x v="4696"/>
    <d v="2012-08-09T00:00:00"/>
    <x v="7"/>
    <x v="4650"/>
    <n v="7173"/>
    <x v="487"/>
  </r>
  <r>
    <x v="4856"/>
    <x v="4697"/>
    <d v="2007-06-13T00:00:00"/>
    <x v="6"/>
    <x v="4651"/>
    <n v="7939"/>
    <x v="2302"/>
  </r>
  <r>
    <x v="4857"/>
    <x v="4698"/>
    <d v="2015-08-26T00:00:00"/>
    <x v="34"/>
    <x v="4652"/>
    <n v="6911"/>
    <x v="2303"/>
  </r>
  <r>
    <x v="4858"/>
    <x v="4698"/>
    <d v="1994-04-29T00:00:00"/>
    <x v="57"/>
    <x v="4653"/>
    <n v="6271"/>
    <x v="322"/>
  </r>
  <r>
    <x v="4859"/>
    <x v="4699"/>
    <d v="2022-02-24T00:00:00"/>
    <x v="31"/>
    <x v="4654"/>
    <n v="6902"/>
    <x v="1570"/>
  </r>
  <r>
    <x v="4860"/>
    <x v="4700"/>
    <d v="2017-07-15T00:00:00"/>
    <x v="1"/>
    <x v="4655"/>
    <n v="7764"/>
    <x v="223"/>
  </r>
  <r>
    <x v="4861"/>
    <x v="4701"/>
    <d v="2014-09-10T00:00:00"/>
    <x v="8"/>
    <x v="4656"/>
    <n v="5957"/>
    <x v="1640"/>
  </r>
  <r>
    <x v="4862"/>
    <x v="4702"/>
    <d v="2023-06-15T00:00:00"/>
    <x v="37"/>
    <x v="4657"/>
    <n v="68"/>
    <x v="2304"/>
  </r>
  <r>
    <x v="4863"/>
    <x v="4703"/>
    <d v="2016-09-02T00:00:00"/>
    <x v="10"/>
    <x v="4658"/>
    <n v="7728"/>
    <x v="2305"/>
  </r>
  <r>
    <x v="4864"/>
    <x v="4704"/>
    <d v="2019-03-15T00:00:00"/>
    <x v="27"/>
    <x v="4659"/>
    <n v="7968"/>
    <x v="2189"/>
  </r>
  <r>
    <x v="4865"/>
    <x v="4705"/>
    <d v="2001-05-12T00:00:00"/>
    <x v="23"/>
    <x v="4660"/>
    <n v="7488"/>
    <x v="764"/>
  </r>
  <r>
    <x v="4866"/>
    <x v="4706"/>
    <d v="2021-09-29T00:00:00"/>
    <x v="32"/>
    <x v="4661"/>
    <n v="5872"/>
    <x v="94"/>
  </r>
  <r>
    <x v="4867"/>
    <x v="4707"/>
    <d v="2013-03-09T00:00:00"/>
    <x v="20"/>
    <x v="4662"/>
    <n v="5899"/>
    <x v="929"/>
  </r>
  <r>
    <x v="4868"/>
    <x v="4708"/>
    <d v="2023-09-22T00:00:00"/>
    <x v="37"/>
    <x v="4663"/>
    <n v="6699"/>
    <x v="2306"/>
  </r>
  <r>
    <x v="4869"/>
    <x v="4709"/>
    <d v="2007-06-15T00:00:00"/>
    <x v="6"/>
    <x v="4664"/>
    <n v="6586"/>
    <x v="1993"/>
  </r>
  <r>
    <x v="4870"/>
    <x v="4710"/>
    <d v="1986-05-02T00:00:00"/>
    <x v="9"/>
    <x v="4665"/>
    <n v="6194"/>
    <x v="738"/>
  </r>
  <r>
    <x v="4871"/>
    <x v="4711"/>
    <d v="2011-01-21T00:00:00"/>
    <x v="25"/>
    <x v="4666"/>
    <n v="6296"/>
    <x v="2307"/>
  </r>
  <r>
    <x v="4872"/>
    <x v="4712"/>
    <d v="2021-06-24T00:00:00"/>
    <x v="32"/>
    <x v="4667"/>
    <n v="6379"/>
    <x v="123"/>
  </r>
  <r>
    <x v="4873"/>
    <x v="4713"/>
    <d v="2021-09-29T00:00:00"/>
    <x v="32"/>
    <x v="4668"/>
    <n v="7377"/>
    <x v="2308"/>
  </r>
  <r>
    <x v="4874"/>
    <x v="4714"/>
    <d v="1987-08-14T00:00:00"/>
    <x v="4"/>
    <x v="4669"/>
    <n v="6906"/>
    <x v="638"/>
  </r>
  <r>
    <x v="4875"/>
    <x v="4715"/>
    <d v="2024-01-18T00:00:00"/>
    <x v="73"/>
    <x v="4670"/>
    <n v="639"/>
    <x v="574"/>
  </r>
  <r>
    <x v="4876"/>
    <x v="4716"/>
    <d v="2014-03-07T00:00:00"/>
    <x v="8"/>
    <x v="4671"/>
    <n v="5665"/>
    <x v="2309"/>
  </r>
  <r>
    <x v="4877"/>
    <x v="4717"/>
    <d v="2021-02-26T00:00:00"/>
    <x v="32"/>
    <x v="4672"/>
    <n v="7971"/>
    <x v="2310"/>
  </r>
  <r>
    <x v="4878"/>
    <x v="4718"/>
    <d v="2004-08-07T00:00:00"/>
    <x v="3"/>
    <x v="4673"/>
    <n v="797"/>
    <x v="1319"/>
  </r>
  <r>
    <x v="4879"/>
    <x v="4719"/>
    <d v="2020-03-13T00:00:00"/>
    <x v="0"/>
    <x v="4674"/>
    <n v="53"/>
    <x v="737"/>
  </r>
  <r>
    <x v="4880"/>
    <x v="4720"/>
    <d v="2016-11-04T00:00:00"/>
    <x v="10"/>
    <x v="4675"/>
    <n v="74"/>
    <x v="2311"/>
  </r>
  <r>
    <x v="4881"/>
    <x v="4721"/>
    <d v="2020-10-13T00:00:00"/>
    <x v="0"/>
    <x v="4676"/>
    <n v="5906"/>
    <x v="46"/>
  </r>
  <r>
    <x v="4882"/>
    <x v="4722"/>
    <d v="2019-11-12T00:00:00"/>
    <x v="27"/>
    <x v="808"/>
    <n v="66"/>
    <x v="979"/>
  </r>
  <r>
    <x v="4883"/>
    <x v="4723"/>
    <d v="2021-01-29T00:00:00"/>
    <x v="32"/>
    <x v="4677"/>
    <n v="7215"/>
    <x v="2290"/>
  </r>
  <r>
    <x v="4884"/>
    <x v="4724"/>
    <d v="2014-02-26T00:00:00"/>
    <x v="8"/>
    <x v="4678"/>
    <n v="681"/>
    <x v="2312"/>
  </r>
  <r>
    <x v="4885"/>
    <x v="4725"/>
    <d v="2022-07-20T00:00:00"/>
    <x v="31"/>
    <x v="4679"/>
    <n v="686"/>
    <x v="2313"/>
  </r>
  <r>
    <x v="4886"/>
    <x v="4726"/>
    <d v="2007-02-08T00:00:00"/>
    <x v="6"/>
    <x v="4680"/>
    <n v="56"/>
    <x v="2314"/>
  </r>
  <r>
    <x v="4887"/>
    <x v="4727"/>
    <d v="2016-01-14T00:00:00"/>
    <x v="10"/>
    <x v="4681"/>
    <n v="47"/>
    <x v="421"/>
  </r>
  <r>
    <x v="4888"/>
    <x v="4728"/>
    <d v="2005-08-20T00:00:00"/>
    <x v="40"/>
    <x v="4682"/>
    <n v="6865"/>
    <x v="807"/>
  </r>
  <r>
    <x v="4889"/>
    <x v="4729"/>
    <d v="1959-07-08T00:00:00"/>
    <x v="69"/>
    <x v="4683"/>
    <n v="7984"/>
    <x v="2315"/>
  </r>
  <r>
    <x v="4890"/>
    <x v="4730"/>
    <d v="2005-02-12T00:00:00"/>
    <x v="40"/>
    <x v="4684"/>
    <n v="7219"/>
    <x v="1824"/>
  </r>
  <r>
    <x v="4891"/>
    <x v="4731"/>
    <d v="2014-10-23T00:00:00"/>
    <x v="8"/>
    <x v="4685"/>
    <n v="5395"/>
    <x v="786"/>
  </r>
  <r>
    <x v="4892"/>
    <x v="4732"/>
    <d v="1922-02-16T00:00:00"/>
    <x v="101"/>
    <x v="4686"/>
    <n v="7701"/>
    <x v="2316"/>
  </r>
  <r>
    <x v="4893"/>
    <x v="4733"/>
    <d v="1979-01-17T00:00:00"/>
    <x v="5"/>
    <x v="4687"/>
    <n v="7306"/>
    <x v="1691"/>
  </r>
  <r>
    <x v="4894"/>
    <x v="4734"/>
    <d v="1983-05-01T00:00:00"/>
    <x v="45"/>
    <x v="4688"/>
    <n v="784"/>
    <x v="1353"/>
  </r>
  <r>
    <x v="4895"/>
    <x v="4735"/>
    <d v="2001-12-07T00:00:00"/>
    <x v="23"/>
    <x v="4689"/>
    <n v="5785"/>
    <x v="733"/>
  </r>
  <r>
    <x v="4896"/>
    <x v="4736"/>
    <d v="2022-07-29T00:00:00"/>
    <x v="31"/>
    <x v="4690"/>
    <n v="6375"/>
    <x v="85"/>
  </r>
  <r>
    <x v="4897"/>
    <x v="4737"/>
    <d v="2006-12-25T00:00:00"/>
    <x v="24"/>
    <x v="4691"/>
    <n v="7083"/>
    <x v="952"/>
  </r>
  <r>
    <x v="4898"/>
    <x v="4738"/>
    <d v="2008-12-19T00:00:00"/>
    <x v="12"/>
    <x v="4692"/>
    <n v="6922"/>
    <x v="230"/>
  </r>
  <r>
    <x v="4899"/>
    <x v="4739"/>
    <d v="1991-02-15T00:00:00"/>
    <x v="67"/>
    <x v="1623"/>
    <n v="5316"/>
    <x v="261"/>
  </r>
  <r>
    <x v="4900"/>
    <x v="4740"/>
    <d v="1984-12-20T00:00:00"/>
    <x v="30"/>
    <x v="1974"/>
    <n v="775"/>
    <x v="796"/>
  </r>
  <r>
    <x v="4901"/>
    <x v="4741"/>
    <d v="2010-12-20T00:00:00"/>
    <x v="21"/>
    <x v="4693"/>
    <n v="5857"/>
    <x v="434"/>
  </r>
  <r>
    <x v="4902"/>
    <x v="4742"/>
    <d v="2018-10-17T00:00:00"/>
    <x v="16"/>
    <x v="4694"/>
    <n v="66"/>
    <x v="2317"/>
  </r>
  <r>
    <x v="4903"/>
    <x v="4743"/>
    <d v="1997-07-18T00:00:00"/>
    <x v="19"/>
    <x v="4695"/>
    <n v="652"/>
    <x v="1058"/>
  </r>
  <r>
    <x v="4904"/>
    <x v="4744"/>
    <d v="1946-08-21T00:00:00"/>
    <x v="52"/>
    <x v="4696"/>
    <n v="7756"/>
    <x v="2318"/>
  </r>
  <r>
    <x v="4905"/>
    <x v="4744"/>
    <d v="2009-01-16T00:00:00"/>
    <x v="2"/>
    <x v="4697"/>
    <n v="6895"/>
    <x v="2319"/>
  </r>
  <r>
    <x v="4906"/>
    <x v="4745"/>
    <d v="1999-05-21T00:00:00"/>
    <x v="11"/>
    <x v="4698"/>
    <n v="73"/>
    <x v="2320"/>
  </r>
  <r>
    <x v="4907"/>
    <x v="4746"/>
    <d v="2022-10-05T00:00:00"/>
    <x v="31"/>
    <x v="4699"/>
    <n v="7139"/>
    <x v="1277"/>
  </r>
  <r>
    <x v="4908"/>
    <x v="4747"/>
    <d v="2017-11-07T00:00:00"/>
    <x v="1"/>
    <x v="4700"/>
    <n v="5299"/>
    <x v="422"/>
  </r>
  <r>
    <x v="4909"/>
    <x v="4748"/>
    <d v="1995-10-20T00:00:00"/>
    <x v="46"/>
    <x v="4701"/>
    <n v="69"/>
    <x v="701"/>
  </r>
  <r>
    <x v="4910"/>
    <x v="4749"/>
    <d v="2012-09-19T00:00:00"/>
    <x v="7"/>
    <x v="4702"/>
    <n v="7338"/>
    <x v="102"/>
  </r>
  <r>
    <x v="4911"/>
    <x v="4750"/>
    <d v="1973-05-24T00:00:00"/>
    <x v="66"/>
    <x v="4703"/>
    <n v="7258"/>
    <x v="421"/>
  </r>
  <r>
    <x v="4912"/>
    <x v="4751"/>
    <d v="2013-05-29T00:00:00"/>
    <x v="20"/>
    <x v="4704"/>
    <n v="7342"/>
    <x v="2321"/>
  </r>
  <r>
    <x v="4913"/>
    <x v="4752"/>
    <d v="2016-06-02T00:00:00"/>
    <x v="10"/>
    <x v="4705"/>
    <n v="6826"/>
    <x v="2322"/>
  </r>
  <r>
    <x v="4914"/>
    <x v="4753"/>
    <d v="2023-09-29T00:00:00"/>
    <x v="37"/>
    <x v="4706"/>
    <n v="7431"/>
    <x v="2323"/>
  </r>
  <r>
    <x v="4915"/>
    <x v="4754"/>
    <d v="2009-12-25T00:00:00"/>
    <x v="2"/>
    <x v="4707"/>
    <n v="7171"/>
    <x v="2248"/>
  </r>
  <r>
    <x v="4916"/>
    <x v="4755"/>
    <d v="1993-01-15T00:00:00"/>
    <x v="43"/>
    <x v="1084"/>
    <n v="63"/>
    <x v="670"/>
  </r>
  <r>
    <x v="4917"/>
    <x v="4756"/>
    <d v="2013-09-28T00:00:00"/>
    <x v="20"/>
    <x v="4708"/>
    <n v="53"/>
    <x v="15"/>
  </r>
  <r>
    <x v="4918"/>
    <x v="4757"/>
    <d v="2000-08-30T00:00:00"/>
    <x v="13"/>
    <x v="4709"/>
    <n v="5966"/>
    <x v="999"/>
  </r>
  <r>
    <x v="4919"/>
    <x v="4758"/>
    <d v="2000-07-27T00:00:00"/>
    <x v="13"/>
    <x v="4710"/>
    <n v="4976"/>
    <x v="2324"/>
  </r>
  <r>
    <x v="4920"/>
    <x v="4759"/>
    <d v="2023-10-18T00:00:00"/>
    <x v="37"/>
    <x v="4711"/>
    <n v="7083"/>
    <x v="997"/>
  </r>
  <r>
    <x v="4921"/>
    <x v="4760"/>
    <d v="2013-12-25T00:00:00"/>
    <x v="20"/>
    <x v="4712"/>
    <n v="6864"/>
    <x v="2325"/>
  </r>
  <r>
    <x v="4922"/>
    <x v="4761"/>
    <d v="2013-12-25T00:00:00"/>
    <x v="20"/>
    <x v="4713"/>
    <n v="6735"/>
    <x v="2326"/>
  </r>
  <r>
    <x v="4923"/>
    <x v="4762"/>
    <d v="2000-08-30T00:00:00"/>
    <x v="13"/>
    <x v="4714"/>
    <n v="7335"/>
    <x v="2327"/>
  </r>
  <r>
    <x v="4924"/>
    <x v="4763"/>
    <d v="2013-04-10T00:00:00"/>
    <x v="20"/>
    <x v="4715"/>
    <n v="663"/>
    <x v="2328"/>
  </r>
  <r>
    <x v="4925"/>
    <x v="4764"/>
    <d v="2009-04-10T00:00:00"/>
    <x v="2"/>
    <x v="1347"/>
    <n v="55"/>
    <x v="638"/>
  </r>
  <r>
    <x v="4926"/>
    <x v="4765"/>
    <d v="2009-02-26T00:00:00"/>
    <x v="2"/>
    <x v="4716"/>
    <n v="5769"/>
    <x v="323"/>
  </r>
  <r>
    <x v="4927"/>
    <x v="4766"/>
    <d v="2014-06-06T00:00:00"/>
    <x v="8"/>
    <x v="4717"/>
    <n v="651"/>
    <x v="72"/>
  </r>
  <r>
    <x v="4928"/>
    <x v="4767"/>
    <d v="1994-10-07T00:00:00"/>
    <x v="57"/>
    <x v="4718"/>
    <n v="64"/>
    <x v="509"/>
  </r>
  <r>
    <x v="4929"/>
    <x v="4768"/>
    <d v="2018-06-07T00:00:00"/>
    <x v="16"/>
    <x v="4075"/>
    <n v="6986"/>
    <x v="2329"/>
  </r>
  <r>
    <x v="4930"/>
    <x v="4769"/>
    <d v="2001-12-07T00:00:00"/>
    <x v="23"/>
    <x v="4719"/>
    <n v="7441"/>
    <x v="2330"/>
  </r>
  <r>
    <x v="4931"/>
    <x v="4769"/>
    <d v="1960-08-10T00:00:00"/>
    <x v="83"/>
    <x v="4720"/>
    <n v="6371"/>
    <x v="810"/>
  </r>
  <r>
    <x v="4932"/>
    <x v="4770"/>
    <d v="2007-06-05T00:00:00"/>
    <x v="6"/>
    <x v="4721"/>
    <n v="67"/>
    <x v="2331"/>
  </r>
  <r>
    <x v="4933"/>
    <x v="4771"/>
    <d v="2004-12-09T00:00:00"/>
    <x v="3"/>
    <x v="4722"/>
    <n v="66"/>
    <x v="2332"/>
  </r>
  <r>
    <x v="4934"/>
    <x v="4772"/>
    <d v="1999-02-19T00:00:00"/>
    <x v="11"/>
    <x v="4723"/>
    <n v="7644"/>
    <x v="2333"/>
  </r>
  <r>
    <x v="4935"/>
    <x v="4773"/>
    <d v="1983-06-05T00:00:00"/>
    <x v="45"/>
    <x v="4724"/>
    <n v="6326"/>
    <x v="259"/>
  </r>
  <r>
    <x v="4936"/>
    <x v="4774"/>
    <d v="2013-09-08T00:00:00"/>
    <x v="20"/>
    <x v="4725"/>
    <n v="6443"/>
    <x v="14"/>
  </r>
  <r>
    <x v="4937"/>
    <x v="4775"/>
    <d v="2013-01-29T00:00:00"/>
    <x v="20"/>
    <x v="4726"/>
    <n v="6937"/>
    <x v="941"/>
  </r>
  <r>
    <x v="4938"/>
    <x v="4776"/>
    <d v="1978-10-28T00:00:00"/>
    <x v="72"/>
    <x v="4727"/>
    <n v="70"/>
    <x v="223"/>
  </r>
  <r>
    <x v="4939"/>
    <x v="4777"/>
    <d v="1967-09-07T00:00:00"/>
    <x v="76"/>
    <x v="4728"/>
    <n v="6772"/>
    <x v="786"/>
  </r>
  <r>
    <x v="4940"/>
    <x v="4778"/>
    <d v="2010-09-08T00:00:00"/>
    <x v="21"/>
    <x v="4729"/>
    <n v="67"/>
    <x v="292"/>
  </r>
  <r>
    <x v="4941"/>
    <x v="4779"/>
    <d v="1992-09-16T00:00:00"/>
    <x v="22"/>
    <x v="4730"/>
    <n v="7259"/>
    <x v="1412"/>
  </r>
  <r>
    <x v="4942"/>
    <x v="4780"/>
    <d v="2015-03-03T00:00:00"/>
    <x v="34"/>
    <x v="4731"/>
    <n v="63"/>
    <x v="312"/>
  </r>
  <r>
    <x v="4943"/>
    <x v="4781"/>
    <d v="2020-07-24T00:00:00"/>
    <x v="0"/>
    <x v="4732"/>
    <n v="6478"/>
    <x v="191"/>
  </r>
  <r>
    <x v="4944"/>
    <x v="4782"/>
    <d v="2016-11-25T00:00:00"/>
    <x v="10"/>
    <x v="4733"/>
    <n v="5675"/>
    <x v="2334"/>
  </r>
  <r>
    <x v="4945"/>
    <x v="4783"/>
    <d v="1999-02-19T00:00:00"/>
    <x v="11"/>
    <x v="4734"/>
    <n v="7382"/>
    <x v="1000"/>
  </r>
  <r>
    <x v="4946"/>
    <x v="4784"/>
    <d v="2021-09-04T00:00:00"/>
    <x v="32"/>
    <x v="4735"/>
    <n v="67"/>
    <x v="484"/>
  </r>
  <r>
    <x v="4947"/>
    <x v="4785"/>
    <d v="2019-08-30T00:00:00"/>
    <x v="27"/>
    <x v="4736"/>
    <n v="7235"/>
    <x v="280"/>
  </r>
  <r>
    <x v="4948"/>
    <x v="4786"/>
    <d v="2014-11-27T00:00:00"/>
    <x v="8"/>
    <x v="4737"/>
    <n v="56"/>
    <x v="153"/>
  </r>
  <r>
    <x v="4949"/>
    <x v="4787"/>
    <d v="2019-02-14T00:00:00"/>
    <x v="27"/>
    <x v="4738"/>
    <n v="57"/>
    <x v="116"/>
  </r>
  <r>
    <x v="4950"/>
    <x v="4788"/>
    <d v="2017-06-28T00:00:00"/>
    <x v="1"/>
    <x v="4739"/>
    <n v="7372"/>
    <x v="2335"/>
  </r>
  <r>
    <x v="4951"/>
    <x v="4789"/>
    <d v="2017-10-27T00:00:00"/>
    <x v="1"/>
    <x v="4740"/>
    <n v="65"/>
    <x v="870"/>
  </r>
  <r>
    <x v="4952"/>
    <x v="4790"/>
    <d v="2021-07-21T00:00:00"/>
    <x v="32"/>
    <x v="4741"/>
    <n v="6362"/>
    <x v="2336"/>
  </r>
  <r>
    <x v="4953"/>
    <x v="4791"/>
    <d v="2009-11-24T00:00:00"/>
    <x v="2"/>
    <x v="4742"/>
    <n v="5533"/>
    <x v="121"/>
  </r>
  <r>
    <x v="4954"/>
    <x v="4792"/>
    <d v="2021-10-01T00:00:00"/>
    <x v="32"/>
    <x v="4743"/>
    <n v="7242"/>
    <x v="1985"/>
  </r>
  <r>
    <x v="4955"/>
    <x v="4793"/>
    <d v="2003-02-21T00:00:00"/>
    <x v="17"/>
    <x v="4744"/>
    <n v="6596"/>
    <x v="2090"/>
  </r>
  <r>
    <x v="4956"/>
    <x v="4794"/>
    <d v="2003-11-21T00:00:00"/>
    <x v="17"/>
    <x v="4745"/>
    <n v="8259"/>
    <x v="2337"/>
  </r>
  <r>
    <x v="4957"/>
    <x v="4794"/>
    <d v="2013-11-14T00:00:00"/>
    <x v="20"/>
    <x v="4746"/>
    <n v="59"/>
    <x v="1083"/>
  </r>
  <r>
    <x v="4958"/>
    <x v="4795"/>
    <d v="2006-12-15T00:00:00"/>
    <x v="24"/>
    <x v="4747"/>
    <n v="4047"/>
    <x v="191"/>
  </r>
  <r>
    <x v="4959"/>
    <x v="4796"/>
    <d v="1988-11-18T00:00:00"/>
    <x v="48"/>
    <x v="899"/>
    <n v="6728"/>
    <x v="1605"/>
  </r>
  <r>
    <x v="4960"/>
    <x v="4797"/>
    <d v="2005-09-23T00:00:00"/>
    <x v="40"/>
    <x v="4748"/>
    <n v="6736"/>
    <x v="2241"/>
  </r>
  <r>
    <x v="4961"/>
    <x v="4798"/>
    <d v="1968-09-26T00:00:00"/>
    <x v="29"/>
    <x v="4749"/>
    <n v="696"/>
    <x v="884"/>
  </r>
  <r>
    <x v="4962"/>
    <x v="4799"/>
    <d v="2013-03-20T00:00:00"/>
    <x v="20"/>
    <x v="4750"/>
    <n v="6396"/>
    <x v="2338"/>
  </r>
  <r>
    <x v="4963"/>
    <x v="4800"/>
    <d v="2007-11-07T00:00:00"/>
    <x v="6"/>
    <x v="4751"/>
    <n v="71"/>
    <x v="729"/>
  </r>
  <r>
    <x v="4964"/>
    <x v="4801"/>
    <d v="2017-03-02T00:00:00"/>
    <x v="1"/>
    <x v="4752"/>
    <n v="63"/>
    <x v="124"/>
  </r>
  <r>
    <x v="4965"/>
    <x v="4802"/>
    <d v="2017-03-02T00:00:00"/>
    <x v="1"/>
    <x v="4753"/>
    <n v="7231"/>
    <x v="13"/>
  </r>
  <r>
    <x v="4966"/>
    <x v="4803"/>
    <d v="2018-01-19T00:00:00"/>
    <x v="16"/>
    <x v="4754"/>
    <n v="62"/>
    <x v="213"/>
  </r>
  <r>
    <x v="4967"/>
    <x v="4804"/>
    <d v="1994-02-18T00:00:00"/>
    <x v="57"/>
    <x v="4755"/>
    <n v="5133"/>
    <x v="711"/>
  </r>
  <r>
    <x v="4968"/>
    <x v="4805"/>
    <d v="1981-12-04T00:00:00"/>
    <x v="68"/>
    <x v="4756"/>
    <n v="7243"/>
    <x v="658"/>
  </r>
  <r>
    <x v="4969"/>
    <x v="4806"/>
    <d v="1969-12-18T00:00:00"/>
    <x v="74"/>
    <x v="4757"/>
    <n v="6587"/>
    <x v="749"/>
  </r>
  <r>
    <x v="4970"/>
    <x v="4807"/>
    <d v="2018-09-12T00:00:00"/>
    <x v="16"/>
    <x v="4758"/>
    <n v="8045"/>
    <x v="2339"/>
  </r>
  <r>
    <x v="4971"/>
    <x v="4808"/>
    <d v="2018-12-25T00:00:00"/>
    <x v="16"/>
    <x v="4759"/>
    <n v="7397"/>
    <x v="2119"/>
  </r>
  <r>
    <x v="4972"/>
    <x v="4809"/>
    <d v="2022-10-31T00:00:00"/>
    <x v="31"/>
    <x v="4760"/>
    <n v="6151"/>
    <x v="621"/>
  </r>
  <r>
    <x v="4973"/>
    <x v="4810"/>
    <d v="2012-12-15T00:00:00"/>
    <x v="7"/>
    <x v="4761"/>
    <n v="56"/>
    <x v="240"/>
  </r>
  <r>
    <x v="4974"/>
    <x v="4811"/>
    <d v="2012-05-22T00:00:00"/>
    <x v="7"/>
    <x v="4762"/>
    <n v="5598"/>
    <x v="695"/>
  </r>
  <r>
    <x v="4975"/>
    <x v="4812"/>
    <d v="2020-10-02T00:00:00"/>
    <x v="0"/>
    <x v="4763"/>
    <n v="6123"/>
    <x v="1355"/>
  </r>
  <r>
    <x v="4976"/>
    <x v="4813"/>
    <d v="1954-06-22T00:00:00"/>
    <x v="28"/>
    <x v="4764"/>
    <n v="793"/>
    <x v="2059"/>
  </r>
  <r>
    <x v="4977"/>
    <x v="4814"/>
    <d v="2007-03-23T00:00:00"/>
    <x v="6"/>
    <x v="4765"/>
    <n v="7391"/>
    <x v="2043"/>
  </r>
  <r>
    <x v="4978"/>
    <x v="4815"/>
    <d v="2014-12-03T00:00:00"/>
    <x v="8"/>
    <x v="4766"/>
    <n v="74"/>
    <x v="186"/>
  </r>
  <r>
    <x v="4979"/>
    <x v="4816"/>
    <d v="2018-12-11T00:00:00"/>
    <x v="16"/>
    <x v="4767"/>
    <n v="71"/>
    <x v="556"/>
  </r>
  <r>
    <x v="4980"/>
    <x v="4817"/>
    <d v="2020-10-23T00:00:00"/>
    <x v="0"/>
    <x v="4768"/>
    <n v="69"/>
    <x v="147"/>
  </r>
  <r>
    <x v="4981"/>
    <x v="4818"/>
    <d v="2023-09-24T00:00:00"/>
    <x v="37"/>
    <x v="4769"/>
    <n v="83"/>
    <x v="148"/>
  </r>
  <r>
    <x v="4982"/>
    <x v="4819"/>
    <d v="1984-05-23T00:00:00"/>
    <x v="30"/>
    <x v="4770"/>
    <n v="8422"/>
    <x v="2340"/>
  </r>
  <r>
    <x v="4983"/>
    <x v="4820"/>
    <d v="2011-09-23T00:00:00"/>
    <x v="25"/>
    <x v="4771"/>
    <n v="7501"/>
    <x v="621"/>
  </r>
  <r>
    <x v="4984"/>
    <x v="4821"/>
    <d v="2019-12-12T00:00:00"/>
    <x v="27"/>
    <x v="4772"/>
    <n v="61"/>
    <x v="1425"/>
  </r>
  <r>
    <x v="4985"/>
    <x v="4822"/>
    <d v="1991-08-15T00:00:00"/>
    <x v="67"/>
    <x v="4773"/>
    <n v="7146"/>
    <x v="219"/>
  </r>
  <r>
    <x v="4986"/>
    <x v="4823"/>
    <d v="2003-09-11T00:00:00"/>
    <x v="17"/>
    <x v="4774"/>
    <n v="63"/>
    <x v="2341"/>
  </r>
  <r>
    <x v="4987"/>
    <x v="4824"/>
    <d v="1968-12-21T00:00:00"/>
    <x v="29"/>
    <x v="4775"/>
    <n v="8289"/>
    <x v="2342"/>
  </r>
  <r>
    <x v="4988"/>
    <x v="4825"/>
    <d v="2017-06-08T00:00:00"/>
    <x v="1"/>
    <x v="4776"/>
    <n v="5198"/>
    <x v="736"/>
  </r>
  <r>
    <x v="4989"/>
    <x v="4826"/>
    <d v="2019-07-24T00:00:00"/>
    <x v="27"/>
    <x v="4777"/>
    <n v="74"/>
    <x v="2343"/>
  </r>
  <r>
    <x v="4990"/>
    <x v="4827"/>
    <d v="1994-09-02T00:00:00"/>
    <x v="57"/>
    <x v="4778"/>
    <n v="7389"/>
    <x v="448"/>
  </r>
  <r>
    <x v="4991"/>
    <x v="4828"/>
    <d v="2017-11-04T00:00:00"/>
    <x v="1"/>
    <x v="4779"/>
    <n v="762"/>
    <x v="648"/>
  </r>
  <r>
    <x v="4992"/>
    <x v="4829"/>
    <d v="2011-03-02T00:00:00"/>
    <x v="25"/>
    <x v="4780"/>
    <n v="74"/>
    <x v="2103"/>
  </r>
  <r>
    <x v="4993"/>
    <x v="4830"/>
    <d v="1997-07-29T00:00:00"/>
    <x v="19"/>
    <x v="1293"/>
    <n v="6628"/>
    <x v="100"/>
  </r>
  <r>
    <x v="4994"/>
    <x v="4831"/>
    <d v="1996-12-20T00:00:00"/>
    <x v="14"/>
    <x v="4781"/>
    <n v="6437"/>
    <x v="1522"/>
  </r>
  <r>
    <x v="4995"/>
    <x v="4832"/>
    <d v="1975-11-19T00:00:00"/>
    <x v="41"/>
    <x v="4782"/>
    <n v="8422"/>
    <x v="2344"/>
  </r>
  <r>
    <x v="4996"/>
    <x v="4833"/>
    <d v="2012-01-26T00:00:00"/>
    <x v="7"/>
    <x v="4783"/>
    <n v="5539"/>
    <x v="319"/>
  </r>
  <r>
    <x v="4997"/>
    <x v="4834"/>
    <d v="2002-08-21T00:00:00"/>
    <x v="15"/>
    <x v="4784"/>
    <n v="665"/>
    <x v="2345"/>
  </r>
  <r>
    <x v="4998"/>
    <x v="4835"/>
    <d v="2000-09-01T00:00:00"/>
    <x v="13"/>
    <x v="4785"/>
    <n v="7804"/>
    <x v="1575"/>
  </r>
  <r>
    <x v="4999"/>
    <x v="4836"/>
    <d v="2023-12-21T00:00:00"/>
    <x v="37"/>
    <x v="4786"/>
    <n v="7792"/>
    <x v="484"/>
  </r>
  <r>
    <x v="5000"/>
    <x v="4837"/>
    <d v="2016-02-17T00:00:00"/>
    <x v="10"/>
    <x v="4787"/>
    <n v="68"/>
    <x v="437"/>
  </r>
  <r>
    <x v="5001"/>
    <x v="4838"/>
    <d v="2005-06-21T00:00:00"/>
    <x v="40"/>
    <x v="4788"/>
    <n v="73"/>
    <x v="846"/>
  </r>
  <r>
    <x v="5002"/>
    <x v="4839"/>
    <d v="2003-11-03T00:00:00"/>
    <x v="17"/>
    <x v="4789"/>
    <n v="6223"/>
    <x v="116"/>
  </r>
  <r>
    <x v="5003"/>
    <x v="4839"/>
    <d v="2008-01-04T00:00:00"/>
    <x v="12"/>
    <x v="4790"/>
    <n v="5416"/>
    <x v="671"/>
  </r>
  <r>
    <x v="5004"/>
    <x v="4840"/>
    <d v="2001-04-19T00:00:00"/>
    <x v="23"/>
    <x v="4791"/>
    <n v="5839"/>
    <x v="618"/>
  </r>
  <r>
    <x v="5005"/>
    <x v="4841"/>
    <d v="2020-12-25T00:00:00"/>
    <x v="0"/>
    <x v="4792"/>
    <n v="7057"/>
    <x v="1522"/>
  </r>
  <r>
    <x v="5006"/>
    <x v="4842"/>
    <d v="2022-08-06T00:00:00"/>
    <x v="31"/>
    <x v="4793"/>
    <n v="7281"/>
    <x v="1367"/>
  </r>
  <r>
    <x v="5007"/>
    <x v="4843"/>
    <d v="2016-07-23T00:00:00"/>
    <x v="10"/>
    <x v="4794"/>
    <n v="72"/>
    <x v="230"/>
  </r>
  <r>
    <x v="5008"/>
    <x v="4844"/>
    <d v="2012-12-15T00:00:00"/>
    <x v="7"/>
    <x v="4795"/>
    <n v="7505"/>
    <x v="218"/>
  </r>
  <r>
    <x v="5009"/>
    <x v="4845"/>
    <d v="2009-12-12T00:00:00"/>
    <x v="2"/>
    <x v="1314"/>
    <n v="746"/>
    <x v="126"/>
  </r>
  <r>
    <x v="5010"/>
    <x v="4846"/>
    <d v="2000-03-04T00:00:00"/>
    <x v="13"/>
    <x v="4796"/>
    <n v="7083"/>
    <x v="339"/>
  </r>
  <r>
    <x v="5011"/>
    <x v="4847"/>
    <d v="2021-11-05T00:00:00"/>
    <x v="32"/>
    <x v="1300"/>
    <n v="6756"/>
    <x v="1179"/>
  </r>
  <r>
    <x v="5012"/>
    <x v="4848"/>
    <d v="2015-06-24T00:00:00"/>
    <x v="34"/>
    <x v="4797"/>
    <n v="584"/>
    <x v="2346"/>
  </r>
  <r>
    <x v="5013"/>
    <x v="4849"/>
    <d v="1961-12-15T00:00:00"/>
    <x v="59"/>
    <x v="4798"/>
    <n v="7517"/>
    <x v="497"/>
  </r>
  <r>
    <x v="5014"/>
    <x v="4850"/>
    <d v="2008-12-04T00:00:00"/>
    <x v="12"/>
    <x v="4799"/>
    <n v="6397"/>
    <x v="427"/>
  </r>
  <r>
    <x v="5015"/>
    <x v="4851"/>
    <d v="2010-05-05T00:00:00"/>
    <x v="21"/>
    <x v="4800"/>
    <n v="5965"/>
    <x v="345"/>
  </r>
  <r>
    <x v="5016"/>
    <x v="4852"/>
    <d v="2003-01-21T00:00:00"/>
    <x v="17"/>
    <x v="4801"/>
    <n v="7101"/>
    <x v="2347"/>
  </r>
  <r>
    <x v="5017"/>
    <x v="4853"/>
    <d v="1964-11-21T00:00:00"/>
    <x v="49"/>
    <x v="4802"/>
    <n v="767"/>
    <x v="716"/>
  </r>
  <r>
    <x v="5018"/>
    <x v="4854"/>
    <d v="2013-05-30T00:00:00"/>
    <x v="20"/>
    <x v="4803"/>
    <n v="5859"/>
    <x v="2348"/>
  </r>
  <r>
    <x v="5019"/>
    <x v="4855"/>
    <d v="2013-12-12T00:00:00"/>
    <x v="20"/>
    <x v="4804"/>
    <n v="7237"/>
    <x v="2349"/>
  </r>
  <r>
    <x v="5020"/>
    <x v="4856"/>
    <d v="2017-09-22T00:00:00"/>
    <x v="1"/>
    <x v="4805"/>
    <n v="7401"/>
    <x v="1759"/>
  </r>
  <r>
    <x v="5021"/>
    <x v="4857"/>
    <d v="1991-07-20T00:00:00"/>
    <x v="67"/>
    <x v="4806"/>
    <n v="7355"/>
    <x v="1038"/>
  </r>
  <r>
    <x v="5022"/>
    <x v="4858"/>
    <d v="1994-03-04T00:00:00"/>
    <x v="57"/>
    <x v="1851"/>
    <n v="68"/>
    <x v="144"/>
  </r>
  <r>
    <x v="5023"/>
    <x v="4859"/>
    <d v="2020-02-29T00:00:00"/>
    <x v="0"/>
    <x v="4807"/>
    <n v="7699"/>
    <x v="2350"/>
  </r>
  <r>
    <x v="5024"/>
    <x v="4860"/>
    <d v="2015-03-26T00:00:00"/>
    <x v="34"/>
    <x v="4808"/>
    <n v="64"/>
    <x v="47"/>
  </r>
  <r>
    <x v="5025"/>
    <x v="4861"/>
    <d v="2013-08-13T00:00:00"/>
    <x v="20"/>
    <x v="4809"/>
    <n v="5958"/>
    <x v="660"/>
  </r>
  <r>
    <x v="5026"/>
    <x v="4862"/>
    <d v="2003-08-29T00:00:00"/>
    <x v="17"/>
    <x v="4810"/>
    <n v="7181"/>
    <x v="1200"/>
  </r>
  <r>
    <x v="5027"/>
    <x v="4863"/>
    <d v="2006-09-27T00:00:00"/>
    <x v="24"/>
    <x v="4811"/>
    <n v="62"/>
    <x v="2351"/>
  </r>
  <r>
    <x v="5028"/>
    <x v="4864"/>
    <d v="2008-09-24T00:00:00"/>
    <x v="12"/>
    <x v="4812"/>
    <n v="58"/>
    <x v="300"/>
  </r>
  <r>
    <x v="5029"/>
    <x v="4865"/>
    <d v="2010-10-21T00:00:00"/>
    <x v="21"/>
    <x v="4813"/>
    <n v="56"/>
    <x v="1866"/>
  </r>
  <r>
    <x v="5030"/>
    <x v="4866"/>
    <d v="2015-12-18T00:00:00"/>
    <x v="34"/>
    <x v="3800"/>
    <n v="59"/>
    <x v="421"/>
  </r>
  <r>
    <x v="5031"/>
    <x v="4867"/>
    <d v="2003-10-26T00:00:00"/>
    <x v="17"/>
    <x v="4814"/>
    <n v="5535"/>
    <x v="569"/>
  </r>
  <r>
    <x v="5032"/>
    <x v="4868"/>
    <d v="2006-07-10T00:00:00"/>
    <x v="24"/>
    <x v="4815"/>
    <n v="5487"/>
    <x v="1286"/>
  </r>
  <r>
    <x v="5033"/>
    <x v="4869"/>
    <d v="2014-07-04T00:00:00"/>
    <x v="8"/>
    <x v="1352"/>
    <n v="51"/>
    <x v="362"/>
  </r>
  <r>
    <x v="5034"/>
    <x v="4870"/>
    <d v="1997-12-19T00:00:00"/>
    <x v="19"/>
    <x v="4816"/>
    <n v="744"/>
    <x v="1268"/>
  </r>
  <r>
    <x v="5035"/>
    <x v="4871"/>
    <d v="1987-12-19T00:00:00"/>
    <x v="4"/>
    <x v="4817"/>
    <n v="68"/>
    <x v="80"/>
  </r>
  <r>
    <x v="5036"/>
    <x v="4872"/>
    <d v="2020-11-05T00:00:00"/>
    <x v="0"/>
    <x v="4818"/>
    <n v="6424"/>
    <x v="996"/>
  </r>
  <r>
    <x v="5037"/>
    <x v="4873"/>
    <d v="1991-02-07T00:00:00"/>
    <x v="67"/>
    <x v="4819"/>
    <n v="73"/>
    <x v="738"/>
  </r>
  <r>
    <x v="5038"/>
    <x v="4874"/>
    <d v="2018-08-29T00:00:00"/>
    <x v="16"/>
    <x v="4820"/>
    <n v="67"/>
    <x v="1496"/>
  </r>
  <r>
    <x v="5039"/>
    <x v="4875"/>
    <d v="2023-01-04T00:00:00"/>
    <x v="37"/>
    <x v="4821"/>
    <n v="652"/>
    <x v="18"/>
  </r>
  <r>
    <x v="5040"/>
    <x v="4876"/>
    <d v="2022-04-01T00:00:00"/>
    <x v="31"/>
    <x v="4822"/>
    <n v="6524"/>
    <x v="1408"/>
  </r>
  <r>
    <x v="5041"/>
    <x v="4877"/>
    <d v="1959-12-05T00:00:00"/>
    <x v="69"/>
    <x v="4823"/>
    <n v="7165"/>
    <x v="1030"/>
  </r>
  <r>
    <x v="5042"/>
    <x v="4878"/>
    <d v="1965-07-24T00:00:00"/>
    <x v="44"/>
    <x v="4824"/>
    <n v="767"/>
    <x v="565"/>
  </r>
  <r>
    <x v="5043"/>
    <x v="4879"/>
    <d v="2019-06-28T00:00:00"/>
    <x v="27"/>
    <x v="4533"/>
    <n v="7181"/>
    <x v="325"/>
  </r>
  <r>
    <x v="5044"/>
    <x v="4880"/>
    <d v="2023-07-19T00:00:00"/>
    <x v="37"/>
    <x v="4825"/>
    <n v="8104"/>
    <x v="2352"/>
  </r>
  <r>
    <x v="5045"/>
    <x v="4881"/>
    <d v="2002-01-11T00:00:00"/>
    <x v="15"/>
    <x v="4826"/>
    <n v="60"/>
    <x v="71"/>
  </r>
  <r>
    <x v="5046"/>
    <x v="4882"/>
    <d v="1977-07-22T00:00:00"/>
    <x v="42"/>
    <x v="4827"/>
    <n v="6138"/>
    <x v="220"/>
  </r>
  <r>
    <x v="5047"/>
    <x v="4883"/>
    <d v="1955-01-09T00:00:00"/>
    <x v="77"/>
    <x v="4828"/>
    <n v="7893"/>
    <x v="249"/>
  </r>
  <r>
    <x v="5048"/>
    <x v="4884"/>
    <d v="1980-09-19T00:00:00"/>
    <x v="62"/>
    <x v="3348"/>
    <n v="7452"/>
    <x v="243"/>
  </r>
  <r>
    <x v="5049"/>
    <x v="4885"/>
    <d v="1998-07-02T00:00:00"/>
    <x v="36"/>
    <x v="4829"/>
    <n v="6129"/>
    <x v="347"/>
  </r>
  <r>
    <x v="5050"/>
    <x v="4886"/>
    <d v="2001-05-08T00:00:00"/>
    <x v="23"/>
    <x v="4830"/>
    <n v="61"/>
    <x v="2353"/>
  </r>
  <r>
    <x v="5051"/>
    <x v="4887"/>
    <d v="2024-02-01T00:00:00"/>
    <x v="73"/>
    <x v="4831"/>
    <n v="6627"/>
    <x v="801"/>
  </r>
  <r>
    <x v="5052"/>
    <x v="4888"/>
    <d v="2009-07-24T00:00:00"/>
    <x v="2"/>
    <x v="4832"/>
    <n v="6999"/>
    <x v="2034"/>
  </r>
  <r>
    <x v="5053"/>
    <x v="4889"/>
    <d v="2022-07-27T00:00:00"/>
    <x v="31"/>
    <x v="4833"/>
    <n v="6674"/>
    <x v="2354"/>
  </r>
  <r>
    <x v="5054"/>
    <x v="4890"/>
    <d v="1967-10-11T00:00:00"/>
    <x v="76"/>
    <x v="4834"/>
    <n v="7349"/>
    <x v="257"/>
  </r>
  <r>
    <x v="5055"/>
    <x v="4890"/>
    <d v="1991-04-26T00:00:00"/>
    <x v="67"/>
    <x v="4835"/>
    <n v="6293"/>
    <x v="813"/>
  </r>
  <r>
    <x v="5056"/>
    <x v="4891"/>
    <d v="2011-08-31T00:00:00"/>
    <x v="25"/>
    <x v="336"/>
    <n v="75"/>
    <x v="219"/>
  </r>
  <r>
    <x v="5057"/>
    <x v="4892"/>
    <d v="2001-08-10T00:00:00"/>
    <x v="23"/>
    <x v="4836"/>
    <n v="65"/>
    <x v="785"/>
  </r>
  <r>
    <x v="5058"/>
    <x v="4893"/>
    <d v="2006-04-19T00:00:00"/>
    <x v="24"/>
    <x v="4837"/>
    <n v="7268"/>
    <x v="2355"/>
  </r>
  <r>
    <x v="5059"/>
    <x v="4894"/>
    <d v="2021-08-04T00:00:00"/>
    <x v="32"/>
    <x v="2942"/>
    <n v="5648"/>
    <x v="1650"/>
  </r>
  <r>
    <x v="5060"/>
    <x v="4895"/>
    <d v="2009-04-15T00:00:00"/>
    <x v="2"/>
    <x v="4838"/>
    <n v="7128"/>
    <x v="305"/>
  </r>
  <r>
    <x v="5061"/>
    <x v="4896"/>
    <d v="2019-08-13T00:00:00"/>
    <x v="27"/>
    <x v="4839"/>
    <n v="6155"/>
    <x v="466"/>
  </r>
  <r>
    <x v="5062"/>
    <x v="4897"/>
    <d v="2017-06-16T00:00:00"/>
    <x v="1"/>
    <x v="4840"/>
    <n v="6334"/>
    <x v="987"/>
  </r>
  <r>
    <x v="5063"/>
    <x v="4898"/>
    <d v="2014-10-24T00:00:00"/>
    <x v="8"/>
    <x v="4841"/>
    <n v="51"/>
    <x v="2356"/>
  </r>
  <r>
    <x v="5064"/>
    <x v="4899"/>
    <d v="2016-10-20T00:00:00"/>
    <x v="10"/>
    <x v="4842"/>
    <n v="61"/>
    <x v="2357"/>
  </r>
  <r>
    <x v="5065"/>
    <x v="4900"/>
    <d v="2015-09-11T00:00:00"/>
    <x v="34"/>
    <x v="4843"/>
    <n v="5845"/>
    <x v="1862"/>
  </r>
  <r>
    <x v="5066"/>
    <x v="4901"/>
    <d v="2018-09-15T00:00:00"/>
    <x v="16"/>
    <x v="4844"/>
    <n v="57"/>
    <x v="112"/>
  </r>
  <r>
    <x v="5067"/>
    <x v="4902"/>
    <d v="2018-07-27T00:00:00"/>
    <x v="16"/>
    <x v="4845"/>
    <n v="56"/>
    <x v="110"/>
  </r>
  <r>
    <x v="5068"/>
    <x v="4903"/>
    <d v="2011-08-26T00:00:00"/>
    <x v="25"/>
    <x v="4846"/>
    <n v="6153"/>
    <x v="934"/>
  </r>
  <r>
    <x v="5069"/>
    <x v="4904"/>
    <d v="2016-05-05T00:00:00"/>
    <x v="10"/>
    <x v="4847"/>
    <n v="6049"/>
    <x v="1163"/>
  </r>
  <r>
    <x v="5070"/>
    <x v="4905"/>
    <d v="2015-06-13T00:00:00"/>
    <x v="34"/>
    <x v="4848"/>
    <n v="76"/>
    <x v="349"/>
  </r>
  <r>
    <x v="5071"/>
    <x v="4906"/>
    <d v="2017-09-29T00:00:00"/>
    <x v="1"/>
    <x v="4849"/>
    <n v="66"/>
    <x v="72"/>
  </r>
  <r>
    <x v="5072"/>
    <x v="4907"/>
    <d v="1991-04-12T00:00:00"/>
    <x v="67"/>
    <x v="4850"/>
    <n v="61"/>
    <x v="345"/>
  </r>
  <r>
    <x v="5073"/>
    <x v="4908"/>
    <d v="1985-12-20T00:00:00"/>
    <x v="54"/>
    <x v="4851"/>
    <n v="7171"/>
    <x v="2358"/>
  </r>
  <r>
    <x v="5074"/>
    <x v="4909"/>
    <d v="2020-10-22T00:00:00"/>
    <x v="0"/>
    <x v="4852"/>
    <n v="69"/>
    <x v="400"/>
  </r>
  <r>
    <x v="5075"/>
    <x v="4910"/>
    <d v="1998-06-26T00:00:00"/>
    <x v="36"/>
    <x v="4853"/>
    <n v="6679"/>
    <x v="800"/>
  </r>
  <r>
    <x v="5076"/>
    <x v="4911"/>
    <d v="2013-03-14T00:00:00"/>
    <x v="20"/>
    <x v="4854"/>
    <n v="5961"/>
    <x v="193"/>
  </r>
  <r>
    <x v="5077"/>
    <x v="4912"/>
    <d v="2019-12-24T00:00:00"/>
    <x v="27"/>
    <x v="4855"/>
    <n v="82"/>
    <x v="786"/>
  </r>
  <r>
    <x v="5078"/>
    <x v="4913"/>
    <d v="2013-11-09T00:00:00"/>
    <x v="20"/>
    <x v="4856"/>
    <n v="6574"/>
    <x v="2359"/>
  </r>
  <r>
    <x v="5079"/>
    <x v="4914"/>
    <d v="1947-11-25T00:00:00"/>
    <x v="82"/>
    <x v="4857"/>
    <n v="7586"/>
    <x v="642"/>
  </r>
  <r>
    <x v="5080"/>
    <x v="4915"/>
    <d v="2003-10-03T00:00:00"/>
    <x v="17"/>
    <x v="4858"/>
    <n v="632"/>
    <x v="2360"/>
  </r>
  <r>
    <x v="5081"/>
    <x v="4916"/>
    <d v="1995-03-10T00:00:00"/>
    <x v="46"/>
    <x v="4859"/>
    <n v="6539"/>
    <x v="2361"/>
  </r>
  <r>
    <x v="5082"/>
    <x v="4917"/>
    <d v="2014-09-26T00:00:00"/>
    <x v="8"/>
    <x v="4860"/>
    <n v="509"/>
    <x v="858"/>
  </r>
  <r>
    <x v="5083"/>
    <x v="4918"/>
    <d v="1981-05-22T00:00:00"/>
    <x v="68"/>
    <x v="4861"/>
    <n v="6429"/>
    <x v="970"/>
  </r>
  <r>
    <x v="5084"/>
    <x v="4919"/>
    <d v="2008-04-24T00:00:00"/>
    <x v="12"/>
    <x v="4862"/>
    <n v="6431"/>
    <x v="1528"/>
  </r>
  <r>
    <x v="5085"/>
    <x v="4920"/>
    <d v="2018-09-06T00:00:00"/>
    <x v="16"/>
    <x v="1654"/>
    <n v="6827"/>
    <x v="1156"/>
  </r>
  <r>
    <x v="5086"/>
    <x v="4921"/>
    <d v="2010-05-17T00:00:00"/>
    <x v="21"/>
    <x v="4863"/>
    <n v="6906"/>
    <x v="717"/>
  </r>
  <r>
    <x v="5087"/>
    <x v="4922"/>
    <d v="2021-01-15T00:00:00"/>
    <x v="32"/>
    <x v="4864"/>
    <n v="637"/>
    <x v="2362"/>
  </r>
  <r>
    <x v="5088"/>
    <x v="4923"/>
    <d v="2008-02-01T00:00:00"/>
    <x v="12"/>
    <x v="4865"/>
    <n v="5526"/>
    <x v="336"/>
  </r>
  <r>
    <x v="5089"/>
    <x v="4924"/>
    <d v="2006-05-17T00:00:00"/>
    <x v="24"/>
    <x v="4866"/>
    <n v="6558"/>
    <x v="2363"/>
  </r>
  <r>
    <x v="5090"/>
    <x v="4925"/>
    <d v="2020-10-16T00:00:00"/>
    <x v="0"/>
    <x v="4867"/>
    <n v="7216"/>
    <x v="2268"/>
  </r>
  <r>
    <x v="5091"/>
    <x v="4926"/>
    <d v="1987-02-13T00:00:00"/>
    <x v="4"/>
    <x v="4868"/>
    <n v="6391"/>
    <x v="2364"/>
  </r>
  <r>
    <x v="5092"/>
    <x v="4927"/>
    <d v="1987-12-16T00:00:00"/>
    <x v="4"/>
    <x v="4869"/>
    <n v="6846"/>
    <x v="713"/>
  </r>
  <r>
    <x v="5093"/>
    <x v="4927"/>
    <d v="2018-04-13T00:00:00"/>
    <x v="16"/>
    <x v="4870"/>
    <n v="6637"/>
    <x v="1992"/>
  </r>
  <r>
    <x v="5094"/>
    <x v="4928"/>
    <d v="2017-06-16T00:00:00"/>
    <x v="1"/>
    <x v="4871"/>
    <n v="61"/>
    <x v="1118"/>
  </r>
  <r>
    <x v="5095"/>
    <x v="4929"/>
    <d v="2018-11-01T00:00:00"/>
    <x v="16"/>
    <x v="4872"/>
    <n v="6701"/>
    <x v="1122"/>
  </r>
  <r>
    <x v="5096"/>
    <x v="4930"/>
    <d v="1997-09-12T00:00:00"/>
    <x v="19"/>
    <x v="4873"/>
    <n v="7177"/>
    <x v="245"/>
  </r>
  <r>
    <x v="5097"/>
    <x v="4931"/>
    <d v="2021-05-12T00:00:00"/>
    <x v="32"/>
    <x v="4874"/>
    <n v="6611"/>
    <x v="2365"/>
  </r>
  <r>
    <x v="5098"/>
    <x v="4932"/>
    <d v="2013-03-07T00:00:00"/>
    <x v="20"/>
    <x v="4875"/>
    <n v="5915"/>
    <x v="2366"/>
  </r>
  <r>
    <x v="5099"/>
    <x v="4933"/>
    <d v="2007-11-15T00:00:00"/>
    <x v="6"/>
    <x v="4876"/>
    <n v="72"/>
    <x v="2160"/>
  </r>
  <r>
    <x v="5100"/>
    <x v="4934"/>
    <d v="2007-11-09T00:00:00"/>
    <x v="6"/>
    <x v="4877"/>
    <n v="6211"/>
    <x v="306"/>
  </r>
  <r>
    <x v="5101"/>
    <x v="4935"/>
    <d v="1990-09-28T00:00:00"/>
    <x v="33"/>
    <x v="4878"/>
    <n v="6219"/>
    <x v="21"/>
  </r>
  <r>
    <x v="5102"/>
    <x v="4936"/>
    <d v="2013-07-11T00:00:00"/>
    <x v="20"/>
    <x v="4879"/>
    <n v="689"/>
    <x v="2367"/>
  </r>
  <r>
    <x v="5103"/>
    <x v="4937"/>
    <d v="2018-03-21T00:00:00"/>
    <x v="16"/>
    <x v="4880"/>
    <n v="6132"/>
    <x v="2368"/>
  </r>
  <r>
    <x v="5104"/>
    <x v="4938"/>
    <d v="2014-11-24T00:00:00"/>
    <x v="8"/>
    <x v="4881"/>
    <n v="7077"/>
    <x v="2369"/>
  </r>
  <r>
    <x v="5105"/>
    <x v="4939"/>
    <d v="2017-11-09T00:00:00"/>
    <x v="1"/>
    <x v="4882"/>
    <n v="7453"/>
    <x v="1980"/>
  </r>
  <r>
    <x v="5106"/>
    <x v="4940"/>
    <d v="2013-04-18T00:00:00"/>
    <x v="20"/>
    <x v="4883"/>
    <n v="6262"/>
    <x v="522"/>
  </r>
  <r>
    <x v="5107"/>
    <x v="4941"/>
    <d v="2019-03-22T00:00:00"/>
    <x v="27"/>
    <x v="4884"/>
    <n v="7406"/>
    <x v="2370"/>
  </r>
  <r>
    <x v="5108"/>
    <x v="4942"/>
    <d v="2023-10-20T00:00:00"/>
    <x v="37"/>
    <x v="4885"/>
    <n v="6663"/>
    <x v="674"/>
  </r>
  <r>
    <x v="5109"/>
    <x v="4943"/>
    <d v="1985-06-28T00:00:00"/>
    <x v="54"/>
    <x v="4886"/>
    <n v="7146"/>
    <x v="2371"/>
  </r>
  <r>
    <x v="5110"/>
    <x v="4944"/>
    <d v="2020-07-10T00:00:00"/>
    <x v="0"/>
    <x v="4887"/>
    <n v="7331"/>
    <x v="2372"/>
  </r>
  <r>
    <x v="5111"/>
    <x v="4945"/>
    <d v="2015-12-25T00:00:00"/>
    <x v="34"/>
    <x v="4888"/>
    <n v="7397"/>
    <x v="1781"/>
  </r>
  <r>
    <x v="5112"/>
    <x v="4946"/>
    <d v="2021-01-28T00:00:00"/>
    <x v="32"/>
    <x v="4889"/>
    <n v="8136"/>
    <x v="1156"/>
  </r>
  <r>
    <x v="5113"/>
    <x v="4947"/>
    <d v="2014-05-09T00:00:00"/>
    <x v="8"/>
    <x v="4890"/>
    <n v="6105"/>
    <x v="1795"/>
  </r>
  <r>
    <x v="5114"/>
    <x v="4948"/>
    <d v="2015-09-24T00:00:00"/>
    <x v="34"/>
    <x v="4891"/>
    <n v="60"/>
    <x v="2373"/>
  </r>
  <r>
    <x v="5115"/>
    <x v="4949"/>
    <d v="2016-02-26T00:00:00"/>
    <x v="10"/>
    <x v="4892"/>
    <n v="5079"/>
    <x v="126"/>
  </r>
  <r>
    <x v="5116"/>
    <x v="4950"/>
    <d v="2016-12-07T00:00:00"/>
    <x v="10"/>
    <x v="4893"/>
    <n v="76"/>
    <x v="336"/>
  </r>
  <r>
    <x v="5117"/>
    <x v="4951"/>
    <d v="2009-09-08T00:00:00"/>
    <x v="2"/>
    <x v="4894"/>
    <n v="6558"/>
    <x v="2374"/>
  </r>
  <r>
    <x v="5118"/>
    <x v="4952"/>
    <d v="2002-03-29T00:00:00"/>
    <x v="15"/>
    <x v="4895"/>
    <n v="6776"/>
    <x v="2375"/>
  </r>
  <r>
    <x v="5119"/>
    <x v="4953"/>
    <d v="2006-10-10T00:00:00"/>
    <x v="24"/>
    <x v="4896"/>
    <n v="776"/>
    <x v="2376"/>
  </r>
  <r>
    <x v="5120"/>
    <x v="4954"/>
    <d v="1998-12-18T00:00:00"/>
    <x v="36"/>
    <x v="4897"/>
    <n v="51"/>
    <x v="532"/>
  </r>
  <r>
    <x v="5121"/>
    <x v="4955"/>
    <d v="2021-03-12T00:00:00"/>
    <x v="32"/>
    <x v="4644"/>
    <n v="80"/>
    <x v="125"/>
  </r>
  <r>
    <x v="5122"/>
    <x v="4956"/>
    <d v="2009-06-15T00:00:00"/>
    <x v="2"/>
    <x v="3683"/>
    <n v="6283"/>
    <x v="186"/>
  </r>
  <r>
    <x v="5123"/>
    <x v="4957"/>
    <d v="1973-05-09T00:00:00"/>
    <x v="66"/>
    <x v="4898"/>
    <n v="7851"/>
    <x v="1182"/>
  </r>
  <r>
    <x v="5124"/>
    <x v="4958"/>
    <d v="2015-06-18T00:00:00"/>
    <x v="34"/>
    <x v="4899"/>
    <n v="61"/>
    <x v="2377"/>
  </r>
  <r>
    <x v="5125"/>
    <x v="4959"/>
    <d v="2012-11-02T00:00:00"/>
    <x v="7"/>
    <x v="4900"/>
    <n v="7998"/>
    <x v="2378"/>
  </r>
  <r>
    <x v="5126"/>
    <x v="4960"/>
    <d v="1973-12-13T00:00:00"/>
    <x v="66"/>
    <x v="4901"/>
    <n v="7848"/>
    <x v="1226"/>
  </r>
  <r>
    <x v="5127"/>
    <x v="4960"/>
    <d v="2017-09-07T00:00:00"/>
    <x v="1"/>
    <x v="4902"/>
    <n v="7346"/>
    <x v="2379"/>
  </r>
  <r>
    <x v="5128"/>
    <x v="4961"/>
    <d v="2006-10-21T00:00:00"/>
    <x v="24"/>
    <x v="3003"/>
    <n v="7805"/>
    <x v="750"/>
  </r>
  <r>
    <x v="5129"/>
    <x v="4961"/>
    <d v="1991-02-13T00:00:00"/>
    <x v="67"/>
    <x v="4903"/>
    <n v="70"/>
    <x v="563"/>
  </r>
  <r>
    <x v="5130"/>
    <x v="4962"/>
    <d v="2023-06-24T00:00:00"/>
    <x v="37"/>
    <x v="4643"/>
    <n v="66"/>
    <x v="1781"/>
  </r>
  <r>
    <x v="5131"/>
    <x v="4963"/>
    <d v="2019-08-29T00:00:00"/>
    <x v="27"/>
    <x v="4904"/>
    <n v="5954"/>
    <x v="582"/>
  </r>
  <r>
    <x v="5132"/>
    <x v="4964"/>
    <d v="2021-10-08T00:00:00"/>
    <x v="32"/>
    <x v="4905"/>
    <n v="6834"/>
    <x v="55"/>
  </r>
  <r>
    <x v="5133"/>
    <x v="4965"/>
    <d v="2015-03-01T00:00:00"/>
    <x v="34"/>
    <x v="4906"/>
    <n v="6058"/>
    <x v="127"/>
  </r>
  <r>
    <x v="5134"/>
    <x v="4966"/>
    <d v="2013-08-14T00:00:00"/>
    <x v="20"/>
    <x v="4907"/>
    <n v="5732"/>
    <x v="509"/>
  </r>
  <r>
    <x v="5135"/>
    <x v="4967"/>
    <d v="2007-07-12T00:00:00"/>
    <x v="6"/>
    <x v="4908"/>
    <n v="6532"/>
    <x v="954"/>
  </r>
  <r>
    <x v="5136"/>
    <x v="4968"/>
    <d v="2007-09-14T00:00:00"/>
    <x v="6"/>
    <x v="4909"/>
    <n v="60"/>
    <x v="2380"/>
  </r>
  <r>
    <x v="5137"/>
    <x v="4969"/>
    <d v="2010-10-20T00:00:00"/>
    <x v="21"/>
    <x v="4910"/>
    <n v="5752"/>
    <x v="2381"/>
  </r>
  <r>
    <x v="5138"/>
    <x v="4970"/>
    <d v="2011-10-19T00:00:00"/>
    <x v="25"/>
    <x v="4911"/>
    <n v="59"/>
    <x v="1868"/>
  </r>
  <r>
    <x v="5139"/>
    <x v="4971"/>
    <d v="2012-10-17T00:00:00"/>
    <x v="7"/>
    <x v="4912"/>
    <n v="54"/>
    <x v="2382"/>
  </r>
  <r>
    <x v="5140"/>
    <x v="4972"/>
    <d v="2021-10-29T00:00:00"/>
    <x v="32"/>
    <x v="4913"/>
    <n v="6144"/>
    <x v="940"/>
  </r>
  <r>
    <x v="5141"/>
    <x v="4973"/>
    <d v="2015-10-21T00:00:00"/>
    <x v="34"/>
    <x v="4914"/>
    <n v="5302"/>
    <x v="1047"/>
  </r>
  <r>
    <x v="5142"/>
    <x v="4974"/>
    <d v="2014-01-01T00:00:00"/>
    <x v="8"/>
    <x v="4915"/>
    <n v="54"/>
    <x v="1079"/>
  </r>
  <r>
    <x v="5143"/>
    <x v="4975"/>
    <d v="2010-11-20T00:00:00"/>
    <x v="21"/>
    <x v="4916"/>
    <n v="5969"/>
    <x v="2031"/>
  </r>
  <r>
    <x v="5144"/>
    <x v="4976"/>
    <d v="2012-08-03T00:00:00"/>
    <x v="7"/>
    <x v="4799"/>
    <n v="6977"/>
    <x v="2383"/>
  </r>
  <r>
    <x v="5145"/>
    <x v="4977"/>
    <d v="2019-05-30T00:00:00"/>
    <x v="27"/>
    <x v="4917"/>
    <n v="851"/>
    <x v="2384"/>
  </r>
  <r>
    <x v="5146"/>
    <x v="4978"/>
    <d v="2012-12-25T00:00:00"/>
    <x v="7"/>
    <x v="4918"/>
    <n v="60"/>
    <x v="805"/>
  </r>
  <r>
    <x v="5147"/>
    <x v="4979"/>
    <d v="1989-07-31T00:00:00"/>
    <x v="55"/>
    <x v="4919"/>
    <n v="6681"/>
    <x v="1412"/>
  </r>
  <r>
    <x v="5148"/>
    <x v="4980"/>
    <d v="2008-02-20T00:00:00"/>
    <x v="12"/>
    <x v="4920"/>
    <n v="6451"/>
    <x v="288"/>
  </r>
  <r>
    <x v="5149"/>
    <x v="4981"/>
    <d v="2006-06-21T00:00:00"/>
    <x v="24"/>
    <x v="4921"/>
    <n v="678"/>
    <x v="331"/>
  </r>
  <r>
    <x v="5150"/>
    <x v="4982"/>
    <d v="1984-07-16T00:00:00"/>
    <x v="30"/>
    <x v="4922"/>
    <n v="81"/>
    <x v="2153"/>
  </r>
  <r>
    <x v="5151"/>
    <x v="4983"/>
    <d v="2013-01-23T00:00:00"/>
    <x v="20"/>
    <x v="4923"/>
    <n v="6032"/>
    <x v="2385"/>
  </r>
  <r>
    <x v="5152"/>
    <x v="4984"/>
    <d v="2013-10-02T00:00:00"/>
    <x v="20"/>
    <x v="4924"/>
    <n v="6228"/>
    <x v="88"/>
  </r>
  <r>
    <x v="5153"/>
    <x v="4985"/>
    <d v="2009-05-28T00:00:00"/>
    <x v="2"/>
    <x v="4925"/>
    <n v="7787"/>
    <x v="1293"/>
  </r>
  <r>
    <x v="5154"/>
    <x v="4986"/>
    <d v="2012-09-14T00:00:00"/>
    <x v="7"/>
    <x v="4926"/>
    <n v="7136"/>
    <x v="230"/>
  </r>
  <r>
    <x v="5155"/>
    <x v="4987"/>
    <d v="1992-11-06T00:00:00"/>
    <x v="22"/>
    <x v="4927"/>
    <n v="5959"/>
    <x v="2386"/>
  </r>
  <r>
    <x v="5156"/>
    <x v="4988"/>
    <d v="2016-12-21T00:00:00"/>
    <x v="10"/>
    <x v="4928"/>
    <n v="69"/>
    <x v="2387"/>
  </r>
  <r>
    <x v="5157"/>
    <x v="4988"/>
    <d v="2008-09-26T00:00:00"/>
    <x v="12"/>
    <x v="674"/>
    <n v="6065"/>
    <x v="2388"/>
  </r>
  <r>
    <x v="5158"/>
    <x v="4989"/>
    <d v="2013-02-13T00:00:00"/>
    <x v="20"/>
    <x v="4929"/>
    <n v="5235"/>
    <x v="282"/>
  </r>
  <r>
    <x v="5159"/>
    <x v="4990"/>
    <d v="2023-06-02T00:00:00"/>
    <x v="37"/>
    <x v="4930"/>
    <n v="7801"/>
    <x v="1963"/>
  </r>
  <r>
    <x v="5160"/>
    <x v="4991"/>
    <d v="1973-05-23T00:00:00"/>
    <x v="66"/>
    <x v="4931"/>
    <n v="72"/>
    <x v="220"/>
  </r>
  <r>
    <x v="5161"/>
    <x v="4992"/>
    <d v="1998-12-25T00:00:00"/>
    <x v="36"/>
    <x v="4932"/>
    <n v="7307"/>
    <x v="2389"/>
  </r>
  <r>
    <x v="5162"/>
    <x v="4993"/>
    <d v="2013-11-09T00:00:00"/>
    <x v="20"/>
    <x v="4933"/>
    <n v="7317"/>
    <x v="246"/>
  </r>
  <r>
    <x v="5163"/>
    <x v="4994"/>
    <d v="2016-11-17T00:00:00"/>
    <x v="10"/>
    <x v="4934"/>
    <n v="7108"/>
    <x v="2390"/>
  </r>
  <r>
    <x v="5164"/>
    <x v="4995"/>
    <d v="1955-08-26T00:00:00"/>
    <x v="77"/>
    <x v="4935"/>
    <n v="7969"/>
    <x v="317"/>
  </r>
  <r>
    <x v="5165"/>
    <x v="4996"/>
    <d v="2007-01-11T00:00:00"/>
    <x v="6"/>
    <x v="4936"/>
    <n v="5608"/>
    <x v="330"/>
  </r>
  <r>
    <x v="5166"/>
    <x v="4997"/>
    <d v="2008-04-11T00:00:00"/>
    <x v="12"/>
    <x v="4937"/>
    <n v="5673"/>
    <x v="336"/>
  </r>
  <r>
    <x v="5167"/>
    <x v="4998"/>
    <d v="1957-10-25T00:00:00"/>
    <x v="18"/>
    <x v="2617"/>
    <n v="827"/>
    <x v="1930"/>
  </r>
  <r>
    <x v="5168"/>
    <x v="4999"/>
    <d v="2018-09-14T00:00:00"/>
    <x v="16"/>
    <x v="4938"/>
    <n v="5217"/>
    <x v="729"/>
  </r>
  <r>
    <x v="5169"/>
    <x v="5000"/>
    <d v="2017-03-01T00:00:00"/>
    <x v="1"/>
    <x v="4939"/>
    <n v="74"/>
    <x v="238"/>
  </r>
  <r>
    <x v="5170"/>
    <x v="5001"/>
    <d v="1992-06-04T00:00:00"/>
    <x v="22"/>
    <x v="4940"/>
    <n v="6677"/>
    <x v="1566"/>
  </r>
  <r>
    <x v="5171"/>
    <x v="5002"/>
    <d v="2016-12-12T00:00:00"/>
    <x v="10"/>
    <x v="4941"/>
    <n v="7051"/>
    <x v="2147"/>
  </r>
  <r>
    <x v="5172"/>
    <x v="5003"/>
    <d v="1970-01-25T00:00:00"/>
    <x v="63"/>
    <x v="4942"/>
    <n v="7505"/>
    <x v="1728"/>
  </r>
  <r>
    <x v="5173"/>
    <x v="5004"/>
    <d v="2011-02-14T00:00:00"/>
    <x v="25"/>
    <x v="4943"/>
    <n v="6714"/>
    <x v="2391"/>
  </r>
  <r>
    <x v="5174"/>
    <x v="5005"/>
    <d v="2009-01-15T00:00:00"/>
    <x v="2"/>
    <x v="4944"/>
    <n v="54"/>
    <x v="2392"/>
  </r>
  <r>
    <x v="5175"/>
    <x v="5006"/>
    <d v="2015-04-16T00:00:00"/>
    <x v="34"/>
    <x v="4945"/>
    <n v="5139"/>
    <x v="1193"/>
  </r>
  <r>
    <x v="5176"/>
    <x v="5007"/>
    <d v="2018-03-23T00:00:00"/>
    <x v="16"/>
    <x v="4946"/>
    <n v="7546"/>
    <x v="261"/>
  </r>
  <r>
    <x v="5177"/>
    <x v="5008"/>
    <d v="2012-10-04T00:00:00"/>
    <x v="7"/>
    <x v="4947"/>
    <n v="6457"/>
    <x v="1031"/>
  </r>
  <r>
    <x v="5178"/>
    <x v="5009"/>
    <d v="1998-04-17T00:00:00"/>
    <x v="36"/>
    <x v="4948"/>
    <n v="67"/>
    <x v="707"/>
  </r>
  <r>
    <x v="5179"/>
    <x v="5010"/>
    <d v="2018-10-04T00:00:00"/>
    <x v="16"/>
    <x v="4949"/>
    <n v="75"/>
    <x v="1932"/>
  </r>
  <r>
    <x v="5180"/>
    <x v="5011"/>
    <d v="2023-09-21T00:00:00"/>
    <x v="37"/>
    <x v="4950"/>
    <n v="71"/>
    <x v="739"/>
  </r>
  <r>
    <x v="5181"/>
    <x v="5012"/>
    <d v="2021-08-09T00:00:00"/>
    <x v="32"/>
    <x v="4951"/>
    <n v="74"/>
    <x v="1738"/>
  </r>
  <r>
    <x v="5182"/>
    <x v="5013"/>
    <d v="2015-09-16T00:00:00"/>
    <x v="34"/>
    <x v="4952"/>
    <n v="6759"/>
    <x v="1158"/>
  </r>
  <r>
    <x v="5183"/>
    <x v="5014"/>
    <d v="2000-10-20T00:00:00"/>
    <x v="13"/>
    <x v="3592"/>
    <n v="73"/>
    <x v="2153"/>
  </r>
  <r>
    <x v="5184"/>
    <x v="5015"/>
    <d v="2015-09-16T00:00:00"/>
    <x v="34"/>
    <x v="4953"/>
    <n v="5363"/>
    <x v="404"/>
  </r>
  <r>
    <x v="5185"/>
    <x v="5016"/>
    <d v="1999-02-05T00:00:00"/>
    <x v="11"/>
    <x v="867"/>
    <n v="6833"/>
    <x v="2393"/>
  </r>
  <r>
    <x v="5186"/>
    <x v="5017"/>
    <d v="2003-12-25T00:00:00"/>
    <x v="17"/>
    <x v="4954"/>
    <n v="62"/>
    <x v="2394"/>
  </r>
  <r>
    <x v="5187"/>
    <x v="5018"/>
    <d v="2006-03-30T00:00:00"/>
    <x v="24"/>
    <x v="2456"/>
    <n v="7427"/>
    <x v="563"/>
  </r>
  <r>
    <x v="5188"/>
    <x v="5019"/>
    <d v="2022-09-16T00:00:00"/>
    <x v="31"/>
    <x v="4955"/>
    <n v="7312"/>
    <x v="1841"/>
  </r>
  <r>
    <x v="5189"/>
    <x v="5020"/>
    <d v="2001-05-21T00:00:00"/>
    <x v="23"/>
    <x v="4956"/>
    <n v="6939"/>
    <x v="1690"/>
  </r>
  <r>
    <x v="5190"/>
    <x v="5021"/>
    <d v="1960-05-16T00:00:00"/>
    <x v="83"/>
    <x v="4957"/>
    <n v="7435"/>
    <x v="1247"/>
  </r>
  <r>
    <x v="5191"/>
    <x v="5022"/>
    <d v="1985-07-26T00:00:00"/>
    <x v="54"/>
    <x v="4958"/>
    <n v="64"/>
    <x v="783"/>
  </r>
  <r>
    <x v="5192"/>
    <x v="5023"/>
    <d v="1986-10-10T00:00:00"/>
    <x v="9"/>
    <x v="4959"/>
    <n v="61"/>
    <x v="13"/>
  </r>
  <r>
    <x v="5193"/>
    <x v="5024"/>
    <d v="2016-05-06T00:00:00"/>
    <x v="10"/>
    <x v="4960"/>
    <n v="7365"/>
    <x v="341"/>
  </r>
  <r>
    <x v="5194"/>
    <x v="5025"/>
    <d v="2006-03-01T00:00:00"/>
    <x v="24"/>
    <x v="4961"/>
    <n v="6719"/>
    <x v="1401"/>
  </r>
  <r>
    <x v="5195"/>
    <x v="5026"/>
    <d v="2014-11-22T00:00:00"/>
    <x v="8"/>
    <x v="4962"/>
    <n v="65"/>
    <x v="2395"/>
  </r>
  <r>
    <x v="5196"/>
    <x v="5027"/>
    <d v="2020-07-15T00:00:00"/>
    <x v="0"/>
    <x v="4963"/>
    <n v="6766"/>
    <x v="470"/>
  </r>
  <r>
    <x v="5197"/>
    <x v="5028"/>
    <d v="2016-09-28T00:00:00"/>
    <x v="10"/>
    <x v="4964"/>
    <n v="558"/>
    <x v="573"/>
  </r>
  <r>
    <x v="5198"/>
    <x v="5029"/>
    <d v="2012-06-29T00:00:00"/>
    <x v="7"/>
    <x v="1566"/>
    <n v="68"/>
    <x v="736"/>
  </r>
  <r>
    <x v="5199"/>
    <x v="5030"/>
    <d v="2018-09-06T00:00:00"/>
    <x v="16"/>
    <x v="4965"/>
    <n v="6727"/>
    <x v="2396"/>
  </r>
  <r>
    <x v="5200"/>
    <x v="5031"/>
    <d v="2010-02-01T00:00:00"/>
    <x v="21"/>
    <x v="4966"/>
    <n v="6217"/>
    <x v="2397"/>
  </r>
  <r>
    <x v="5201"/>
    <x v="5032"/>
    <d v="2013-08-07T00:00:00"/>
    <x v="20"/>
    <x v="4967"/>
    <n v="6037"/>
    <x v="2398"/>
  </r>
  <r>
    <x v="5202"/>
    <x v="5033"/>
    <d v="1998-02-28T00:00:00"/>
    <x v="36"/>
    <x v="4968"/>
    <n v="8306"/>
    <x v="2399"/>
  </r>
  <r>
    <x v="5203"/>
    <x v="5034"/>
    <d v="2023-11-10T00:00:00"/>
    <x v="37"/>
    <x v="4969"/>
    <n v="7895"/>
    <x v="821"/>
  </r>
  <r>
    <x v="5204"/>
    <x v="5035"/>
    <d v="2011-09-29T00:00:00"/>
    <x v="25"/>
    <x v="4970"/>
    <n v="6872"/>
    <x v="1422"/>
  </r>
  <r>
    <x v="5205"/>
    <x v="5036"/>
    <d v="2007-04-11T00:00:00"/>
    <x v="6"/>
    <x v="4971"/>
    <n v="58"/>
    <x v="1945"/>
  </r>
  <r>
    <x v="5206"/>
    <x v="5037"/>
    <d v="2016-02-11T00:00:00"/>
    <x v="10"/>
    <x v="4972"/>
    <n v="7868"/>
    <x v="2400"/>
  </r>
  <r>
    <x v="5207"/>
    <x v="5037"/>
    <d v="2017-12-01T00:00:00"/>
    <x v="1"/>
    <x v="4973"/>
    <n v="6688"/>
    <x v="1522"/>
  </r>
  <r>
    <x v="5208"/>
    <x v="5038"/>
    <d v="2006-09-13T00:00:00"/>
    <x v="24"/>
    <x v="4974"/>
    <n v="7358"/>
    <x v="2401"/>
  </r>
  <r>
    <x v="5209"/>
    <x v="5039"/>
    <d v="2007-06-27T00:00:00"/>
    <x v="6"/>
    <x v="4975"/>
    <n v="7911"/>
    <x v="283"/>
  </r>
  <r>
    <x v="5210"/>
    <x v="5040"/>
    <d v="2020-04-17T00:00:00"/>
    <x v="0"/>
    <x v="4976"/>
    <n v="7642"/>
    <x v="220"/>
  </r>
  <r>
    <x v="5211"/>
    <x v="5041"/>
    <d v="1966-10-18T00:00:00"/>
    <x v="51"/>
    <x v="4977"/>
    <n v="8196"/>
    <x v="2402"/>
  </r>
  <r>
    <x v="5212"/>
    <x v="5042"/>
    <d v="2016-12-14T00:00:00"/>
    <x v="10"/>
    <x v="4978"/>
    <n v="5908"/>
    <x v="2333"/>
  </r>
  <r>
    <x v="5213"/>
    <x v="5043"/>
    <d v="2022-07-01T00:00:00"/>
    <x v="31"/>
    <x v="4979"/>
    <n v="601"/>
    <x v="875"/>
  </r>
  <r>
    <x v="5214"/>
    <x v="5044"/>
    <d v="2016-09-24T00:00:00"/>
    <x v="10"/>
    <x v="4980"/>
    <n v="5825"/>
    <x v="308"/>
  </r>
  <r>
    <x v="5215"/>
    <x v="5045"/>
    <d v="1989-04-21T00:00:00"/>
    <x v="55"/>
    <x v="4981"/>
    <n v="6617"/>
    <x v="2403"/>
  </r>
  <r>
    <x v="5216"/>
    <x v="5045"/>
    <d v="2019-04-04T00:00:00"/>
    <x v="27"/>
    <x v="4982"/>
    <n v="5737"/>
    <x v="2404"/>
  </r>
  <r>
    <x v="5217"/>
    <x v="5046"/>
    <d v="1992-08-28T00:00:00"/>
    <x v="22"/>
    <x v="4983"/>
    <n v="5368"/>
    <x v="582"/>
  </r>
  <r>
    <x v="5218"/>
    <x v="5047"/>
    <d v="2023-09-23T00:00:00"/>
    <x v="37"/>
    <x v="4984"/>
    <n v="58"/>
    <x v="47"/>
  </r>
  <r>
    <x v="5219"/>
    <x v="5048"/>
    <d v="1953-02-05T00:00:00"/>
    <x v="91"/>
    <x v="4985"/>
    <n v="72"/>
    <x v="2405"/>
  </r>
  <r>
    <x v="5220"/>
    <x v="5048"/>
    <d v="2003-12-18T00:00:00"/>
    <x v="17"/>
    <x v="4986"/>
    <n v="7177"/>
    <x v="2262"/>
  </r>
  <r>
    <x v="5221"/>
    <x v="5049"/>
    <d v="2023-04-20T00:00:00"/>
    <x v="37"/>
    <x v="4987"/>
    <n v="554"/>
    <x v="1575"/>
  </r>
  <r>
    <x v="5222"/>
    <x v="5050"/>
    <d v="2018-02-07T00:00:00"/>
    <x v="16"/>
    <x v="4988"/>
    <n v="667"/>
    <x v="2406"/>
  </r>
  <r>
    <x v="5223"/>
    <x v="5051"/>
    <d v="2021-03-25T00:00:00"/>
    <x v="32"/>
    <x v="4989"/>
    <n v="71"/>
    <x v="1964"/>
  </r>
  <r>
    <x v="5224"/>
    <x v="5052"/>
    <d v="2016-08-10T00:00:00"/>
    <x v="10"/>
    <x v="4990"/>
    <n v="6388"/>
    <x v="1981"/>
  </r>
  <r>
    <x v="5225"/>
    <x v="5052"/>
    <d v="1977-11-03T00:00:00"/>
    <x v="42"/>
    <x v="1989"/>
    <n v="6325"/>
    <x v="209"/>
  </r>
  <r>
    <x v="5226"/>
    <x v="5053"/>
    <d v="2021-06-02T00:00:00"/>
    <x v="32"/>
    <x v="4991"/>
    <n v="7158"/>
    <x v="497"/>
  </r>
  <r>
    <x v="5227"/>
    <x v="5054"/>
    <d v="1979-03-28T00:00:00"/>
    <x v="5"/>
    <x v="4992"/>
    <n v="6584"/>
    <x v="537"/>
  </r>
  <r>
    <x v="5228"/>
    <x v="5055"/>
    <d v="1988-07-08T00:00:00"/>
    <x v="48"/>
    <x v="4993"/>
    <n v="6251"/>
    <x v="437"/>
  </r>
  <r>
    <x v="5229"/>
    <x v="5056"/>
    <d v="2013-01-03T00:00:00"/>
    <x v="20"/>
    <x v="4994"/>
    <n v="5838"/>
    <x v="47"/>
  </r>
  <r>
    <x v="5230"/>
    <x v="5057"/>
    <d v="1974-10-31T00:00:00"/>
    <x v="60"/>
    <x v="2090"/>
    <n v="746"/>
    <x v="814"/>
  </r>
  <r>
    <x v="5231"/>
    <x v="5058"/>
    <d v="2017-12-25T00:00:00"/>
    <x v="1"/>
    <x v="4995"/>
    <n v="73"/>
    <x v="2407"/>
  </r>
  <r>
    <x v="5232"/>
    <x v="5059"/>
    <d v="1998-01-23T00:00:00"/>
    <x v="36"/>
    <x v="4996"/>
    <n v="54"/>
    <x v="229"/>
  </r>
  <r>
    <x v="5233"/>
    <x v="5060"/>
    <d v="1985-01-25T00:00:00"/>
    <x v="54"/>
    <x v="4997"/>
    <n v="68"/>
    <x v="2408"/>
  </r>
  <r>
    <x v="5234"/>
    <x v="5061"/>
    <d v="1996-07-05T00:00:00"/>
    <x v="14"/>
    <x v="4998"/>
    <n v="64"/>
    <x v="1583"/>
  </r>
  <r>
    <x v="5235"/>
    <x v="5062"/>
    <d v="1993-12-22T00:00:00"/>
    <x v="43"/>
    <x v="4999"/>
    <n v="7726"/>
    <x v="2409"/>
  </r>
  <r>
    <x v="5236"/>
    <x v="5063"/>
    <d v="2013-11-01T00:00:00"/>
    <x v="20"/>
    <x v="5000"/>
    <n v="7365"/>
    <x v="903"/>
  </r>
  <r>
    <x v="5237"/>
    <x v="5064"/>
    <d v="2011-08-05T00:00:00"/>
    <x v="25"/>
    <x v="5001"/>
    <n v="7031"/>
    <x v="860"/>
  </r>
  <r>
    <x v="5238"/>
    <x v="5065"/>
    <d v="2020-08-28T00:00:00"/>
    <x v="0"/>
    <x v="5002"/>
    <n v="7264"/>
    <x v="937"/>
  </r>
  <r>
    <x v="5239"/>
    <x v="5066"/>
    <d v="2014-09-25T00:00:00"/>
    <x v="8"/>
    <x v="5003"/>
    <n v="6828"/>
    <x v="72"/>
  </r>
  <r>
    <x v="5240"/>
    <x v="5067"/>
    <d v="2003-04-04T00:00:00"/>
    <x v="17"/>
    <x v="5004"/>
    <n v="69"/>
    <x v="2410"/>
  </r>
  <r>
    <x v="5241"/>
    <x v="5068"/>
    <d v="1998-07-10T00:00:00"/>
    <x v="36"/>
    <x v="5005"/>
    <n v="71"/>
    <x v="1334"/>
  </r>
  <r>
    <x v="5242"/>
    <x v="5069"/>
    <d v="1959-12-16T00:00:00"/>
    <x v="69"/>
    <x v="5006"/>
    <n v="7302"/>
    <x v="3"/>
  </r>
  <r>
    <x v="5243"/>
    <x v="5070"/>
    <d v="1975-09-02T00:00:00"/>
    <x v="41"/>
    <x v="5007"/>
    <n v="7237"/>
    <x v="821"/>
  </r>
  <r>
    <x v="5244"/>
    <x v="5071"/>
    <d v="1997-08-01T00:00:00"/>
    <x v="19"/>
    <x v="4709"/>
    <n v="5751"/>
    <x v="246"/>
  </r>
  <r>
    <x v="5245"/>
    <x v="5072"/>
    <d v="2020-12-30T00:00:00"/>
    <x v="0"/>
    <x v="5008"/>
    <n v="7031"/>
    <x v="2411"/>
  </r>
  <r>
    <x v="5246"/>
    <x v="5073"/>
    <d v="1965-11-05T00:00:00"/>
    <x v="44"/>
    <x v="5009"/>
    <n v="74"/>
    <x v="2412"/>
  </r>
  <r>
    <x v="5247"/>
    <x v="5074"/>
    <d v="2012-09-05T00:00:00"/>
    <x v="7"/>
    <x v="5010"/>
    <n v="713"/>
    <x v="57"/>
  </r>
  <r>
    <x v="5248"/>
    <x v="5075"/>
    <d v="2021-07-16T00:00:00"/>
    <x v="32"/>
    <x v="5011"/>
    <n v="6666"/>
    <x v="2413"/>
  </r>
  <r>
    <x v="5249"/>
    <x v="5076"/>
    <d v="2022-10-07T00:00:00"/>
    <x v="31"/>
    <x v="5012"/>
    <n v="67"/>
    <x v="951"/>
  </r>
  <r>
    <x v="5250"/>
    <x v="5077"/>
    <d v="2003-03-16T00:00:00"/>
    <x v="17"/>
    <x v="5013"/>
    <n v="669"/>
    <x v="88"/>
  </r>
  <r>
    <x v="5251"/>
    <x v="5078"/>
    <d v="2008-08-06T00:00:00"/>
    <x v="12"/>
    <x v="5014"/>
    <n v="6631"/>
    <x v="2414"/>
  </r>
  <r>
    <x v="5252"/>
    <x v="5079"/>
    <d v="1972-03-17T00:00:00"/>
    <x v="61"/>
    <x v="5015"/>
    <n v="6207"/>
    <x v="467"/>
  </r>
  <r>
    <x v="5253"/>
    <x v="5080"/>
    <d v="1982-07-14T00:00:00"/>
    <x v="35"/>
    <x v="5016"/>
    <n v="7981"/>
    <x v="2415"/>
  </r>
  <r>
    <x v="5254"/>
    <x v="5081"/>
    <d v="1940-02-23T00:00:00"/>
    <x v="89"/>
    <x v="5017"/>
    <n v="7105"/>
    <x v="2416"/>
  </r>
  <r>
    <x v="5255"/>
    <x v="5081"/>
    <d v="2019-12-19T00:00:00"/>
    <x v="27"/>
    <x v="53"/>
    <n v="6581"/>
    <x v="1388"/>
  </r>
  <r>
    <x v="5256"/>
    <x v="5081"/>
    <d v="2022-09-07T00:00:00"/>
    <x v="31"/>
    <x v="5018"/>
    <n v="6382"/>
    <x v="2023"/>
  </r>
  <r>
    <x v="5257"/>
    <x v="5081"/>
    <d v="2002-10-11T00:00:00"/>
    <x v="15"/>
    <x v="5019"/>
    <n v="5818"/>
    <x v="1070"/>
  </r>
  <r>
    <x v="5258"/>
    <x v="5082"/>
    <d v="2016-06-16T00:00:00"/>
    <x v="10"/>
    <x v="5020"/>
    <n v="8152"/>
    <x v="1466"/>
  </r>
  <r>
    <x v="5259"/>
    <x v="5083"/>
    <d v="1978-08-03T00:00:00"/>
    <x v="72"/>
    <x v="5021"/>
    <n v="5916"/>
    <x v="278"/>
  </r>
  <r>
    <x v="5260"/>
    <x v="5084"/>
    <d v="2010-08-20T00:00:00"/>
    <x v="21"/>
    <x v="5022"/>
    <n v="5407"/>
    <x v="2017"/>
  </r>
  <r>
    <x v="5261"/>
    <x v="5085"/>
    <d v="2012-05-11T00:00:00"/>
    <x v="7"/>
    <x v="5023"/>
    <n v="43"/>
    <x v="2371"/>
  </r>
  <r>
    <x v="5262"/>
    <x v="5086"/>
    <d v="2019-02-14T00:00:00"/>
    <x v="27"/>
    <x v="5024"/>
    <n v="69"/>
    <x v="433"/>
  </r>
  <r>
    <x v="5263"/>
    <x v="5087"/>
    <d v="1999-05-10T00:00:00"/>
    <x v="11"/>
    <x v="5025"/>
    <n v="7054"/>
    <x v="651"/>
  </r>
  <r>
    <x v="5264"/>
    <x v="5088"/>
    <d v="2007-05-19T00:00:00"/>
    <x v="6"/>
    <x v="5026"/>
    <n v="73"/>
    <x v="2417"/>
  </r>
  <r>
    <x v="5265"/>
    <x v="5089"/>
    <d v="2006-07-06T00:00:00"/>
    <x v="24"/>
    <x v="5027"/>
    <n v="74"/>
    <x v="2418"/>
  </r>
  <r>
    <x v="5266"/>
    <x v="5090"/>
    <d v="2017-05-23T00:00:00"/>
    <x v="1"/>
    <x v="5028"/>
    <n v="6652"/>
    <x v="2419"/>
  </r>
  <r>
    <x v="5267"/>
    <x v="5091"/>
    <d v="2011-05-15T00:00:00"/>
    <x v="25"/>
    <x v="5029"/>
    <n v="65"/>
    <x v="2420"/>
  </r>
  <r>
    <x v="5268"/>
    <x v="5092"/>
    <d v="2003-07-09T00:00:00"/>
    <x v="17"/>
    <x v="5030"/>
    <n v="78"/>
    <x v="2421"/>
  </r>
  <r>
    <x v="5269"/>
    <x v="5093"/>
    <d v="2000-02-18T00:00:00"/>
    <x v="13"/>
    <x v="5031"/>
    <n v="6838"/>
    <x v="2422"/>
  </r>
  <r>
    <x v="5270"/>
    <x v="5094"/>
    <d v="2012-09-28T00:00:00"/>
    <x v="7"/>
    <x v="5032"/>
    <n v="7292"/>
    <x v="2423"/>
  </r>
  <r>
    <x v="5271"/>
    <x v="5095"/>
    <d v="2015-05-07T00:00:00"/>
    <x v="34"/>
    <x v="5033"/>
    <n v="69"/>
    <x v="2424"/>
  </r>
  <r>
    <x v="5272"/>
    <x v="5096"/>
    <d v="2017-12-20T00:00:00"/>
    <x v="1"/>
    <x v="5034"/>
    <n v="65"/>
    <x v="1625"/>
  </r>
  <r>
    <x v="5273"/>
    <x v="5097"/>
    <d v="2015-07-16T00:00:00"/>
    <x v="34"/>
    <x v="5035"/>
    <n v="5727"/>
    <x v="2425"/>
  </r>
  <r>
    <x v="5274"/>
    <x v="5098"/>
    <d v="2014-12-18T00:00:00"/>
    <x v="8"/>
    <x v="5036"/>
    <n v="7704"/>
    <x v="1060"/>
  </r>
  <r>
    <x v="5275"/>
    <x v="5099"/>
    <d v="1959-07-22T00:00:00"/>
    <x v="69"/>
    <x v="644"/>
    <n v="419"/>
    <x v="147"/>
  </r>
  <r>
    <x v="5276"/>
    <x v="5100"/>
    <d v="2023-01-12T00:00:00"/>
    <x v="37"/>
    <x v="5037"/>
    <n v="697"/>
    <x v="2426"/>
  </r>
  <r>
    <x v="5277"/>
    <x v="5101"/>
    <d v="2013-08-09T00:00:00"/>
    <x v="20"/>
    <x v="5038"/>
    <n v="5887"/>
    <x v="985"/>
  </r>
  <r>
    <x v="5278"/>
    <x v="5102"/>
    <d v="1987-11-26T00:00:00"/>
    <x v="4"/>
    <x v="5039"/>
    <n v="7239"/>
    <x v="2427"/>
  </r>
  <r>
    <x v="5279"/>
    <x v="5103"/>
    <d v="2014-07-17T00:00:00"/>
    <x v="8"/>
    <x v="5040"/>
    <n v="62"/>
    <x v="818"/>
  </r>
  <r>
    <x v="5280"/>
    <x v="5104"/>
    <d v="2009-11-19T00:00:00"/>
    <x v="2"/>
    <x v="5041"/>
    <n v="5853"/>
    <x v="2428"/>
  </r>
  <r>
    <x v="5281"/>
    <x v="5105"/>
    <d v="2010-02-02T00:00:00"/>
    <x v="21"/>
    <x v="5042"/>
    <n v="70"/>
    <x v="115"/>
  </r>
  <r>
    <x v="5282"/>
    <x v="5106"/>
    <d v="1968-02-07T00:00:00"/>
    <x v="29"/>
    <x v="5043"/>
    <n v="7655"/>
    <x v="2429"/>
  </r>
  <r>
    <x v="5283"/>
    <x v="5106"/>
    <d v="2001-07-25T00:00:00"/>
    <x v="23"/>
    <x v="5044"/>
    <n v="5742"/>
    <x v="2430"/>
  </r>
  <r>
    <x v="5284"/>
    <x v="5107"/>
    <d v="2007-04-06T00:00:00"/>
    <x v="6"/>
    <x v="5045"/>
    <n v="6669"/>
    <x v="2431"/>
  </r>
  <r>
    <x v="5285"/>
    <x v="5108"/>
    <d v="1986-12-19T00:00:00"/>
    <x v="9"/>
    <x v="5046"/>
    <n v="77"/>
    <x v="2432"/>
  </r>
  <r>
    <x v="5286"/>
    <x v="5109"/>
    <d v="2019-09-04T00:00:00"/>
    <x v="27"/>
    <x v="5047"/>
    <n v="73"/>
    <x v="156"/>
  </r>
  <r>
    <x v="5287"/>
    <x v="5110"/>
    <d v="1972-05-04T00:00:00"/>
    <x v="61"/>
    <x v="5048"/>
    <n v="7458"/>
    <x v="171"/>
  </r>
  <r>
    <x v="5288"/>
    <x v="5111"/>
    <d v="1971-10-01T00:00:00"/>
    <x v="39"/>
    <x v="5049"/>
    <n v="65"/>
    <x v="399"/>
  </r>
  <r>
    <x v="5289"/>
    <x v="5112"/>
    <d v="2012-11-29T00:00:00"/>
    <x v="7"/>
    <x v="5050"/>
    <n v="57"/>
    <x v="182"/>
  </r>
  <r>
    <x v="5290"/>
    <x v="5113"/>
    <d v="2014-09-26T00:00:00"/>
    <x v="8"/>
    <x v="5051"/>
    <n v="5881"/>
    <x v="145"/>
  </r>
  <r>
    <x v="5291"/>
    <x v="5114"/>
    <d v="2019-11-08T00:00:00"/>
    <x v="27"/>
    <x v="5052"/>
    <n v="67"/>
    <x v="1239"/>
  </r>
  <r>
    <x v="5292"/>
    <x v="5115"/>
    <d v="1967-12-16T00:00:00"/>
    <x v="76"/>
    <x v="5053"/>
    <n v="7755"/>
    <x v="846"/>
  </r>
  <r>
    <x v="5293"/>
    <x v="5116"/>
    <d v="1998-09-17T00:00:00"/>
    <x v="36"/>
    <x v="5054"/>
    <n v="7252"/>
    <x v="2433"/>
  </r>
  <r>
    <x v="5294"/>
    <x v="5117"/>
    <d v="2018-01-26T00:00:00"/>
    <x v="16"/>
    <x v="5055"/>
    <n v="6803"/>
    <x v="711"/>
  </r>
  <r>
    <x v="5295"/>
    <x v="5118"/>
    <d v="2021-10-08T00:00:00"/>
    <x v="32"/>
    <x v="5056"/>
    <n v="6218"/>
    <x v="3"/>
  </r>
  <r>
    <x v="5296"/>
    <x v="5119"/>
    <d v="2019-06-14T00:00:00"/>
    <x v="27"/>
    <x v="4445"/>
    <n v="70"/>
    <x v="153"/>
  </r>
  <r>
    <x v="5297"/>
    <x v="5120"/>
    <d v="1995-06-14T00:00:00"/>
    <x v="46"/>
    <x v="5057"/>
    <n v="69"/>
    <x v="2434"/>
  </r>
  <r>
    <x v="5298"/>
    <x v="5121"/>
    <d v="1998-08-04T00:00:00"/>
    <x v="36"/>
    <x v="5058"/>
    <n v="55"/>
    <x v="1218"/>
  </r>
  <r>
    <x v="5299"/>
    <x v="5122"/>
    <d v="2004-02-11T00:00:00"/>
    <x v="3"/>
    <x v="5059"/>
    <n v="5916"/>
    <x v="245"/>
  </r>
  <r>
    <x v="5300"/>
    <x v="5123"/>
    <d v="1967-08-30T00:00:00"/>
    <x v="76"/>
    <x v="5060"/>
    <n v="70"/>
    <x v="48"/>
  </r>
  <r>
    <x v="5301"/>
    <x v="5123"/>
    <d v="2010-11-08T00:00:00"/>
    <x v="21"/>
    <x v="5061"/>
    <n v="66"/>
    <x v="1682"/>
  </r>
  <r>
    <x v="5302"/>
    <x v="5123"/>
    <d v="2019-07-12T00:00:00"/>
    <x v="27"/>
    <x v="5062"/>
    <n v="6016"/>
    <x v="1781"/>
  </r>
  <r>
    <x v="5303"/>
    <x v="5124"/>
    <d v="1991-01-31T00:00:00"/>
    <x v="67"/>
    <x v="5063"/>
    <n v="7152"/>
    <x v="2435"/>
  </r>
  <r>
    <x v="5304"/>
    <x v="5124"/>
    <d v="2015-12-03T00:00:00"/>
    <x v="34"/>
    <x v="5064"/>
    <n v="5927"/>
    <x v="2436"/>
  </r>
  <r>
    <x v="5305"/>
    <x v="5125"/>
    <d v="1993-03-19T00:00:00"/>
    <x v="43"/>
    <x v="5065"/>
    <n v="6235"/>
    <x v="1195"/>
  </r>
  <r>
    <x v="5306"/>
    <x v="5126"/>
    <d v="2023-09-30T00:00:00"/>
    <x v="37"/>
    <x v="5066"/>
    <n v="6862"/>
    <x v="187"/>
  </r>
  <r>
    <x v="5307"/>
    <x v="5127"/>
    <d v="1992-05-08T00:00:00"/>
    <x v="22"/>
    <x v="4799"/>
    <n v="5449"/>
    <x v="484"/>
  </r>
  <r>
    <x v="5308"/>
    <x v="5128"/>
    <d v="2000-07-08T00:00:00"/>
    <x v="13"/>
    <x v="5067"/>
    <n v="65"/>
    <x v="574"/>
  </r>
  <r>
    <x v="5309"/>
    <x v="5129"/>
    <d v="2001-07-06T00:00:00"/>
    <x v="23"/>
    <x v="5068"/>
    <n v="65"/>
    <x v="116"/>
  </r>
  <r>
    <x v="5310"/>
    <x v="5130"/>
    <d v="2019-05-03T00:00:00"/>
    <x v="27"/>
    <x v="5069"/>
    <n v="69"/>
    <x v="2437"/>
  </r>
  <r>
    <x v="5311"/>
    <x v="5131"/>
    <d v="2002-07-13T00:00:00"/>
    <x v="15"/>
    <x v="5070"/>
    <n v="6677"/>
    <x v="375"/>
  </r>
  <r>
    <x v="5312"/>
    <x v="5132"/>
    <d v="1999-07-17T00:00:00"/>
    <x v="11"/>
    <x v="5071"/>
    <n v="6686"/>
    <x v="2438"/>
  </r>
  <r>
    <x v="5313"/>
    <x v="5133"/>
    <d v="2017-07-15T00:00:00"/>
    <x v="1"/>
    <x v="5072"/>
    <n v="7054"/>
    <x v="94"/>
  </r>
  <r>
    <x v="5314"/>
    <x v="5134"/>
    <d v="2019-07-12T00:00:00"/>
    <x v="27"/>
    <x v="5073"/>
    <n v="6669"/>
    <x v="1425"/>
  </r>
  <r>
    <x v="5315"/>
    <x v="5135"/>
    <d v="2001-08-17T00:00:00"/>
    <x v="23"/>
    <x v="5074"/>
    <n v="67"/>
    <x v="999"/>
  </r>
  <r>
    <x v="5316"/>
    <x v="5136"/>
    <d v="1998-07-18T00:00:00"/>
    <x v="36"/>
    <x v="962"/>
    <n v="6925"/>
    <x v="1116"/>
  </r>
  <r>
    <x v="5317"/>
    <x v="5137"/>
    <d v="2019-01-25T00:00:00"/>
    <x v="27"/>
    <x v="5075"/>
    <n v="6275"/>
    <x v="1134"/>
  </r>
  <r>
    <x v="5318"/>
    <x v="5138"/>
    <d v="2019-01-10T00:00:00"/>
    <x v="27"/>
    <x v="5076"/>
    <n v="6021"/>
    <x v="2439"/>
  </r>
  <r>
    <x v="5319"/>
    <x v="5139"/>
    <d v="1984-03-22T00:00:00"/>
    <x v="30"/>
    <x v="5077"/>
    <n v="6676"/>
    <x v="2440"/>
  </r>
  <r>
    <x v="5320"/>
    <x v="5140"/>
    <d v="1985-03-28T00:00:00"/>
    <x v="54"/>
    <x v="3698"/>
    <n v="6069"/>
    <x v="2441"/>
  </r>
  <r>
    <x v="5321"/>
    <x v="5141"/>
    <d v="1986-03-20T00:00:00"/>
    <x v="9"/>
    <x v="5078"/>
    <n v="58"/>
    <x v="1225"/>
  </r>
  <r>
    <x v="5322"/>
    <x v="5142"/>
    <d v="1987-04-02T00:00:00"/>
    <x v="4"/>
    <x v="5079"/>
    <n v="55"/>
    <x v="2442"/>
  </r>
  <r>
    <x v="5323"/>
    <x v="5143"/>
    <d v="1988-03-17T00:00:00"/>
    <x v="48"/>
    <x v="5080"/>
    <n v="52"/>
    <x v="689"/>
  </r>
  <r>
    <x v="5324"/>
    <x v="5144"/>
    <d v="1989-03-09T00:00:00"/>
    <x v="55"/>
    <x v="5081"/>
    <n v="5133"/>
    <x v="635"/>
  </r>
  <r>
    <x v="5325"/>
    <x v="5145"/>
    <d v="1994-06-09T00:00:00"/>
    <x v="57"/>
    <x v="5082"/>
    <n v="46"/>
    <x v="2443"/>
  </r>
  <r>
    <x v="5326"/>
    <x v="5146"/>
    <d v="1985-12-14T00:00:00"/>
    <x v="54"/>
    <x v="3282"/>
    <n v="7507"/>
    <x v="1409"/>
  </r>
  <r>
    <x v="5327"/>
    <x v="5147"/>
    <d v="1988-08-13T00:00:00"/>
    <x v="48"/>
    <x v="5083"/>
    <n v="6983"/>
    <x v="582"/>
  </r>
  <r>
    <x v="5328"/>
    <x v="5148"/>
    <d v="1992-07-04T00:00:00"/>
    <x v="22"/>
    <x v="5084"/>
    <n v="6846"/>
    <x v="698"/>
  </r>
  <r>
    <x v="5329"/>
    <x v="5149"/>
    <d v="1996-02-10T00:00:00"/>
    <x v="14"/>
    <x v="5085"/>
    <n v="6464"/>
    <x v="115"/>
  </r>
  <r>
    <x v="5330"/>
    <x v="5150"/>
    <d v="2013-12-24T00:00:00"/>
    <x v="20"/>
    <x v="5086"/>
    <n v="6152"/>
    <x v="484"/>
  </r>
  <r>
    <x v="5331"/>
    <x v="5151"/>
    <d v="2011-10-06T00:00:00"/>
    <x v="25"/>
    <x v="5087"/>
    <n v="7807"/>
    <x v="1225"/>
  </r>
  <r>
    <x v="5332"/>
    <x v="5152"/>
    <d v="1982-06-04T00:00:00"/>
    <x v="35"/>
    <x v="5088"/>
    <n v="7142"/>
    <x v="2444"/>
  </r>
  <r>
    <x v="5333"/>
    <x v="5152"/>
    <d v="2015-05-20T00:00:00"/>
    <x v="34"/>
    <x v="5089"/>
    <n v="5205"/>
    <x v="2445"/>
  </r>
  <r>
    <x v="5334"/>
    <x v="5153"/>
    <d v="1986-05-23T00:00:00"/>
    <x v="9"/>
    <x v="5090"/>
    <n v="60"/>
    <x v="1575"/>
  </r>
  <r>
    <x v="5335"/>
    <x v="5154"/>
    <d v="1988-06-10T00:00:00"/>
    <x v="48"/>
    <x v="2827"/>
    <n v="52"/>
    <x v="115"/>
  </r>
  <r>
    <x v="5336"/>
    <x v="5155"/>
    <d v="2009-02-06T00:00:00"/>
    <x v="2"/>
    <x v="5091"/>
    <n v="7159"/>
    <x v="243"/>
  </r>
  <r>
    <x v="5337"/>
    <x v="5156"/>
    <d v="1994-07-16T00:00:00"/>
    <x v="57"/>
    <x v="5092"/>
    <n v="7161"/>
    <x v="2439"/>
  </r>
  <r>
    <x v="5338"/>
    <x v="5157"/>
    <d v="2014-02-18T00:00:00"/>
    <x v="8"/>
    <x v="5093"/>
    <n v="5528"/>
    <x v="872"/>
  </r>
  <r>
    <x v="5339"/>
    <x v="5158"/>
    <d v="2009-03-06T00:00:00"/>
    <x v="2"/>
    <x v="5094"/>
    <n v="6459"/>
    <x v="890"/>
  </r>
  <r>
    <x v="5340"/>
    <x v="5159"/>
    <d v="2008-07-19T00:00:00"/>
    <x v="12"/>
    <x v="5095"/>
    <n v="7746"/>
    <x v="2409"/>
  </r>
  <r>
    <x v="5341"/>
    <x v="5160"/>
    <d v="1997-08-05T00:00:00"/>
    <x v="19"/>
    <x v="1600"/>
    <n v="72"/>
    <x v="57"/>
  </r>
  <r>
    <x v="5342"/>
    <x v="5161"/>
    <d v="2005-02-11T00:00:00"/>
    <x v="40"/>
    <x v="868"/>
    <n v="6792"/>
    <x v="1345"/>
  </r>
  <r>
    <x v="5343"/>
    <x v="5162"/>
    <d v="2016-12-15T00:00:00"/>
    <x v="10"/>
    <x v="5096"/>
    <n v="60"/>
    <x v="322"/>
  </r>
  <r>
    <x v="5344"/>
    <x v="5163"/>
    <d v="2023-12-07T00:00:00"/>
    <x v="37"/>
    <x v="5097"/>
    <n v="779"/>
    <x v="2446"/>
  </r>
  <r>
    <x v="5345"/>
    <x v="5164"/>
    <d v="2009-10-22T00:00:00"/>
    <x v="2"/>
    <x v="4418"/>
    <n v="6823"/>
    <x v="1030"/>
  </r>
  <r>
    <x v="5346"/>
    <x v="5165"/>
    <d v="1980-12-12T00:00:00"/>
    <x v="62"/>
    <x v="5098"/>
    <n v="545"/>
    <x v="956"/>
  </r>
  <r>
    <x v="5347"/>
    <x v="5166"/>
    <d v="2016-06-03T00:00:00"/>
    <x v="10"/>
    <x v="79"/>
    <n v="6624"/>
    <x v="340"/>
  </r>
  <r>
    <x v="5348"/>
    <x v="5167"/>
    <d v="2012-11-27T00:00:00"/>
    <x v="7"/>
    <x v="5099"/>
    <n v="67"/>
    <x v="846"/>
  </r>
  <r>
    <x v="5349"/>
    <x v="5168"/>
    <d v="1992-07-18T00:00:00"/>
    <x v="22"/>
    <x v="2357"/>
    <n v="7798"/>
    <x v="1940"/>
  </r>
  <r>
    <x v="5350"/>
    <x v="5169"/>
    <d v="1981-11-13T00:00:00"/>
    <x v="68"/>
    <x v="5100"/>
    <n v="641"/>
    <x v="1309"/>
  </r>
  <r>
    <x v="5351"/>
    <x v="5170"/>
    <d v="2012-07-11T00:00:00"/>
    <x v="7"/>
    <x v="4905"/>
    <n v="50"/>
    <x v="745"/>
  </r>
  <r>
    <x v="5352"/>
    <x v="5171"/>
    <d v="2019-06-28T00:00:00"/>
    <x v="27"/>
    <x v="5101"/>
    <n v="6125"/>
    <x v="127"/>
  </r>
  <r>
    <x v="5353"/>
    <x v="5172"/>
    <d v="2019-09-18T00:00:00"/>
    <x v="27"/>
    <x v="5102"/>
    <n v="81"/>
    <x v="2447"/>
  </r>
  <r>
    <x v="5354"/>
    <x v="5173"/>
    <d v="2006-05-10T00:00:00"/>
    <x v="24"/>
    <x v="5103"/>
    <n v="5852"/>
    <x v="1793"/>
  </r>
  <r>
    <x v="5355"/>
    <x v="5174"/>
    <d v="1981-05-27T00:00:00"/>
    <x v="68"/>
    <x v="5104"/>
    <n v="73"/>
    <x v="894"/>
  </r>
  <r>
    <x v="5356"/>
    <x v="5175"/>
    <d v="2020-10-02T00:00:00"/>
    <x v="0"/>
    <x v="5105"/>
    <n v="6384"/>
    <x v="635"/>
  </r>
  <r>
    <x v="5357"/>
    <x v="5176"/>
    <d v="2007-10-18T00:00:00"/>
    <x v="6"/>
    <x v="5106"/>
    <n v="4613"/>
    <x v="110"/>
  </r>
  <r>
    <x v="5358"/>
    <x v="5177"/>
    <d v="1995-10-27T00:00:00"/>
    <x v="46"/>
    <x v="5107"/>
    <n v="70"/>
    <x v="1178"/>
  </r>
  <r>
    <x v="5359"/>
    <x v="5178"/>
    <d v="2017-03-23T00:00:00"/>
    <x v="1"/>
    <x v="5108"/>
    <n v="6266"/>
    <x v="2448"/>
  </r>
  <r>
    <x v="5360"/>
    <x v="5179"/>
    <d v="1998-10-16T00:00:00"/>
    <x v="36"/>
    <x v="5109"/>
    <n v="6765"/>
    <x v="777"/>
  </r>
  <r>
    <x v="5361"/>
    <x v="5180"/>
    <d v="2009-01-24T00:00:00"/>
    <x v="2"/>
    <x v="5110"/>
    <n v="81"/>
    <x v="1399"/>
  </r>
  <r>
    <x v="5362"/>
    <x v="5181"/>
    <d v="2009-11-06T00:00:00"/>
    <x v="2"/>
    <x v="5111"/>
    <n v="7331"/>
    <x v="1466"/>
  </r>
  <r>
    <x v="5363"/>
    <x v="5182"/>
    <d v="1987-06-12T00:00:00"/>
    <x v="4"/>
    <x v="5112"/>
    <n v="7524"/>
    <x v="2449"/>
  </r>
  <r>
    <x v="5364"/>
    <x v="5183"/>
    <d v="1990-11-21T00:00:00"/>
    <x v="33"/>
    <x v="5113"/>
    <n v="6281"/>
    <x v="871"/>
  </r>
  <r>
    <x v="5365"/>
    <x v="5184"/>
    <d v="2010-07-03T00:00:00"/>
    <x v="21"/>
    <x v="5114"/>
    <n v="625"/>
    <x v="2450"/>
  </r>
  <r>
    <x v="5366"/>
    <x v="5185"/>
    <d v="2014-08-28T00:00:00"/>
    <x v="8"/>
    <x v="5115"/>
    <n v="7439"/>
    <x v="2451"/>
  </r>
  <r>
    <x v="5367"/>
    <x v="5186"/>
    <d v="2014-07-02T00:00:00"/>
    <x v="8"/>
    <x v="5116"/>
    <n v="5484"/>
    <x v="67"/>
  </r>
  <r>
    <x v="5368"/>
    <x v="5187"/>
    <d v="2012-08-24T00:00:00"/>
    <x v="7"/>
    <x v="5117"/>
    <n v="63"/>
    <x v="2452"/>
  </r>
  <r>
    <x v="5369"/>
    <x v="5188"/>
    <d v="2007-02-08T00:00:00"/>
    <x v="6"/>
    <x v="5118"/>
    <n v="6295"/>
    <x v="2453"/>
  </r>
  <r>
    <x v="5370"/>
    <x v="5189"/>
    <d v="2008-06-27T00:00:00"/>
    <x v="12"/>
    <x v="3472"/>
    <n v="7777"/>
    <x v="2219"/>
  </r>
  <r>
    <x v="5371"/>
    <x v="5190"/>
    <d v="1990-07-27T00:00:00"/>
    <x v="33"/>
    <x v="5119"/>
    <n v="678"/>
    <x v="323"/>
  </r>
  <r>
    <x v="5372"/>
    <x v="5191"/>
    <d v="1978-04-05T00:00:00"/>
    <x v="72"/>
    <x v="5120"/>
    <n v="7008"/>
    <x v="421"/>
  </r>
  <r>
    <x v="5373"/>
    <x v="5192"/>
    <d v="1986-02-28T00:00:00"/>
    <x v="9"/>
    <x v="5121"/>
    <n v="67"/>
    <x v="675"/>
  </r>
  <r>
    <x v="5374"/>
    <x v="5193"/>
    <d v="1990-03-23T00:00:00"/>
    <x v="33"/>
    <x v="1536"/>
    <n v="7466"/>
    <x v="2454"/>
  </r>
  <r>
    <x v="5375"/>
    <x v="5194"/>
    <d v="2022-08-02T00:00:00"/>
    <x v="31"/>
    <x v="5122"/>
    <n v="7722"/>
    <x v="2455"/>
  </r>
  <r>
    <x v="5376"/>
    <x v="5194"/>
    <d v="2007-05-18T00:00:00"/>
    <x v="6"/>
    <x v="5123"/>
    <n v="5806"/>
    <x v="763"/>
  </r>
  <r>
    <x v="5377"/>
    <x v="5194"/>
    <d v="2021-09-10T00:00:00"/>
    <x v="32"/>
    <x v="5124"/>
    <n v="47"/>
    <x v="312"/>
  </r>
  <r>
    <x v="5378"/>
    <x v="5195"/>
    <d v="2022-10-23T00:00:00"/>
    <x v="31"/>
    <x v="5125"/>
    <n v="6968"/>
    <x v="211"/>
  </r>
  <r>
    <x v="5379"/>
    <x v="5196"/>
    <d v="2006-12-13T00:00:00"/>
    <x v="24"/>
    <x v="5126"/>
    <n v="6369"/>
    <x v="121"/>
  </r>
  <r>
    <x v="5380"/>
    <x v="5197"/>
    <d v="2014-09-12T00:00:00"/>
    <x v="8"/>
    <x v="5127"/>
    <n v="7725"/>
    <x v="2456"/>
  </r>
  <r>
    <x v="5381"/>
    <x v="5198"/>
    <d v="2005-09-16T00:00:00"/>
    <x v="40"/>
    <x v="5128"/>
    <n v="8081"/>
    <x v="2457"/>
  </r>
  <r>
    <x v="5382"/>
    <x v="5199"/>
    <d v="2008-09-09T00:00:00"/>
    <x v="12"/>
    <x v="609"/>
    <n v="6373"/>
    <x v="762"/>
  </r>
  <r>
    <x v="5383"/>
    <x v="5200"/>
    <d v="2016-02-04T00:00:00"/>
    <x v="10"/>
    <x v="1730"/>
    <n v="6148"/>
    <x v="2349"/>
  </r>
  <r>
    <x v="5384"/>
    <x v="5201"/>
    <d v="2011-05-05T00:00:00"/>
    <x v="25"/>
    <x v="5129"/>
    <n v="5779"/>
    <x v="2458"/>
  </r>
  <r>
    <x v="5385"/>
    <x v="5202"/>
    <d v="2019-12-27T00:00:00"/>
    <x v="27"/>
    <x v="5130"/>
    <n v="56"/>
    <x v="127"/>
  </r>
  <r>
    <x v="5386"/>
    <x v="5203"/>
    <d v="1996-03-06T00:00:00"/>
    <x v="14"/>
    <x v="5131"/>
    <n v="7654"/>
    <x v="2459"/>
  </r>
  <r>
    <x v="5387"/>
    <x v="5204"/>
    <d v="2019-11-21T00:00:00"/>
    <x v="27"/>
    <x v="4269"/>
    <n v="8418"/>
    <x v="193"/>
  </r>
  <r>
    <x v="5388"/>
    <x v="5205"/>
    <d v="2005-09-21T00:00:00"/>
    <x v="40"/>
    <x v="5132"/>
    <n v="5955"/>
    <x v="2408"/>
  </r>
  <r>
    <x v="5389"/>
    <x v="5206"/>
    <d v="2004-10-08T00:00:00"/>
    <x v="3"/>
    <x v="5133"/>
    <n v="6774"/>
    <x v="2120"/>
  </r>
  <r>
    <x v="5390"/>
    <x v="5207"/>
    <d v="2007-01-12T00:00:00"/>
    <x v="6"/>
    <x v="1689"/>
    <n v="6027"/>
    <x v="611"/>
  </r>
  <r>
    <x v="5391"/>
    <x v="5208"/>
    <d v="1987-10-23T00:00:00"/>
    <x v="4"/>
    <x v="5134"/>
    <n v="6773"/>
    <x v="1245"/>
  </r>
  <r>
    <x v="5392"/>
    <x v="5209"/>
    <d v="2010-05-19T00:00:00"/>
    <x v="21"/>
    <x v="5135"/>
    <n v="6278"/>
    <x v="2460"/>
  </r>
  <r>
    <x v="5393"/>
    <x v="5210"/>
    <d v="1997-07-12T00:00:00"/>
    <x v="19"/>
    <x v="5136"/>
    <n v="834"/>
    <x v="2461"/>
  </r>
  <r>
    <x v="5394"/>
    <x v="5211"/>
    <d v="2010-02-13T00:00:00"/>
    <x v="21"/>
    <x v="5137"/>
    <n v="66"/>
    <x v="2462"/>
  </r>
  <r>
    <x v="5395"/>
    <x v="5212"/>
    <d v="2023-10-27T00:00:00"/>
    <x v="37"/>
    <x v="5138"/>
    <n v="70"/>
    <x v="540"/>
  </r>
  <r>
    <x v="5396"/>
    <x v="5213"/>
    <d v="2009-09-10T00:00:00"/>
    <x v="2"/>
    <x v="5000"/>
    <n v="7489"/>
    <x v="278"/>
  </r>
  <r>
    <x v="5397"/>
    <x v="5214"/>
    <d v="2013-09-19T00:00:00"/>
    <x v="20"/>
    <x v="5139"/>
    <n v="81"/>
    <x v="2463"/>
  </r>
  <r>
    <x v="5398"/>
    <x v="5215"/>
    <d v="2021-08-31T00:00:00"/>
    <x v="32"/>
    <x v="5140"/>
    <n v="5026"/>
    <x v="846"/>
  </r>
  <r>
    <x v="5399"/>
    <x v="5216"/>
    <d v="1980-10-06T00:00:00"/>
    <x v="62"/>
    <x v="5141"/>
    <n v="59"/>
    <x v="909"/>
  </r>
  <r>
    <x v="5400"/>
    <x v="5217"/>
    <d v="2018-10-05T00:00:00"/>
    <x v="16"/>
    <x v="5142"/>
    <n v="6938"/>
    <x v="937"/>
  </r>
  <r>
    <x v="5401"/>
    <x v="5218"/>
    <d v="1997-03-07T00:00:00"/>
    <x v="19"/>
    <x v="5143"/>
    <n v="6456"/>
    <x v="421"/>
  </r>
  <r>
    <x v="5402"/>
    <x v="5219"/>
    <d v="1985-06-14T00:00:00"/>
    <x v="54"/>
    <x v="5144"/>
    <n v="6353"/>
    <x v="909"/>
  </r>
  <r>
    <x v="5403"/>
    <x v="5220"/>
    <d v="1990-07-27T00:00:00"/>
    <x v="33"/>
    <x v="5145"/>
    <n v="6063"/>
    <x v="1251"/>
  </r>
  <r>
    <x v="5404"/>
    <x v="5221"/>
    <d v="1991-07-03T00:00:00"/>
    <x v="67"/>
    <x v="5146"/>
    <n v="58"/>
    <x v="45"/>
  </r>
  <r>
    <x v="5405"/>
    <x v="5222"/>
    <d v="2017-05-10T00:00:00"/>
    <x v="1"/>
    <x v="5147"/>
    <n v="5492"/>
    <x v="716"/>
  </r>
  <r>
    <x v="5406"/>
    <x v="5223"/>
    <d v="2017-10-13T00:00:00"/>
    <x v="1"/>
    <x v="5148"/>
    <n v="72"/>
    <x v="2443"/>
  </r>
  <r>
    <x v="5407"/>
    <x v="5224"/>
    <d v="1983-12-22T00:00:00"/>
    <x v="45"/>
    <x v="5149"/>
    <n v="7195"/>
    <x v="1682"/>
  </r>
  <r>
    <x v="5408"/>
    <x v="5225"/>
    <d v="2015-01-28T00:00:00"/>
    <x v="34"/>
    <x v="5150"/>
    <n v="6756"/>
    <x v="2464"/>
  </r>
  <r>
    <x v="5409"/>
    <x v="5226"/>
    <d v="2022-01-06T00:00:00"/>
    <x v="31"/>
    <x v="5151"/>
    <n v="58"/>
    <x v="491"/>
  </r>
  <r>
    <x v="5410"/>
    <x v="5227"/>
    <d v="2020-08-14T00:00:00"/>
    <x v="0"/>
    <x v="5152"/>
    <n v="6467"/>
    <x v="2465"/>
  </r>
  <r>
    <x v="5411"/>
    <x v="5228"/>
    <d v="2022-09-21T00:00:00"/>
    <x v="31"/>
    <x v="5153"/>
    <n v="6401"/>
    <x v="722"/>
  </r>
  <r>
    <x v="5412"/>
    <x v="5229"/>
    <d v="2012-03-01T00:00:00"/>
    <x v="7"/>
    <x v="5154"/>
    <n v="6866"/>
    <x v="2466"/>
  </r>
  <r>
    <x v="5413"/>
    <x v="5230"/>
    <d v="2011-04-29T00:00:00"/>
    <x v="25"/>
    <x v="5155"/>
    <n v="6076"/>
    <x v="466"/>
  </r>
  <r>
    <x v="5414"/>
    <x v="5231"/>
    <d v="1980-07-18T00:00:00"/>
    <x v="62"/>
    <x v="5156"/>
    <n v="57"/>
    <x v="1833"/>
  </r>
  <r>
    <x v="5415"/>
    <x v="5231"/>
    <d v="2008-04-10T00:00:00"/>
    <x v="12"/>
    <x v="5157"/>
    <n v="50"/>
    <x v="353"/>
  </r>
  <r>
    <x v="5416"/>
    <x v="5232"/>
    <d v="2012-05-30T00:00:00"/>
    <x v="7"/>
    <x v="5158"/>
    <n v="6549"/>
    <x v="2467"/>
  </r>
  <r>
    <x v="5417"/>
    <x v="5233"/>
    <d v="2017-12-20T00:00:00"/>
    <x v="1"/>
    <x v="5159"/>
    <n v="7309"/>
    <x v="1862"/>
  </r>
  <r>
    <x v="5418"/>
    <x v="5234"/>
    <d v="2012-09-23T00:00:00"/>
    <x v="7"/>
    <x v="1556"/>
    <n v="6289"/>
    <x v="302"/>
  </r>
  <r>
    <x v="5419"/>
    <x v="5235"/>
    <d v="2020-12-13T00:00:00"/>
    <x v="0"/>
    <x v="5160"/>
    <n v="7446"/>
    <x v="2468"/>
  </r>
  <r>
    <x v="5420"/>
    <x v="5236"/>
    <d v="2005-09-05T00:00:00"/>
    <x v="40"/>
    <x v="5161"/>
    <n v="6319"/>
    <x v="209"/>
  </r>
  <r>
    <x v="5421"/>
    <x v="5237"/>
    <d v="2000-12-08T00:00:00"/>
    <x v="13"/>
    <x v="5162"/>
    <n v="6133"/>
    <x v="96"/>
  </r>
  <r>
    <x v="5422"/>
    <x v="5238"/>
    <d v="2018-10-02T00:00:00"/>
    <x v="16"/>
    <x v="5163"/>
    <n v="618"/>
    <x v="1311"/>
  </r>
  <r>
    <x v="5423"/>
    <x v="5239"/>
    <d v="2018-01-12T00:00:00"/>
    <x v="16"/>
    <x v="5164"/>
    <n v="5469"/>
    <x v="221"/>
  </r>
  <r>
    <x v="5424"/>
    <x v="5240"/>
    <d v="2019-11-27T00:00:00"/>
    <x v="27"/>
    <x v="5165"/>
    <n v="6307"/>
    <x v="900"/>
  </r>
  <r>
    <x v="5425"/>
    <x v="5241"/>
    <d v="1960-06-22T00:00:00"/>
    <x v="83"/>
    <x v="5166"/>
    <n v="8434"/>
    <x v="2469"/>
  </r>
  <r>
    <x v="5426"/>
    <x v="5241"/>
    <d v="1998-12-04T00:00:00"/>
    <x v="36"/>
    <x v="5167"/>
    <n v="513"/>
    <x v="2470"/>
  </r>
  <r>
    <x v="5427"/>
    <x v="5242"/>
    <d v="2020-10-29T00:00:00"/>
    <x v="0"/>
    <x v="5168"/>
    <n v="5976"/>
    <x v="312"/>
  </r>
  <r>
    <x v="5428"/>
    <x v="5243"/>
    <d v="1983-06-03T00:00:00"/>
    <x v="45"/>
    <x v="5169"/>
    <n v="6452"/>
    <x v="1494"/>
  </r>
  <r>
    <x v="5429"/>
    <x v="5244"/>
    <d v="1986-04-02T00:00:00"/>
    <x v="9"/>
    <x v="5170"/>
    <n v="5593"/>
    <x v="112"/>
  </r>
  <r>
    <x v="5430"/>
    <x v="5245"/>
    <d v="2009-07-01T00:00:00"/>
    <x v="2"/>
    <x v="5171"/>
    <n v="6681"/>
    <x v="2471"/>
  </r>
  <r>
    <x v="5431"/>
    <x v="5246"/>
    <d v="2016-02-17T00:00:00"/>
    <x v="10"/>
    <x v="5172"/>
    <n v="63"/>
    <x v="372"/>
  </r>
  <r>
    <x v="5432"/>
    <x v="5247"/>
    <d v="1994-09-10T00:00:00"/>
    <x v="57"/>
    <x v="5173"/>
    <n v="8489"/>
    <x v="2472"/>
  </r>
  <r>
    <x v="5433"/>
    <x v="5248"/>
    <d v="2001-02-03T00:00:00"/>
    <x v="23"/>
    <x v="5174"/>
    <n v="6542"/>
    <x v="399"/>
  </r>
  <r>
    <x v="5434"/>
    <x v="5248"/>
    <d v="2006-08-11T00:00:00"/>
    <x v="24"/>
    <x v="5175"/>
    <n v="505"/>
    <x v="181"/>
  </r>
  <r>
    <x v="5435"/>
    <x v="5249"/>
    <d v="1990-08-22T00:00:00"/>
    <x v="33"/>
    <x v="5176"/>
    <n v="7043"/>
    <x v="261"/>
  </r>
  <r>
    <x v="5436"/>
    <x v="5250"/>
    <d v="1988-06-09T00:00:00"/>
    <x v="48"/>
    <x v="5177"/>
    <n v="63"/>
    <x v="15"/>
  </r>
  <r>
    <x v="5437"/>
    <x v="5251"/>
    <d v="2002-10-11T00:00:00"/>
    <x v="15"/>
    <x v="5178"/>
    <n v="71"/>
    <x v="2473"/>
  </r>
  <r>
    <x v="5438"/>
    <x v="5252"/>
    <d v="2011-09-23T00:00:00"/>
    <x v="25"/>
    <x v="5179"/>
    <n v="6675"/>
    <x v="391"/>
  </r>
  <r>
    <x v="5439"/>
    <x v="5253"/>
    <d v="2008-12-05T00:00:00"/>
    <x v="12"/>
    <x v="5180"/>
    <n v="5818"/>
    <x v="1072"/>
  </r>
  <r>
    <x v="5440"/>
    <x v="5254"/>
    <d v="1989-10-12T00:00:00"/>
    <x v="55"/>
    <x v="5181"/>
    <n v="5799"/>
    <x v="23"/>
  </r>
  <r>
    <x v="5441"/>
    <x v="5255"/>
    <d v="2022-07-29T00:00:00"/>
    <x v="31"/>
    <x v="5182"/>
    <n v="8123"/>
    <x v="1916"/>
  </r>
  <r>
    <x v="5442"/>
    <x v="5256"/>
    <d v="1960-03-10T00:00:00"/>
    <x v="83"/>
    <x v="5183"/>
    <n v="7577"/>
    <x v="71"/>
  </r>
  <r>
    <x v="5443"/>
    <x v="5257"/>
    <d v="1984-07-27T00:00:00"/>
    <x v="30"/>
    <x v="5184"/>
    <n v="6691"/>
    <x v="206"/>
  </r>
  <r>
    <x v="5444"/>
    <x v="5258"/>
    <d v="2009-02-04T00:00:00"/>
    <x v="2"/>
    <x v="5185"/>
    <n v="615"/>
    <x v="1668"/>
  </r>
  <r>
    <x v="5445"/>
    <x v="5259"/>
    <d v="1996-08-30T00:00:00"/>
    <x v="14"/>
    <x v="5186"/>
    <n v="6972"/>
    <x v="1232"/>
  </r>
  <r>
    <x v="5446"/>
    <x v="5260"/>
    <d v="2005-08-22T00:00:00"/>
    <x v="40"/>
    <x v="5187"/>
    <n v="72"/>
    <x v="729"/>
  </r>
  <r>
    <x v="5447"/>
    <x v="5261"/>
    <d v="2004-12-25T00:00:00"/>
    <x v="3"/>
    <x v="5188"/>
    <n v="72"/>
    <x v="245"/>
  </r>
  <r>
    <x v="5448"/>
    <x v="5262"/>
    <d v="1999-04-23T00:00:00"/>
    <x v="11"/>
    <x v="5189"/>
    <n v="5876"/>
    <x v="565"/>
  </r>
  <r>
    <x v="5449"/>
    <x v="5263"/>
    <d v="2011-10-27T00:00:00"/>
    <x v="25"/>
    <x v="5190"/>
    <n v="6554"/>
    <x v="2474"/>
  </r>
  <r>
    <x v="5450"/>
    <x v="5264"/>
    <d v="2022-12-07T00:00:00"/>
    <x v="31"/>
    <x v="5191"/>
    <n v="8238"/>
    <x v="2475"/>
  </r>
  <r>
    <x v="5451"/>
    <x v="5265"/>
    <d v="2012-02-07T00:00:00"/>
    <x v="7"/>
    <x v="5192"/>
    <n v="6549"/>
    <x v="293"/>
  </r>
  <r>
    <x v="5452"/>
    <x v="5266"/>
    <d v="2018-03-15T00:00:00"/>
    <x v="16"/>
    <x v="5193"/>
    <n v="6163"/>
    <x v="1946"/>
  </r>
  <r>
    <x v="5453"/>
    <x v="5267"/>
    <d v="1982-09-08T00:00:00"/>
    <x v="35"/>
    <x v="5194"/>
    <n v="58"/>
    <x v="611"/>
  </r>
  <r>
    <x v="5454"/>
    <x v="5268"/>
    <d v="2008-10-29T00:00:00"/>
    <x v="12"/>
    <x v="5195"/>
    <n v="6324"/>
    <x v="2476"/>
  </r>
  <r>
    <x v="5455"/>
    <x v="5269"/>
    <d v="2008-10-10T00:00:00"/>
    <x v="12"/>
    <x v="5196"/>
    <n v="58"/>
    <x v="2477"/>
  </r>
  <r>
    <x v="5456"/>
    <x v="5270"/>
    <d v="2011-06-16T00:00:00"/>
    <x v="25"/>
    <x v="5197"/>
    <n v="5692"/>
    <x v="1781"/>
  </r>
  <r>
    <x v="5457"/>
    <x v="5271"/>
    <d v="2012-12-26T00:00:00"/>
    <x v="7"/>
    <x v="5198"/>
    <n v="6497"/>
    <x v="213"/>
  </r>
  <r>
    <x v="5458"/>
    <x v="5272"/>
    <d v="2019-11-27T00:00:00"/>
    <x v="27"/>
    <x v="3379"/>
    <n v="7143"/>
    <x v="118"/>
  </r>
  <r>
    <x v="5459"/>
    <x v="5273"/>
    <d v="1994-05-13T00:00:00"/>
    <x v="57"/>
    <x v="5199"/>
    <n v="7199"/>
    <x v="57"/>
  </r>
  <r>
    <x v="5460"/>
    <x v="5274"/>
    <d v="2016-09-23T00:00:00"/>
    <x v="10"/>
    <x v="2569"/>
    <n v="7254"/>
    <x v="622"/>
  </r>
  <r>
    <x v="5461"/>
    <x v="5275"/>
    <d v="2002-02-10T00:00:00"/>
    <x v="15"/>
    <x v="5200"/>
    <n v="61"/>
    <x v="2371"/>
  </r>
  <r>
    <x v="5462"/>
    <x v="5276"/>
    <d v="2021-08-26T00:00:00"/>
    <x v="32"/>
    <x v="5201"/>
    <n v="6522"/>
    <x v="124"/>
  </r>
  <r>
    <x v="5463"/>
    <x v="5277"/>
    <d v="1998-05-15T00:00:00"/>
    <x v="36"/>
    <x v="5202"/>
    <n v="6841"/>
    <x v="643"/>
  </r>
  <r>
    <x v="5464"/>
    <x v="5278"/>
    <d v="1981-12-16T00:00:00"/>
    <x v="68"/>
    <x v="1634"/>
    <n v="709"/>
    <x v="1862"/>
  </r>
  <r>
    <x v="5465"/>
    <x v="5279"/>
    <d v="1990-07-13T00:00:00"/>
    <x v="33"/>
    <x v="5203"/>
    <n v="6683"/>
    <x v="126"/>
  </r>
  <r>
    <x v="5466"/>
    <x v="5280"/>
    <d v="1990-10-17T00:00:00"/>
    <x v="33"/>
    <x v="5204"/>
    <n v="6656"/>
    <x v="909"/>
  </r>
  <r>
    <x v="5467"/>
    <x v="5281"/>
    <d v="2000-11-22T00:00:00"/>
    <x v="13"/>
    <x v="5205"/>
    <n v="7125"/>
    <x v="278"/>
  </r>
  <r>
    <x v="5468"/>
    <x v="5282"/>
    <d v="1994-08-25T00:00:00"/>
    <x v="57"/>
    <x v="5206"/>
    <n v="727"/>
    <x v="266"/>
  </r>
  <r>
    <x v="5469"/>
    <x v="5283"/>
    <d v="1951-11-08T00:00:00"/>
    <x v="56"/>
    <x v="5207"/>
    <n v="7088"/>
    <x v="491"/>
  </r>
  <r>
    <x v="5470"/>
    <x v="5284"/>
    <d v="2021-02-26T00:00:00"/>
    <x v="32"/>
    <x v="5208"/>
    <n v="7639"/>
    <x v="909"/>
  </r>
  <r>
    <x v="5471"/>
    <x v="5285"/>
    <d v="2017-02-01T00:00:00"/>
    <x v="1"/>
    <x v="5209"/>
    <n v="5736"/>
    <x v="727"/>
  </r>
  <r>
    <x v="5472"/>
    <x v="5286"/>
    <d v="2013-07-18T00:00:00"/>
    <x v="20"/>
    <x v="5210"/>
    <n v="5828"/>
    <x v="2478"/>
  </r>
  <r>
    <x v="5473"/>
    <x v="5287"/>
    <d v="2022-11-15T00:00:00"/>
    <x v="31"/>
    <x v="5211"/>
    <n v="6349"/>
    <x v="577"/>
  </r>
  <r>
    <x v="5474"/>
    <x v="5288"/>
    <d v="2011-10-24T00:00:00"/>
    <x v="25"/>
    <x v="5212"/>
    <n v="5695"/>
    <x v="158"/>
  </r>
  <r>
    <x v="5475"/>
    <x v="5289"/>
    <d v="2010-12-16T00:00:00"/>
    <x v="21"/>
    <x v="5213"/>
    <n v="6688"/>
    <x v="1090"/>
  </r>
  <r>
    <x v="5476"/>
    <x v="5290"/>
    <d v="2007-12-01T00:00:00"/>
    <x v="6"/>
    <x v="5214"/>
    <n v="6129"/>
    <x v="48"/>
  </r>
  <r>
    <x v="5477"/>
    <x v="5291"/>
    <d v="2002-02-04T00:00:00"/>
    <x v="15"/>
    <x v="5215"/>
    <n v="6938"/>
    <x v="339"/>
  </r>
  <r>
    <x v="5478"/>
    <x v="5292"/>
    <d v="1977-04-08T00:00:00"/>
    <x v="42"/>
    <x v="5216"/>
    <n v="6388"/>
    <x v="230"/>
  </r>
  <r>
    <x v="5479"/>
    <x v="5293"/>
    <d v="2016-02-19T00:00:00"/>
    <x v="10"/>
    <x v="5217"/>
    <n v="7259"/>
    <x v="1233"/>
  </r>
  <r>
    <x v="5480"/>
    <x v="5294"/>
    <d v="2009-03-12T00:00:00"/>
    <x v="2"/>
    <x v="5218"/>
    <n v="5825"/>
    <x v="2088"/>
  </r>
  <r>
    <x v="5481"/>
    <x v="5295"/>
    <d v="2008-09-03T00:00:00"/>
    <x v="12"/>
    <x v="5219"/>
    <n v="63"/>
    <x v="1505"/>
  </r>
  <r>
    <x v="5482"/>
    <x v="5296"/>
    <d v="2005-01-06T00:00:00"/>
    <x v="40"/>
    <x v="5220"/>
    <n v="5854"/>
    <x v="474"/>
  </r>
  <r>
    <x v="5483"/>
    <x v="5297"/>
    <d v="2023-10-19T00:00:00"/>
    <x v="37"/>
    <x v="5221"/>
    <n v="8455"/>
    <x v="937"/>
  </r>
  <r>
    <x v="5484"/>
    <x v="5298"/>
    <d v="2003-10-24T00:00:00"/>
    <x v="17"/>
    <x v="5222"/>
    <n v="72"/>
    <x v="149"/>
  </r>
  <r>
    <x v="5485"/>
    <x v="5299"/>
    <d v="1987-01-30T00:00:00"/>
    <x v="4"/>
    <x v="5223"/>
    <n v="7055"/>
    <x v="620"/>
  </r>
  <r>
    <x v="5486"/>
    <x v="5300"/>
    <d v="2012-06-09T00:00:00"/>
    <x v="7"/>
    <x v="5224"/>
    <n v="62"/>
    <x v="566"/>
  </r>
  <r>
    <x v="5487"/>
    <x v="5301"/>
    <d v="2020-03-11T00:00:00"/>
    <x v="0"/>
    <x v="5225"/>
    <n v="6614"/>
    <x v="1267"/>
  </r>
  <r>
    <x v="5488"/>
    <x v="5302"/>
    <d v="1998-10-16T00:00:00"/>
    <x v="36"/>
    <x v="5226"/>
    <n v="7026"/>
    <x v="786"/>
  </r>
  <r>
    <x v="5489"/>
    <x v="5303"/>
    <d v="2017-07-17T00:00:00"/>
    <x v="1"/>
    <x v="5227"/>
    <n v="6528"/>
    <x v="590"/>
  </r>
  <r>
    <x v="5490"/>
    <x v="5304"/>
    <d v="2014-05-09T00:00:00"/>
    <x v="8"/>
    <x v="5228"/>
    <n v="5263"/>
    <x v="2108"/>
  </r>
  <r>
    <x v="5491"/>
    <x v="5305"/>
    <d v="1980-11-14T00:00:00"/>
    <x v="62"/>
    <x v="5229"/>
    <n v="7936"/>
    <x v="2479"/>
  </r>
  <r>
    <x v="5492"/>
    <x v="5306"/>
    <d v="1981-06-12T00:00:00"/>
    <x v="68"/>
    <x v="5230"/>
    <n v="7926"/>
    <x v="2480"/>
  </r>
  <r>
    <x v="5493"/>
    <x v="5307"/>
    <d v="1988-12-12T00:00:00"/>
    <x v="48"/>
    <x v="5231"/>
    <n v="7762"/>
    <x v="2481"/>
  </r>
  <r>
    <x v="5494"/>
    <x v="5308"/>
    <d v="1991-12-18T00:00:00"/>
    <x v="67"/>
    <x v="5232"/>
    <n v="7936"/>
    <x v="287"/>
  </r>
  <r>
    <x v="5495"/>
    <x v="5309"/>
    <d v="2004-08-10T00:00:00"/>
    <x v="3"/>
    <x v="5233"/>
    <n v="653"/>
    <x v="635"/>
  </r>
  <r>
    <x v="5496"/>
    <x v="5310"/>
    <d v="1987-03-13T00:00:00"/>
    <x v="4"/>
    <x v="5234"/>
    <n v="7054"/>
    <x v="2482"/>
  </r>
  <r>
    <x v="5497"/>
    <x v="5311"/>
    <d v="1992-08-07T00:00:00"/>
    <x v="22"/>
    <x v="3091"/>
    <n v="61"/>
    <x v="23"/>
  </r>
  <r>
    <x v="5498"/>
    <x v="5312"/>
    <d v="2004-05-27T00:00:00"/>
    <x v="3"/>
    <x v="5235"/>
    <n v="6134"/>
    <x v="123"/>
  </r>
  <r>
    <x v="5499"/>
    <x v="5313"/>
    <d v="2018-11-20T00:00:00"/>
    <x v="16"/>
    <x v="5236"/>
    <n v="7191"/>
    <x v="2483"/>
  </r>
  <r>
    <x v="5500"/>
    <x v="5314"/>
    <d v="2008-01-24T00:00:00"/>
    <x v="12"/>
    <x v="5237"/>
    <n v="6671"/>
    <x v="2484"/>
  </r>
  <r>
    <x v="5501"/>
    <x v="5315"/>
    <d v="1988-05-24T00:00:00"/>
    <x v="48"/>
    <x v="5238"/>
    <n v="619"/>
    <x v="2485"/>
  </r>
  <r>
    <x v="5502"/>
    <x v="5316"/>
    <d v="1985-05-21T00:00:00"/>
    <x v="54"/>
    <x v="5239"/>
    <n v="6634"/>
    <x v="2486"/>
  </r>
  <r>
    <x v="5503"/>
    <x v="5317"/>
    <d v="2019-09-19T00:00:00"/>
    <x v="27"/>
    <x v="5240"/>
    <n v="6524"/>
    <x v="2487"/>
  </r>
  <r>
    <x v="5504"/>
    <x v="5318"/>
    <d v="2010-07-23T00:00:00"/>
    <x v="21"/>
    <x v="5241"/>
    <n v="6527"/>
    <x v="1972"/>
  </r>
  <r>
    <x v="5505"/>
    <x v="5319"/>
    <d v="2018-04-11T00:00:00"/>
    <x v="16"/>
    <x v="5242"/>
    <n v="65"/>
    <x v="2488"/>
  </r>
  <r>
    <x v="5506"/>
    <x v="5319"/>
    <d v="2009-09-27T00:00:00"/>
    <x v="2"/>
    <x v="3459"/>
    <n v="5971"/>
    <x v="85"/>
  </r>
  <r>
    <x v="5507"/>
    <x v="5320"/>
    <d v="2011-11-23T00:00:00"/>
    <x v="25"/>
    <x v="5243"/>
    <n v="5464"/>
    <x v="206"/>
  </r>
  <r>
    <x v="5508"/>
    <x v="5321"/>
    <d v="1985-06-01T00:00:00"/>
    <x v="54"/>
    <x v="5244"/>
    <n v="8074"/>
    <x v="494"/>
  </r>
  <r>
    <x v="5509"/>
    <x v="5322"/>
    <d v="1999-10-08T00:00:00"/>
    <x v="11"/>
    <x v="5245"/>
    <n v="55"/>
    <x v="355"/>
  </r>
  <r>
    <x v="5510"/>
    <x v="5323"/>
    <d v="2006-01-26T00:00:00"/>
    <x v="24"/>
    <x v="5246"/>
    <n v="714"/>
    <x v="589"/>
  </r>
  <r>
    <x v="5511"/>
    <x v="5324"/>
    <d v="2011-03-02T00:00:00"/>
    <x v="25"/>
    <x v="5247"/>
    <n v="68"/>
    <x v="2489"/>
  </r>
  <r>
    <x v="5512"/>
    <x v="5325"/>
    <d v="1996-11-08T00:00:00"/>
    <x v="14"/>
    <x v="5248"/>
    <n v="6661"/>
    <x v="2490"/>
  </r>
  <r>
    <x v="5513"/>
    <x v="5326"/>
    <d v="2010-12-03T00:00:00"/>
    <x v="21"/>
    <x v="5249"/>
    <n v="6241"/>
    <x v="1700"/>
  </r>
  <r>
    <x v="5514"/>
    <x v="5327"/>
    <d v="2019-06-15T00:00:00"/>
    <x v="27"/>
    <x v="5250"/>
    <n v="82"/>
    <x v="407"/>
  </r>
  <r>
    <x v="5515"/>
    <x v="5328"/>
    <d v="1950-08-26T00:00:00"/>
    <x v="64"/>
    <x v="5251"/>
    <n v="8093"/>
    <x v="2491"/>
  </r>
  <r>
    <x v="5516"/>
    <x v="5329"/>
    <d v="2001-08-17T00:00:00"/>
    <x v="23"/>
    <x v="5252"/>
    <n v="6265"/>
    <x v="2406"/>
  </r>
  <r>
    <x v="5517"/>
    <x v="5330"/>
    <d v="2007-06-21T00:00:00"/>
    <x v="6"/>
    <x v="5253"/>
    <n v="7819"/>
    <x v="2492"/>
  </r>
  <r>
    <x v="5518"/>
    <x v="5331"/>
    <d v="2016-04-13T00:00:00"/>
    <x v="10"/>
    <x v="5254"/>
    <n v="58"/>
    <x v="356"/>
  </r>
  <r>
    <x v="5519"/>
    <x v="5332"/>
    <d v="2015-01-24T00:00:00"/>
    <x v="34"/>
    <x v="5255"/>
    <n v="52"/>
    <x v="53"/>
  </r>
  <r>
    <x v="5520"/>
    <x v="5333"/>
    <d v="2019-10-25T00:00:00"/>
    <x v="27"/>
    <x v="5256"/>
    <n v="5208"/>
    <x v="72"/>
  </r>
  <r>
    <x v="5521"/>
    <x v="5334"/>
    <d v="1999-01-01T00:00:00"/>
    <x v="11"/>
    <x v="5257"/>
    <n v="6792"/>
    <x v="731"/>
  </r>
  <r>
    <x v="5522"/>
    <x v="5334"/>
    <d v="2017-09-23T00:00:00"/>
    <x v="1"/>
    <x v="5258"/>
    <n v="5947"/>
    <x v="395"/>
  </r>
  <r>
    <x v="5523"/>
    <x v="5335"/>
    <d v="2016-11-11T00:00:00"/>
    <x v="10"/>
    <x v="5259"/>
    <n v="7047"/>
    <x v="2493"/>
  </r>
  <r>
    <x v="5524"/>
    <x v="5336"/>
    <d v="1986-06-06T00:00:00"/>
    <x v="9"/>
    <x v="5260"/>
    <n v="5822"/>
    <x v="401"/>
  </r>
  <r>
    <x v="5525"/>
    <x v="5337"/>
    <d v="2004-10-29T00:00:00"/>
    <x v="3"/>
    <x v="5261"/>
    <n v="74"/>
    <x v="902"/>
  </r>
  <r>
    <x v="5526"/>
    <x v="5338"/>
    <d v="2021-03-03T00:00:00"/>
    <x v="32"/>
    <x v="5262"/>
    <n v="7863"/>
    <x v="2494"/>
  </r>
  <r>
    <x v="5527"/>
    <x v="5339"/>
    <d v="2001-10-17T00:00:00"/>
    <x v="23"/>
    <x v="5263"/>
    <n v="7133"/>
    <x v="176"/>
  </r>
  <r>
    <x v="5528"/>
    <x v="5340"/>
    <d v="2019-08-21T00:00:00"/>
    <x v="27"/>
    <x v="5264"/>
    <n v="71"/>
    <x v="2495"/>
  </r>
  <r>
    <x v="5529"/>
    <x v="5341"/>
    <d v="2018-03-28T00:00:00"/>
    <x v="16"/>
    <x v="5265"/>
    <n v="76"/>
    <x v="2496"/>
  </r>
  <r>
    <x v="5530"/>
    <x v="5342"/>
    <d v="1985-08-07T00:00:00"/>
    <x v="54"/>
    <x v="5266"/>
    <n v="6674"/>
    <x v="2031"/>
  </r>
  <r>
    <x v="5531"/>
    <x v="5343"/>
    <d v="2011-09-28T00:00:00"/>
    <x v="25"/>
    <x v="5267"/>
    <n v="7001"/>
    <x v="2497"/>
  </r>
  <r>
    <x v="5532"/>
    <x v="5344"/>
    <d v="2012-05-04T00:00:00"/>
    <x v="7"/>
    <x v="1353"/>
    <n v="7131"/>
    <x v="722"/>
  </r>
  <r>
    <x v="5533"/>
    <x v="5344"/>
    <d v="2015-02-18T00:00:00"/>
    <x v="34"/>
    <x v="1003"/>
    <n v="7099"/>
    <x v="3"/>
  </r>
  <r>
    <x v="5534"/>
    <x v="5344"/>
    <d v="2023-06-02T00:00:00"/>
    <x v="37"/>
    <x v="3964"/>
    <n v="6458"/>
    <x v="186"/>
  </r>
  <r>
    <x v="5535"/>
    <x v="5345"/>
    <d v="1994-02-18T00:00:00"/>
    <x v="57"/>
    <x v="5268"/>
    <n v="66"/>
    <x v="2498"/>
  </r>
  <r>
    <x v="5536"/>
    <x v="5346"/>
    <d v="1985-10-18T00:00:00"/>
    <x v="54"/>
    <x v="5269"/>
    <n v="7053"/>
    <x v="387"/>
  </r>
  <r>
    <x v="5537"/>
    <x v="5347"/>
    <d v="1954-08-01T00:00:00"/>
    <x v="28"/>
    <x v="5270"/>
    <n v="8351"/>
    <x v="2499"/>
  </r>
  <r>
    <x v="5538"/>
    <x v="5348"/>
    <d v="2014-01-17T00:00:00"/>
    <x v="8"/>
    <x v="2162"/>
    <n v="5823"/>
    <x v="951"/>
  </r>
  <r>
    <x v="5539"/>
    <x v="5349"/>
    <d v="1940-03-23T00:00:00"/>
    <x v="89"/>
    <x v="5271"/>
    <n v="7921"/>
    <x v="725"/>
  </r>
  <r>
    <x v="5540"/>
    <x v="5349"/>
    <d v="2020-10-16T00:00:00"/>
    <x v="0"/>
    <x v="5272"/>
    <n v="6298"/>
    <x v="657"/>
  </r>
  <r>
    <x v="5541"/>
    <x v="5350"/>
    <d v="2023-12-15T00:00:00"/>
    <x v="37"/>
    <x v="5273"/>
    <n v="6369"/>
    <x v="361"/>
  </r>
  <r>
    <x v="5542"/>
    <x v="5351"/>
    <d v="2024-04-19T00:00:00"/>
    <x v="73"/>
    <x v="5274"/>
    <n v="6128"/>
    <x v="792"/>
  </r>
  <r>
    <x v="5543"/>
    <x v="5352"/>
    <d v="1955-10-27T00:00:00"/>
    <x v="77"/>
    <x v="5275"/>
    <n v="754"/>
    <x v="1469"/>
  </r>
  <r>
    <x v="5544"/>
    <x v="5353"/>
    <d v="2019-01-17T00:00:00"/>
    <x v="27"/>
    <x v="5276"/>
    <n v="61"/>
    <x v="532"/>
  </r>
  <r>
    <x v="5545"/>
    <x v="5354"/>
    <d v="2005-07-01T00:00:00"/>
    <x v="40"/>
    <x v="5277"/>
    <n v="5584"/>
    <x v="110"/>
  </r>
  <r>
    <x v="5546"/>
    <x v="5355"/>
    <d v="2001-02-16T00:00:00"/>
    <x v="23"/>
    <x v="5278"/>
    <n v="66"/>
    <x v="229"/>
  </r>
  <r>
    <x v="5547"/>
    <x v="5356"/>
    <d v="2010-10-13T00:00:00"/>
    <x v="21"/>
    <x v="5279"/>
    <n v="6697"/>
    <x v="2500"/>
  </r>
  <r>
    <x v="5548"/>
    <x v="5357"/>
    <d v="2013-07-18T00:00:00"/>
    <x v="20"/>
    <x v="5280"/>
    <n v="6524"/>
    <x v="2501"/>
  </r>
  <r>
    <x v="5549"/>
    <x v="5358"/>
    <d v="1965-04-03T00:00:00"/>
    <x v="44"/>
    <x v="5281"/>
    <n v="8088"/>
    <x v="375"/>
  </r>
  <r>
    <x v="5550"/>
    <x v="5359"/>
    <d v="2008-07-10T00:00:00"/>
    <x v="12"/>
    <x v="431"/>
    <n v="7151"/>
    <x v="1311"/>
  </r>
  <r>
    <x v="5551"/>
    <x v="5360"/>
    <d v="2009-01-07T00:00:00"/>
    <x v="2"/>
    <x v="5282"/>
    <n v="7294"/>
    <x v="935"/>
  </r>
  <r>
    <x v="5552"/>
    <x v="5361"/>
    <d v="1997-10-30T00:00:00"/>
    <x v="19"/>
    <x v="5283"/>
    <n v="63"/>
    <x v="729"/>
  </r>
  <r>
    <x v="5553"/>
    <x v="5362"/>
    <d v="1984-08-10T00:00:00"/>
    <x v="30"/>
    <x v="5284"/>
    <n v="63"/>
    <x v="2049"/>
  </r>
  <r>
    <x v="5554"/>
    <x v="5362"/>
    <d v="2012-03-15T00:00:00"/>
    <x v="7"/>
    <x v="5285"/>
    <n v="5698"/>
    <x v="2502"/>
  </r>
  <r>
    <x v="5555"/>
    <x v="5363"/>
    <d v="1964-09-04T00:00:00"/>
    <x v="49"/>
    <x v="5286"/>
    <n v="74"/>
    <x v="848"/>
  </r>
  <r>
    <x v="5556"/>
    <x v="5364"/>
    <d v="2011-08-04T00:00:00"/>
    <x v="25"/>
    <x v="5287"/>
    <n v="7349"/>
    <x v="516"/>
  </r>
  <r>
    <x v="5557"/>
    <x v="5365"/>
    <d v="2021-02-11T00:00:00"/>
    <x v="32"/>
    <x v="3923"/>
    <n v="5886"/>
    <x v="792"/>
  </r>
  <r>
    <x v="5558"/>
    <x v="5366"/>
    <d v="2002-10-02T00:00:00"/>
    <x v="15"/>
    <x v="5288"/>
    <n v="70"/>
    <x v="2409"/>
  </r>
  <r>
    <x v="5559"/>
    <x v="5367"/>
    <d v="2005-08-19T00:00:00"/>
    <x v="40"/>
    <x v="5289"/>
    <n v="64"/>
    <x v="1359"/>
  </r>
  <r>
    <x v="5560"/>
    <x v="5368"/>
    <d v="1988-06-17T00:00:00"/>
    <x v="48"/>
    <x v="5290"/>
    <n v="62"/>
    <x v="1079"/>
  </r>
  <r>
    <x v="5561"/>
    <x v="5369"/>
    <d v="2018-09-13T00:00:00"/>
    <x v="16"/>
    <x v="5291"/>
    <n v="67"/>
    <x v="57"/>
  </r>
  <r>
    <x v="5562"/>
    <x v="5370"/>
    <d v="2012-03-02T00:00:00"/>
    <x v="7"/>
    <x v="5292"/>
    <n v="6183"/>
    <x v="1025"/>
  </r>
  <r>
    <x v="5563"/>
    <x v="5371"/>
    <d v="2021-11-04T00:00:00"/>
    <x v="32"/>
    <x v="5293"/>
    <n v="6776"/>
    <x v="2503"/>
  </r>
  <r>
    <x v="5564"/>
    <x v="5372"/>
    <d v="2000-11-10T00:00:00"/>
    <x v="13"/>
    <x v="5294"/>
    <n v="5715"/>
    <x v="1328"/>
  </r>
  <r>
    <x v="5565"/>
    <x v="5373"/>
    <d v="2011-03-10T00:00:00"/>
    <x v="25"/>
    <x v="5295"/>
    <n v="5965"/>
    <x v="2504"/>
  </r>
  <r>
    <x v="5566"/>
    <x v="5374"/>
    <d v="1948-08-26T00:00:00"/>
    <x v="80"/>
    <x v="5296"/>
    <n v="7379"/>
    <x v="90"/>
  </r>
  <r>
    <x v="5567"/>
    <x v="5375"/>
    <d v="1993-05-14T00:00:00"/>
    <x v="43"/>
    <x v="5297"/>
    <n v="6668"/>
    <x v="158"/>
  </r>
  <r>
    <x v="5568"/>
    <x v="5376"/>
    <d v="2021-12-10T00:00:00"/>
    <x v="32"/>
    <x v="5298"/>
    <n v="6749"/>
    <x v="492"/>
  </r>
  <r>
    <x v="5569"/>
    <x v="5377"/>
    <d v="2019-07-25T00:00:00"/>
    <x v="27"/>
    <x v="5299"/>
    <n v="78"/>
    <x v="352"/>
  </r>
  <r>
    <x v="5570"/>
    <x v="5378"/>
    <d v="1985-04-09T00:00:00"/>
    <x v="54"/>
    <x v="5300"/>
    <n v="53"/>
    <x v="1151"/>
  </r>
  <r>
    <x v="5571"/>
    <x v="5379"/>
    <d v="2018-02-28T00:00:00"/>
    <x v="16"/>
    <x v="5301"/>
    <n v="6531"/>
    <x v="2505"/>
  </r>
  <r>
    <x v="5572"/>
    <x v="5380"/>
    <d v="2011-08-19T00:00:00"/>
    <x v="25"/>
    <x v="5302"/>
    <n v="6061"/>
    <x v="2086"/>
  </r>
  <r>
    <x v="5573"/>
    <x v="5381"/>
    <d v="2012-01-19T00:00:00"/>
    <x v="7"/>
    <x v="5303"/>
    <n v="6522"/>
    <x v="1042"/>
  </r>
  <r>
    <x v="5574"/>
    <x v="5382"/>
    <d v="2023-07-27T00:00:00"/>
    <x v="37"/>
    <x v="5304"/>
    <n v="8013"/>
    <x v="1294"/>
  </r>
  <r>
    <x v="5575"/>
    <x v="5383"/>
    <d v="2022-01-21T00:00:00"/>
    <x v="31"/>
    <x v="5305"/>
    <n v="7853"/>
    <x v="1457"/>
  </r>
  <r>
    <x v="5576"/>
    <x v="5384"/>
    <d v="2014-01-10T00:00:00"/>
    <x v="8"/>
    <x v="5306"/>
    <n v="5826"/>
    <x v="292"/>
  </r>
  <r>
    <x v="5577"/>
    <x v="5385"/>
    <d v="2010-05-27T00:00:00"/>
    <x v="21"/>
    <x v="5307"/>
    <n v="7499"/>
    <x v="589"/>
  </r>
  <r>
    <x v="5578"/>
    <x v="5386"/>
    <d v="1981-12-25T00:00:00"/>
    <x v="68"/>
    <x v="5308"/>
    <n v="6898"/>
    <x v="153"/>
  </r>
  <r>
    <x v="5579"/>
    <x v="5387"/>
    <d v="1987-08-17T00:00:00"/>
    <x v="4"/>
    <x v="5309"/>
    <n v="6199"/>
    <x v="193"/>
  </r>
  <r>
    <x v="5580"/>
    <x v="5388"/>
    <d v="1991-07-10T00:00:00"/>
    <x v="67"/>
    <x v="5310"/>
    <n v="6553"/>
    <x v="1333"/>
  </r>
  <r>
    <x v="5581"/>
    <x v="5389"/>
    <d v="2015-10-01T00:00:00"/>
    <x v="34"/>
    <x v="5311"/>
    <n v="5578"/>
    <x v="2362"/>
  </r>
  <r>
    <x v="5582"/>
    <x v="5390"/>
    <d v="2015-09-01T00:00:00"/>
    <x v="34"/>
    <x v="5312"/>
    <n v="79"/>
    <x v="48"/>
  </r>
  <r>
    <x v="5583"/>
    <x v="5391"/>
    <d v="2002-07-09T00:00:00"/>
    <x v="15"/>
    <x v="5313"/>
    <n v="6183"/>
    <x v="1981"/>
  </r>
  <r>
    <x v="5584"/>
    <x v="5392"/>
    <d v="2019-01-13T00:00:00"/>
    <x v="27"/>
    <x v="5314"/>
    <n v="70"/>
    <x v="1178"/>
  </r>
  <r>
    <x v="5585"/>
    <x v="5393"/>
    <d v="2007-03-22T00:00:00"/>
    <x v="6"/>
    <x v="5315"/>
    <n v="7187"/>
    <x v="679"/>
  </r>
  <r>
    <x v="5586"/>
    <x v="5394"/>
    <d v="2000-02-25T00:00:00"/>
    <x v="13"/>
    <x v="5316"/>
    <n v="5678"/>
    <x v="60"/>
  </r>
  <r>
    <x v="5587"/>
    <x v="5395"/>
    <d v="2020-07-03T00:00:00"/>
    <x v="0"/>
    <x v="5317"/>
    <n v="6059"/>
    <x v="667"/>
  </r>
  <r>
    <x v="5588"/>
    <x v="5396"/>
    <d v="2015-10-23T00:00:00"/>
    <x v="34"/>
    <x v="5318"/>
    <n v="7351"/>
    <x v="364"/>
  </r>
  <r>
    <x v="5589"/>
    <x v="5397"/>
    <d v="2010-03-11T00:00:00"/>
    <x v="21"/>
    <x v="5319"/>
    <n v="7108"/>
    <x v="2506"/>
  </r>
  <r>
    <x v="5590"/>
    <x v="5398"/>
    <d v="2013-04-21T00:00:00"/>
    <x v="20"/>
    <x v="5320"/>
    <n v="71"/>
    <x v="144"/>
  </r>
  <r>
    <x v="5591"/>
    <x v="5399"/>
    <d v="2000-09-29T00:00:00"/>
    <x v="13"/>
    <x v="5210"/>
    <n v="76"/>
    <x v="2507"/>
  </r>
  <r>
    <x v="5592"/>
    <x v="5400"/>
    <d v="2017-09-08T00:00:00"/>
    <x v="1"/>
    <x v="5321"/>
    <n v="6053"/>
    <x v="1162"/>
  </r>
  <r>
    <x v="5593"/>
    <x v="5401"/>
    <d v="2018-12-12T00:00:00"/>
    <x v="16"/>
    <x v="5322"/>
    <n v="7913"/>
    <x v="801"/>
  </r>
  <r>
    <x v="5594"/>
    <x v="5402"/>
    <d v="2021-08-18T00:00:00"/>
    <x v="32"/>
    <x v="5323"/>
    <n v="6626"/>
    <x v="2508"/>
  </r>
  <r>
    <x v="5595"/>
    <x v="5403"/>
    <d v="2007-09-07T00:00:00"/>
    <x v="6"/>
    <x v="4179"/>
    <n v="6435"/>
    <x v="97"/>
  </r>
  <r>
    <x v="5596"/>
    <x v="5404"/>
    <d v="2017-08-21T00:00:00"/>
    <x v="1"/>
    <x v="5324"/>
    <n v="56"/>
    <x v="532"/>
  </r>
  <r>
    <x v="5597"/>
    <x v="5405"/>
    <d v="2023-04-07T00:00:00"/>
    <x v="37"/>
    <x v="5325"/>
    <n v="6566"/>
    <x v="1157"/>
  </r>
  <r>
    <x v="5598"/>
    <x v="5406"/>
    <d v="2005-11-17T00:00:00"/>
    <x v="40"/>
    <x v="5326"/>
    <n v="6842"/>
    <x v="656"/>
  </r>
  <r>
    <x v="5599"/>
    <x v="5407"/>
    <d v="2001-05-11T00:00:00"/>
    <x v="23"/>
    <x v="5327"/>
    <n v="5838"/>
    <x v="400"/>
  </r>
  <r>
    <x v="5600"/>
    <x v="5408"/>
    <d v="2018-10-25T00:00:00"/>
    <x v="16"/>
    <x v="5328"/>
    <n v="6024"/>
    <x v="367"/>
  </r>
  <r>
    <x v="5601"/>
    <x v="5409"/>
    <d v="1984-03-02T00:00:00"/>
    <x v="30"/>
    <x v="5329"/>
    <n v="6671"/>
    <x v="396"/>
  </r>
  <r>
    <x v="5602"/>
    <x v="5410"/>
    <d v="2010-03-18T00:00:00"/>
    <x v="21"/>
    <x v="5330"/>
    <n v="6317"/>
    <x v="2339"/>
  </r>
  <r>
    <x v="5603"/>
    <x v="5411"/>
    <d v="2008-11-07T00:00:00"/>
    <x v="12"/>
    <x v="5331"/>
    <n v="6254"/>
    <x v="153"/>
  </r>
  <r>
    <x v="5604"/>
    <x v="5412"/>
    <d v="2023-09-29T00:00:00"/>
    <x v="37"/>
    <x v="5332"/>
    <n v="6764"/>
    <x v="2509"/>
  </r>
  <r>
    <x v="5605"/>
    <x v="5413"/>
    <d v="1965-06-01T00:00:00"/>
    <x v="44"/>
    <x v="5333"/>
    <n v="7419"/>
    <x v="1737"/>
  </r>
  <r>
    <x v="5606"/>
    <x v="5414"/>
    <d v="2000-10-06T00:00:00"/>
    <x v="13"/>
    <x v="5334"/>
    <n v="8019"/>
    <x v="2510"/>
  </r>
  <r>
    <x v="5607"/>
    <x v="5415"/>
    <d v="2006-09-09T00:00:00"/>
    <x v="24"/>
    <x v="5335"/>
    <n v="6937"/>
    <x v="340"/>
  </r>
  <r>
    <x v="5608"/>
    <x v="5416"/>
    <d v="2007-09-13T00:00:00"/>
    <x v="6"/>
    <x v="5336"/>
    <n v="65"/>
    <x v="48"/>
  </r>
  <r>
    <x v="5609"/>
    <x v="5417"/>
    <d v="1992-09-02T00:00:00"/>
    <x v="22"/>
    <x v="5337"/>
    <n v="8129"/>
    <x v="2511"/>
  </r>
  <r>
    <x v="5610"/>
    <x v="5418"/>
    <d v="2002-03-15T00:00:00"/>
    <x v="15"/>
    <x v="5338"/>
    <n v="6617"/>
    <x v="2512"/>
  </r>
  <r>
    <x v="5611"/>
    <x v="5419"/>
    <d v="2010-09-09T00:00:00"/>
    <x v="21"/>
    <x v="5339"/>
    <n v="6052"/>
    <x v="2060"/>
  </r>
  <r>
    <x v="5612"/>
    <x v="5420"/>
    <d v="2004-09-10T00:00:00"/>
    <x v="3"/>
    <x v="5340"/>
    <n v="6344"/>
    <x v="2513"/>
  </r>
  <r>
    <x v="5613"/>
    <x v="5421"/>
    <d v="2012-09-25T00:00:00"/>
    <x v="7"/>
    <x v="5341"/>
    <n v="69"/>
    <x v="1795"/>
  </r>
  <r>
    <x v="5614"/>
    <x v="5422"/>
    <d v="2023-06-22T00:00:00"/>
    <x v="37"/>
    <x v="5342"/>
    <n v="7401"/>
    <x v="1465"/>
  </r>
  <r>
    <x v="5615"/>
    <x v="5423"/>
    <d v="2008-02-13T00:00:00"/>
    <x v="12"/>
    <x v="5343"/>
    <n v="68"/>
    <x v="673"/>
  </r>
  <r>
    <x v="5616"/>
    <x v="5424"/>
    <d v="2007-09-20T00:00:00"/>
    <x v="6"/>
    <x v="5344"/>
    <n v="6301"/>
    <x v="1899"/>
  </r>
  <r>
    <x v="5617"/>
    <x v="5425"/>
    <d v="2012-09-12T00:00:00"/>
    <x v="7"/>
    <x v="5345"/>
    <n v="5812"/>
    <x v="2514"/>
  </r>
  <r>
    <x v="5618"/>
    <x v="5426"/>
    <d v="2016-12-23T00:00:00"/>
    <x v="10"/>
    <x v="5346"/>
    <n v="6103"/>
    <x v="2515"/>
  </r>
  <r>
    <x v="5619"/>
    <x v="5427"/>
    <d v="2017-05-27T00:00:00"/>
    <x v="1"/>
    <x v="5347"/>
    <n v="69"/>
    <x v="210"/>
  </r>
  <r>
    <x v="5620"/>
    <x v="5428"/>
    <d v="2021-11-24T00:00:00"/>
    <x v="32"/>
    <x v="5348"/>
    <n v="5978"/>
    <x v="2516"/>
  </r>
  <r>
    <x v="5621"/>
    <x v="5429"/>
    <d v="2020-03-27T00:00:00"/>
    <x v="0"/>
    <x v="5349"/>
    <n v="6996"/>
    <x v="415"/>
  </r>
  <r>
    <x v="5622"/>
    <x v="5430"/>
    <d v="2012-04-22T00:00:00"/>
    <x v="7"/>
    <x v="5350"/>
    <n v="6325"/>
    <x v="613"/>
  </r>
  <r>
    <x v="5623"/>
    <x v="5431"/>
    <d v="2021-07-29T00:00:00"/>
    <x v="32"/>
    <x v="5351"/>
    <n v="72"/>
    <x v="563"/>
  </r>
  <r>
    <x v="5624"/>
    <x v="5432"/>
    <d v="2021-08-12T00:00:00"/>
    <x v="32"/>
    <x v="5352"/>
    <n v="683"/>
    <x v="950"/>
  </r>
  <r>
    <x v="5625"/>
    <x v="5433"/>
    <d v="2011-09-16T00:00:00"/>
    <x v="25"/>
    <x v="5353"/>
    <n v="6499"/>
    <x v="950"/>
  </r>
  <r>
    <x v="5626"/>
    <x v="5433"/>
    <d v="2022-02-25T00:00:00"/>
    <x v="31"/>
    <x v="5354"/>
    <n v="61"/>
    <x v="398"/>
  </r>
  <r>
    <x v="5627"/>
    <x v="5434"/>
    <d v="2023-08-23T00:00:00"/>
    <x v="37"/>
    <x v="5355"/>
    <n v="67"/>
    <x v="2517"/>
  </r>
  <r>
    <x v="5628"/>
    <x v="5434"/>
    <d v="2015-09-21T00:00:00"/>
    <x v="34"/>
    <x v="5356"/>
    <n v="67"/>
    <x v="717"/>
  </r>
  <r>
    <x v="5629"/>
    <x v="5435"/>
    <d v="1985-01-01T00:00:00"/>
    <x v="54"/>
    <x v="5357"/>
    <n v="6946"/>
    <x v="1031"/>
  </r>
  <r>
    <x v="5630"/>
    <x v="5435"/>
    <d v="2020-01-28T00:00:00"/>
    <x v="0"/>
    <x v="5358"/>
    <n v="68"/>
    <x v="334"/>
  </r>
  <r>
    <x v="5631"/>
    <x v="5435"/>
    <d v="1972-07-02T00:00:00"/>
    <x v="61"/>
    <x v="5359"/>
    <n v="6762"/>
    <x v="47"/>
  </r>
  <r>
    <x v="5632"/>
    <x v="5435"/>
    <d v="2011-02-10T00:00:00"/>
    <x v="25"/>
    <x v="5360"/>
    <n v="654"/>
    <x v="2518"/>
  </r>
  <r>
    <x v="5633"/>
    <x v="5435"/>
    <d v="2015-07-04T00:00:00"/>
    <x v="34"/>
    <x v="5361"/>
    <n v="65"/>
    <x v="246"/>
  </r>
  <r>
    <x v="5634"/>
    <x v="5435"/>
    <d v="2015-01-01T00:00:00"/>
    <x v="34"/>
    <x v="5362"/>
    <n v="65"/>
    <x v="1151"/>
  </r>
  <r>
    <x v="5635"/>
    <x v="5435"/>
    <d v="2015-11-28T00:00:00"/>
    <x v="34"/>
    <x v="5363"/>
    <n v="6472"/>
    <x v="1033"/>
  </r>
  <r>
    <x v="5636"/>
    <x v="5435"/>
    <d v="2020-06-10T00:00:00"/>
    <x v="0"/>
    <x v="5364"/>
    <n v="6423"/>
    <x v="383"/>
  </r>
  <r>
    <x v="5637"/>
    <x v="5435"/>
    <d v="1985-10-31T00:00:00"/>
    <x v="54"/>
    <x v="5365"/>
    <n v="6152"/>
    <x v="597"/>
  </r>
  <r>
    <x v="5638"/>
    <x v="5436"/>
    <d v="2018-02-14T00:00:00"/>
    <x v="16"/>
    <x v="5366"/>
    <n v="6235"/>
    <x v="1090"/>
  </r>
  <r>
    <x v="5639"/>
    <x v="5437"/>
    <d v="1983-05-25T00:00:00"/>
    <x v="45"/>
    <x v="5367"/>
    <n v="7898"/>
    <x v="2519"/>
  </r>
  <r>
    <x v="5640"/>
    <x v="5438"/>
    <d v="1993-10-01T00:00:00"/>
    <x v="43"/>
    <x v="5368"/>
    <n v="6579"/>
    <x v="2520"/>
  </r>
  <r>
    <x v="5641"/>
    <x v="5439"/>
    <d v="1988-01-15T00:00:00"/>
    <x v="48"/>
    <x v="5369"/>
    <n v="6253"/>
    <x v="1090"/>
  </r>
  <r>
    <x v="5642"/>
    <x v="5440"/>
    <d v="2020-06-15T00:00:00"/>
    <x v="0"/>
    <x v="5370"/>
    <n v="65"/>
    <x v="2186"/>
  </r>
  <r>
    <x v="5643"/>
    <x v="5441"/>
    <d v="2006-10-20T00:00:00"/>
    <x v="24"/>
    <x v="5371"/>
    <n v="67"/>
    <x v="1866"/>
  </r>
  <r>
    <x v="5644"/>
    <x v="5442"/>
    <d v="2000-04-07T00:00:00"/>
    <x v="13"/>
    <x v="5372"/>
    <n v="6633"/>
    <x v="831"/>
  </r>
  <r>
    <x v="5645"/>
    <x v="5443"/>
    <d v="2002-02-14T00:00:00"/>
    <x v="15"/>
    <x v="5373"/>
    <n v="65"/>
    <x v="2521"/>
  </r>
  <r>
    <x v="5646"/>
    <x v="5444"/>
    <d v="2013-03-15T00:00:00"/>
    <x v="20"/>
    <x v="5374"/>
    <n v="65"/>
    <x v="1102"/>
  </r>
  <r>
    <x v="5647"/>
    <x v="5445"/>
    <d v="1985-06-21T00:00:00"/>
    <x v="54"/>
    <x v="5375"/>
    <n v="6713"/>
    <x v="1584"/>
  </r>
  <r>
    <x v="5648"/>
    <x v="5446"/>
    <d v="2015-05-31T00:00:00"/>
    <x v="34"/>
    <x v="5376"/>
    <n v="6146"/>
    <x v="2047"/>
  </r>
  <r>
    <x v="5649"/>
    <x v="5447"/>
    <d v="2008-11-04T00:00:00"/>
    <x v="12"/>
    <x v="5377"/>
    <n v="59"/>
    <x v="176"/>
  </r>
  <r>
    <x v="5650"/>
    <x v="5448"/>
    <d v="1991-08-02T00:00:00"/>
    <x v="67"/>
    <x v="5378"/>
    <n v="62"/>
    <x v="672"/>
  </r>
  <r>
    <x v="5651"/>
    <x v="5449"/>
    <d v="1990-02-16T00:00:00"/>
    <x v="33"/>
    <x v="5379"/>
    <n v="6518"/>
    <x v="46"/>
  </r>
  <r>
    <x v="5652"/>
    <x v="5449"/>
    <d v="2018-02-07T00:00:00"/>
    <x v="16"/>
    <x v="5380"/>
    <n v="6452"/>
    <x v="2522"/>
  </r>
  <r>
    <x v="5653"/>
    <x v="5450"/>
    <d v="1984-07-20T00:00:00"/>
    <x v="30"/>
    <x v="5381"/>
    <n v="64"/>
    <x v="1358"/>
  </r>
  <r>
    <x v="5654"/>
    <x v="5451"/>
    <d v="1978-01-08T00:00:00"/>
    <x v="72"/>
    <x v="5382"/>
    <n v="6425"/>
    <x v="563"/>
  </r>
  <r>
    <x v="5655"/>
    <x v="5452"/>
    <d v="2017-07-01T00:00:00"/>
    <x v="1"/>
    <x v="5383"/>
    <n v="55"/>
    <x v="213"/>
  </r>
  <r>
    <x v="5656"/>
    <x v="5453"/>
    <d v="2008-12-19T00:00:00"/>
    <x v="12"/>
    <x v="4799"/>
    <n v="6982"/>
    <x v="2169"/>
  </r>
  <r>
    <x v="5657"/>
    <x v="5454"/>
    <d v="2005-09-11T00:00:00"/>
    <x v="40"/>
    <x v="5384"/>
    <n v="636"/>
    <x v="370"/>
  </r>
  <r>
    <x v="5658"/>
    <x v="5455"/>
    <d v="1994-12-19T00:00:00"/>
    <x v="57"/>
    <x v="5385"/>
    <n v="5897"/>
    <x v="2523"/>
  </r>
  <r>
    <x v="5659"/>
    <x v="5456"/>
    <d v="2020-04-30T00:00:00"/>
    <x v="0"/>
    <x v="5386"/>
    <n v="7739"/>
    <x v="574"/>
  </r>
  <r>
    <x v="5660"/>
    <x v="5457"/>
    <d v="2019-12-13T00:00:00"/>
    <x v="27"/>
    <x v="5387"/>
    <n v="74"/>
    <x v="1699"/>
  </r>
  <r>
    <x v="5661"/>
    <x v="5458"/>
    <d v="2015-07-10T00:00:00"/>
    <x v="34"/>
    <x v="3008"/>
    <n v="58"/>
    <x v="364"/>
  </r>
  <r>
    <x v="5662"/>
    <x v="5459"/>
    <d v="2018-03-13T00:00:00"/>
    <x v="16"/>
    <x v="5388"/>
    <n v="7674"/>
    <x v="1682"/>
  </r>
  <r>
    <x v="5663"/>
    <x v="5460"/>
    <d v="2024-02-21T00:00:00"/>
    <x v="73"/>
    <x v="5389"/>
    <n v="6514"/>
    <x v="563"/>
  </r>
  <r>
    <x v="5664"/>
    <x v="5461"/>
    <d v="2013-09-02T00:00:00"/>
    <x v="20"/>
    <x v="5390"/>
    <n v="63"/>
    <x v="2524"/>
  </r>
  <r>
    <x v="5665"/>
    <x v="5462"/>
    <d v="2014-01-07T00:00:00"/>
    <x v="8"/>
    <x v="5391"/>
    <n v="625"/>
    <x v="2525"/>
  </r>
  <r>
    <x v="5666"/>
    <x v="5463"/>
    <d v="2016-01-14T00:00:00"/>
    <x v="10"/>
    <x v="5392"/>
    <n v="63"/>
    <x v="985"/>
  </r>
  <r>
    <x v="5667"/>
    <x v="5464"/>
    <d v="2019-06-21T00:00:00"/>
    <x v="27"/>
    <x v="3834"/>
    <n v="7571"/>
    <x v="531"/>
  </r>
  <r>
    <x v="5668"/>
    <x v="5465"/>
    <d v="2020-11-19T00:00:00"/>
    <x v="0"/>
    <x v="5393"/>
    <n v="7279"/>
    <x v="646"/>
  </r>
  <r>
    <x v="5669"/>
    <x v="5466"/>
    <d v="2001-10-19T00:00:00"/>
    <x v="23"/>
    <x v="5394"/>
    <n v="6771"/>
    <x v="81"/>
  </r>
  <r>
    <x v="5670"/>
    <x v="5467"/>
    <d v="1955-04-13T00:00:00"/>
    <x v="77"/>
    <x v="5395"/>
    <n v="7827"/>
    <x v="160"/>
  </r>
  <r>
    <x v="5671"/>
    <x v="5468"/>
    <d v="2020-10-01T00:00:00"/>
    <x v="0"/>
    <x v="5396"/>
    <n v="6148"/>
    <x v="1162"/>
  </r>
  <r>
    <x v="5672"/>
    <x v="5469"/>
    <d v="2008-09-11T00:00:00"/>
    <x v="12"/>
    <x v="5397"/>
    <n v="5897"/>
    <x v="1164"/>
  </r>
  <r>
    <x v="5673"/>
    <x v="5470"/>
    <d v="2015-11-03T00:00:00"/>
    <x v="34"/>
    <x v="5398"/>
    <n v="72"/>
    <x v="2248"/>
  </r>
  <r>
    <x v="5674"/>
    <x v="5471"/>
    <d v="2019-05-24T00:00:00"/>
    <x v="27"/>
    <x v="5399"/>
    <n v="596"/>
    <x v="273"/>
  </r>
  <r>
    <x v="5675"/>
    <x v="5472"/>
    <d v="1998-01-31T00:00:00"/>
    <x v="36"/>
    <x v="5400"/>
    <n v="7042"/>
    <x v="227"/>
  </r>
  <r>
    <x v="5676"/>
    <x v="5473"/>
    <d v="1999-01-23T00:00:00"/>
    <x v="11"/>
    <x v="5401"/>
    <n v="57"/>
    <x v="563"/>
  </r>
  <r>
    <x v="5677"/>
    <x v="5474"/>
    <d v="2017-02-01T00:00:00"/>
    <x v="1"/>
    <x v="5402"/>
    <n v="50"/>
    <x v="2526"/>
  </r>
  <r>
    <x v="5678"/>
    <x v="5475"/>
    <d v="2011-04-03T00:00:00"/>
    <x v="25"/>
    <x v="5403"/>
    <n v="67"/>
    <x v="2527"/>
  </r>
  <r>
    <x v="5679"/>
    <x v="5476"/>
    <d v="2014-03-19T00:00:00"/>
    <x v="8"/>
    <x v="5404"/>
    <n v="6511"/>
    <x v="2528"/>
  </r>
  <r>
    <x v="5680"/>
    <x v="5477"/>
    <d v="1959-03-18T00:00:00"/>
    <x v="69"/>
    <x v="5405"/>
    <n v="7824"/>
    <x v="2037"/>
  </r>
  <r>
    <x v="5681"/>
    <x v="5478"/>
    <d v="1950-11-15T00:00:00"/>
    <x v="64"/>
    <x v="5406"/>
    <n v="68"/>
    <x v="357"/>
  </r>
  <r>
    <x v="5682"/>
    <x v="5479"/>
    <d v="2017-10-03T00:00:00"/>
    <x v="1"/>
    <x v="5407"/>
    <n v="61"/>
    <x v="805"/>
  </r>
  <r>
    <x v="5683"/>
    <x v="5480"/>
    <d v="2022-03-30T00:00:00"/>
    <x v="31"/>
    <x v="5408"/>
    <n v="745"/>
    <x v="318"/>
  </r>
  <r>
    <x v="5684"/>
    <x v="5481"/>
    <d v="2012-11-21T00:00:00"/>
    <x v="7"/>
    <x v="5409"/>
    <n v="7361"/>
    <x v="2244"/>
  </r>
  <r>
    <x v="5685"/>
    <x v="5482"/>
    <d v="2011-08-03T00:00:00"/>
    <x v="25"/>
    <x v="5410"/>
    <n v="7305"/>
    <x v="2529"/>
  </r>
  <r>
    <x v="5686"/>
    <x v="5483"/>
    <d v="2016-02-18T00:00:00"/>
    <x v="10"/>
    <x v="5411"/>
    <n v="6177"/>
    <x v="635"/>
  </r>
  <r>
    <x v="5687"/>
    <x v="5484"/>
    <d v="1993-07-30T00:00:00"/>
    <x v="43"/>
    <x v="5412"/>
    <n v="61"/>
    <x v="1124"/>
  </r>
  <r>
    <x v="5688"/>
    <x v="5485"/>
    <d v="1983-08-05T00:00:00"/>
    <x v="45"/>
    <x v="3567"/>
    <n v="66"/>
    <x v="1067"/>
  </r>
  <r>
    <x v="5689"/>
    <x v="5486"/>
    <d v="1954-04-30T00:00:00"/>
    <x v="28"/>
    <x v="5413"/>
    <n v="6651"/>
    <x v="669"/>
  </r>
  <r>
    <x v="5690"/>
    <x v="5487"/>
    <d v="2024-03-08T00:00:00"/>
    <x v="73"/>
    <x v="5414"/>
    <n v="7017"/>
    <x v="455"/>
  </r>
  <r>
    <x v="5691"/>
    <x v="5487"/>
    <d v="1989-05-19T00:00:00"/>
    <x v="55"/>
    <x v="5415"/>
    <n v="6718"/>
    <x v="2530"/>
  </r>
  <r>
    <x v="5692"/>
    <x v="5488"/>
    <d v="2012-07-28T00:00:00"/>
    <x v="7"/>
    <x v="2582"/>
    <n v="7586"/>
    <x v="1470"/>
  </r>
  <r>
    <x v="5693"/>
    <x v="5489"/>
    <d v="2002-07-12T00:00:00"/>
    <x v="15"/>
    <x v="5416"/>
    <n v="735"/>
    <x v="788"/>
  </r>
  <r>
    <x v="5694"/>
    <x v="5490"/>
    <d v="2000-05-19T00:00:00"/>
    <x v="13"/>
    <x v="5417"/>
    <n v="6179"/>
    <x v="2531"/>
  </r>
  <r>
    <x v="5695"/>
    <x v="5491"/>
    <d v="2022-11-25T00:00:00"/>
    <x v="31"/>
    <x v="5418"/>
    <n v="6778"/>
    <x v="1436"/>
  </r>
  <r>
    <x v="5696"/>
    <x v="5492"/>
    <d v="2020-10-26T00:00:00"/>
    <x v="0"/>
    <x v="5419"/>
    <n v="6372"/>
    <x v="772"/>
  </r>
  <r>
    <x v="5697"/>
    <x v="5493"/>
    <d v="1995-04-13T00:00:00"/>
    <x v="46"/>
    <x v="5420"/>
    <n v="6732"/>
    <x v="893"/>
  </r>
  <r>
    <x v="5698"/>
    <x v="5494"/>
    <d v="1973-11-08T00:00:00"/>
    <x v="66"/>
    <x v="5421"/>
    <n v="73"/>
    <x v="2532"/>
  </r>
  <r>
    <x v="5699"/>
    <x v="5494"/>
    <d v="2010-05-12T00:00:00"/>
    <x v="21"/>
    <x v="5422"/>
    <n v="6391"/>
    <x v="2533"/>
  </r>
  <r>
    <x v="5700"/>
    <x v="5494"/>
    <d v="2018-11-03T00:00:00"/>
    <x v="16"/>
    <x v="5423"/>
    <n v="5896"/>
    <x v="2534"/>
  </r>
  <r>
    <x v="5701"/>
    <x v="5495"/>
    <d v="1993-07-28T00:00:00"/>
    <x v="43"/>
    <x v="5424"/>
    <n v="66"/>
    <x v="1834"/>
  </r>
  <r>
    <x v="5702"/>
    <x v="5496"/>
    <d v="1991-06-14T00:00:00"/>
    <x v="67"/>
    <x v="5425"/>
    <n v="6853"/>
    <x v="2535"/>
  </r>
  <r>
    <x v="5703"/>
    <x v="5497"/>
    <d v="2006-09-28T00:00:00"/>
    <x v="24"/>
    <x v="5426"/>
    <n v="6977"/>
    <x v="396"/>
  </r>
  <r>
    <x v="5704"/>
    <x v="5498"/>
    <d v="2016-02-04T00:00:00"/>
    <x v="10"/>
    <x v="5427"/>
    <n v="5805"/>
    <x v="158"/>
  </r>
  <r>
    <x v="5705"/>
    <x v="5499"/>
    <d v="1987-07-17T00:00:00"/>
    <x v="4"/>
    <x v="5428"/>
    <n v="7313"/>
    <x v="232"/>
  </r>
  <r>
    <x v="5706"/>
    <x v="5499"/>
    <d v="2014-01-30T00:00:00"/>
    <x v="8"/>
    <x v="5429"/>
    <n v="5869"/>
    <x v="2536"/>
  </r>
  <r>
    <x v="5707"/>
    <x v="5500"/>
    <d v="1990-06-22T00:00:00"/>
    <x v="33"/>
    <x v="5430"/>
    <n v="599"/>
    <x v="361"/>
  </r>
  <r>
    <x v="5708"/>
    <x v="5501"/>
    <d v="1993-01-21T00:00:00"/>
    <x v="43"/>
    <x v="5431"/>
    <n v="4806"/>
    <x v="239"/>
  </r>
  <r>
    <x v="5709"/>
    <x v="5502"/>
    <d v="2012-08-16T00:00:00"/>
    <x v="7"/>
    <x v="5432"/>
    <n v="6921"/>
    <x v="1038"/>
  </r>
  <r>
    <x v="5710"/>
    <x v="5503"/>
    <d v="2023-12-06T00:00:00"/>
    <x v="37"/>
    <x v="5433"/>
    <n v="8045"/>
    <x v="437"/>
  </r>
  <r>
    <x v="5711"/>
    <x v="5504"/>
    <d v="2005-03-10T00:00:00"/>
    <x v="40"/>
    <x v="5434"/>
    <n v="64"/>
    <x v="2246"/>
  </r>
  <r>
    <x v="5712"/>
    <x v="5505"/>
    <d v="1960-10-07T00:00:00"/>
    <x v="83"/>
    <x v="5435"/>
    <n v="8051"/>
    <x v="1019"/>
  </r>
  <r>
    <x v="5713"/>
    <x v="5506"/>
    <d v="2012-06-13T00:00:00"/>
    <x v="7"/>
    <x v="5436"/>
    <n v="6228"/>
    <x v="1192"/>
  </r>
  <r>
    <x v="5714"/>
    <x v="5507"/>
    <d v="2001-09-04T00:00:00"/>
    <x v="23"/>
    <x v="5437"/>
    <n v="6723"/>
    <x v="1318"/>
  </r>
  <r>
    <x v="5715"/>
    <x v="5508"/>
    <d v="2015-10-22T00:00:00"/>
    <x v="34"/>
    <x v="5438"/>
    <n v="54"/>
    <x v="110"/>
  </r>
  <r>
    <x v="5716"/>
    <x v="5509"/>
    <d v="2019-05-17T00:00:00"/>
    <x v="27"/>
    <x v="5439"/>
    <n v="73"/>
    <x v="2537"/>
  </r>
  <r>
    <x v="5717"/>
    <x v="5510"/>
    <d v="2017-02-15T00:00:00"/>
    <x v="1"/>
    <x v="3776"/>
    <n v="52"/>
    <x v="671"/>
  </r>
  <r>
    <x v="5718"/>
    <x v="5511"/>
    <d v="2008-09-04T00:00:00"/>
    <x v="12"/>
    <x v="5440"/>
    <n v="696"/>
    <x v="1590"/>
  </r>
  <r>
    <x v="5719"/>
    <x v="5512"/>
    <d v="1976-11-21T00:00:00"/>
    <x v="26"/>
    <x v="5441"/>
    <n v="7787"/>
    <x v="2538"/>
  </r>
  <r>
    <x v="5720"/>
    <x v="5513"/>
    <d v="2006-12-20T00:00:00"/>
    <x v="24"/>
    <x v="5442"/>
    <n v="6869"/>
    <x v="2539"/>
  </r>
  <r>
    <x v="5721"/>
    <x v="5514"/>
    <d v="1979-06-15T00:00:00"/>
    <x v="5"/>
    <x v="5443"/>
    <n v="7268"/>
    <x v="2540"/>
  </r>
  <r>
    <x v="5722"/>
    <x v="5515"/>
    <d v="1982-05-28T00:00:00"/>
    <x v="35"/>
    <x v="5444"/>
    <n v="6887"/>
    <x v="2541"/>
  </r>
  <r>
    <x v="5723"/>
    <x v="5516"/>
    <d v="1985-11-21T00:00:00"/>
    <x v="54"/>
    <x v="5445"/>
    <n v="7083"/>
    <x v="1478"/>
  </r>
  <r>
    <x v="5724"/>
    <x v="5517"/>
    <d v="1990-11-16T00:00:00"/>
    <x v="33"/>
    <x v="5446"/>
    <n v="5769"/>
    <x v="2015"/>
  </r>
  <r>
    <x v="5725"/>
    <x v="5518"/>
    <d v="2007-11-08T00:00:00"/>
    <x v="6"/>
    <x v="5447"/>
    <n v="6384"/>
    <x v="41"/>
  </r>
  <r>
    <x v="5726"/>
    <x v="5518"/>
    <d v="2020-08-20T00:00:00"/>
    <x v="0"/>
    <x v="5448"/>
    <n v="5589"/>
    <x v="761"/>
  </r>
  <r>
    <x v="5727"/>
    <x v="5519"/>
    <d v="2020-10-30T00:00:00"/>
    <x v="0"/>
    <x v="5449"/>
    <n v="59"/>
    <x v="1198"/>
  </r>
  <r>
    <x v="5728"/>
    <x v="5520"/>
    <d v="2016-12-14T00:00:00"/>
    <x v="10"/>
    <x v="5450"/>
    <n v="749"/>
    <x v="2542"/>
  </r>
  <r>
    <x v="5729"/>
    <x v="5521"/>
    <d v="2008-11-07T00:00:00"/>
    <x v="12"/>
    <x v="5451"/>
    <n v="6488"/>
    <x v="1398"/>
  </r>
  <r>
    <x v="5730"/>
    <x v="5522"/>
    <d v="2023-12-14T00:00:00"/>
    <x v="37"/>
    <x v="5452"/>
    <n v="6086"/>
    <x v="805"/>
  </r>
  <r>
    <x v="5731"/>
    <x v="5523"/>
    <d v="1975-06-25T00:00:00"/>
    <x v="41"/>
    <x v="5453"/>
    <n v="6232"/>
    <x v="90"/>
  </r>
  <r>
    <x v="5732"/>
    <x v="5523"/>
    <d v="2002-02-08T00:00:00"/>
    <x v="15"/>
    <x v="5454"/>
    <n v="3981"/>
    <x v="698"/>
  </r>
  <r>
    <x v="5733"/>
    <x v="5524"/>
    <d v="2018-03-14T00:00:00"/>
    <x v="16"/>
    <x v="5455"/>
    <n v="65"/>
    <x v="1568"/>
  </r>
  <r>
    <x v="5734"/>
    <x v="5525"/>
    <d v="2018-08-25T00:00:00"/>
    <x v="16"/>
    <x v="5456"/>
    <n v="7661"/>
    <x v="2543"/>
  </r>
  <r>
    <x v="5735"/>
    <x v="5526"/>
    <d v="1953-08-26T00:00:00"/>
    <x v="91"/>
    <x v="5457"/>
    <n v="7884"/>
    <x v="748"/>
  </r>
  <r>
    <x v="5736"/>
    <x v="5527"/>
    <d v="2017-11-17T00:00:00"/>
    <x v="1"/>
    <x v="4207"/>
    <n v="6331"/>
    <x v="895"/>
  </r>
  <r>
    <x v="5737"/>
    <x v="5528"/>
    <d v="1984-03-30T00:00:00"/>
    <x v="30"/>
    <x v="3812"/>
    <n v="68"/>
    <x v="1063"/>
  </r>
  <r>
    <x v="5738"/>
    <x v="5529"/>
    <d v="2010-12-22T00:00:00"/>
    <x v="21"/>
    <x v="5458"/>
    <n v="65"/>
    <x v="242"/>
  </r>
  <r>
    <x v="5739"/>
    <x v="5530"/>
    <d v="2005-09-30T00:00:00"/>
    <x v="40"/>
    <x v="5459"/>
    <n v="7192"/>
    <x v="197"/>
  </r>
  <r>
    <x v="5740"/>
    <x v="5531"/>
    <d v="1945-10-08T00:00:00"/>
    <x v="70"/>
    <x v="5460"/>
    <n v="8005"/>
    <x v="1166"/>
  </r>
  <r>
    <x v="5741"/>
    <x v="5532"/>
    <d v="2013-09-12T00:00:00"/>
    <x v="20"/>
    <x v="5461"/>
    <n v="67"/>
    <x v="100"/>
  </r>
  <r>
    <x v="5742"/>
    <x v="5533"/>
    <d v="1996-11-01T00:00:00"/>
    <x v="14"/>
    <x v="5462"/>
    <n v="6796"/>
    <x v="2544"/>
  </r>
  <r>
    <x v="5743"/>
    <x v="5534"/>
    <d v="1968-04-02T00:00:00"/>
    <x v="29"/>
    <x v="5463"/>
    <n v="7373"/>
    <x v="197"/>
  </r>
  <r>
    <x v="5744"/>
    <x v="5535"/>
    <d v="2000-03-22T00:00:00"/>
    <x v="13"/>
    <x v="5464"/>
    <n v="6248"/>
    <x v="1624"/>
  </r>
  <r>
    <x v="5745"/>
    <x v="5536"/>
    <d v="1992-03-05T00:00:00"/>
    <x v="22"/>
    <x v="5465"/>
    <n v="6576"/>
    <x v="1425"/>
  </r>
  <r>
    <x v="5746"/>
    <x v="5537"/>
    <d v="1997-04-25T00:00:00"/>
    <x v="19"/>
    <x v="5466"/>
    <n v="62"/>
    <x v="433"/>
  </r>
  <r>
    <x v="5747"/>
    <x v="5538"/>
    <d v="1998-09-25T00:00:00"/>
    <x v="36"/>
    <x v="5467"/>
    <n v="6957"/>
    <x v="2545"/>
  </r>
  <r>
    <x v="5748"/>
    <x v="5539"/>
    <d v="2021-10-14T00:00:00"/>
    <x v="32"/>
    <x v="5468"/>
    <n v="7924"/>
    <x v="2546"/>
  </r>
  <r>
    <x v="5749"/>
    <x v="5540"/>
    <d v="1993-07-07T00:00:00"/>
    <x v="43"/>
    <x v="5469"/>
    <n v="6162"/>
    <x v="375"/>
  </r>
  <r>
    <x v="5750"/>
    <x v="5541"/>
    <d v="2015-10-16T00:00:00"/>
    <x v="34"/>
    <x v="5470"/>
    <n v="8024"/>
    <x v="2547"/>
  </r>
  <r>
    <x v="5751"/>
    <x v="5542"/>
    <d v="2010-05-07T00:00:00"/>
    <x v="21"/>
    <x v="5471"/>
    <n v="6408"/>
    <x v="101"/>
  </r>
  <r>
    <x v="5752"/>
    <x v="5543"/>
    <d v="2017-04-19T00:00:00"/>
    <x v="1"/>
    <x v="5472"/>
    <n v="53"/>
    <x v="516"/>
  </r>
  <r>
    <x v="5753"/>
    <x v="5544"/>
    <d v="2016-04-20T00:00:00"/>
    <x v="10"/>
    <x v="5473"/>
    <n v="6217"/>
    <x v="262"/>
  </r>
  <r>
    <x v="5754"/>
    <x v="5545"/>
    <d v="1948-03-11T00:00:00"/>
    <x v="80"/>
    <x v="5474"/>
    <n v="7958"/>
    <x v="2548"/>
  </r>
  <r>
    <x v="5755"/>
    <x v="5546"/>
    <d v="2020-12-09T00:00:00"/>
    <x v="0"/>
    <x v="5475"/>
    <n v="7044"/>
    <x v="2151"/>
  </r>
  <r>
    <x v="5756"/>
    <x v="5547"/>
    <d v="1968-06-12T00:00:00"/>
    <x v="29"/>
    <x v="5476"/>
    <n v="7829"/>
    <x v="2549"/>
  </r>
  <r>
    <x v="5757"/>
    <x v="5548"/>
    <d v="2017-06-15T00:00:00"/>
    <x v="1"/>
    <x v="5477"/>
    <n v="57"/>
    <x v="2550"/>
  </r>
  <r>
    <x v="5758"/>
    <x v="5549"/>
    <d v="1998-09-11T00:00:00"/>
    <x v="36"/>
    <x v="5478"/>
    <n v="7007"/>
    <x v="2522"/>
  </r>
  <r>
    <x v="5759"/>
    <x v="5550"/>
    <d v="1987-06-19T00:00:00"/>
    <x v="4"/>
    <x v="5479"/>
    <n v="64"/>
    <x v="1823"/>
  </r>
  <r>
    <x v="5760"/>
    <x v="5551"/>
    <d v="2022-03-24T00:00:00"/>
    <x v="31"/>
    <x v="5480"/>
    <n v="78"/>
    <x v="2477"/>
  </r>
  <r>
    <x v="5761"/>
    <x v="5552"/>
    <d v="2004-01-28T00:00:00"/>
    <x v="3"/>
    <x v="5481"/>
    <n v="633"/>
    <x v="1472"/>
  </r>
  <r>
    <x v="5762"/>
    <x v="5553"/>
    <d v="2010-11-09T00:00:00"/>
    <x v="21"/>
    <x v="5482"/>
    <n v="5917"/>
    <x v="734"/>
  </r>
  <r>
    <x v="5763"/>
    <x v="5554"/>
    <d v="2003-10-22T00:00:00"/>
    <x v="17"/>
    <x v="5483"/>
    <n v="6713"/>
    <x v="1311"/>
  </r>
  <r>
    <x v="5764"/>
    <x v="5555"/>
    <d v="2023-06-28T00:00:00"/>
    <x v="37"/>
    <x v="5484"/>
    <n v="73"/>
    <x v="1367"/>
  </r>
  <r>
    <x v="5765"/>
    <x v="5556"/>
    <d v="2013-03-14T00:00:00"/>
    <x v="20"/>
    <x v="5485"/>
    <n v="6975"/>
    <x v="128"/>
  </r>
  <r>
    <x v="5766"/>
    <x v="5557"/>
    <d v="2012-07-25T00:00:00"/>
    <x v="7"/>
    <x v="5486"/>
    <n v="7108"/>
    <x v="903"/>
  </r>
  <r>
    <x v="5767"/>
    <x v="5558"/>
    <d v="1964-12-06T00:00:00"/>
    <x v="49"/>
    <x v="5487"/>
    <n v="7374"/>
    <x v="682"/>
  </r>
  <r>
    <x v="5768"/>
    <x v="5559"/>
    <d v="1993-09-17T00:00:00"/>
    <x v="43"/>
    <x v="5488"/>
    <n v="735"/>
    <x v="983"/>
  </r>
  <r>
    <x v="5769"/>
    <x v="5560"/>
    <d v="2000-11-17T00:00:00"/>
    <x v="13"/>
    <x v="5489"/>
    <n v="66"/>
    <x v="2014"/>
  </r>
  <r>
    <x v="5770"/>
    <x v="5561"/>
    <d v="2016-11-23T00:00:00"/>
    <x v="10"/>
    <x v="5490"/>
    <n v="58"/>
    <x v="775"/>
  </r>
  <r>
    <x v="5771"/>
    <x v="5562"/>
    <d v="2000-04-07T00:00:00"/>
    <x v="13"/>
    <x v="1376"/>
    <n v="62"/>
    <x v="118"/>
  </r>
  <r>
    <x v="5772"/>
    <x v="5563"/>
    <d v="2021-02-12T00:00:00"/>
    <x v="32"/>
    <x v="5491"/>
    <n v="68"/>
    <x v="425"/>
  </r>
  <r>
    <x v="5773"/>
    <x v="5564"/>
    <d v="1983-10-09T00:00:00"/>
    <x v="45"/>
    <x v="5492"/>
    <n v="6968"/>
    <x v="97"/>
  </r>
  <r>
    <x v="5774"/>
    <x v="5565"/>
    <d v="1995-01-21T00:00:00"/>
    <x v="46"/>
    <x v="5493"/>
    <n v="6807"/>
    <x v="1565"/>
  </r>
  <r>
    <x v="5775"/>
    <x v="5566"/>
    <d v="2005-12-22T00:00:00"/>
    <x v="40"/>
    <x v="5494"/>
    <n v="5618"/>
    <x v="2442"/>
  </r>
  <r>
    <x v="5776"/>
    <x v="5567"/>
    <d v="2020-11-20T00:00:00"/>
    <x v="0"/>
    <x v="5495"/>
    <n v="7263"/>
    <x v="1441"/>
  </r>
  <r>
    <x v="5777"/>
    <x v="5568"/>
    <d v="2015-03-11T00:00:00"/>
    <x v="34"/>
    <x v="5496"/>
    <n v="6408"/>
    <x v="2551"/>
  </r>
  <r>
    <x v="5778"/>
    <x v="5569"/>
    <d v="1998-03-03T00:00:00"/>
    <x v="36"/>
    <x v="5497"/>
    <n v="73"/>
    <x v="2552"/>
  </r>
  <r>
    <x v="5779"/>
    <x v="5570"/>
    <d v="2022-03-17T00:00:00"/>
    <x v="31"/>
    <x v="5498"/>
    <n v="6813"/>
    <x v="206"/>
  </r>
  <r>
    <x v="5780"/>
    <x v="5571"/>
    <d v="2007-09-06T00:00:00"/>
    <x v="6"/>
    <x v="5499"/>
    <n v="62"/>
    <x v="1137"/>
  </r>
  <r>
    <x v="5781"/>
    <x v="5572"/>
    <d v="1999-07-30T00:00:00"/>
    <x v="11"/>
    <x v="5500"/>
    <n v="6095"/>
    <x v="2553"/>
  </r>
  <r>
    <x v="5782"/>
    <x v="5573"/>
    <d v="2003-01-16T00:00:00"/>
    <x v="17"/>
    <x v="5501"/>
    <n v="6937"/>
    <x v="2554"/>
  </r>
  <r>
    <x v="5783"/>
    <x v="5574"/>
    <d v="1985-11-15T00:00:00"/>
    <x v="54"/>
    <x v="5502"/>
    <n v="6937"/>
    <x v="1197"/>
  </r>
  <r>
    <x v="5784"/>
    <x v="5575"/>
    <d v="2013-09-24T00:00:00"/>
    <x v="20"/>
    <x v="5503"/>
    <n v="5646"/>
    <x v="1783"/>
  </r>
  <r>
    <x v="5785"/>
    <x v="5576"/>
    <d v="2006-01-06T00:00:00"/>
    <x v="24"/>
    <x v="5504"/>
    <n v="6986"/>
    <x v="462"/>
  </r>
  <r>
    <x v="5786"/>
    <x v="5577"/>
    <d v="2012-08-25T00:00:00"/>
    <x v="7"/>
    <x v="5505"/>
    <n v="75"/>
    <x v="440"/>
  </r>
  <r>
    <x v="5787"/>
    <x v="5578"/>
    <d v="2014-08-01T00:00:00"/>
    <x v="8"/>
    <x v="5506"/>
    <n v="76"/>
    <x v="776"/>
  </r>
  <r>
    <x v="5788"/>
    <x v="5579"/>
    <d v="2014-09-13T00:00:00"/>
    <x v="8"/>
    <x v="5507"/>
    <n v="7677"/>
    <x v="363"/>
  </r>
  <r>
    <x v="5789"/>
    <x v="5580"/>
    <d v="2021-06-04T00:00:00"/>
    <x v="32"/>
    <x v="5508"/>
    <n v="77"/>
    <x v="345"/>
  </r>
  <r>
    <x v="5790"/>
    <x v="5581"/>
    <d v="2021-04-23T00:00:00"/>
    <x v="32"/>
    <x v="5509"/>
    <n v="77"/>
    <x v="1457"/>
  </r>
  <r>
    <x v="5791"/>
    <x v="5582"/>
    <d v="2013-09-02T00:00:00"/>
    <x v="20"/>
    <x v="5510"/>
    <n v="7721"/>
    <x v="2555"/>
  </r>
  <r>
    <x v="5792"/>
    <x v="5583"/>
    <d v="1998-09-18T00:00:00"/>
    <x v="36"/>
    <x v="5511"/>
    <n v="7045"/>
    <x v="2556"/>
  </r>
  <r>
    <x v="5793"/>
    <x v="5584"/>
    <d v="2001-08-03T00:00:00"/>
    <x v="23"/>
    <x v="5512"/>
    <n v="67"/>
    <x v="2557"/>
  </r>
  <r>
    <x v="5794"/>
    <x v="5585"/>
    <d v="2007-08-08T00:00:00"/>
    <x v="6"/>
    <x v="5513"/>
    <n v="6467"/>
    <x v="1186"/>
  </r>
  <r>
    <x v="5795"/>
    <x v="5586"/>
    <d v="1998-12-11T00:00:00"/>
    <x v="36"/>
    <x v="5514"/>
    <n v="7408"/>
    <x v="2558"/>
  </r>
  <r>
    <x v="5796"/>
    <x v="5587"/>
    <d v="2002-05-22T00:00:00"/>
    <x v="15"/>
    <x v="5515"/>
    <n v="7343"/>
    <x v="1345"/>
  </r>
  <r>
    <x v="5797"/>
    <x v="5588"/>
    <d v="2005-06-15T00:00:00"/>
    <x v="40"/>
    <x v="5516"/>
    <n v="6645"/>
    <x v="735"/>
  </r>
  <r>
    <x v="5798"/>
    <x v="5589"/>
    <d v="2012-05-17T00:00:00"/>
    <x v="7"/>
    <x v="765"/>
    <n v="7174"/>
    <x v="1129"/>
  </r>
  <r>
    <x v="5799"/>
    <x v="5590"/>
    <d v="1986-06-26T00:00:00"/>
    <x v="9"/>
    <x v="5517"/>
    <n v="6603"/>
    <x v="997"/>
  </r>
  <r>
    <x v="5800"/>
    <x v="5591"/>
    <d v="2006-04-28T00:00:00"/>
    <x v="24"/>
    <x v="5518"/>
    <n v="587"/>
    <x v="2133"/>
  </r>
  <r>
    <x v="5801"/>
    <x v="5592"/>
    <d v="2009-04-28T00:00:00"/>
    <x v="2"/>
    <x v="5519"/>
    <n v="4406"/>
    <x v="711"/>
  </r>
  <r>
    <x v="5802"/>
    <x v="5593"/>
    <d v="2003-08-08T00:00:00"/>
    <x v="17"/>
    <x v="5520"/>
    <n v="6159"/>
    <x v="275"/>
  </r>
  <r>
    <x v="5803"/>
    <x v="5594"/>
    <d v="2011-03-01T00:00:00"/>
    <x v="25"/>
    <x v="5521"/>
    <n v="5677"/>
    <x v="88"/>
  </r>
  <r>
    <x v="5804"/>
    <x v="5595"/>
    <d v="2017-08-01T00:00:00"/>
    <x v="1"/>
    <x v="3111"/>
    <n v="5876"/>
    <x v="206"/>
  </r>
  <r>
    <x v="5805"/>
    <x v="5596"/>
    <d v="2002-08-23T00:00:00"/>
    <x v="15"/>
    <x v="5522"/>
    <n v="5933"/>
    <x v="514"/>
  </r>
  <r>
    <x v="5806"/>
    <x v="5597"/>
    <d v="1937-01-08T00:00:00"/>
    <x v="94"/>
    <x v="5523"/>
    <n v="6683"/>
    <x v="276"/>
  </r>
  <r>
    <x v="5807"/>
    <x v="5597"/>
    <d v="2014-03-28T00:00:00"/>
    <x v="8"/>
    <x v="5524"/>
    <n v="5584"/>
    <x v="2559"/>
  </r>
  <r>
    <x v="5808"/>
    <x v="5598"/>
    <d v="1942-04-24T00:00:00"/>
    <x v="78"/>
    <x v="5525"/>
    <n v="689"/>
    <x v="2295"/>
  </r>
  <r>
    <x v="5809"/>
    <x v="5599"/>
    <d v="1954-09-10T00:00:00"/>
    <x v="28"/>
    <x v="5526"/>
    <n v="7518"/>
    <x v="162"/>
  </r>
  <r>
    <x v="5810"/>
    <x v="5599"/>
    <d v="1995-12-15T00:00:00"/>
    <x v="46"/>
    <x v="3706"/>
    <n v="6158"/>
    <x v="243"/>
  </r>
  <r>
    <x v="5811"/>
    <x v="5600"/>
    <d v="1996-04-07T00:00:00"/>
    <x v="14"/>
    <x v="565"/>
    <n v="67"/>
    <x v="339"/>
  </r>
  <r>
    <x v="5812"/>
    <x v="5601"/>
    <d v="2009-04-01T00:00:00"/>
    <x v="2"/>
    <x v="5527"/>
    <n v="46"/>
    <x v="312"/>
  </r>
  <r>
    <x v="5813"/>
    <x v="5602"/>
    <d v="2012-04-16T00:00:00"/>
    <x v="7"/>
    <x v="5528"/>
    <n v="6487"/>
    <x v="1176"/>
  </r>
  <r>
    <x v="5814"/>
    <x v="5603"/>
    <d v="2013-02-07T00:00:00"/>
    <x v="20"/>
    <x v="5529"/>
    <n v="7248"/>
    <x v="1925"/>
  </r>
  <r>
    <x v="5815"/>
    <x v="5604"/>
    <d v="2012-02-08T00:00:00"/>
    <x v="7"/>
    <x v="5530"/>
    <n v="65"/>
    <x v="2560"/>
  </r>
  <r>
    <x v="5816"/>
    <x v="5605"/>
    <d v="1923-04-01T00:00:00"/>
    <x v="102"/>
    <x v="1170"/>
    <n v="78"/>
    <x v="257"/>
  </r>
  <r>
    <x v="5817"/>
    <x v="5606"/>
    <d v="2012-06-08T00:00:00"/>
    <x v="7"/>
    <x v="5531"/>
    <n v="6783"/>
    <x v="2561"/>
  </r>
  <r>
    <x v="5818"/>
    <x v="5607"/>
    <d v="2005-04-06T00:00:00"/>
    <x v="40"/>
    <x v="5532"/>
    <n v="5907"/>
    <x v="2562"/>
  </r>
  <r>
    <x v="5819"/>
    <x v="5608"/>
    <d v="2020-10-09T00:00:00"/>
    <x v="0"/>
    <x v="5533"/>
    <n v="6568"/>
    <x v="792"/>
  </r>
  <r>
    <x v="5820"/>
    <x v="5609"/>
    <d v="2014-06-21T00:00:00"/>
    <x v="8"/>
    <x v="5534"/>
    <n v="66"/>
    <x v="1842"/>
  </r>
  <r>
    <x v="5821"/>
    <x v="5610"/>
    <d v="2012-03-09T00:00:00"/>
    <x v="7"/>
    <x v="5535"/>
    <n v="6411"/>
    <x v="965"/>
  </r>
  <r>
    <x v="5822"/>
    <x v="5611"/>
    <d v="1976-01-10T00:00:00"/>
    <x v="26"/>
    <x v="5536"/>
    <n v="6392"/>
    <x v="1230"/>
  </r>
  <r>
    <x v="5823"/>
    <x v="5612"/>
    <d v="2010-07-21T00:00:00"/>
    <x v="21"/>
    <x v="5537"/>
    <n v="641"/>
    <x v="2563"/>
  </r>
  <r>
    <x v="5824"/>
    <x v="5613"/>
    <d v="2023-11-16T00:00:00"/>
    <x v="37"/>
    <x v="5538"/>
    <n v="7059"/>
    <x v="2564"/>
  </r>
  <r>
    <x v="5825"/>
    <x v="5614"/>
    <d v="1942-08-24T00:00:00"/>
    <x v="78"/>
    <x v="5539"/>
    <n v="58"/>
    <x v="935"/>
  </r>
  <r>
    <x v="5826"/>
    <x v="5615"/>
    <d v="1986-04-23T00:00:00"/>
    <x v="9"/>
    <x v="5540"/>
    <n v="7023"/>
    <x v="375"/>
  </r>
  <r>
    <x v="5827"/>
    <x v="5616"/>
    <d v="2017-09-22T00:00:00"/>
    <x v="1"/>
    <x v="5541"/>
    <n v="7097"/>
    <x v="1682"/>
  </r>
  <r>
    <x v="5828"/>
    <x v="5617"/>
    <d v="2022-08-25T00:00:00"/>
    <x v="31"/>
    <x v="5542"/>
    <n v="6733"/>
    <x v="2565"/>
  </r>
  <r>
    <x v="5829"/>
    <x v="5618"/>
    <d v="2014-10-15T00:00:00"/>
    <x v="8"/>
    <x v="5543"/>
    <n v="6333"/>
    <x v="1419"/>
  </r>
  <r>
    <x v="5830"/>
    <x v="5619"/>
    <d v="2015-05-27T00:00:00"/>
    <x v="34"/>
    <x v="5544"/>
    <n v="62"/>
    <x v="2566"/>
  </r>
  <r>
    <x v="5831"/>
    <x v="5620"/>
    <d v="2011-02-03T00:00:00"/>
    <x v="25"/>
    <x v="5545"/>
    <n v="6045"/>
    <x v="2138"/>
  </r>
  <r>
    <x v="5832"/>
    <x v="5621"/>
    <d v="2017-04-21T00:00:00"/>
    <x v="1"/>
    <x v="5546"/>
    <n v="6481"/>
    <x v="2049"/>
  </r>
  <r>
    <x v="5833"/>
    <x v="5622"/>
    <d v="2017-04-14T00:00:00"/>
    <x v="1"/>
    <x v="436"/>
    <n v="5487"/>
    <x v="1700"/>
  </r>
  <r>
    <x v="5834"/>
    <x v="5623"/>
    <d v="1962-01-01T00:00:00"/>
    <x v="84"/>
    <x v="4687"/>
    <n v="795"/>
    <x v="1198"/>
  </r>
  <r>
    <x v="5835"/>
    <x v="5624"/>
    <d v="1954-03-31T00:00:00"/>
    <x v="28"/>
    <x v="5547"/>
    <n v="8102"/>
    <x v="206"/>
  </r>
  <r>
    <x v="5836"/>
    <x v="5625"/>
    <d v="1982-08-25T00:00:00"/>
    <x v="35"/>
    <x v="5548"/>
    <n v="7356"/>
    <x v="655"/>
  </r>
  <r>
    <x v="5837"/>
    <x v="5626"/>
    <d v="1989-11-24T00:00:00"/>
    <x v="55"/>
    <x v="5549"/>
    <n v="7115"/>
    <x v="801"/>
  </r>
  <r>
    <x v="5838"/>
    <x v="5627"/>
    <d v="2014-08-14T00:00:00"/>
    <x v="8"/>
    <x v="5550"/>
    <n v="7154"/>
    <x v="1177"/>
  </r>
  <r>
    <x v="5839"/>
    <x v="5628"/>
    <d v="2010-09-16T00:00:00"/>
    <x v="21"/>
    <x v="5551"/>
    <n v="7293"/>
    <x v="118"/>
  </r>
  <r>
    <x v="5840"/>
    <x v="5629"/>
    <d v="2021-08-11T00:00:00"/>
    <x v="32"/>
    <x v="5552"/>
    <n v="5813"/>
    <x v="674"/>
  </r>
  <r>
    <x v="5841"/>
    <x v="5630"/>
    <d v="2006-02-01T00:00:00"/>
    <x v="24"/>
    <x v="5553"/>
    <n v="5724"/>
    <x v="745"/>
  </r>
  <r>
    <x v="5842"/>
    <x v="5631"/>
    <d v="2016-07-01T00:00:00"/>
    <x v="10"/>
    <x v="2670"/>
    <n v="43"/>
    <x v="491"/>
  </r>
  <r>
    <x v="5843"/>
    <x v="5632"/>
    <d v="1977-12-16T00:00:00"/>
    <x v="42"/>
    <x v="5554"/>
    <n v="6732"/>
    <x v="1115"/>
  </r>
  <r>
    <x v="5844"/>
    <x v="5633"/>
    <d v="2007-02-23T00:00:00"/>
    <x v="6"/>
    <x v="5555"/>
    <n v="6878"/>
    <x v="213"/>
  </r>
  <r>
    <x v="5845"/>
    <x v="5634"/>
    <d v="2016-07-11T00:00:00"/>
    <x v="10"/>
    <x v="5556"/>
    <n v="5745"/>
    <x v="2567"/>
  </r>
  <r>
    <x v="5846"/>
    <x v="5635"/>
    <d v="2012-07-06T00:00:00"/>
    <x v="7"/>
    <x v="5557"/>
    <n v="6355"/>
    <x v="2003"/>
  </r>
  <r>
    <x v="5847"/>
    <x v="5636"/>
    <d v="2001-01-12T00:00:00"/>
    <x v="23"/>
    <x v="5558"/>
    <n v="6524"/>
    <x v="1335"/>
  </r>
  <r>
    <x v="5848"/>
    <x v="5637"/>
    <d v="2004-06-11T00:00:00"/>
    <x v="3"/>
    <x v="5559"/>
    <n v="6434"/>
    <x v="1457"/>
  </r>
  <r>
    <x v="5849"/>
    <x v="5638"/>
    <d v="2000-01-24T00:00:00"/>
    <x v="13"/>
    <x v="5560"/>
    <n v="6533"/>
    <x v="322"/>
  </r>
  <r>
    <x v="5850"/>
    <x v="5639"/>
    <d v="2013-11-29T00:00:00"/>
    <x v="20"/>
    <x v="5561"/>
    <n v="73"/>
    <x v="2568"/>
  </r>
  <r>
    <x v="5851"/>
    <x v="5640"/>
    <d v="1998-07-24T00:00:00"/>
    <x v="36"/>
    <x v="5562"/>
    <n v="8212"/>
    <x v="2569"/>
  </r>
  <r>
    <x v="5852"/>
    <x v="5641"/>
    <d v="2001-02-09T00:00:00"/>
    <x v="23"/>
    <x v="5563"/>
    <n v="56"/>
    <x v="651"/>
  </r>
  <r>
    <x v="5853"/>
    <x v="5642"/>
    <d v="2004-10-01T00:00:00"/>
    <x v="3"/>
    <x v="5564"/>
    <n v="7417"/>
    <x v="2570"/>
  </r>
  <r>
    <x v="5854"/>
    <x v="5642"/>
    <d v="2003-10-16T00:00:00"/>
    <x v="17"/>
    <x v="5565"/>
    <n v="7007"/>
    <x v="731"/>
  </r>
  <r>
    <x v="5855"/>
    <x v="5643"/>
    <d v="2010-10-22T00:00:00"/>
    <x v="21"/>
    <x v="5566"/>
    <n v="6002"/>
    <x v="2571"/>
  </r>
  <r>
    <x v="5856"/>
    <x v="5644"/>
    <d v="2005-10-28T00:00:00"/>
    <x v="40"/>
    <x v="5567"/>
    <n v="6592"/>
    <x v="2572"/>
  </r>
  <r>
    <x v="5857"/>
    <x v="5645"/>
    <d v="2006-10-26T00:00:00"/>
    <x v="24"/>
    <x v="5568"/>
    <n v="6405"/>
    <x v="2573"/>
  </r>
  <r>
    <x v="5858"/>
    <x v="5646"/>
    <d v="2007-10-25T00:00:00"/>
    <x v="6"/>
    <x v="5569"/>
    <n v="6172"/>
    <x v="2574"/>
  </r>
  <r>
    <x v="5859"/>
    <x v="5647"/>
    <d v="2008-10-23T00:00:00"/>
    <x v="12"/>
    <x v="5570"/>
    <n v="6173"/>
    <x v="501"/>
  </r>
  <r>
    <x v="5860"/>
    <x v="5648"/>
    <d v="2009-10-22T00:00:00"/>
    <x v="2"/>
    <x v="5571"/>
    <n v="6295"/>
    <x v="1185"/>
  </r>
  <r>
    <x v="5861"/>
    <x v="5649"/>
    <d v="2023-09-27T00:00:00"/>
    <x v="37"/>
    <x v="5572"/>
    <n v="7291"/>
    <x v="2575"/>
  </r>
  <r>
    <x v="5862"/>
    <x v="5650"/>
    <d v="1989-04-14T00:00:00"/>
    <x v="55"/>
    <x v="5573"/>
    <n v="7057"/>
    <x v="1349"/>
  </r>
  <r>
    <x v="5863"/>
    <x v="5651"/>
    <d v="1981-01-14T00:00:00"/>
    <x v="68"/>
    <x v="5574"/>
    <n v="6731"/>
    <x v="1472"/>
  </r>
  <r>
    <x v="5864"/>
    <x v="5652"/>
    <d v="2010-10-28T00:00:00"/>
    <x v="21"/>
    <x v="5575"/>
    <n v="6628"/>
    <x v="935"/>
  </r>
  <r>
    <x v="5865"/>
    <x v="5653"/>
    <d v="1983-12-09T00:00:00"/>
    <x v="45"/>
    <x v="5576"/>
    <n v="8168"/>
    <x v="2576"/>
  </r>
  <r>
    <x v="5866"/>
    <x v="5653"/>
    <d v="1932-04-09T00:00:00"/>
    <x v="92"/>
    <x v="5577"/>
    <n v="7452"/>
    <x v="2299"/>
  </r>
  <r>
    <x v="5867"/>
    <x v="5654"/>
    <d v="1945-12-25T00:00:00"/>
    <x v="70"/>
    <x v="5578"/>
    <n v="7591"/>
    <x v="355"/>
  </r>
  <r>
    <x v="5868"/>
    <x v="5655"/>
    <d v="2000-07-07T00:00:00"/>
    <x v="13"/>
    <x v="5579"/>
    <n v="6355"/>
    <x v="2577"/>
  </r>
  <r>
    <x v="5869"/>
    <x v="5656"/>
    <d v="2001-07-04T00:00:00"/>
    <x v="23"/>
    <x v="5580"/>
    <n v="58"/>
    <x v="1761"/>
  </r>
  <r>
    <x v="5870"/>
    <x v="5657"/>
    <d v="2003-10-24T00:00:00"/>
    <x v="17"/>
    <x v="5581"/>
    <n v="60"/>
    <x v="2578"/>
  </r>
  <r>
    <x v="5871"/>
    <x v="5658"/>
    <d v="2006-04-12T00:00:00"/>
    <x v="24"/>
    <x v="5582"/>
    <n v="55"/>
    <x v="2579"/>
  </r>
  <r>
    <x v="5872"/>
    <x v="5659"/>
    <d v="2013-04-11T00:00:00"/>
    <x v="20"/>
    <x v="5583"/>
    <n v="48"/>
    <x v="2580"/>
  </r>
  <r>
    <x v="5873"/>
    <x v="5660"/>
    <d v="2019-08-08T00:00:00"/>
    <x v="27"/>
    <x v="5584"/>
    <n v="6499"/>
    <x v="2581"/>
  </r>
  <r>
    <x v="5874"/>
    <x v="5661"/>
    <d v="1974-09-15T00:00:00"/>
    <x v="60"/>
    <x v="5585"/>
    <n v="8153"/>
    <x v="229"/>
  </r>
  <r>
    <x v="5875"/>
    <x v="5662"/>
    <d v="1992-12-23T00:00:00"/>
    <x v="22"/>
    <x v="5586"/>
    <n v="7788"/>
    <x v="2582"/>
  </r>
  <r>
    <x v="5876"/>
    <x v="5663"/>
    <d v="1993-12-15T00:00:00"/>
    <x v="43"/>
    <x v="5587"/>
    <n v="8567"/>
    <x v="2583"/>
  </r>
  <r>
    <x v="5877"/>
    <x v="5664"/>
    <d v="2006-09-29T00:00:00"/>
    <x v="24"/>
    <x v="5588"/>
    <n v="5442"/>
    <x v="385"/>
  </r>
  <r>
    <x v="5878"/>
    <x v="5665"/>
    <d v="2019-08-28T00:00:00"/>
    <x v="27"/>
    <x v="5589"/>
    <n v="6908"/>
    <x v="96"/>
  </r>
  <r>
    <x v="5879"/>
    <x v="5666"/>
    <d v="2003-10-03T00:00:00"/>
    <x v="17"/>
    <x v="2568"/>
    <n v="708"/>
    <x v="2584"/>
  </r>
  <r>
    <x v="5880"/>
    <x v="5667"/>
    <d v="1992-09-18T00:00:00"/>
    <x v="22"/>
    <x v="5590"/>
    <n v="6485"/>
    <x v="334"/>
  </r>
  <r>
    <x v="5881"/>
    <x v="5668"/>
    <d v="2016-02-17T00:00:00"/>
    <x v="10"/>
    <x v="5591"/>
    <n v="557"/>
    <x v="467"/>
  </r>
  <r>
    <x v="5882"/>
    <x v="5669"/>
    <d v="2020-07-08T00:00:00"/>
    <x v="0"/>
    <x v="5592"/>
    <n v="7076"/>
    <x v="371"/>
  </r>
  <r>
    <x v="5883"/>
    <x v="5670"/>
    <d v="2002-06-14T00:00:00"/>
    <x v="15"/>
    <x v="5593"/>
    <n v="6084"/>
    <x v="2585"/>
  </r>
  <r>
    <x v="5884"/>
    <x v="5671"/>
    <d v="2004-03-24T00:00:00"/>
    <x v="3"/>
    <x v="5594"/>
    <n v="61"/>
    <x v="1800"/>
  </r>
  <r>
    <x v="5885"/>
    <x v="5672"/>
    <d v="2000-10-03T00:00:00"/>
    <x v="13"/>
    <x v="5595"/>
    <n v="71"/>
    <x v="127"/>
  </r>
  <r>
    <x v="5886"/>
    <x v="5673"/>
    <d v="1998-09-22T00:00:00"/>
    <x v="36"/>
    <x v="5596"/>
    <n v="7661"/>
    <x v="626"/>
  </r>
  <r>
    <x v="5887"/>
    <x v="5674"/>
    <d v="2001-10-09T00:00:00"/>
    <x v="23"/>
    <x v="5597"/>
    <n v="73"/>
    <x v="218"/>
  </r>
  <r>
    <x v="5888"/>
    <x v="5675"/>
    <d v="2003-03-04T00:00:00"/>
    <x v="17"/>
    <x v="4439"/>
    <n v="7183"/>
    <x v="191"/>
  </r>
  <r>
    <x v="5889"/>
    <x v="5676"/>
    <d v="2004-05-20T00:00:00"/>
    <x v="3"/>
    <x v="5598"/>
    <n v="7362"/>
    <x v="1833"/>
  </r>
  <r>
    <x v="5890"/>
    <x v="5677"/>
    <d v="2003-09-30T00:00:00"/>
    <x v="17"/>
    <x v="5599"/>
    <n v="7331"/>
    <x v="807"/>
  </r>
  <r>
    <x v="5891"/>
    <x v="5678"/>
    <d v="1999-10-05T00:00:00"/>
    <x v="11"/>
    <x v="5600"/>
    <n v="7391"/>
    <x v="650"/>
  </r>
  <r>
    <x v="5892"/>
    <x v="5679"/>
    <d v="2010-10-16T00:00:00"/>
    <x v="21"/>
    <x v="5601"/>
    <n v="6152"/>
    <x v="218"/>
  </r>
  <r>
    <x v="5893"/>
    <x v="5680"/>
    <d v="2005-05-13T00:00:00"/>
    <x v="40"/>
    <x v="5602"/>
    <n v="7422"/>
    <x v="516"/>
  </r>
  <r>
    <x v="5894"/>
    <x v="5681"/>
    <d v="2019-09-03T00:00:00"/>
    <x v="27"/>
    <x v="5603"/>
    <n v="70"/>
    <x v="632"/>
  </r>
  <r>
    <x v="5895"/>
    <x v="5682"/>
    <d v="2009-09-13T00:00:00"/>
    <x v="2"/>
    <x v="5604"/>
    <n v="6415"/>
    <x v="182"/>
  </r>
  <r>
    <x v="5896"/>
    <x v="5683"/>
    <d v="2006-07-27T00:00:00"/>
    <x v="24"/>
    <x v="5605"/>
    <n v="6593"/>
    <x v="2586"/>
  </r>
  <r>
    <x v="5897"/>
    <x v="5684"/>
    <d v="2010-08-12T00:00:00"/>
    <x v="21"/>
    <x v="5606"/>
    <n v="7487"/>
    <x v="2587"/>
  </r>
  <r>
    <x v="5898"/>
    <x v="5685"/>
    <d v="2015-10-23T00:00:00"/>
    <x v="34"/>
    <x v="5607"/>
    <n v="65"/>
    <x v="2588"/>
  </r>
  <r>
    <x v="5899"/>
    <x v="5686"/>
    <d v="1996-12-20T00:00:00"/>
    <x v="14"/>
    <x v="5608"/>
    <n v="74"/>
    <x v="2589"/>
  </r>
  <r>
    <x v="5900"/>
    <x v="5686"/>
    <d v="2022-01-12T00:00:00"/>
    <x v="31"/>
    <x v="5609"/>
    <n v="6675"/>
    <x v="2590"/>
  </r>
  <r>
    <x v="5901"/>
    <x v="5687"/>
    <d v="1997-12-12T00:00:00"/>
    <x v="19"/>
    <x v="5610"/>
    <n v="6487"/>
    <x v="2591"/>
  </r>
  <r>
    <x v="5902"/>
    <x v="5688"/>
    <d v="2000-02-04T00:00:00"/>
    <x v="13"/>
    <x v="5611"/>
    <n v="60"/>
    <x v="2592"/>
  </r>
  <r>
    <x v="5903"/>
    <x v="5689"/>
    <d v="2011-04-13T00:00:00"/>
    <x v="25"/>
    <x v="5612"/>
    <n v="6463"/>
    <x v="2593"/>
  </r>
  <r>
    <x v="5904"/>
    <x v="5690"/>
    <d v="2023-03-08T00:00:00"/>
    <x v="37"/>
    <x v="5613"/>
    <n v="7066"/>
    <x v="1176"/>
  </r>
  <r>
    <x v="5905"/>
    <x v="5691"/>
    <d v="1995-09-08T00:00:00"/>
    <x v="46"/>
    <x v="5614"/>
    <n v="6195"/>
    <x v="1133"/>
  </r>
  <r>
    <x v="5906"/>
    <x v="5692"/>
    <d v="2022-11-18T00:00:00"/>
    <x v="31"/>
    <x v="5615"/>
    <n v="6775"/>
    <x v="487"/>
  </r>
  <r>
    <x v="5907"/>
    <x v="5693"/>
    <d v="1988-11-22T00:00:00"/>
    <x v="48"/>
    <x v="5616"/>
    <n v="68"/>
    <x v="946"/>
  </r>
  <r>
    <x v="5908"/>
    <x v="5694"/>
    <d v="1995-09-22T00:00:00"/>
    <x v="46"/>
    <x v="5617"/>
    <n v="8373"/>
    <x v="2594"/>
  </r>
  <r>
    <x v="5909"/>
    <x v="5695"/>
    <d v="2020-06-12T00:00:00"/>
    <x v="0"/>
    <x v="5618"/>
    <n v="6241"/>
    <x v="103"/>
  </r>
  <r>
    <x v="5910"/>
    <x v="5696"/>
    <d v="1989-09-15T00:00:00"/>
    <x v="55"/>
    <x v="5619"/>
    <n v="6597"/>
    <x v="243"/>
  </r>
  <r>
    <x v="5911"/>
    <x v="5697"/>
    <d v="2003-07-22T00:00:00"/>
    <x v="17"/>
    <x v="5620"/>
    <n v="7042"/>
    <x v="1251"/>
  </r>
  <r>
    <x v="5912"/>
    <x v="5698"/>
    <d v="2018-08-24T00:00:00"/>
    <x v="16"/>
    <x v="5621"/>
    <n v="7583"/>
    <x v="2595"/>
  </r>
  <r>
    <x v="5913"/>
    <x v="5699"/>
    <d v="1993-08-13T00:00:00"/>
    <x v="43"/>
    <x v="5622"/>
    <n v="7109"/>
    <x v="1197"/>
  </r>
  <r>
    <x v="5914"/>
    <x v="5700"/>
    <d v="2011-01-07T00:00:00"/>
    <x v="25"/>
    <x v="5623"/>
    <n v="5452"/>
    <x v="2596"/>
  </r>
  <r>
    <x v="5915"/>
    <x v="5701"/>
    <d v="2018-11-22T00:00:00"/>
    <x v="16"/>
    <x v="5624"/>
    <n v="6346"/>
    <x v="68"/>
  </r>
  <r>
    <x v="5916"/>
    <x v="5702"/>
    <d v="2003-09-19T00:00:00"/>
    <x v="17"/>
    <x v="5625"/>
    <n v="7163"/>
    <x v="1801"/>
  </r>
  <r>
    <x v="5917"/>
    <x v="5703"/>
    <d v="1966-10-05T00:00:00"/>
    <x v="51"/>
    <x v="5626"/>
    <n v="7276"/>
    <x v="786"/>
  </r>
  <r>
    <x v="5918"/>
    <x v="5704"/>
    <d v="2022-08-12T00:00:00"/>
    <x v="31"/>
    <x v="3126"/>
    <n v="6496"/>
    <x v="126"/>
  </r>
  <r>
    <x v="5919"/>
    <x v="5705"/>
    <d v="2015-10-14T00:00:00"/>
    <x v="34"/>
    <x v="5627"/>
    <n v="6377"/>
    <x v="311"/>
  </r>
  <r>
    <x v="5920"/>
    <x v="5706"/>
    <d v="2021-03-18T00:00:00"/>
    <x v="32"/>
    <x v="5628"/>
    <n v="7074"/>
    <x v="375"/>
  </r>
  <r>
    <x v="5921"/>
    <x v="5707"/>
    <d v="2019-07-18T00:00:00"/>
    <x v="27"/>
    <x v="5629"/>
    <n v="548"/>
    <x v="2204"/>
  </r>
  <r>
    <x v="5922"/>
    <x v="5708"/>
    <d v="2012-08-17T00:00:00"/>
    <x v="7"/>
    <x v="5630"/>
    <n v="7225"/>
    <x v="1549"/>
  </r>
  <r>
    <x v="5923"/>
    <x v="5709"/>
    <d v="2020-09-25T00:00:00"/>
    <x v="0"/>
    <x v="5631"/>
    <n v="6696"/>
    <x v="738"/>
  </r>
  <r>
    <x v="5924"/>
    <x v="5710"/>
    <d v="2004-03-12T00:00:00"/>
    <x v="3"/>
    <x v="2033"/>
    <n v="66"/>
    <x v="1248"/>
  </r>
  <r>
    <x v="5925"/>
    <x v="5711"/>
    <d v="2010-08-20T00:00:00"/>
    <x v="21"/>
    <x v="5632"/>
    <n v="74"/>
    <x v="2190"/>
  </r>
  <r>
    <x v="5926"/>
    <x v="5712"/>
    <d v="2002-09-20T00:00:00"/>
    <x v="15"/>
    <x v="5633"/>
    <n v="6766"/>
    <x v="1938"/>
  </r>
  <r>
    <x v="5927"/>
    <x v="5713"/>
    <d v="1996-05-24T00:00:00"/>
    <x v="14"/>
    <x v="5634"/>
    <n v="7551"/>
    <x v="1178"/>
  </r>
  <r>
    <x v="5928"/>
    <x v="5714"/>
    <d v="2017-03-04T00:00:00"/>
    <x v="1"/>
    <x v="5635"/>
    <n v="6293"/>
    <x v="2597"/>
  </r>
  <r>
    <x v="5929"/>
    <x v="5715"/>
    <d v="2022-09-09T00:00:00"/>
    <x v="31"/>
    <x v="5636"/>
    <n v="6365"/>
    <x v="1338"/>
  </r>
  <r>
    <x v="5930"/>
    <x v="5716"/>
    <d v="2006-05-19T00:00:00"/>
    <x v="24"/>
    <x v="5637"/>
    <n v="54"/>
    <x v="1640"/>
  </r>
  <r>
    <x v="5931"/>
    <x v="5717"/>
    <d v="1989-05-12T00:00:00"/>
    <x v="55"/>
    <x v="1158"/>
    <n v="6739"/>
    <x v="1207"/>
  </r>
  <r>
    <x v="5932"/>
    <x v="5718"/>
    <d v="2017-10-25T00:00:00"/>
    <x v="1"/>
    <x v="5638"/>
    <n v="79"/>
    <x v="2598"/>
  </r>
  <r>
    <x v="5933"/>
    <x v="5719"/>
    <d v="2019-05-03T00:00:00"/>
    <x v="27"/>
    <x v="5639"/>
    <n v="5582"/>
    <x v="742"/>
  </r>
  <r>
    <x v="5934"/>
    <x v="5720"/>
    <d v="2004-11-12T00:00:00"/>
    <x v="3"/>
    <x v="5640"/>
    <n v="5447"/>
    <x v="2197"/>
  </r>
  <r>
    <x v="5935"/>
    <x v="5721"/>
    <d v="2012-06-22T00:00:00"/>
    <x v="7"/>
    <x v="5641"/>
    <n v="6557"/>
    <x v="1579"/>
  </r>
  <r>
    <x v="5936"/>
    <x v="5722"/>
    <d v="2011-09-02T00:00:00"/>
    <x v="25"/>
    <x v="5642"/>
    <n v="5909"/>
    <x v="1565"/>
  </r>
  <r>
    <x v="5937"/>
    <x v="5723"/>
    <d v="1997-03-21T00:00:00"/>
    <x v="19"/>
    <x v="5643"/>
    <n v="7718"/>
    <x v="1164"/>
  </r>
  <r>
    <x v="5938"/>
    <x v="5724"/>
    <d v="2015-07-10T00:00:00"/>
    <x v="34"/>
    <x v="5644"/>
    <n v="641"/>
    <x v="593"/>
  </r>
  <r>
    <x v="5939"/>
    <x v="5725"/>
    <d v="2014-12-25T00:00:00"/>
    <x v="8"/>
    <x v="5645"/>
    <n v="7399"/>
    <x v="2142"/>
  </r>
  <r>
    <x v="5940"/>
    <x v="5726"/>
    <d v="2008-02-28T00:00:00"/>
    <x v="12"/>
    <x v="5646"/>
    <n v="5619"/>
    <x v="401"/>
  </r>
  <r>
    <x v="5941"/>
    <x v="5727"/>
    <d v="2022-05-11T00:00:00"/>
    <x v="31"/>
    <x v="1989"/>
    <n v="60"/>
    <x v="1569"/>
  </r>
  <r>
    <x v="5942"/>
    <x v="5728"/>
    <d v="1995-12-13T00:00:00"/>
    <x v="46"/>
    <x v="5647"/>
    <n v="7432"/>
    <x v="2599"/>
  </r>
  <r>
    <x v="5943"/>
    <x v="5729"/>
    <d v="1998-02-20T00:00:00"/>
    <x v="36"/>
    <x v="5648"/>
    <n v="6176"/>
    <x v="127"/>
  </r>
  <r>
    <x v="5944"/>
    <x v="5730"/>
    <d v="2021-03-05T00:00:00"/>
    <x v="32"/>
    <x v="5649"/>
    <n v="5867"/>
    <x v="691"/>
  </r>
  <r>
    <x v="5945"/>
    <x v="5731"/>
    <d v="2016-08-17T00:00:00"/>
    <x v="10"/>
    <x v="5650"/>
    <n v="6527"/>
    <x v="2031"/>
  </r>
  <r>
    <x v="5946"/>
    <x v="5732"/>
    <d v="2007-01-26T00:00:00"/>
    <x v="6"/>
    <x v="5651"/>
    <n v="6417"/>
    <x v="620"/>
  </r>
  <r>
    <x v="5947"/>
    <x v="5733"/>
    <d v="2014-10-12T00:00:00"/>
    <x v="8"/>
    <x v="5652"/>
    <n v="5624"/>
    <x v="2600"/>
  </r>
  <r>
    <x v="5948"/>
    <x v="5734"/>
    <d v="2001-10-05T00:00:00"/>
    <x v="23"/>
    <x v="5653"/>
    <n v="6926"/>
    <x v="2601"/>
  </r>
  <r>
    <x v="5949"/>
    <x v="5735"/>
    <d v="2005-09-25T00:00:00"/>
    <x v="40"/>
    <x v="5654"/>
    <n v="7377"/>
    <x v="1170"/>
  </r>
  <r>
    <x v="5950"/>
    <x v="5735"/>
    <d v="2019-01-24T00:00:00"/>
    <x v="27"/>
    <x v="5655"/>
    <n v="5451"/>
    <x v="976"/>
  </r>
  <r>
    <x v="5951"/>
    <x v="5736"/>
    <d v="2020-01-28T00:00:00"/>
    <x v="0"/>
    <x v="5656"/>
    <n v="6598"/>
    <x v="148"/>
  </r>
  <r>
    <x v="5952"/>
    <x v="5737"/>
    <d v="2014-04-16T00:00:00"/>
    <x v="8"/>
    <x v="5657"/>
    <n v="6674"/>
    <x v="2602"/>
  </r>
  <r>
    <x v="5953"/>
    <x v="5738"/>
    <d v="2019-01-30T00:00:00"/>
    <x v="27"/>
    <x v="5658"/>
    <n v="5882"/>
    <x v="2598"/>
  </r>
  <r>
    <x v="5954"/>
    <x v="5739"/>
    <d v="2021-12-21T00:00:00"/>
    <x v="32"/>
    <x v="5659"/>
    <n v="6312"/>
    <x v="385"/>
  </r>
  <r>
    <x v="5955"/>
    <x v="5740"/>
    <d v="1994-04-13T00:00:00"/>
    <x v="57"/>
    <x v="5660"/>
    <n v="67"/>
    <x v="323"/>
  </r>
  <r>
    <x v="5956"/>
    <x v="5741"/>
    <d v="2013-04-17T00:00:00"/>
    <x v="20"/>
    <x v="2689"/>
    <n v="54"/>
    <x v="2530"/>
  </r>
  <r>
    <x v="5957"/>
    <x v="5742"/>
    <d v="2015-07-01T00:00:00"/>
    <x v="34"/>
    <x v="5661"/>
    <n v="5321"/>
    <x v="161"/>
  </r>
  <r>
    <x v="5958"/>
    <x v="5743"/>
    <d v="1973-12-18T00:00:00"/>
    <x v="66"/>
    <x v="5662"/>
    <n v="7541"/>
    <x v="2603"/>
  </r>
  <r>
    <x v="5959"/>
    <x v="5744"/>
    <d v="2002-08-23T00:00:00"/>
    <x v="15"/>
    <x v="5663"/>
    <n v="5322"/>
    <x v="191"/>
  </r>
  <r>
    <x v="5960"/>
    <x v="5745"/>
    <d v="2001-08-10T00:00:00"/>
    <x v="23"/>
    <x v="5664"/>
    <n v="6159"/>
    <x v="689"/>
  </r>
  <r>
    <x v="5961"/>
    <x v="5746"/>
    <d v="1996-11-06T00:00:00"/>
    <x v="14"/>
    <x v="5665"/>
    <n v="7182"/>
    <x v="375"/>
  </r>
  <r>
    <x v="5962"/>
    <x v="5747"/>
    <d v="2018-06-15T00:00:00"/>
    <x v="16"/>
    <x v="5666"/>
    <n v="6942"/>
    <x v="2604"/>
  </r>
  <r>
    <x v="5963"/>
    <x v="5748"/>
    <d v="2011-10-17T00:00:00"/>
    <x v="25"/>
    <x v="5667"/>
    <n v="4907"/>
    <x v="686"/>
  </r>
  <r>
    <x v="5964"/>
    <x v="5749"/>
    <d v="1954-07-22T00:00:00"/>
    <x v="28"/>
    <x v="5668"/>
    <n v="7196"/>
    <x v="2001"/>
  </r>
  <r>
    <x v="5965"/>
    <x v="5750"/>
    <d v="2008-12-18T00:00:00"/>
    <x v="12"/>
    <x v="5669"/>
    <n v="7608"/>
    <x v="2605"/>
  </r>
  <r>
    <x v="5966"/>
    <x v="5751"/>
    <d v="2012-10-12T00:00:00"/>
    <x v="7"/>
    <x v="5670"/>
    <n v="68"/>
    <x v="2606"/>
  </r>
  <r>
    <x v="5967"/>
    <x v="5752"/>
    <d v="1954-04-26T00:00:00"/>
    <x v="28"/>
    <x v="5671"/>
    <n v="8454"/>
    <x v="1788"/>
  </r>
  <r>
    <x v="5968"/>
    <x v="5753"/>
    <d v="1997-09-12T00:00:00"/>
    <x v="19"/>
    <x v="5672"/>
    <n v="7168"/>
    <x v="2607"/>
  </r>
  <r>
    <x v="5969"/>
    <x v="5754"/>
    <d v="2014-12-12T00:00:00"/>
    <x v="8"/>
    <x v="5673"/>
    <n v="55"/>
    <x v="2608"/>
  </r>
  <r>
    <x v="5970"/>
    <x v="5755"/>
    <d v="2006-05-19T00:00:00"/>
    <x v="24"/>
    <x v="5674"/>
    <n v="6239"/>
    <x v="1019"/>
  </r>
  <r>
    <x v="5971"/>
    <x v="5756"/>
    <d v="2001-08-24T00:00:00"/>
    <x v="23"/>
    <x v="5675"/>
    <n v="666"/>
    <x v="13"/>
  </r>
  <r>
    <x v="5972"/>
    <x v="5757"/>
    <d v="2008-05-12T00:00:00"/>
    <x v="12"/>
    <x v="5676"/>
    <n v="66"/>
    <x v="2609"/>
  </r>
  <r>
    <x v="5973"/>
    <x v="5758"/>
    <d v="2010-05-26T00:00:00"/>
    <x v="21"/>
    <x v="5677"/>
    <n v="61"/>
    <x v="523"/>
  </r>
  <r>
    <x v="5974"/>
    <x v="5759"/>
    <d v="2008-10-16T00:00:00"/>
    <x v="12"/>
    <x v="5678"/>
    <n v="6357"/>
    <x v="2610"/>
  </r>
  <r>
    <x v="5975"/>
    <x v="5760"/>
    <d v="2014-07-17T00:00:00"/>
    <x v="8"/>
    <x v="5679"/>
    <n v="54"/>
    <x v="2611"/>
  </r>
  <r>
    <x v="5976"/>
    <x v="5761"/>
    <d v="1989-08-04T00:00:00"/>
    <x v="55"/>
    <x v="5680"/>
    <n v="6956"/>
    <x v="211"/>
  </r>
  <r>
    <x v="5977"/>
    <x v="5762"/>
    <d v="2019-08-16T00:00:00"/>
    <x v="27"/>
    <x v="5681"/>
    <n v="6208"/>
    <x v="509"/>
  </r>
  <r>
    <x v="5978"/>
    <x v="5763"/>
    <d v="2012-05-09T00:00:00"/>
    <x v="7"/>
    <x v="5682"/>
    <n v="5238"/>
    <x v="357"/>
  </r>
  <r>
    <x v="5979"/>
    <x v="5764"/>
    <d v="2001-01-12T00:00:00"/>
    <x v="23"/>
    <x v="5111"/>
    <n v="6978"/>
    <x v="1410"/>
  </r>
  <r>
    <x v="5980"/>
    <x v="5765"/>
    <d v="1996-03-29T00:00:00"/>
    <x v="14"/>
    <x v="5683"/>
    <n v="5811"/>
    <x v="786"/>
  </r>
  <r>
    <x v="5981"/>
    <x v="5766"/>
    <d v="2018-09-30T00:00:00"/>
    <x v="16"/>
    <x v="5684"/>
    <n v="6803"/>
    <x v="497"/>
  </r>
  <r>
    <x v="5982"/>
    <x v="5767"/>
    <d v="2020-12-31T00:00:00"/>
    <x v="0"/>
    <x v="5685"/>
    <n v="5826"/>
    <x v="1253"/>
  </r>
  <r>
    <x v="5983"/>
    <x v="5768"/>
    <d v="1943-01-15T00:00:00"/>
    <x v="85"/>
    <x v="5686"/>
    <n v="7527"/>
    <x v="2612"/>
  </r>
  <r>
    <x v="5984"/>
    <x v="5769"/>
    <d v="2000-05-15T00:00:00"/>
    <x v="13"/>
    <x v="5687"/>
    <n v="6681"/>
    <x v="577"/>
  </r>
  <r>
    <x v="5985"/>
    <x v="5770"/>
    <d v="1991-12-05T00:00:00"/>
    <x v="67"/>
    <x v="5688"/>
    <n v="6753"/>
    <x v="484"/>
  </r>
  <r>
    <x v="5986"/>
    <x v="5771"/>
    <d v="1986-10-17T00:00:00"/>
    <x v="9"/>
    <x v="5689"/>
    <n v="7295"/>
    <x v="909"/>
  </r>
  <r>
    <x v="5987"/>
    <x v="5772"/>
    <d v="2019-06-14T00:00:00"/>
    <x v="27"/>
    <x v="5690"/>
    <n v="6542"/>
    <x v="2462"/>
  </r>
  <r>
    <x v="5988"/>
    <x v="5772"/>
    <d v="1971-06-25T00:00:00"/>
    <x v="39"/>
    <x v="2276"/>
    <n v="6475"/>
    <x v="261"/>
  </r>
  <r>
    <x v="5989"/>
    <x v="5772"/>
    <d v="2000-06-15T00:00:00"/>
    <x v="13"/>
    <x v="5691"/>
    <n v="6003"/>
    <x v="2323"/>
  </r>
  <r>
    <x v="5990"/>
    <x v="5773"/>
    <d v="1998-12-11T00:00:00"/>
    <x v="36"/>
    <x v="5692"/>
    <n v="6869"/>
    <x v="2613"/>
  </r>
  <r>
    <x v="5991"/>
    <x v="5774"/>
    <d v="2004-10-15T00:00:00"/>
    <x v="3"/>
    <x v="5693"/>
    <n v="6413"/>
    <x v="2614"/>
  </r>
  <r>
    <x v="5992"/>
    <x v="5775"/>
    <d v="1994-12-22T00:00:00"/>
    <x v="57"/>
    <x v="5694"/>
    <n v="6996"/>
    <x v="873"/>
  </r>
  <r>
    <x v="5993"/>
    <x v="5776"/>
    <d v="2001-11-01T00:00:00"/>
    <x v="23"/>
    <x v="5695"/>
    <n v="6162"/>
    <x v="405"/>
  </r>
  <r>
    <x v="5994"/>
    <x v="5777"/>
    <d v="2011-10-02T00:00:00"/>
    <x v="25"/>
    <x v="5696"/>
    <n v="69"/>
    <x v="2615"/>
  </r>
  <r>
    <x v="5995"/>
    <x v="5778"/>
    <d v="1953-04-23T00:00:00"/>
    <x v="91"/>
    <x v="1680"/>
    <n v="7411"/>
    <x v="2190"/>
  </r>
  <r>
    <x v="5996"/>
    <x v="5779"/>
    <d v="2021-09-01T00:00:00"/>
    <x v="32"/>
    <x v="5697"/>
    <n v="7558"/>
    <x v="2616"/>
  </r>
  <r>
    <x v="5997"/>
    <x v="5780"/>
    <d v="2003-02-06T00:00:00"/>
    <x v="17"/>
    <x v="5698"/>
    <n v="6134"/>
    <x v="1446"/>
  </r>
  <r>
    <x v="5998"/>
    <x v="5781"/>
    <d v="2000-05-26T00:00:00"/>
    <x v="13"/>
    <x v="5699"/>
    <n v="6417"/>
    <x v="2617"/>
  </r>
  <r>
    <x v="5999"/>
    <x v="5782"/>
    <d v="2011-01-20T00:00:00"/>
    <x v="25"/>
    <x v="5700"/>
    <n v="69"/>
    <x v="21"/>
  </r>
  <r>
    <x v="6000"/>
    <x v="5783"/>
    <d v="2001-07-05T00:00:00"/>
    <x v="23"/>
    <x v="5701"/>
    <n v="71"/>
    <x v="1312"/>
  </r>
  <r>
    <x v="6001"/>
    <x v="5784"/>
    <d v="2011-09-02T00:00:00"/>
    <x v="25"/>
    <x v="5702"/>
    <n v="4985"/>
    <x v="84"/>
  </r>
  <r>
    <x v="6002"/>
    <x v="5785"/>
    <d v="2004-09-20T00:00:00"/>
    <x v="3"/>
    <x v="5703"/>
    <n v="60"/>
    <x v="2618"/>
  </r>
  <r>
    <x v="6003"/>
    <x v="5786"/>
    <d v="2013-07-11T00:00:00"/>
    <x v="20"/>
    <x v="5704"/>
    <n v="3916"/>
    <x v="1720"/>
  </r>
  <r>
    <x v="6004"/>
    <x v="5787"/>
    <d v="2014-07-31T00:00:00"/>
    <x v="8"/>
    <x v="5381"/>
    <n v="4569"/>
    <x v="201"/>
  </r>
  <r>
    <x v="6005"/>
    <x v="5788"/>
    <d v="2015-07-22T00:00:00"/>
    <x v="34"/>
    <x v="5705"/>
    <n v="4625"/>
    <x v="1862"/>
  </r>
  <r>
    <x v="6006"/>
    <x v="5789"/>
    <d v="2016-07-31T00:00:00"/>
    <x v="10"/>
    <x v="5706"/>
    <n v="454"/>
    <x v="409"/>
  </r>
  <r>
    <x v="6007"/>
    <x v="5790"/>
    <d v="2017-08-06T00:00:00"/>
    <x v="1"/>
    <x v="5707"/>
    <n v="48"/>
    <x v="531"/>
  </r>
  <r>
    <x v="6008"/>
    <x v="5791"/>
    <d v="2011-04-19T00:00:00"/>
    <x v="25"/>
    <x v="5708"/>
    <n v="6008"/>
    <x v="1829"/>
  </r>
  <r>
    <x v="6009"/>
    <x v="5792"/>
    <d v="2023-02-10T00:00:00"/>
    <x v="37"/>
    <x v="4805"/>
    <n v="699"/>
    <x v="711"/>
  </r>
  <r>
    <x v="6010"/>
    <x v="5793"/>
    <d v="2003-11-14T00:00:00"/>
    <x v="17"/>
    <x v="5709"/>
    <n v="70"/>
    <x v="448"/>
  </r>
  <r>
    <x v="6011"/>
    <x v="5794"/>
    <d v="2004-04-09T00:00:00"/>
    <x v="3"/>
    <x v="5710"/>
    <n v="7541"/>
    <x v="2619"/>
  </r>
  <r>
    <x v="6012"/>
    <x v="5795"/>
    <d v="2015-02-05T00:00:00"/>
    <x v="34"/>
    <x v="5711"/>
    <n v="70"/>
    <x v="1495"/>
  </r>
  <r>
    <x v="6013"/>
    <x v="5796"/>
    <d v="2019-03-29T00:00:00"/>
    <x v="27"/>
    <x v="5712"/>
    <n v="7017"/>
    <x v="2620"/>
  </r>
  <r>
    <x v="6014"/>
    <x v="5797"/>
    <d v="2023-03-15T00:00:00"/>
    <x v="37"/>
    <x v="5713"/>
    <n v="66"/>
    <x v="2621"/>
  </r>
  <r>
    <x v="6015"/>
    <x v="5798"/>
    <d v="2022-11-17T00:00:00"/>
    <x v="31"/>
    <x v="5714"/>
    <n v="7253"/>
    <x v="147"/>
  </r>
  <r>
    <x v="6016"/>
    <x v="5799"/>
    <d v="1949-10-22T00:00:00"/>
    <x v="98"/>
    <x v="5715"/>
    <n v="6895"/>
    <x v="375"/>
  </r>
  <r>
    <x v="6017"/>
    <x v="5800"/>
    <d v="1989-12-08T00:00:00"/>
    <x v="55"/>
    <x v="5716"/>
    <n v="5905"/>
    <x v="355"/>
  </r>
  <r>
    <x v="6018"/>
    <x v="5801"/>
    <d v="2007-06-16T00:00:00"/>
    <x v="6"/>
    <x v="5717"/>
    <n v="78"/>
    <x v="1145"/>
  </r>
  <r>
    <x v="6019"/>
    <x v="5802"/>
    <d v="2018-03-15T00:00:00"/>
    <x v="16"/>
    <x v="5718"/>
    <n v="5625"/>
    <x v="351"/>
  </r>
  <r>
    <x v="6020"/>
    <x v="5803"/>
    <d v="2009-12-23T00:00:00"/>
    <x v="2"/>
    <x v="5719"/>
    <n v="721"/>
    <x v="2622"/>
  </r>
  <r>
    <x v="6021"/>
    <x v="5804"/>
    <d v="2011-11-22T00:00:00"/>
    <x v="25"/>
    <x v="5720"/>
    <n v="7136"/>
    <x v="2623"/>
  </r>
  <r>
    <x v="6022"/>
    <x v="5805"/>
    <d v="1924-04-17T00:00:00"/>
    <x v="103"/>
    <x v="5721"/>
    <n v="8069"/>
    <x v="130"/>
  </r>
  <r>
    <x v="6023"/>
    <x v="5806"/>
    <d v="2016-01-01T00:00:00"/>
    <x v="10"/>
    <x v="5722"/>
    <n v="7855"/>
    <x v="1533"/>
  </r>
  <r>
    <x v="6024"/>
    <x v="5807"/>
    <d v="1999-01-29T00:00:00"/>
    <x v="11"/>
    <x v="5723"/>
    <n v="6327"/>
    <x v="2624"/>
  </r>
  <r>
    <x v="6025"/>
    <x v="5808"/>
    <d v="2014-08-29T00:00:00"/>
    <x v="8"/>
    <x v="5724"/>
    <n v="594"/>
    <x v="308"/>
  </r>
  <r>
    <x v="6026"/>
    <x v="5809"/>
    <d v="1986-08-08T00:00:00"/>
    <x v="9"/>
    <x v="5725"/>
    <n v="6615"/>
    <x v="722"/>
  </r>
  <r>
    <x v="6027"/>
    <x v="5810"/>
    <d v="2010-03-11T00:00:00"/>
    <x v="21"/>
    <x v="5726"/>
    <n v="65"/>
    <x v="2625"/>
  </r>
  <r>
    <x v="6028"/>
    <x v="5811"/>
    <d v="2006-03-17T00:00:00"/>
    <x v="24"/>
    <x v="5727"/>
    <n v="6803"/>
    <x v="2626"/>
  </r>
  <r>
    <x v="6029"/>
    <x v="5812"/>
    <d v="2017-06-09T00:00:00"/>
    <x v="1"/>
    <x v="5728"/>
    <n v="58"/>
    <x v="1833"/>
  </r>
  <r>
    <x v="6030"/>
    <x v="5813"/>
    <d v="2016-07-29T00:00:00"/>
    <x v="10"/>
    <x v="5729"/>
    <n v="7175"/>
    <x v="2530"/>
  </r>
  <r>
    <x v="6031"/>
    <x v="5814"/>
    <d v="1996-08-15T00:00:00"/>
    <x v="14"/>
    <x v="5730"/>
    <n v="74"/>
    <x v="940"/>
  </r>
  <r>
    <x v="6032"/>
    <x v="5815"/>
    <d v="2021-03-26T00:00:00"/>
    <x v="32"/>
    <x v="5731"/>
    <n v="7206"/>
    <x v="540"/>
  </r>
  <r>
    <x v="6033"/>
    <x v="5816"/>
    <d v="1975-09-26T00:00:00"/>
    <x v="41"/>
    <x v="5732"/>
    <n v="6385"/>
    <x v="773"/>
  </r>
  <r>
    <x v="6034"/>
    <x v="5817"/>
    <d v="1989-03-23T00:00:00"/>
    <x v="55"/>
    <x v="5733"/>
    <n v="5546"/>
    <x v="1833"/>
  </r>
  <r>
    <x v="6035"/>
    <x v="5818"/>
    <d v="2007-07-26T00:00:00"/>
    <x v="6"/>
    <x v="5734"/>
    <n v="6459"/>
    <x v="478"/>
  </r>
  <r>
    <x v="6036"/>
    <x v="5819"/>
    <d v="1960-11-25T00:00:00"/>
    <x v="83"/>
    <x v="3999"/>
    <n v="7227"/>
    <x v="317"/>
  </r>
  <r>
    <x v="6037"/>
    <x v="5820"/>
    <d v="2007-03-22T00:00:00"/>
    <x v="6"/>
    <x v="5735"/>
    <n v="7115"/>
    <x v="2627"/>
  </r>
  <r>
    <x v="6038"/>
    <x v="5821"/>
    <d v="2018-06-02T00:00:00"/>
    <x v="16"/>
    <x v="5736"/>
    <n v="7865"/>
    <x v="2628"/>
  </r>
  <r>
    <x v="6039"/>
    <x v="5822"/>
    <d v="1986-05-09T00:00:00"/>
    <x v="9"/>
    <x v="5737"/>
    <n v="6603"/>
    <x v="1032"/>
  </r>
  <r>
    <x v="6040"/>
    <x v="5823"/>
    <d v="1988-07-06T00:00:00"/>
    <x v="48"/>
    <x v="5738"/>
    <n v="6158"/>
    <x v="970"/>
  </r>
  <r>
    <x v="6041"/>
    <x v="5824"/>
    <d v="1993-09-05T00:00:00"/>
    <x v="43"/>
    <x v="5739"/>
    <n v="7218"/>
    <x v="875"/>
  </r>
  <r>
    <x v="6042"/>
    <x v="5825"/>
    <d v="2013-08-23T00:00:00"/>
    <x v="20"/>
    <x v="3259"/>
    <n v="7768"/>
    <x v="1567"/>
  </r>
  <r>
    <x v="6043"/>
    <x v="5826"/>
    <d v="2006-10-04T00:00:00"/>
    <x v="24"/>
    <x v="5740"/>
    <n v="633"/>
    <x v="144"/>
  </r>
  <r>
    <x v="6044"/>
    <x v="5827"/>
    <d v="2017-07-13T00:00:00"/>
    <x v="1"/>
    <x v="5741"/>
    <n v="6944"/>
    <x v="2065"/>
  </r>
  <r>
    <x v="6045"/>
    <x v="5828"/>
    <d v="2022-12-28T00:00:00"/>
    <x v="31"/>
    <x v="5742"/>
    <n v="633"/>
    <x v="796"/>
  </r>
  <r>
    <x v="6046"/>
    <x v="5829"/>
    <d v="2002-02-27T00:00:00"/>
    <x v="15"/>
    <x v="5743"/>
    <n v="77"/>
    <x v="722"/>
  </r>
  <r>
    <x v="6047"/>
    <x v="5830"/>
    <d v="1998-10-23T00:00:00"/>
    <x v="36"/>
    <x v="5744"/>
    <n v="7105"/>
    <x v="218"/>
  </r>
  <r>
    <x v="6048"/>
    <x v="5831"/>
    <d v="1991-08-23T00:00:00"/>
    <x v="67"/>
    <x v="5492"/>
    <n v="6373"/>
    <x v="621"/>
  </r>
  <r>
    <x v="6049"/>
    <x v="5832"/>
    <d v="1995-09-22T00:00:00"/>
    <x v="46"/>
    <x v="5745"/>
    <n v="5546"/>
    <x v="2629"/>
  </r>
  <r>
    <x v="6050"/>
    <x v="5833"/>
    <d v="2002-03-14T00:00:00"/>
    <x v="15"/>
    <x v="5746"/>
    <n v="5523"/>
    <x v="934"/>
  </r>
  <r>
    <x v="6051"/>
    <x v="5834"/>
    <d v="2001-05-18T00:00:00"/>
    <x v="23"/>
    <x v="5747"/>
    <n v="774"/>
    <x v="2630"/>
  </r>
  <r>
    <x v="6052"/>
    <x v="5835"/>
    <d v="2004-05-19T00:00:00"/>
    <x v="3"/>
    <x v="5748"/>
    <n v="7267"/>
    <x v="2631"/>
  </r>
  <r>
    <x v="6053"/>
    <x v="5836"/>
    <d v="2010-05-16T00:00:00"/>
    <x v="21"/>
    <x v="5749"/>
    <n v="64"/>
    <x v="2632"/>
  </r>
  <r>
    <x v="6054"/>
    <x v="5837"/>
    <d v="2007-11-28T00:00:00"/>
    <x v="6"/>
    <x v="5750"/>
    <n v="63"/>
    <x v="1309"/>
  </r>
  <r>
    <x v="6055"/>
    <x v="5838"/>
    <d v="2007-05-17T00:00:00"/>
    <x v="6"/>
    <x v="5751"/>
    <n v="6294"/>
    <x v="2633"/>
  </r>
  <r>
    <x v="6056"/>
    <x v="5839"/>
    <d v="2007-08-16T00:00:00"/>
    <x v="6"/>
    <x v="5752"/>
    <n v="49"/>
    <x v="112"/>
  </r>
  <r>
    <x v="6057"/>
    <x v="5840"/>
    <d v="2022-03-24T00:00:00"/>
    <x v="31"/>
    <x v="5753"/>
    <n v="6891"/>
    <x v="187"/>
  </r>
  <r>
    <x v="6058"/>
    <x v="5840"/>
    <d v="2016-11-11T00:00:00"/>
    <x v="10"/>
    <x v="5754"/>
    <n v="5292"/>
    <x v="1182"/>
  </r>
  <r>
    <x v="6059"/>
    <x v="5841"/>
    <d v="2004-09-09T00:00:00"/>
    <x v="3"/>
    <x v="5755"/>
    <n v="7234"/>
    <x v="1296"/>
  </r>
  <r>
    <x v="6060"/>
    <x v="5841"/>
    <d v="2008-03-21T00:00:00"/>
    <x v="12"/>
    <x v="5756"/>
    <n v="5547"/>
    <x v="556"/>
  </r>
  <r>
    <x v="6061"/>
    <x v="5842"/>
    <d v="2010-02-14T00:00:00"/>
    <x v="21"/>
    <x v="5757"/>
    <n v="8202"/>
    <x v="2634"/>
  </r>
  <r>
    <x v="6062"/>
    <x v="5843"/>
    <d v="2018-07-13T00:00:00"/>
    <x v="16"/>
    <x v="5021"/>
    <n v="4717"/>
    <x v="682"/>
  </r>
  <r>
    <x v="6063"/>
    <x v="5844"/>
    <d v="2013-02-27T00:00:00"/>
    <x v="20"/>
    <x v="5758"/>
    <n v="6819"/>
    <x v="547"/>
  </r>
  <r>
    <x v="6064"/>
    <x v="5845"/>
    <d v="2019-05-24T00:00:00"/>
    <x v="27"/>
    <x v="5759"/>
    <n v="5712"/>
    <x v="1162"/>
  </r>
  <r>
    <x v="6065"/>
    <x v="5846"/>
    <d v="2015-09-17T00:00:00"/>
    <x v="34"/>
    <x v="5760"/>
    <n v="74"/>
    <x v="2635"/>
  </r>
  <r>
    <x v="6066"/>
    <x v="5847"/>
    <d v="2018-06-27T00:00:00"/>
    <x v="16"/>
    <x v="5761"/>
    <n v="692"/>
    <x v="2636"/>
  </r>
  <r>
    <x v="6067"/>
    <x v="5848"/>
    <d v="1986-09-12T00:00:00"/>
    <x v="9"/>
    <x v="5762"/>
    <n v="6768"/>
    <x v="410"/>
  </r>
  <r>
    <x v="6068"/>
    <x v="5849"/>
    <d v="2013-02-07T00:00:00"/>
    <x v="20"/>
    <x v="5763"/>
    <n v="6594"/>
    <x v="2637"/>
  </r>
  <r>
    <x v="6069"/>
    <x v="5850"/>
    <d v="2004-10-22T00:00:00"/>
    <x v="3"/>
    <x v="5764"/>
    <n v="7098"/>
    <x v="2638"/>
  </r>
  <r>
    <x v="6070"/>
    <x v="5851"/>
    <d v="2018-09-07T00:00:00"/>
    <x v="16"/>
    <x v="5765"/>
    <n v="6311"/>
    <x v="2639"/>
  </r>
  <r>
    <x v="6071"/>
    <x v="5852"/>
    <d v="2020-09-29T00:00:00"/>
    <x v="0"/>
    <x v="710"/>
    <n v="6801"/>
    <x v="409"/>
  </r>
  <r>
    <x v="6072"/>
    <x v="5853"/>
    <d v="2012-11-30T00:00:00"/>
    <x v="7"/>
    <x v="460"/>
    <n v="6287"/>
    <x v="5"/>
  </r>
  <r>
    <x v="6073"/>
    <x v="5854"/>
    <d v="2002-08-02T00:00:00"/>
    <x v="15"/>
    <x v="5766"/>
    <n v="6687"/>
    <x v="2640"/>
  </r>
  <r>
    <x v="6074"/>
    <x v="5855"/>
    <d v="2016-12-22T00:00:00"/>
    <x v="10"/>
    <x v="5767"/>
    <n v="7124"/>
    <x v="2641"/>
  </r>
  <r>
    <x v="6075"/>
    <x v="5856"/>
    <d v="2011-09-22T00:00:00"/>
    <x v="25"/>
    <x v="5768"/>
    <n v="8154"/>
    <x v="1724"/>
  </r>
  <r>
    <x v="6076"/>
    <x v="5857"/>
    <d v="2006-04-21T00:00:00"/>
    <x v="24"/>
    <x v="5769"/>
    <n v="6554"/>
    <x v="2642"/>
  </r>
  <r>
    <x v="6077"/>
    <x v="5858"/>
    <d v="2012-10-10T00:00:00"/>
    <x v="7"/>
    <x v="5770"/>
    <n v="5504"/>
    <x v="982"/>
  </r>
  <r>
    <x v="6078"/>
    <x v="5859"/>
    <d v="2011-01-21T00:00:00"/>
    <x v="25"/>
    <x v="5771"/>
    <n v="54"/>
    <x v="318"/>
  </r>
  <r>
    <x v="6079"/>
    <x v="5860"/>
    <d v="2023-11-30T00:00:00"/>
    <x v="37"/>
    <x v="5772"/>
    <n v="6283"/>
    <x v="42"/>
  </r>
  <r>
    <x v="6080"/>
    <x v="5860"/>
    <d v="2021-12-03T00:00:00"/>
    <x v="32"/>
    <x v="3661"/>
    <n v="6033"/>
    <x v="1457"/>
  </r>
  <r>
    <x v="6081"/>
    <x v="5861"/>
    <d v="1984-11-09T00:00:00"/>
    <x v="30"/>
    <x v="5773"/>
    <n v="59"/>
    <x v="21"/>
  </r>
  <r>
    <x v="6082"/>
    <x v="5862"/>
    <d v="1972-03-09T00:00:00"/>
    <x v="61"/>
    <x v="5774"/>
    <n v="64"/>
    <x v="656"/>
  </r>
  <r>
    <x v="6083"/>
    <x v="5863"/>
    <d v="1983-12-14T00:00:00"/>
    <x v="45"/>
    <x v="5775"/>
    <n v="6947"/>
    <x v="47"/>
  </r>
  <r>
    <x v="6084"/>
    <x v="5864"/>
    <d v="1985-10-10T00:00:00"/>
    <x v="54"/>
    <x v="5776"/>
    <n v="6548"/>
    <x v="1090"/>
  </r>
  <r>
    <x v="6085"/>
    <x v="5865"/>
    <d v="2012-11-16T00:00:00"/>
    <x v="7"/>
    <x v="5777"/>
    <n v="71"/>
    <x v="2643"/>
  </r>
  <r>
    <x v="6086"/>
    <x v="5866"/>
    <d v="1976-12-03T00:00:00"/>
    <x v="26"/>
    <x v="5778"/>
    <n v="67"/>
    <x v="47"/>
  </r>
  <r>
    <x v="6087"/>
    <x v="5867"/>
    <d v="1985-07-10T00:00:00"/>
    <x v="54"/>
    <x v="5779"/>
    <n v="6963"/>
    <x v="1259"/>
  </r>
  <r>
    <x v="6088"/>
    <x v="5868"/>
    <d v="2022-10-12T00:00:00"/>
    <x v="31"/>
    <x v="5780"/>
    <n v="8006"/>
    <x v="722"/>
  </r>
  <r>
    <x v="6089"/>
    <x v="5869"/>
    <d v="2020-07-08T00:00:00"/>
    <x v="0"/>
    <x v="5781"/>
    <n v="5867"/>
    <x v="282"/>
  </r>
  <r>
    <x v="6090"/>
    <x v="5870"/>
    <d v="2005-04-01T00:00:00"/>
    <x v="40"/>
    <x v="5782"/>
    <n v="7455"/>
    <x v="2644"/>
  </r>
  <r>
    <x v="6091"/>
    <x v="5871"/>
    <d v="2014-08-20T00:00:00"/>
    <x v="8"/>
    <x v="5783"/>
    <n v="6371"/>
    <x v="2645"/>
  </r>
  <r>
    <x v="6092"/>
    <x v="5872"/>
    <d v="2009-03-20T00:00:00"/>
    <x v="2"/>
    <x v="5784"/>
    <n v="7586"/>
    <x v="702"/>
  </r>
  <r>
    <x v="6093"/>
    <x v="5873"/>
    <d v="2003-07-02T00:00:00"/>
    <x v="17"/>
    <x v="5785"/>
    <n v="70"/>
    <x v="2646"/>
  </r>
  <r>
    <x v="6094"/>
    <x v="5874"/>
    <d v="2016-11-23T00:00:00"/>
    <x v="10"/>
    <x v="5786"/>
    <n v="711"/>
    <x v="2647"/>
  </r>
  <r>
    <x v="6095"/>
    <x v="5875"/>
    <d v="2021-12-01T00:00:00"/>
    <x v="32"/>
    <x v="5787"/>
    <n v="79"/>
    <x v="758"/>
  </r>
  <r>
    <x v="6096"/>
    <x v="5876"/>
    <d v="2016-03-11T00:00:00"/>
    <x v="10"/>
    <x v="5788"/>
    <n v="7869"/>
    <x v="2648"/>
  </r>
  <r>
    <x v="6097"/>
    <x v="5877"/>
    <d v="1952-04-09T00:00:00"/>
    <x v="95"/>
    <x v="5789"/>
    <n v="8159"/>
    <x v="548"/>
  </r>
  <r>
    <x v="6098"/>
    <x v="5878"/>
    <d v="2021-12-02T00:00:00"/>
    <x v="32"/>
    <x v="5790"/>
    <n v="6456"/>
    <x v="909"/>
  </r>
  <r>
    <x v="6099"/>
    <x v="5879"/>
    <d v="1992-08-14T00:00:00"/>
    <x v="22"/>
    <x v="5791"/>
    <n v="6253"/>
    <x v="691"/>
  </r>
  <r>
    <x v="6100"/>
    <x v="5880"/>
    <d v="1992-09-18T00:00:00"/>
    <x v="22"/>
    <x v="5792"/>
    <n v="64"/>
    <x v="48"/>
  </r>
  <r>
    <x v="6101"/>
    <x v="5881"/>
    <d v="2012-03-29T00:00:00"/>
    <x v="7"/>
    <x v="5793"/>
    <n v="6863"/>
    <x v="2649"/>
  </r>
  <r>
    <x v="6102"/>
    <x v="5882"/>
    <d v="2015-08-19T00:00:00"/>
    <x v="34"/>
    <x v="5794"/>
    <n v="5876"/>
    <x v="2650"/>
  </r>
  <r>
    <x v="6103"/>
    <x v="5883"/>
    <d v="2018-10-24T00:00:00"/>
    <x v="16"/>
    <x v="4693"/>
    <n v="6921"/>
    <x v="2651"/>
  </r>
  <r>
    <x v="6104"/>
    <x v="5884"/>
    <d v="1955-12-22T00:00:00"/>
    <x v="77"/>
    <x v="5795"/>
    <n v="74"/>
    <x v="293"/>
  </r>
  <r>
    <x v="6105"/>
    <x v="5885"/>
    <d v="1957-12-18T00:00:00"/>
    <x v="18"/>
    <x v="5796"/>
    <n v="72"/>
    <x v="110"/>
  </r>
  <r>
    <x v="6106"/>
    <x v="5886"/>
    <d v="1956-12-01T00:00:00"/>
    <x v="50"/>
    <x v="5797"/>
    <n v="72"/>
    <x v="618"/>
  </r>
  <r>
    <x v="6107"/>
    <x v="5887"/>
    <d v="1992-05-28T00:00:00"/>
    <x v="22"/>
    <x v="5798"/>
    <n v="6822"/>
    <x v="2652"/>
  </r>
  <r>
    <x v="6108"/>
    <x v="5888"/>
    <d v="1993-12-09T00:00:00"/>
    <x v="43"/>
    <x v="5799"/>
    <n v="6368"/>
    <x v="1593"/>
  </r>
  <r>
    <x v="6109"/>
    <x v="5889"/>
    <d v="1972-11-18T00:00:00"/>
    <x v="61"/>
    <x v="5800"/>
    <n v="6733"/>
    <x v="355"/>
  </r>
  <r>
    <x v="6110"/>
    <x v="5889"/>
    <d v="2015-12-18T00:00:00"/>
    <x v="34"/>
    <x v="5801"/>
    <n v="59"/>
    <x v="2365"/>
  </r>
  <r>
    <x v="6111"/>
    <x v="5890"/>
    <d v="2022-09-09T00:00:00"/>
    <x v="31"/>
    <x v="5802"/>
    <n v="7476"/>
    <x v="1083"/>
  </r>
  <r>
    <x v="6112"/>
    <x v="5891"/>
    <d v="1998-06-12T00:00:00"/>
    <x v="36"/>
    <x v="5803"/>
    <n v="61"/>
    <x v="2653"/>
  </r>
  <r>
    <x v="6113"/>
    <x v="5892"/>
    <d v="1993-12-08T00:00:00"/>
    <x v="43"/>
    <x v="5804"/>
    <n v="6397"/>
    <x v="531"/>
  </r>
  <r>
    <x v="6114"/>
    <x v="5893"/>
    <d v="1984-05-04T00:00:00"/>
    <x v="30"/>
    <x v="5805"/>
    <n v="68"/>
    <x v="2654"/>
  </r>
  <r>
    <x v="6115"/>
    <x v="5894"/>
    <d v="2024-01-19T00:00:00"/>
    <x v="73"/>
    <x v="5806"/>
    <n v="6803"/>
    <x v="3"/>
  </r>
  <r>
    <x v="6116"/>
    <x v="5895"/>
    <d v="2019-07-26T00:00:00"/>
    <x v="27"/>
    <x v="5807"/>
    <n v="7017"/>
    <x v="997"/>
  </r>
  <r>
    <x v="6117"/>
    <x v="5896"/>
    <d v="2017-06-09T00:00:00"/>
    <x v="1"/>
    <x v="5808"/>
    <n v="64"/>
    <x v="653"/>
  </r>
  <r>
    <x v="6118"/>
    <x v="5897"/>
    <d v="2016-07-21T00:00:00"/>
    <x v="10"/>
    <x v="4238"/>
    <n v="5688"/>
    <x v="761"/>
  </r>
  <r>
    <x v="6119"/>
    <x v="5898"/>
    <d v="2004-09-17T00:00:00"/>
    <x v="3"/>
    <x v="29"/>
    <n v="5881"/>
    <x v="1783"/>
  </r>
  <r>
    <x v="6120"/>
    <x v="5899"/>
    <d v="2005-07-29T00:00:00"/>
    <x v="40"/>
    <x v="5809"/>
    <n v="62"/>
    <x v="2655"/>
  </r>
  <r>
    <x v="6121"/>
    <x v="5900"/>
    <d v="2012-10-24T00:00:00"/>
    <x v="7"/>
    <x v="5810"/>
    <n v="7236"/>
    <x v="2656"/>
  </r>
  <r>
    <x v="6122"/>
    <x v="5901"/>
    <d v="2010-11-11T00:00:00"/>
    <x v="21"/>
    <x v="5811"/>
    <n v="5002"/>
    <x v="1739"/>
  </r>
  <r>
    <x v="6123"/>
    <x v="5902"/>
    <d v="2020-10-25T00:00:00"/>
    <x v="0"/>
    <x v="5812"/>
    <n v="5587"/>
    <x v="13"/>
  </r>
  <r>
    <x v="6124"/>
    <x v="5903"/>
    <d v="2018-07-11T00:00:00"/>
    <x v="16"/>
    <x v="5813"/>
    <n v="63"/>
    <x v="2657"/>
  </r>
  <r>
    <x v="6125"/>
    <x v="5904"/>
    <d v="1977-02-25T00:00:00"/>
    <x v="42"/>
    <x v="5814"/>
    <n v="6859"/>
    <x v="763"/>
  </r>
  <r>
    <x v="6126"/>
    <x v="5905"/>
    <d v="2018-10-31T00:00:00"/>
    <x v="16"/>
    <x v="5815"/>
    <n v="5576"/>
    <x v="15"/>
  </r>
  <r>
    <x v="6127"/>
    <x v="5906"/>
    <d v="1996-08-03T00:00:00"/>
    <x v="14"/>
    <x v="771"/>
    <n v="6546"/>
    <x v="2658"/>
  </r>
  <r>
    <x v="6128"/>
    <x v="5907"/>
    <d v="1998-09-24T00:00:00"/>
    <x v="36"/>
    <x v="5816"/>
    <n v="7112"/>
    <x v="745"/>
  </r>
  <r>
    <x v="6129"/>
    <x v="5908"/>
    <d v="2011-10-14T00:00:00"/>
    <x v="25"/>
    <x v="5817"/>
    <n v="7089"/>
    <x v="352"/>
  </r>
  <r>
    <x v="6130"/>
    <x v="5909"/>
    <d v="1983-11-18T00:00:00"/>
    <x v="45"/>
    <x v="5818"/>
    <n v="63"/>
    <x v="576"/>
  </r>
  <r>
    <x v="6131"/>
    <x v="5910"/>
    <d v="1973-12-17T00:00:00"/>
    <x v="66"/>
    <x v="5819"/>
    <n v="6913"/>
    <x v="1972"/>
  </r>
  <r>
    <x v="6132"/>
    <x v="5911"/>
    <d v="1996-10-18T00:00:00"/>
    <x v="14"/>
    <x v="5820"/>
    <n v="7601"/>
    <x v="2659"/>
  </r>
  <r>
    <x v="6133"/>
    <x v="5912"/>
    <d v="1959-02-17T00:00:00"/>
    <x v="69"/>
    <x v="5821"/>
    <n v="6953"/>
    <x v="694"/>
  </r>
  <r>
    <x v="6134"/>
    <x v="5912"/>
    <d v="2011-06-10T00:00:00"/>
    <x v="25"/>
    <x v="865"/>
    <n v="5325"/>
    <x v="356"/>
  </r>
  <r>
    <x v="6135"/>
    <x v="5913"/>
    <d v="2015-06-26T00:00:00"/>
    <x v="34"/>
    <x v="693"/>
    <n v="63"/>
    <x v="1331"/>
  </r>
  <r>
    <x v="6136"/>
    <x v="5914"/>
    <d v="1991-01-13T00:00:00"/>
    <x v="67"/>
    <x v="3348"/>
    <n v="6493"/>
    <x v="2660"/>
  </r>
  <r>
    <x v="6137"/>
    <x v="5915"/>
    <d v="2017-01-12T00:00:00"/>
    <x v="1"/>
    <x v="3879"/>
    <n v="5908"/>
    <x v="1080"/>
  </r>
  <r>
    <x v="6138"/>
    <x v="5916"/>
    <d v="1993-06-24T00:00:00"/>
    <x v="43"/>
    <x v="5822"/>
    <n v="6743"/>
    <x v="2661"/>
  </r>
  <r>
    <x v="6139"/>
    <x v="5917"/>
    <d v="2004-07-09T00:00:00"/>
    <x v="3"/>
    <x v="1347"/>
    <n v="5973"/>
    <x v="775"/>
  </r>
  <r>
    <x v="6140"/>
    <x v="5918"/>
    <d v="1992-04-10T00:00:00"/>
    <x v="22"/>
    <x v="5823"/>
    <n v="6061"/>
    <x v="426"/>
  </r>
  <r>
    <x v="6141"/>
    <x v="5919"/>
    <d v="1999-11-19T00:00:00"/>
    <x v="11"/>
    <x v="5824"/>
    <n v="717"/>
    <x v="2662"/>
  </r>
  <r>
    <x v="6142"/>
    <x v="5920"/>
    <d v="2016-04-28T00:00:00"/>
    <x v="10"/>
    <x v="5825"/>
    <n v="54"/>
    <x v="651"/>
  </r>
  <r>
    <x v="6143"/>
    <x v="5921"/>
    <d v="2018-08-10T00:00:00"/>
    <x v="16"/>
    <x v="5826"/>
    <n v="4304"/>
    <x v="2663"/>
  </r>
  <r>
    <x v="6144"/>
    <x v="5922"/>
    <d v="1972-12-10T00:00:00"/>
    <x v="61"/>
    <x v="1690"/>
    <n v="7684"/>
    <x v="1484"/>
  </r>
  <r>
    <x v="6145"/>
    <x v="5922"/>
    <d v="2007-10-12T00:00:00"/>
    <x v="6"/>
    <x v="5827"/>
    <n v="6245"/>
    <x v="1502"/>
  </r>
  <r>
    <x v="6146"/>
    <x v="5923"/>
    <d v="1998-04-23T00:00:00"/>
    <x v="36"/>
    <x v="5828"/>
    <n v="66"/>
    <x v="2040"/>
  </r>
  <r>
    <x v="6147"/>
    <x v="5924"/>
    <d v="1996-08-30T00:00:00"/>
    <x v="14"/>
    <x v="5829"/>
    <n v="75"/>
    <x v="25"/>
  </r>
  <r>
    <x v="6148"/>
    <x v="5925"/>
    <d v="2006-03-31T00:00:00"/>
    <x v="24"/>
    <x v="5830"/>
    <n v="65"/>
    <x v="524"/>
  </r>
  <r>
    <x v="6149"/>
    <x v="5926"/>
    <d v="1993-05-21T00:00:00"/>
    <x v="43"/>
    <x v="5831"/>
    <n v="55"/>
    <x v="155"/>
  </r>
  <r>
    <x v="6150"/>
    <x v="5927"/>
    <d v="2015-05-15T00:00:00"/>
    <x v="34"/>
    <x v="5832"/>
    <n v="6678"/>
    <x v="1349"/>
  </r>
  <r>
    <x v="6151"/>
    <x v="5928"/>
    <d v="2014-08-02T00:00:00"/>
    <x v="8"/>
    <x v="5833"/>
    <n v="6916"/>
    <x v="261"/>
  </r>
  <r>
    <x v="6152"/>
    <x v="5929"/>
    <d v="2017-12-01T00:00:00"/>
    <x v="1"/>
    <x v="5834"/>
    <n v="54"/>
    <x v="312"/>
  </r>
  <r>
    <x v="6153"/>
    <x v="5930"/>
    <d v="2022-11-18T00:00:00"/>
    <x v="31"/>
    <x v="5835"/>
    <n v="74"/>
    <x v="35"/>
  </r>
  <r>
    <x v="6154"/>
    <x v="5931"/>
    <d v="2008-11-12T00:00:00"/>
    <x v="12"/>
    <x v="5836"/>
    <n v="773"/>
    <x v="2664"/>
  </r>
  <r>
    <x v="6155"/>
    <x v="5932"/>
    <d v="2011-11-23T00:00:00"/>
    <x v="25"/>
    <x v="5837"/>
    <n v="6879"/>
    <x v="160"/>
  </r>
  <r>
    <x v="6156"/>
    <x v="5933"/>
    <d v="1998-07-10T00:00:00"/>
    <x v="36"/>
    <x v="5838"/>
    <n v="6517"/>
    <x v="2625"/>
  </r>
  <r>
    <x v="6157"/>
    <x v="5934"/>
    <d v="2000-05-19T00:00:00"/>
    <x v="13"/>
    <x v="3749"/>
    <n v="6454"/>
    <x v="1056"/>
  </r>
  <r>
    <x v="6158"/>
    <x v="5935"/>
    <d v="2018-09-20T00:00:00"/>
    <x v="16"/>
    <x v="5294"/>
    <n v="68"/>
    <x v="1228"/>
  </r>
  <r>
    <x v="6159"/>
    <x v="5936"/>
    <d v="2022-09-23T00:00:00"/>
    <x v="31"/>
    <x v="5839"/>
    <n v="6668"/>
    <x v="2665"/>
  </r>
  <r>
    <x v="6160"/>
    <x v="5937"/>
    <d v="2012-10-12T00:00:00"/>
    <x v="7"/>
    <x v="5840"/>
    <n v="43"/>
    <x v="318"/>
  </r>
  <r>
    <x v="6161"/>
    <x v="5938"/>
    <d v="1995-06-09T00:00:00"/>
    <x v="46"/>
    <x v="5841"/>
    <n v="7185"/>
    <x v="775"/>
  </r>
  <r>
    <x v="6162"/>
    <x v="5939"/>
    <d v="1977-05-26T00:00:00"/>
    <x v="42"/>
    <x v="5842"/>
    <n v="6953"/>
    <x v="36"/>
  </r>
  <r>
    <x v="6163"/>
    <x v="5940"/>
    <d v="2006-12-09T00:00:00"/>
    <x v="24"/>
    <x v="3167"/>
    <n v="6482"/>
    <x v="2666"/>
  </r>
  <r>
    <x v="6164"/>
    <x v="5941"/>
    <d v="2017-03-23T00:00:00"/>
    <x v="1"/>
    <x v="5843"/>
    <n v="63"/>
    <x v="2667"/>
  </r>
  <r>
    <x v="6165"/>
    <x v="5942"/>
    <d v="1998-08-07T00:00:00"/>
    <x v="36"/>
    <x v="1918"/>
    <n v="6159"/>
    <x v="1963"/>
  </r>
  <r>
    <x v="6166"/>
    <x v="5943"/>
    <d v="2021-07-22T00:00:00"/>
    <x v="32"/>
    <x v="5844"/>
    <n v="65"/>
    <x v="1388"/>
  </r>
  <r>
    <x v="6167"/>
    <x v="5944"/>
    <d v="2006-08-17T00:00:00"/>
    <x v="24"/>
    <x v="5845"/>
    <n v="5437"/>
    <x v="2668"/>
  </r>
  <r>
    <x v="6168"/>
    <x v="5945"/>
    <d v="2000-09-01T00:00:00"/>
    <x v="13"/>
    <x v="5846"/>
    <n v="7809"/>
    <x v="2669"/>
  </r>
  <r>
    <x v="6169"/>
    <x v="5946"/>
    <d v="2017-05-03T00:00:00"/>
    <x v="1"/>
    <x v="5847"/>
    <n v="54"/>
    <x v="794"/>
  </r>
  <r>
    <x v="6170"/>
    <x v="5947"/>
    <d v="1992-09-09T00:00:00"/>
    <x v="22"/>
    <x v="5848"/>
    <n v="6916"/>
    <x v="2670"/>
  </r>
  <r>
    <x v="6171"/>
    <x v="5948"/>
    <d v="1993-01-29T00:00:00"/>
    <x v="43"/>
    <x v="5849"/>
    <n v="61"/>
    <x v="116"/>
  </r>
  <r>
    <x v="6172"/>
    <x v="5949"/>
    <d v="2022-05-03T00:00:00"/>
    <x v="31"/>
    <x v="5850"/>
    <n v="763"/>
    <x v="97"/>
  </r>
  <r>
    <x v="6173"/>
    <x v="5950"/>
    <d v="2017-10-03T00:00:00"/>
    <x v="1"/>
    <x v="5851"/>
    <n v="64"/>
    <x v="288"/>
  </r>
  <r>
    <x v="6174"/>
    <x v="5951"/>
    <d v="2013-02-21T00:00:00"/>
    <x v="20"/>
    <x v="5852"/>
    <n v="6095"/>
    <x v="2671"/>
  </r>
  <r>
    <x v="6175"/>
    <x v="5952"/>
    <d v="2002-01-18T00:00:00"/>
    <x v="15"/>
    <x v="5853"/>
    <n v="5618"/>
    <x v="1341"/>
  </r>
  <r>
    <x v="6176"/>
    <x v="5953"/>
    <d v="2012-05-30T00:00:00"/>
    <x v="7"/>
    <x v="5854"/>
    <n v="60"/>
    <x v="2672"/>
  </r>
  <r>
    <x v="6177"/>
    <x v="5954"/>
    <d v="1937-12-21T00:00:00"/>
    <x v="94"/>
    <x v="5855"/>
    <n v="7121"/>
    <x v="2673"/>
  </r>
  <r>
    <x v="6178"/>
    <x v="5955"/>
    <d v="2016-09-15T00:00:00"/>
    <x v="10"/>
    <x v="5856"/>
    <n v="7101"/>
    <x v="2674"/>
  </r>
  <r>
    <x v="6179"/>
    <x v="5956"/>
    <d v="2013-08-01T00:00:00"/>
    <x v="20"/>
    <x v="5857"/>
    <n v="6903"/>
    <x v="2675"/>
  </r>
  <r>
    <x v="6180"/>
    <x v="5957"/>
    <d v="1993-07-30T00:00:00"/>
    <x v="43"/>
    <x v="3367"/>
    <n v="6059"/>
    <x v="1833"/>
  </r>
  <r>
    <x v="6181"/>
    <x v="5958"/>
    <d v="2012-12-06T00:00:00"/>
    <x v="7"/>
    <x v="5858"/>
    <n v="6151"/>
    <x v="1554"/>
  </r>
  <r>
    <x v="6182"/>
    <x v="5959"/>
    <d v="1983-10-27T00:00:00"/>
    <x v="45"/>
    <x v="5859"/>
    <n v="67"/>
    <x v="262"/>
  </r>
  <r>
    <x v="6183"/>
    <x v="5960"/>
    <d v="1989-05-13T00:00:00"/>
    <x v="55"/>
    <x v="5860"/>
    <n v="667"/>
    <x v="84"/>
  </r>
  <r>
    <x v="6184"/>
    <x v="5961"/>
    <d v="2023-12-15T00:00:00"/>
    <x v="37"/>
    <x v="5861"/>
    <n v="8064"/>
    <x v="2676"/>
  </r>
  <r>
    <x v="6185"/>
    <x v="5962"/>
    <d v="2015-09-03T00:00:00"/>
    <x v="34"/>
    <x v="5862"/>
    <n v="6397"/>
    <x v="122"/>
  </r>
  <r>
    <x v="6186"/>
    <x v="5963"/>
    <d v="1972-03-20T00:00:00"/>
    <x v="61"/>
    <x v="5863"/>
    <n v="7832"/>
    <x v="2226"/>
  </r>
  <r>
    <x v="6187"/>
    <x v="5963"/>
    <d v="2002-11-27T00:00:00"/>
    <x v="15"/>
    <x v="5864"/>
    <n v="59"/>
    <x v="2057"/>
  </r>
  <r>
    <x v="6188"/>
    <x v="5964"/>
    <d v="1998-10-23T00:00:00"/>
    <x v="36"/>
    <x v="5865"/>
    <n v="64"/>
    <x v="2296"/>
  </r>
  <r>
    <x v="6189"/>
    <x v="5965"/>
    <d v="2018-05-15T00:00:00"/>
    <x v="16"/>
    <x v="5866"/>
    <n v="6561"/>
    <x v="2677"/>
  </r>
  <r>
    <x v="6190"/>
    <x v="5966"/>
    <d v="2009-09-16T00:00:00"/>
    <x v="2"/>
    <x v="5867"/>
    <n v="60"/>
    <x v="1770"/>
  </r>
  <r>
    <x v="6191"/>
    <x v="5967"/>
    <d v="2015-07-16T00:00:00"/>
    <x v="34"/>
    <x v="5868"/>
    <n v="5645"/>
    <x v="911"/>
  </r>
  <r>
    <x v="6192"/>
    <x v="5968"/>
    <d v="1987-02-27T00:00:00"/>
    <x v="4"/>
    <x v="4839"/>
    <n v="6839"/>
    <x v="336"/>
  </r>
  <r>
    <x v="6193"/>
    <x v="5969"/>
    <d v="1959-03-19T00:00:00"/>
    <x v="69"/>
    <x v="5869"/>
    <n v="8101"/>
    <x v="2678"/>
  </r>
  <r>
    <x v="6194"/>
    <x v="5970"/>
    <d v="2021-09-10T00:00:00"/>
    <x v="32"/>
    <x v="5870"/>
    <n v="6553"/>
    <x v="223"/>
  </r>
  <r>
    <x v="6195"/>
    <x v="5971"/>
    <d v="2019-04-19T00:00:00"/>
    <x v="27"/>
    <x v="5871"/>
    <n v="6372"/>
    <x v="2241"/>
  </r>
  <r>
    <x v="6196"/>
    <x v="5972"/>
    <d v="2001-03-30T00:00:00"/>
    <x v="23"/>
    <x v="1800"/>
    <n v="5968"/>
    <x v="268"/>
  </r>
  <r>
    <x v="6197"/>
    <x v="5973"/>
    <d v="2019-09-11T00:00:00"/>
    <x v="27"/>
    <x v="5872"/>
    <n v="6406"/>
    <x v="496"/>
  </r>
  <r>
    <x v="6198"/>
    <x v="5974"/>
    <d v="2011-05-05T00:00:00"/>
    <x v="25"/>
    <x v="5873"/>
    <n v="6248"/>
    <x v="2138"/>
  </r>
  <r>
    <x v="6199"/>
    <x v="5975"/>
    <d v="1986-11-07T00:00:00"/>
    <x v="9"/>
    <x v="5874"/>
    <n v="6558"/>
    <x v="170"/>
  </r>
  <r>
    <x v="6200"/>
    <x v="5976"/>
    <d v="2003-12-12T00:00:00"/>
    <x v="17"/>
    <x v="5875"/>
    <n v="6625"/>
    <x v="2679"/>
  </r>
  <r>
    <x v="6201"/>
    <x v="5977"/>
    <d v="2010-09-03T00:00:00"/>
    <x v="21"/>
    <x v="2781"/>
    <n v="6067"/>
    <x v="508"/>
  </r>
  <r>
    <x v="6202"/>
    <x v="5978"/>
    <d v="1980-10-02T00:00:00"/>
    <x v="62"/>
    <x v="5876"/>
    <n v="7539"/>
    <x v="964"/>
  </r>
  <r>
    <x v="6203"/>
    <x v="5979"/>
    <d v="1993-02-05T00:00:00"/>
    <x v="43"/>
    <x v="5877"/>
    <n v="6317"/>
    <x v="378"/>
  </r>
  <r>
    <x v="6204"/>
    <x v="5980"/>
    <d v="2014-10-16T00:00:00"/>
    <x v="8"/>
    <x v="18"/>
    <n v="6373"/>
    <x v="25"/>
  </r>
  <r>
    <x v="6205"/>
    <x v="5981"/>
    <d v="2014-05-13T00:00:00"/>
    <x v="8"/>
    <x v="5878"/>
    <n v="70"/>
    <x v="726"/>
  </r>
  <r>
    <x v="6206"/>
    <x v="5982"/>
    <d v="2007-01-22T00:00:00"/>
    <x v="6"/>
    <x v="5879"/>
    <n v="6727"/>
    <x v="192"/>
  </r>
  <r>
    <x v="6207"/>
    <x v="5983"/>
    <d v="2015-06-11T00:00:00"/>
    <x v="34"/>
    <x v="5791"/>
    <n v="71"/>
    <x v="726"/>
  </r>
  <r>
    <x v="6208"/>
    <x v="5984"/>
    <d v="2005-02-18T00:00:00"/>
    <x v="40"/>
    <x v="5880"/>
    <n v="4187"/>
    <x v="2546"/>
  </r>
  <r>
    <x v="6209"/>
    <x v="5985"/>
    <d v="1993-04-10T00:00:00"/>
    <x v="43"/>
    <x v="5881"/>
    <n v="75"/>
    <x v="574"/>
  </r>
  <r>
    <x v="6210"/>
    <x v="5986"/>
    <d v="2014-09-06T00:00:00"/>
    <x v="8"/>
    <x v="2569"/>
    <n v="8013"/>
    <x v="465"/>
  </r>
  <r>
    <x v="6211"/>
    <x v="5987"/>
    <d v="2017-03-17T00:00:00"/>
    <x v="1"/>
    <x v="5882"/>
    <n v="5464"/>
    <x v="1760"/>
  </r>
  <r>
    <x v="6212"/>
    <x v="5988"/>
    <d v="2020-12-10T00:00:00"/>
    <x v="0"/>
    <x v="3474"/>
    <n v="6269"/>
    <x v="2108"/>
  </r>
  <r>
    <x v="6213"/>
    <x v="5989"/>
    <d v="2020-02-12T00:00:00"/>
    <x v="0"/>
    <x v="5883"/>
    <n v="73"/>
    <x v="2680"/>
  </r>
  <r>
    <x v="6214"/>
    <x v="5990"/>
    <d v="2022-03-30T00:00:00"/>
    <x v="31"/>
    <x v="5884"/>
    <n v="7521"/>
    <x v="2681"/>
  </r>
  <r>
    <x v="6215"/>
    <x v="5991"/>
    <d v="2005-02-13T00:00:00"/>
    <x v="40"/>
    <x v="259"/>
    <n v="7127"/>
    <x v="801"/>
  </r>
  <r>
    <x v="6216"/>
    <x v="5992"/>
    <d v="1982-12-08T00:00:00"/>
    <x v="35"/>
    <x v="5885"/>
    <n v="7328"/>
    <x v="2597"/>
  </r>
  <r>
    <x v="6217"/>
    <x v="5993"/>
    <d v="1977-06-24T00:00:00"/>
    <x v="42"/>
    <x v="5886"/>
    <n v="7429"/>
    <x v="1425"/>
  </r>
  <r>
    <x v="6218"/>
    <x v="5994"/>
    <d v="2009-09-09T00:00:00"/>
    <x v="2"/>
    <x v="5887"/>
    <n v="5488"/>
    <x v="135"/>
  </r>
  <r>
    <x v="6219"/>
    <x v="5995"/>
    <d v="2014-06-20T00:00:00"/>
    <x v="8"/>
    <x v="5888"/>
    <n v="7476"/>
    <x v="349"/>
  </r>
  <r>
    <x v="6220"/>
    <x v="5996"/>
    <d v="2008-01-25T00:00:00"/>
    <x v="12"/>
    <x v="2186"/>
    <n v="5947"/>
    <x v="792"/>
  </r>
  <r>
    <x v="6221"/>
    <x v="5997"/>
    <d v="2010-02-12T00:00:00"/>
    <x v="21"/>
    <x v="5889"/>
    <n v="5217"/>
    <x v="787"/>
  </r>
  <r>
    <x v="6222"/>
    <x v="5998"/>
    <d v="2018-07-06T00:00:00"/>
    <x v="16"/>
    <x v="5890"/>
    <n v="6821"/>
    <x v="1843"/>
  </r>
  <r>
    <x v="6223"/>
    <x v="5999"/>
    <d v="2019-10-04T00:00:00"/>
    <x v="27"/>
    <x v="5891"/>
    <n v="7376"/>
    <x v="254"/>
  </r>
  <r>
    <x v="6224"/>
    <x v="6000"/>
    <d v="2020-12-25T00:00:00"/>
    <x v="0"/>
    <x v="5892"/>
    <n v="8133"/>
    <x v="2682"/>
  </r>
  <r>
    <x v="6225"/>
    <x v="6001"/>
    <d v="2009-09-09T00:00:00"/>
    <x v="2"/>
    <x v="5893"/>
    <n v="69"/>
    <x v="90"/>
  </r>
  <r>
    <x v="6226"/>
    <x v="6002"/>
    <d v="2004-05-28T00:00:00"/>
    <x v="3"/>
    <x v="5894"/>
    <n v="5397"/>
    <x v="415"/>
  </r>
  <r>
    <x v="6227"/>
    <x v="6003"/>
    <d v="2011-04-08T00:00:00"/>
    <x v="25"/>
    <x v="5895"/>
    <n v="70"/>
    <x v="1066"/>
  </r>
  <r>
    <x v="6228"/>
    <x v="6004"/>
    <d v="2023-07-03T00:00:00"/>
    <x v="37"/>
    <x v="5896"/>
    <n v="80"/>
    <x v="2683"/>
  </r>
  <r>
    <x v="6229"/>
    <x v="6005"/>
    <d v="2020-11-20T00:00:00"/>
    <x v="0"/>
    <x v="5897"/>
    <n v="7734"/>
    <x v="2684"/>
  </r>
  <r>
    <x v="6230"/>
    <x v="6006"/>
    <d v="2011-01-22T00:00:00"/>
    <x v="25"/>
    <x v="5898"/>
    <n v="6271"/>
    <x v="57"/>
  </r>
  <r>
    <x v="6231"/>
    <x v="6007"/>
    <d v="2011-03-30T00:00:00"/>
    <x v="25"/>
    <x v="5899"/>
    <n v="73"/>
    <x v="2685"/>
  </r>
  <r>
    <x v="6232"/>
    <x v="6008"/>
    <d v="1999-06-30T00:00:00"/>
    <x v="11"/>
    <x v="5900"/>
    <n v="73"/>
    <x v="2044"/>
  </r>
  <r>
    <x v="6233"/>
    <x v="6009"/>
    <d v="2021-12-16T00:00:00"/>
    <x v="32"/>
    <x v="154"/>
    <n v="7456"/>
    <x v="565"/>
  </r>
  <r>
    <x v="6234"/>
    <x v="6010"/>
    <d v="2015-09-17T00:00:00"/>
    <x v="34"/>
    <x v="5901"/>
    <n v="59"/>
    <x v="243"/>
  </r>
  <r>
    <x v="6235"/>
    <x v="6011"/>
    <d v="2007-11-14T00:00:00"/>
    <x v="6"/>
    <x v="5902"/>
    <n v="5144"/>
    <x v="1106"/>
  </r>
  <r>
    <x v="6236"/>
    <x v="6012"/>
    <d v="2015-03-24T00:00:00"/>
    <x v="34"/>
    <x v="5903"/>
    <n v="74"/>
    <x v="2686"/>
  </r>
  <r>
    <x v="6237"/>
    <x v="6013"/>
    <d v="1973-04-18T00:00:00"/>
    <x v="66"/>
    <x v="5904"/>
    <n v="6951"/>
    <x v="1080"/>
  </r>
  <r>
    <x v="6238"/>
    <x v="6014"/>
    <d v="2008-06-25T00:00:00"/>
    <x v="12"/>
    <x v="5905"/>
    <n v="48"/>
    <x v="707"/>
  </r>
  <r>
    <x v="6239"/>
    <x v="6015"/>
    <d v="2000-08-04T00:00:00"/>
    <x v="13"/>
    <x v="5906"/>
    <n v="6388"/>
    <x v="578"/>
  </r>
  <r>
    <x v="6240"/>
    <x v="6016"/>
    <d v="1996-11-15T00:00:00"/>
    <x v="14"/>
    <x v="5907"/>
    <n v="68"/>
    <x v="2687"/>
  </r>
  <r>
    <x v="6241"/>
    <x v="6017"/>
    <d v="2021-07-08T00:00:00"/>
    <x v="32"/>
    <x v="5908"/>
    <n v="68"/>
    <x v="1995"/>
  </r>
  <r>
    <x v="6242"/>
    <x v="6018"/>
    <d v="2013-09-07T00:00:00"/>
    <x v="20"/>
    <x v="5909"/>
    <n v="66"/>
    <x v="1740"/>
  </r>
  <r>
    <x v="6243"/>
    <x v="6019"/>
    <d v="2021-02-05T00:00:00"/>
    <x v="32"/>
    <x v="5910"/>
    <n v="7078"/>
    <x v="2688"/>
  </r>
  <r>
    <x v="6244"/>
    <x v="6020"/>
    <d v="1987-06-24T00:00:00"/>
    <x v="4"/>
    <x v="5911"/>
    <n v="6847"/>
    <x v="2689"/>
  </r>
  <r>
    <x v="6245"/>
    <x v="6021"/>
    <d v="2024-02-23T00:00:00"/>
    <x v="73"/>
    <x v="5912"/>
    <n v="6846"/>
    <x v="929"/>
  </r>
  <r>
    <x v="6246"/>
    <x v="6022"/>
    <d v="2004-12-17T00:00:00"/>
    <x v="3"/>
    <x v="5913"/>
    <n v="60"/>
    <x v="2198"/>
  </r>
  <r>
    <x v="6247"/>
    <x v="6023"/>
    <d v="2014-03-14T00:00:00"/>
    <x v="8"/>
    <x v="5914"/>
    <n v="6683"/>
    <x v="427"/>
  </r>
  <r>
    <x v="6248"/>
    <x v="6024"/>
    <d v="2015-11-20T00:00:00"/>
    <x v="34"/>
    <x v="5915"/>
    <n v="5508"/>
    <x v="395"/>
  </r>
  <r>
    <x v="6249"/>
    <x v="6025"/>
    <d v="1960-10-13T00:00:00"/>
    <x v="83"/>
    <x v="5916"/>
    <n v="7551"/>
    <x v="2650"/>
  </r>
  <r>
    <x v="6250"/>
    <x v="6026"/>
    <d v="2004-03-12T00:00:00"/>
    <x v="3"/>
    <x v="3481"/>
    <n v="62"/>
    <x v="206"/>
  </r>
  <r>
    <x v="6251"/>
    <x v="6027"/>
    <d v="1997-07-31T00:00:00"/>
    <x v="19"/>
    <x v="5917"/>
    <n v="541"/>
    <x v="431"/>
  </r>
  <r>
    <x v="6252"/>
    <x v="6028"/>
    <d v="2004-01-20T00:00:00"/>
    <x v="3"/>
    <x v="489"/>
    <n v="6945"/>
    <x v="935"/>
  </r>
  <r>
    <x v="6253"/>
    <x v="6029"/>
    <d v="2022-03-17T00:00:00"/>
    <x v="31"/>
    <x v="5918"/>
    <n v="6606"/>
    <x v="678"/>
  </r>
  <r>
    <x v="6254"/>
    <x v="6030"/>
    <d v="2016-04-22T00:00:00"/>
    <x v="10"/>
    <x v="1226"/>
    <n v="58"/>
    <x v="425"/>
  </r>
  <r>
    <x v="6255"/>
    <x v="6031"/>
    <d v="2011-11-02T00:00:00"/>
    <x v="25"/>
    <x v="5919"/>
    <n v="6695"/>
    <x v="2690"/>
  </r>
  <r>
    <x v="6256"/>
    <x v="6032"/>
    <d v="1995-07-07T00:00:00"/>
    <x v="46"/>
    <x v="5920"/>
    <n v="5959"/>
    <x v="2691"/>
  </r>
  <r>
    <x v="6257"/>
    <x v="6033"/>
    <d v="1998-04-10T00:00:00"/>
    <x v="36"/>
    <x v="5921"/>
    <n v="5182"/>
    <x v="735"/>
  </r>
  <r>
    <x v="6258"/>
    <x v="6034"/>
    <d v="2004-11-26T00:00:00"/>
    <x v="3"/>
    <x v="5922"/>
    <n v="5227"/>
    <x v="491"/>
  </r>
  <r>
    <x v="6259"/>
    <x v="6035"/>
    <d v="2016-12-09T00:00:00"/>
    <x v="10"/>
    <x v="5923"/>
    <n v="6458"/>
    <x v="2692"/>
  </r>
  <r>
    <x v="6260"/>
    <x v="6036"/>
    <d v="2015-10-26T00:00:00"/>
    <x v="34"/>
    <x v="5924"/>
    <n v="6542"/>
    <x v="2693"/>
  </r>
  <r>
    <x v="6261"/>
    <x v="6037"/>
    <d v="1994-06-09T00:00:00"/>
    <x v="57"/>
    <x v="5925"/>
    <n v="71"/>
    <x v="2694"/>
  </r>
  <r>
    <x v="6262"/>
    <x v="6038"/>
    <d v="1997-06-13T00:00:00"/>
    <x v="19"/>
    <x v="5926"/>
    <n v="46"/>
    <x v="1706"/>
  </r>
  <r>
    <x v="6263"/>
    <x v="6039"/>
    <d v="2008-05-07T00:00:00"/>
    <x v="12"/>
    <x v="5927"/>
    <n v="626"/>
    <x v="855"/>
  </r>
  <r>
    <x v="6264"/>
    <x v="6040"/>
    <d v="2020-10-30T00:00:00"/>
    <x v="0"/>
    <x v="5928"/>
    <n v="65"/>
    <x v="611"/>
  </r>
  <r>
    <x v="6265"/>
    <x v="6041"/>
    <d v="1945-11-08T00:00:00"/>
    <x v="70"/>
    <x v="2309"/>
    <n v="7415"/>
    <x v="2695"/>
  </r>
  <r>
    <x v="6266"/>
    <x v="6042"/>
    <d v="2021-11-04T00:00:00"/>
    <x v="32"/>
    <x v="5929"/>
    <n v="6832"/>
    <x v="523"/>
  </r>
  <r>
    <x v="6267"/>
    <x v="6043"/>
    <d v="2020-03-06T00:00:00"/>
    <x v="0"/>
    <x v="5930"/>
    <n v="6538"/>
    <x v="1790"/>
  </r>
  <r>
    <x v="6268"/>
    <x v="6044"/>
    <d v="2017-09-29T00:00:00"/>
    <x v="1"/>
    <x v="1781"/>
    <n v="4431"/>
    <x v="1035"/>
  </r>
  <r>
    <x v="6269"/>
    <x v="6045"/>
    <d v="1998-02-13T00:00:00"/>
    <x v="36"/>
    <x v="5931"/>
    <n v="6103"/>
    <x v="1469"/>
  </r>
  <r>
    <x v="6270"/>
    <x v="6046"/>
    <d v="1997-12-18T00:00:00"/>
    <x v="19"/>
    <x v="416"/>
    <n v="48"/>
    <x v="336"/>
  </r>
  <r>
    <x v="6271"/>
    <x v="6047"/>
    <d v="2002-11-06T00:00:00"/>
    <x v="15"/>
    <x v="5932"/>
    <n v="6656"/>
    <x v="306"/>
  </r>
  <r>
    <x v="6272"/>
    <x v="6048"/>
    <d v="2022-06-17T00:00:00"/>
    <x v="31"/>
    <x v="5933"/>
    <n v="5799"/>
    <x v="489"/>
  </r>
  <r>
    <x v="6273"/>
    <x v="6049"/>
    <d v="2002-05-01T00:00:00"/>
    <x v="15"/>
    <x v="5934"/>
    <n v="7295"/>
    <x v="2696"/>
  </r>
  <r>
    <x v="6274"/>
    <x v="6050"/>
    <d v="2004-06-25T00:00:00"/>
    <x v="3"/>
    <x v="5935"/>
    <n v="7271"/>
    <x v="2697"/>
  </r>
  <r>
    <x v="6275"/>
    <x v="6051"/>
    <d v="2007-05-01T00:00:00"/>
    <x v="6"/>
    <x v="5936"/>
    <n v="6416"/>
    <x v="2698"/>
  </r>
  <r>
    <x v="6276"/>
    <x v="6052"/>
    <d v="2023-05-31T00:00:00"/>
    <x v="37"/>
    <x v="5937"/>
    <n v="8368"/>
    <x v="2699"/>
  </r>
  <r>
    <x v="6277"/>
    <x v="6053"/>
    <d v="2019-06-28T00:00:00"/>
    <x v="27"/>
    <x v="5938"/>
    <n v="7431"/>
    <x v="2700"/>
  </r>
  <r>
    <x v="6278"/>
    <x v="6054"/>
    <d v="2017-07-05T00:00:00"/>
    <x v="1"/>
    <x v="5939"/>
    <n v="7337"/>
    <x v="2701"/>
  </r>
  <r>
    <x v="6279"/>
    <x v="6055"/>
    <d v="2018-12-06T00:00:00"/>
    <x v="16"/>
    <x v="5940"/>
    <n v="8404"/>
    <x v="2702"/>
  </r>
  <r>
    <x v="6280"/>
    <x v="6056"/>
    <d v="2021-12-15T00:00:00"/>
    <x v="32"/>
    <x v="5941"/>
    <n v="7967"/>
    <x v="2703"/>
  </r>
  <r>
    <x v="6281"/>
    <x v="6057"/>
    <d v="2019-12-04T00:00:00"/>
    <x v="27"/>
    <x v="5942"/>
    <n v="7596"/>
    <x v="2704"/>
  </r>
  <r>
    <x v="6282"/>
    <x v="6058"/>
    <d v="1985-12-06T00:00:00"/>
    <x v="54"/>
    <x v="1743"/>
    <n v="6173"/>
    <x v="893"/>
  </r>
  <r>
    <x v="6283"/>
    <x v="6059"/>
    <d v="2018-04-06T00:00:00"/>
    <x v="16"/>
    <x v="5943"/>
    <n v="5544"/>
    <x v="72"/>
  </r>
  <r>
    <x v="6284"/>
    <x v="6060"/>
    <d v="2021-05-12T00:00:00"/>
    <x v="32"/>
    <x v="5944"/>
    <n v="5993"/>
    <x v="902"/>
  </r>
  <r>
    <x v="6285"/>
    <x v="6061"/>
    <d v="2021-05-20T00:00:00"/>
    <x v="32"/>
    <x v="5945"/>
    <n v="73"/>
    <x v="651"/>
  </r>
  <r>
    <x v="6286"/>
    <x v="6062"/>
    <d v="2002-05-24T00:00:00"/>
    <x v="15"/>
    <x v="5946"/>
    <n v="7692"/>
    <x v="2705"/>
  </r>
  <r>
    <x v="6287"/>
    <x v="6063"/>
    <d v="2022-11-10T00:00:00"/>
    <x v="31"/>
    <x v="5947"/>
    <n v="6991"/>
    <x v="642"/>
  </r>
  <r>
    <x v="6288"/>
    <x v="6064"/>
    <d v="2001-07-20T00:00:00"/>
    <x v="23"/>
    <x v="5948"/>
    <n v="85"/>
    <x v="2706"/>
  </r>
  <r>
    <x v="6289"/>
    <x v="6065"/>
    <d v="1984-03-09T00:00:00"/>
    <x v="30"/>
    <x v="5949"/>
    <n v="6263"/>
    <x v="2707"/>
  </r>
  <r>
    <x v="6290"/>
    <x v="6066"/>
    <d v="2010-06-03T00:00:00"/>
    <x v="21"/>
    <x v="5950"/>
    <n v="5872"/>
    <x v="2708"/>
  </r>
  <r>
    <x v="6291"/>
    <x v="6067"/>
    <d v="2008-10-31T00:00:00"/>
    <x v="12"/>
    <x v="5951"/>
    <n v="6119"/>
    <x v="735"/>
  </r>
  <r>
    <x v="6292"/>
    <x v="6068"/>
    <d v="2017-01-19T00:00:00"/>
    <x v="1"/>
    <x v="5952"/>
    <n v="7343"/>
    <x v="2709"/>
  </r>
  <r>
    <x v="6293"/>
    <x v="6069"/>
    <d v="2021-09-15T00:00:00"/>
    <x v="32"/>
    <x v="5953"/>
    <n v="61"/>
    <x v="410"/>
  </r>
  <r>
    <x v="6294"/>
    <x v="6070"/>
    <d v="2020-10-02T00:00:00"/>
    <x v="0"/>
    <x v="5954"/>
    <n v="6869"/>
    <x v="242"/>
  </r>
  <r>
    <x v="6295"/>
    <x v="6071"/>
    <d v="2015-04-11T00:00:00"/>
    <x v="34"/>
    <x v="5955"/>
    <n v="60"/>
    <x v="1019"/>
  </r>
  <r>
    <x v="6296"/>
    <x v="6072"/>
    <d v="2015-11-06T00:00:00"/>
    <x v="34"/>
    <x v="5956"/>
    <n v="78"/>
    <x v="2710"/>
  </r>
  <r>
    <x v="6297"/>
    <x v="6073"/>
    <d v="2009-01-16T00:00:00"/>
    <x v="2"/>
    <x v="5957"/>
    <n v="5509"/>
    <x v="1805"/>
  </r>
  <r>
    <x v="6298"/>
    <x v="6074"/>
    <d v="2020-08-14T00:00:00"/>
    <x v="0"/>
    <x v="5958"/>
    <n v="6461"/>
    <x v="622"/>
  </r>
  <r>
    <x v="6299"/>
    <x v="6075"/>
    <d v="2014-10-08T00:00:00"/>
    <x v="8"/>
    <x v="5959"/>
    <n v="6635"/>
    <x v="1204"/>
  </r>
  <r>
    <x v="6300"/>
    <x v="6076"/>
    <d v="2013-01-24T00:00:00"/>
    <x v="20"/>
    <x v="5960"/>
    <n v="5222"/>
    <x v="2711"/>
  </r>
  <r>
    <x v="6301"/>
    <x v="6077"/>
    <d v="2003-09-19T00:00:00"/>
    <x v="17"/>
    <x v="5961"/>
    <n v="7864"/>
    <x v="679"/>
  </r>
  <r>
    <x v="6302"/>
    <x v="6078"/>
    <d v="2003-02-07T00:00:00"/>
    <x v="17"/>
    <x v="4762"/>
    <n v="6535"/>
    <x v="1345"/>
  </r>
  <r>
    <x v="6303"/>
    <x v="6079"/>
    <d v="2020-09-08T00:00:00"/>
    <x v="0"/>
    <x v="5962"/>
    <n v="6504"/>
    <x v="1358"/>
  </r>
  <r>
    <x v="6304"/>
    <x v="6080"/>
    <d v="2015-05-06T00:00:00"/>
    <x v="34"/>
    <x v="5963"/>
    <n v="6837"/>
    <x v="1348"/>
  </r>
  <r>
    <x v="6305"/>
    <x v="6081"/>
    <d v="2001-11-18T00:00:00"/>
    <x v="23"/>
    <x v="5964"/>
    <n v="6911"/>
    <x v="743"/>
  </r>
  <r>
    <x v="6306"/>
    <x v="6082"/>
    <d v="1996-05-24T00:00:00"/>
    <x v="14"/>
    <x v="5965"/>
    <n v="5385"/>
    <x v="1522"/>
  </r>
  <r>
    <x v="6307"/>
    <x v="6083"/>
    <d v="2001-03-18T00:00:00"/>
    <x v="23"/>
    <x v="5966"/>
    <n v="58"/>
    <x v="2712"/>
  </r>
  <r>
    <x v="6308"/>
    <x v="6084"/>
    <d v="2002-08-07T00:00:00"/>
    <x v="15"/>
    <x v="4853"/>
    <n v="5626"/>
    <x v="2713"/>
  </r>
  <r>
    <x v="6309"/>
    <x v="6085"/>
    <d v="2003-07-25T00:00:00"/>
    <x v="17"/>
    <x v="5967"/>
    <n v="51"/>
    <x v="2714"/>
  </r>
  <r>
    <x v="6310"/>
    <x v="6086"/>
    <d v="2011-08-18T00:00:00"/>
    <x v="25"/>
    <x v="5968"/>
    <n v="47"/>
    <x v="1816"/>
  </r>
  <r>
    <x v="6311"/>
    <x v="6087"/>
    <d v="2021-02-11T00:00:00"/>
    <x v="32"/>
    <x v="3868"/>
    <n v="61"/>
    <x v="357"/>
  </r>
  <r>
    <x v="6312"/>
    <x v="6088"/>
    <d v="1985-06-28T00:00:00"/>
    <x v="54"/>
    <x v="5969"/>
    <n v="6146"/>
    <x v="991"/>
  </r>
  <r>
    <x v="6313"/>
    <x v="6089"/>
    <d v="2007-12-21T00:00:00"/>
    <x v="6"/>
    <x v="5970"/>
    <n v="59"/>
    <x v="174"/>
  </r>
  <r>
    <x v="6314"/>
    <x v="6090"/>
    <d v="2014-10-09T00:00:00"/>
    <x v="8"/>
    <x v="5971"/>
    <n v="7105"/>
    <x v="1398"/>
  </r>
  <r>
    <x v="6315"/>
    <x v="6091"/>
    <d v="1950-02-23T00:00:00"/>
    <x v="64"/>
    <x v="3395"/>
    <n v="6762"/>
    <x v="47"/>
  </r>
  <r>
    <x v="6316"/>
    <x v="6092"/>
    <d v="1939-03-03T00:00:00"/>
    <x v="93"/>
    <x v="5972"/>
    <n v="7636"/>
    <x v="2715"/>
  </r>
  <r>
    <x v="6317"/>
    <x v="6093"/>
    <d v="2010-09-30T00:00:00"/>
    <x v="21"/>
    <x v="5973"/>
    <n v="6231"/>
    <x v="2049"/>
  </r>
  <r>
    <x v="6318"/>
    <x v="6094"/>
    <d v="1987-08-05T00:00:00"/>
    <x v="4"/>
    <x v="5974"/>
    <n v="6463"/>
    <x v="565"/>
  </r>
  <r>
    <x v="6319"/>
    <x v="6095"/>
    <d v="1953-05-29T00:00:00"/>
    <x v="91"/>
    <x v="5975"/>
    <n v="7705"/>
    <x v="418"/>
  </r>
  <r>
    <x v="6320"/>
    <x v="6096"/>
    <d v="1993-01-20T00:00:00"/>
    <x v="43"/>
    <x v="5976"/>
    <n v="7294"/>
    <x v="844"/>
  </r>
  <r>
    <x v="6321"/>
    <x v="6096"/>
    <d v="2013-10-09T00:00:00"/>
    <x v="20"/>
    <x v="5977"/>
    <n v="646"/>
    <x v="385"/>
  </r>
  <r>
    <x v="6322"/>
    <x v="6097"/>
    <d v="1979-05-25T00:00:00"/>
    <x v="5"/>
    <x v="5978"/>
    <n v="8164"/>
    <x v="2716"/>
  </r>
  <r>
    <x v="6323"/>
    <x v="6098"/>
    <d v="2018-12-28T00:00:00"/>
    <x v="16"/>
    <x v="5979"/>
    <n v="698"/>
    <x v="2717"/>
  </r>
  <r>
    <x v="6324"/>
    <x v="6099"/>
    <d v="2009-10-27T00:00:00"/>
    <x v="2"/>
    <x v="5980"/>
    <n v="4208"/>
    <x v="858"/>
  </r>
  <r>
    <x v="6325"/>
    <x v="6100"/>
    <d v="1988-03-11T00:00:00"/>
    <x v="48"/>
    <x v="5981"/>
    <n v="762"/>
    <x v="292"/>
  </r>
  <r>
    <x v="6326"/>
    <x v="6101"/>
    <d v="1986-08-08T00:00:00"/>
    <x v="9"/>
    <x v="5982"/>
    <n v="7852"/>
    <x v="2718"/>
  </r>
  <r>
    <x v="6327"/>
    <x v="6102"/>
    <d v="2014-08-08T00:00:00"/>
    <x v="8"/>
    <x v="5983"/>
    <n v="7306"/>
    <x v="820"/>
  </r>
  <r>
    <x v="6328"/>
    <x v="6103"/>
    <d v="2012-12-14T00:00:00"/>
    <x v="7"/>
    <x v="5984"/>
    <n v="6004"/>
    <x v="767"/>
  </r>
  <r>
    <x v="6329"/>
    <x v="6104"/>
    <d v="2015-05-13T00:00:00"/>
    <x v="34"/>
    <x v="5985"/>
    <n v="7214"/>
    <x v="698"/>
  </r>
  <r>
    <x v="6330"/>
    <x v="6105"/>
    <d v="2016-02-26T00:00:00"/>
    <x v="10"/>
    <x v="4544"/>
    <n v="60"/>
    <x v="176"/>
  </r>
  <r>
    <x v="6331"/>
    <x v="6106"/>
    <d v="2009-05-06T00:00:00"/>
    <x v="2"/>
    <x v="5986"/>
    <n v="7433"/>
    <x v="2719"/>
  </r>
  <r>
    <x v="6332"/>
    <x v="6107"/>
    <d v="2016-07-07T00:00:00"/>
    <x v="10"/>
    <x v="5987"/>
    <n v="6784"/>
    <x v="2720"/>
  </r>
  <r>
    <x v="6333"/>
    <x v="6108"/>
    <d v="1982-06-04T00:00:00"/>
    <x v="35"/>
    <x v="5988"/>
    <n v="7456"/>
    <x v="2588"/>
  </r>
  <r>
    <x v="6334"/>
    <x v="6109"/>
    <d v="1984-06-01T00:00:00"/>
    <x v="30"/>
    <x v="1619"/>
    <n v="6588"/>
    <x v="2267"/>
  </r>
  <r>
    <x v="6335"/>
    <x v="6110"/>
    <d v="2013-05-05T00:00:00"/>
    <x v="20"/>
    <x v="5989"/>
    <n v="7327"/>
    <x v="2721"/>
  </r>
  <r>
    <x v="6336"/>
    <x v="6111"/>
    <d v="1986-11-26T00:00:00"/>
    <x v="9"/>
    <x v="5990"/>
    <n v="7165"/>
    <x v="2722"/>
  </r>
  <r>
    <x v="6337"/>
    <x v="6112"/>
    <d v="1989-06-09T00:00:00"/>
    <x v="55"/>
    <x v="5991"/>
    <n v="571"/>
    <x v="1296"/>
  </r>
  <r>
    <x v="6338"/>
    <x v="6113"/>
    <d v="1991-12-06T00:00:00"/>
    <x v="67"/>
    <x v="5992"/>
    <n v="7006"/>
    <x v="2723"/>
  </r>
  <r>
    <x v="6339"/>
    <x v="6114"/>
    <d v="1996-11-22T00:00:00"/>
    <x v="14"/>
    <x v="5993"/>
    <n v="7301"/>
    <x v="2724"/>
  </r>
  <r>
    <x v="6340"/>
    <x v="6115"/>
    <d v="1994-11-18T00:00:00"/>
    <x v="57"/>
    <x v="5994"/>
    <n v="6517"/>
    <x v="2151"/>
  </r>
  <r>
    <x v="6341"/>
    <x v="6116"/>
    <d v="1998-12-11T00:00:00"/>
    <x v="36"/>
    <x v="5995"/>
    <n v="64"/>
    <x v="995"/>
  </r>
  <r>
    <x v="6342"/>
    <x v="6117"/>
    <d v="2002-12-13T00:00:00"/>
    <x v="15"/>
    <x v="5996"/>
    <n v="6294"/>
    <x v="1401"/>
  </r>
  <r>
    <x v="6343"/>
    <x v="6118"/>
    <d v="1979-12-07T00:00:00"/>
    <x v="5"/>
    <x v="5997"/>
    <n v="6487"/>
    <x v="1391"/>
  </r>
  <r>
    <x v="6344"/>
    <x v="6119"/>
    <d v="1977-05-25T00:00:00"/>
    <x v="42"/>
    <x v="5998"/>
    <n v="8203"/>
    <x v="2725"/>
  </r>
  <r>
    <x v="6345"/>
    <x v="6120"/>
    <d v="1999-05-19T00:00:00"/>
    <x v="11"/>
    <x v="5999"/>
    <n v="6547"/>
    <x v="2726"/>
  </r>
  <r>
    <x v="6346"/>
    <x v="6121"/>
    <d v="2002-05-15T00:00:00"/>
    <x v="15"/>
    <x v="6000"/>
    <n v="656"/>
    <x v="2140"/>
  </r>
  <r>
    <x v="6347"/>
    <x v="6122"/>
    <d v="2005-05-17T00:00:00"/>
    <x v="40"/>
    <x v="6001"/>
    <n v="7423"/>
    <x v="2727"/>
  </r>
  <r>
    <x v="6348"/>
    <x v="6123"/>
    <d v="2008-08-05T00:00:00"/>
    <x v="12"/>
    <x v="6002"/>
    <n v="6111"/>
    <x v="2728"/>
  </r>
  <r>
    <x v="6349"/>
    <x v="6124"/>
    <d v="2015-12-15T00:00:00"/>
    <x v="34"/>
    <x v="6003"/>
    <n v="7282"/>
    <x v="2729"/>
  </r>
  <r>
    <x v="6350"/>
    <x v="6125"/>
    <d v="2017-12-13T00:00:00"/>
    <x v="1"/>
    <x v="6004"/>
    <n v="6804"/>
    <x v="2730"/>
  </r>
  <r>
    <x v="6351"/>
    <x v="6126"/>
    <d v="2019-12-18T00:00:00"/>
    <x v="27"/>
    <x v="6005"/>
    <n v="6338"/>
    <x v="2731"/>
  </r>
  <r>
    <x v="6352"/>
    <x v="6127"/>
    <d v="2011-07-27T00:00:00"/>
    <x v="25"/>
    <x v="2489"/>
    <n v="6907"/>
    <x v="85"/>
  </r>
  <r>
    <x v="6353"/>
    <x v="6128"/>
    <d v="2007-08-09T00:00:00"/>
    <x v="6"/>
    <x v="6006"/>
    <n v="7275"/>
    <x v="2732"/>
  </r>
  <r>
    <x v="6354"/>
    <x v="6129"/>
    <d v="1980-09-26T00:00:00"/>
    <x v="62"/>
    <x v="6007"/>
    <n v="6984"/>
    <x v="1833"/>
  </r>
  <r>
    <x v="6355"/>
    <x v="6130"/>
    <d v="1994-10-28T00:00:00"/>
    <x v="57"/>
    <x v="6008"/>
    <n v="7001"/>
    <x v="2733"/>
  </r>
  <r>
    <x v="6356"/>
    <x v="6131"/>
    <d v="2008-07-29T00:00:00"/>
    <x v="12"/>
    <x v="6009"/>
    <n v="7081"/>
    <x v="813"/>
  </r>
  <r>
    <x v="6357"/>
    <x v="6132"/>
    <d v="2008-03-11T00:00:00"/>
    <x v="12"/>
    <x v="6010"/>
    <n v="7092"/>
    <x v="1027"/>
  </r>
  <r>
    <x v="6358"/>
    <x v="6133"/>
    <d v="2020-03-10T00:00:00"/>
    <x v="0"/>
    <x v="6011"/>
    <n v="7449"/>
    <x v="682"/>
  </r>
  <r>
    <x v="6359"/>
    <x v="6134"/>
    <d v="1984-12-13T00:00:00"/>
    <x v="30"/>
    <x v="6012"/>
    <n v="6902"/>
    <x v="2597"/>
  </r>
  <r>
    <x v="6360"/>
    <x v="6135"/>
    <d v="2014-03-21T00:00:00"/>
    <x v="8"/>
    <x v="6013"/>
    <n v="7096"/>
    <x v="1482"/>
  </r>
  <r>
    <x v="6361"/>
    <x v="6136"/>
    <d v="2014-07-29T00:00:00"/>
    <x v="8"/>
    <x v="6014"/>
    <n v="603"/>
    <x v="73"/>
  </r>
  <r>
    <x v="6362"/>
    <x v="6137"/>
    <d v="1997-11-07T00:00:00"/>
    <x v="19"/>
    <x v="6015"/>
    <n v="7054"/>
    <x v="1907"/>
  </r>
  <r>
    <x v="6363"/>
    <x v="6138"/>
    <d v="2004-04-24T00:00:00"/>
    <x v="3"/>
    <x v="6016"/>
    <n v="43"/>
    <x v="51"/>
  </r>
  <r>
    <x v="6364"/>
    <x v="6139"/>
    <d v="2008-07-19T00:00:00"/>
    <x v="12"/>
    <x v="6017"/>
    <n v="48"/>
    <x v="447"/>
  </r>
  <r>
    <x v="6365"/>
    <x v="6140"/>
    <d v="2012-08-28T00:00:00"/>
    <x v="7"/>
    <x v="6018"/>
    <n v="58"/>
    <x v="372"/>
  </r>
  <r>
    <x v="6366"/>
    <x v="6141"/>
    <d v="2004-03-05T00:00:00"/>
    <x v="3"/>
    <x v="6019"/>
    <n v="58"/>
    <x v="2734"/>
  </r>
  <r>
    <x v="6367"/>
    <x v="6142"/>
    <d v="2010-02-14T00:00:00"/>
    <x v="21"/>
    <x v="6020"/>
    <n v="7007"/>
    <x v="1225"/>
  </r>
  <r>
    <x v="6368"/>
    <x v="6143"/>
    <d v="2006-09-13T00:00:00"/>
    <x v="24"/>
    <x v="6021"/>
    <n v="64"/>
    <x v="997"/>
  </r>
  <r>
    <x v="6369"/>
    <x v="6144"/>
    <d v="1990-09-14T00:00:00"/>
    <x v="33"/>
    <x v="6022"/>
    <n v="6957"/>
    <x v="170"/>
  </r>
  <r>
    <x v="6370"/>
    <x v="6145"/>
    <d v="2009-04-17T00:00:00"/>
    <x v="2"/>
    <x v="6023"/>
    <n v="6792"/>
    <x v="1121"/>
  </r>
  <r>
    <x v="6371"/>
    <x v="6146"/>
    <d v="2018-02-09T00:00:00"/>
    <x v="16"/>
    <x v="6024"/>
    <n v="7346"/>
    <x v="84"/>
  </r>
  <r>
    <x v="6372"/>
    <x v="6147"/>
    <d v="2005-09-24T00:00:00"/>
    <x v="40"/>
    <x v="6025"/>
    <n v="6582"/>
    <x v="2040"/>
  </r>
  <r>
    <x v="6373"/>
    <x v="6148"/>
    <d v="2006-03-24T00:00:00"/>
    <x v="24"/>
    <x v="6026"/>
    <n v="5808"/>
    <x v="626"/>
  </r>
  <r>
    <x v="6374"/>
    <x v="6149"/>
    <d v="1983-07-11T00:00:00"/>
    <x v="45"/>
    <x v="6027"/>
    <n v="5728"/>
    <x v="711"/>
  </r>
  <r>
    <x v="6375"/>
    <x v="6150"/>
    <d v="1996-03-29T00:00:00"/>
    <x v="14"/>
    <x v="6028"/>
    <n v="67"/>
    <x v="1197"/>
  </r>
  <r>
    <x v="6376"/>
    <x v="6151"/>
    <d v="2005-07-27T00:00:00"/>
    <x v="40"/>
    <x v="6029"/>
    <n v="5401"/>
    <x v="755"/>
  </r>
  <r>
    <x v="6377"/>
    <x v="6152"/>
    <d v="1928-05-09T00:00:00"/>
    <x v="104"/>
    <x v="6030"/>
    <n v="7609"/>
    <x v="53"/>
  </r>
  <r>
    <x v="6378"/>
    <x v="6153"/>
    <d v="1928-11-18T00:00:00"/>
    <x v="104"/>
    <x v="6031"/>
    <n v="7262"/>
    <x v="820"/>
  </r>
  <r>
    <x v="6379"/>
    <x v="6154"/>
    <d v="2004-07-17T00:00:00"/>
    <x v="3"/>
    <x v="6032"/>
    <n v="68"/>
    <x v="219"/>
  </r>
  <r>
    <x v="6380"/>
    <x v="6155"/>
    <d v="1989-11-15T00:00:00"/>
    <x v="55"/>
    <x v="6033"/>
    <n v="7203"/>
    <x v="201"/>
  </r>
  <r>
    <x v="6381"/>
    <x v="6156"/>
    <d v="2013-04-20T00:00:00"/>
    <x v="20"/>
    <x v="6034"/>
    <n v="7644"/>
    <x v="810"/>
  </r>
  <r>
    <x v="6382"/>
    <x v="6157"/>
    <d v="2008-07-25T00:00:00"/>
    <x v="12"/>
    <x v="6035"/>
    <n v="66"/>
    <x v="2637"/>
  </r>
  <r>
    <x v="6383"/>
    <x v="6158"/>
    <d v="2018-01-19T00:00:00"/>
    <x v="16"/>
    <x v="6036"/>
    <n v="64"/>
    <x v="1457"/>
  </r>
  <r>
    <x v="6384"/>
    <x v="6159"/>
    <d v="2006-08-11T00:00:00"/>
    <x v="24"/>
    <x v="6037"/>
    <n v="69"/>
    <x v="2735"/>
  </r>
  <r>
    <x v="6385"/>
    <x v="6160"/>
    <d v="2008-02-14T00:00:00"/>
    <x v="12"/>
    <x v="6038"/>
    <n v="6689"/>
    <x v="2288"/>
  </r>
  <r>
    <x v="6386"/>
    <x v="6161"/>
    <d v="2010-08-04T00:00:00"/>
    <x v="21"/>
    <x v="6039"/>
    <n v="68"/>
    <x v="2736"/>
  </r>
  <r>
    <x v="6387"/>
    <x v="6162"/>
    <d v="2014-07-16T00:00:00"/>
    <x v="8"/>
    <x v="6040"/>
    <n v="6834"/>
    <x v="1384"/>
  </r>
  <r>
    <x v="6388"/>
    <x v="6163"/>
    <d v="2012-07-26T00:00:00"/>
    <x v="7"/>
    <x v="6041"/>
    <n v="6915"/>
    <x v="2265"/>
  </r>
  <r>
    <x v="6389"/>
    <x v="6164"/>
    <d v="1998-12-25T00:00:00"/>
    <x v="36"/>
    <x v="6042"/>
    <n v="7145"/>
    <x v="465"/>
  </r>
  <r>
    <x v="6390"/>
    <x v="6165"/>
    <d v="2015-10-09T00:00:00"/>
    <x v="34"/>
    <x v="6043"/>
    <n v="677"/>
    <x v="2737"/>
  </r>
  <r>
    <x v="6391"/>
    <x v="6166"/>
    <d v="2019-09-02T00:00:00"/>
    <x v="27"/>
    <x v="6044"/>
    <n v="82"/>
    <x v="635"/>
  </r>
  <r>
    <x v="6392"/>
    <x v="6167"/>
    <d v="2006-04-21T00:00:00"/>
    <x v="24"/>
    <x v="6045"/>
    <n v="6809"/>
    <x v="135"/>
  </r>
  <r>
    <x v="6393"/>
    <x v="6168"/>
    <d v="1999-09-02T00:00:00"/>
    <x v="11"/>
    <x v="6046"/>
    <n v="6281"/>
    <x v="2738"/>
  </r>
  <r>
    <x v="6394"/>
    <x v="6169"/>
    <d v="2014-12-05T00:00:00"/>
    <x v="8"/>
    <x v="6047"/>
    <n v="7493"/>
    <x v="2739"/>
  </r>
  <r>
    <x v="6395"/>
    <x v="6170"/>
    <d v="2013-11-28T00:00:00"/>
    <x v="20"/>
    <x v="4648"/>
    <n v="7531"/>
    <x v="127"/>
  </r>
  <r>
    <x v="6396"/>
    <x v="6171"/>
    <d v="2023-03-16T00:00:00"/>
    <x v="37"/>
    <x v="6048"/>
    <n v="67"/>
    <x v="47"/>
  </r>
  <r>
    <x v="6397"/>
    <x v="6172"/>
    <d v="2008-06-28T00:00:00"/>
    <x v="12"/>
    <x v="5219"/>
    <n v="7726"/>
    <x v="187"/>
  </r>
  <r>
    <x v="6398"/>
    <x v="6173"/>
    <d v="2021-07-29T00:00:00"/>
    <x v="32"/>
    <x v="6049"/>
    <n v="664"/>
    <x v="1225"/>
  </r>
  <r>
    <x v="6399"/>
    <x v="6174"/>
    <d v="1980-12-12T00:00:00"/>
    <x v="62"/>
    <x v="6050"/>
    <n v="6452"/>
    <x v="2031"/>
  </r>
  <r>
    <x v="6400"/>
    <x v="6175"/>
    <d v="1999-09-10T00:00:00"/>
    <x v="11"/>
    <x v="6051"/>
    <n v="6671"/>
    <x v="2740"/>
  </r>
  <r>
    <x v="6401"/>
    <x v="6176"/>
    <d v="2003-08-26T00:00:00"/>
    <x v="17"/>
    <x v="6052"/>
    <n v="6456"/>
    <x v="1259"/>
  </r>
  <r>
    <x v="6402"/>
    <x v="6177"/>
    <d v="2012-10-05T00:00:00"/>
    <x v="7"/>
    <x v="3845"/>
    <n v="63"/>
    <x v="219"/>
  </r>
  <r>
    <x v="6403"/>
    <x v="6178"/>
    <d v="2019-04-12T00:00:00"/>
    <x v="27"/>
    <x v="6053"/>
    <n v="5863"/>
    <x v="355"/>
  </r>
  <r>
    <x v="6404"/>
    <x v="6179"/>
    <d v="2013-02-28T00:00:00"/>
    <x v="20"/>
    <x v="6054"/>
    <n v="67"/>
    <x v="2683"/>
  </r>
  <r>
    <x v="6405"/>
    <x v="6180"/>
    <d v="2012-09-06T00:00:00"/>
    <x v="7"/>
    <x v="6055"/>
    <n v="5413"/>
    <x v="2119"/>
  </r>
  <r>
    <x v="6406"/>
    <x v="6181"/>
    <d v="1968-09-04T00:00:00"/>
    <x v="29"/>
    <x v="5645"/>
    <n v="73"/>
    <x v="884"/>
  </r>
  <r>
    <x v="6407"/>
    <x v="6182"/>
    <d v="2007-05-16T00:00:00"/>
    <x v="6"/>
    <x v="6056"/>
    <n v="7004"/>
    <x v="362"/>
  </r>
  <r>
    <x v="6408"/>
    <x v="6183"/>
    <d v="2010-10-07T00:00:00"/>
    <x v="21"/>
    <x v="6057"/>
    <n v="5267"/>
    <x v="735"/>
  </r>
  <r>
    <x v="6409"/>
    <x v="6184"/>
    <d v="2014-10-23T00:00:00"/>
    <x v="8"/>
    <x v="6058"/>
    <n v="6843"/>
    <x v="443"/>
  </r>
  <r>
    <x v="6410"/>
    <x v="6185"/>
    <d v="1992-02-21T00:00:00"/>
    <x v="22"/>
    <x v="6059"/>
    <n v="5285"/>
    <x v="1565"/>
  </r>
  <r>
    <x v="6411"/>
    <x v="6186"/>
    <d v="2016-09-22T00:00:00"/>
    <x v="10"/>
    <x v="6060"/>
    <n v="6652"/>
    <x v="2741"/>
  </r>
  <r>
    <x v="6412"/>
    <x v="6187"/>
    <d v="2006-07-21T00:00:00"/>
    <x v="24"/>
    <x v="6061"/>
    <n v="52"/>
    <x v="1196"/>
  </r>
  <r>
    <x v="6413"/>
    <x v="6188"/>
    <d v="2021-06-24T00:00:00"/>
    <x v="32"/>
    <x v="6062"/>
    <n v="60"/>
    <x v="1243"/>
  </r>
  <r>
    <x v="6414"/>
    <x v="6189"/>
    <d v="2015-08-11T00:00:00"/>
    <x v="34"/>
    <x v="6063"/>
    <n v="7785"/>
    <x v="2742"/>
  </r>
  <r>
    <x v="6415"/>
    <x v="6190"/>
    <d v="2021-09-14T00:00:00"/>
    <x v="32"/>
    <x v="6064"/>
    <n v="7783"/>
    <x v="391"/>
  </r>
  <r>
    <x v="6416"/>
    <x v="6191"/>
    <d v="1995-10-13T00:00:00"/>
    <x v="46"/>
    <x v="6065"/>
    <n v="7011"/>
    <x v="1097"/>
  </r>
  <r>
    <x v="6417"/>
    <x v="6192"/>
    <d v="2015-01-23T00:00:00"/>
    <x v="34"/>
    <x v="6066"/>
    <n v="7061"/>
    <x v="775"/>
  </r>
  <r>
    <x v="6418"/>
    <x v="6193"/>
    <d v="2022-11-23T00:00:00"/>
    <x v="31"/>
    <x v="6067"/>
    <n v="6357"/>
    <x v="1957"/>
  </r>
  <r>
    <x v="6419"/>
    <x v="6194"/>
    <d v="2013-06-12T00:00:00"/>
    <x v="20"/>
    <x v="6068"/>
    <n v="63"/>
    <x v="622"/>
  </r>
  <r>
    <x v="6420"/>
    <x v="6195"/>
    <d v="2006-09-09T00:00:00"/>
    <x v="24"/>
    <x v="6069"/>
    <n v="7271"/>
    <x v="2743"/>
  </r>
  <r>
    <x v="6421"/>
    <x v="6196"/>
    <d v="1984-10-01T00:00:00"/>
    <x v="30"/>
    <x v="6070"/>
    <n v="7155"/>
    <x v="279"/>
  </r>
  <r>
    <x v="6422"/>
    <x v="6197"/>
    <d v="1951-06-27T00:00:00"/>
    <x v="56"/>
    <x v="1966"/>
    <n v="768"/>
    <x v="2744"/>
  </r>
  <r>
    <x v="6423"/>
    <x v="6198"/>
    <d v="1971-11-25T00:00:00"/>
    <x v="39"/>
    <x v="6071"/>
    <n v="7152"/>
    <x v="1367"/>
  </r>
  <r>
    <x v="6424"/>
    <x v="6198"/>
    <d v="2011-09-16T00:00:00"/>
    <x v="25"/>
    <x v="6072"/>
    <n v="59"/>
    <x v="547"/>
  </r>
  <r>
    <x v="6425"/>
    <x v="6199"/>
    <d v="2023-08-17T00:00:00"/>
    <x v="37"/>
    <x v="6073"/>
    <n v="73"/>
    <x v="138"/>
  </r>
  <r>
    <x v="6426"/>
    <x v="6200"/>
    <d v="1994-12-23T00:00:00"/>
    <x v="57"/>
    <x v="6074"/>
    <n v="46"/>
    <x v="2745"/>
  </r>
  <r>
    <x v="6427"/>
    <x v="6201"/>
    <d v="2009-02-27T00:00:00"/>
    <x v="2"/>
    <x v="6075"/>
    <n v="4384"/>
    <x v="15"/>
  </r>
  <r>
    <x v="6428"/>
    <x v="6202"/>
    <d v="2019-10-12T00:00:00"/>
    <x v="27"/>
    <x v="6076"/>
    <n v="69"/>
    <x v="156"/>
  </r>
  <r>
    <x v="6429"/>
    <x v="6203"/>
    <d v="2008-04-10T00:00:00"/>
    <x v="12"/>
    <x v="6077"/>
    <n v="66"/>
    <x v="592"/>
  </r>
  <r>
    <x v="6430"/>
    <x v="6204"/>
    <d v="2012-03-30T00:00:00"/>
    <x v="7"/>
    <x v="6078"/>
    <n v="6161"/>
    <x v="565"/>
  </r>
  <r>
    <x v="6431"/>
    <x v="6205"/>
    <d v="2010-05-19T00:00:00"/>
    <x v="21"/>
    <x v="6079"/>
    <n v="647"/>
    <x v="884"/>
  </r>
  <r>
    <x v="6432"/>
    <x v="6206"/>
    <d v="1984-06-01T00:00:00"/>
    <x v="30"/>
    <x v="1"/>
    <n v="6902"/>
    <x v="698"/>
  </r>
  <r>
    <x v="6433"/>
    <x v="6207"/>
    <d v="2014-10-14T00:00:00"/>
    <x v="8"/>
    <x v="6080"/>
    <n v="6183"/>
    <x v="1033"/>
  </r>
  <r>
    <x v="6434"/>
    <x v="6208"/>
    <d v="1992-08-20T00:00:00"/>
    <x v="22"/>
    <x v="6081"/>
    <n v="657"/>
    <x v="312"/>
  </r>
  <r>
    <x v="6435"/>
    <x v="6209"/>
    <d v="1993-09-17T00:00:00"/>
    <x v="43"/>
    <x v="6082"/>
    <n v="5841"/>
    <x v="2353"/>
  </r>
  <r>
    <x v="6436"/>
    <x v="6210"/>
    <d v="1981-06-26T00:00:00"/>
    <x v="68"/>
    <x v="6083"/>
    <n v="6551"/>
    <x v="689"/>
  </r>
  <r>
    <x v="6437"/>
    <x v="6211"/>
    <d v="1996-06-28T00:00:00"/>
    <x v="14"/>
    <x v="6084"/>
    <n v="5535"/>
    <x v="967"/>
  </r>
  <r>
    <x v="6438"/>
    <x v="6212"/>
    <d v="2017-09-22T00:00:00"/>
    <x v="1"/>
    <x v="6085"/>
    <n v="699"/>
    <x v="2746"/>
  </r>
  <r>
    <x v="6439"/>
    <x v="6213"/>
    <d v="1999-12-17T00:00:00"/>
    <x v="11"/>
    <x v="6086"/>
    <n v="61"/>
    <x v="2674"/>
  </r>
  <r>
    <x v="6440"/>
    <x v="6214"/>
    <d v="2002-07-19T00:00:00"/>
    <x v="15"/>
    <x v="6087"/>
    <n v="58"/>
    <x v="2747"/>
  </r>
  <r>
    <x v="6441"/>
    <x v="6215"/>
    <d v="2005-07-14T00:00:00"/>
    <x v="40"/>
    <x v="6088"/>
    <n v="5217"/>
    <x v="1027"/>
  </r>
  <r>
    <x v="6442"/>
    <x v="6216"/>
    <d v="2019-07-11T00:00:00"/>
    <x v="27"/>
    <x v="6089"/>
    <n v="66"/>
    <x v="2748"/>
  </r>
  <r>
    <x v="6443"/>
    <x v="6217"/>
    <d v="2013-06-14T00:00:00"/>
    <x v="20"/>
    <x v="6090"/>
    <n v="7391"/>
    <x v="2749"/>
  </r>
  <r>
    <x v="6444"/>
    <x v="6218"/>
    <d v="2003-12-10T00:00:00"/>
    <x v="17"/>
    <x v="6091"/>
    <n v="5323"/>
    <x v="323"/>
  </r>
  <r>
    <x v="6445"/>
    <x v="6219"/>
    <d v="2021-10-20T00:00:00"/>
    <x v="32"/>
    <x v="3383"/>
    <n v="59"/>
    <x v="686"/>
  </r>
  <r>
    <x v="6446"/>
    <x v="6220"/>
    <d v="2011-03-18T00:00:00"/>
    <x v="25"/>
    <x v="6092"/>
    <n v="7378"/>
    <x v="1531"/>
  </r>
  <r>
    <x v="6447"/>
    <x v="6221"/>
    <d v="2017-10-26T00:00:00"/>
    <x v="1"/>
    <x v="6093"/>
    <n v="5884"/>
    <x v="506"/>
  </r>
  <r>
    <x v="6448"/>
    <x v="6222"/>
    <d v="2015-10-14T00:00:00"/>
    <x v="34"/>
    <x v="6094"/>
    <n v="7296"/>
    <x v="2750"/>
  </r>
  <r>
    <x v="6449"/>
    <x v="6223"/>
    <d v="1985-04-10T00:00:00"/>
    <x v="54"/>
    <x v="5881"/>
    <n v="6531"/>
    <x v="764"/>
  </r>
  <r>
    <x v="6450"/>
    <x v="6224"/>
    <d v="2013-11-07T00:00:00"/>
    <x v="20"/>
    <x v="6095"/>
    <n v="702"/>
    <x v="1110"/>
  </r>
  <r>
    <x v="6451"/>
    <x v="6225"/>
    <d v="2015-09-10T00:00:00"/>
    <x v="34"/>
    <x v="6096"/>
    <n v="6449"/>
    <x v="280"/>
  </r>
  <r>
    <x v="6452"/>
    <x v="6226"/>
    <d v="2017-10-26T00:00:00"/>
    <x v="1"/>
    <x v="6097"/>
    <n v="6089"/>
    <x v="2031"/>
  </r>
  <r>
    <x v="6453"/>
    <x v="6227"/>
    <d v="2011-03-24T00:00:00"/>
    <x v="25"/>
    <x v="6098"/>
    <n v="6188"/>
    <x v="2751"/>
  </r>
  <r>
    <x v="6454"/>
    <x v="6228"/>
    <d v="1995-10-27T00:00:00"/>
    <x v="46"/>
    <x v="5953"/>
    <n v="5976"/>
    <x v="36"/>
  </r>
  <r>
    <x v="6455"/>
    <x v="6229"/>
    <d v="1983-12-08T00:00:00"/>
    <x v="45"/>
    <x v="6099"/>
    <n v="65"/>
    <x v="1766"/>
  </r>
  <r>
    <x v="6456"/>
    <x v="6230"/>
    <d v="2003-12-19T00:00:00"/>
    <x v="17"/>
    <x v="3147"/>
    <n v="5797"/>
    <x v="88"/>
  </r>
  <r>
    <x v="6457"/>
    <x v="6231"/>
    <d v="2015-10-16T00:00:00"/>
    <x v="34"/>
    <x v="6100"/>
    <n v="725"/>
    <x v="2752"/>
  </r>
  <r>
    <x v="6458"/>
    <x v="6232"/>
    <d v="2001-10-29T00:00:00"/>
    <x v="23"/>
    <x v="6101"/>
    <n v="6559"/>
    <x v="143"/>
  </r>
  <r>
    <x v="6459"/>
    <x v="6233"/>
    <d v="2011-03-04T00:00:00"/>
    <x v="25"/>
    <x v="6102"/>
    <n v="7356"/>
    <x v="621"/>
  </r>
  <r>
    <x v="6460"/>
    <x v="6234"/>
    <d v="2016-08-03T00:00:00"/>
    <x v="10"/>
    <x v="6103"/>
    <n v="5912"/>
    <x v="2753"/>
  </r>
  <r>
    <x v="6461"/>
    <x v="6235"/>
    <d v="2018-03-23T00:00:00"/>
    <x v="16"/>
    <x v="1161"/>
    <n v="7087"/>
    <x v="323"/>
  </r>
  <r>
    <x v="6462"/>
    <x v="6236"/>
    <d v="2015-03-12T00:00:00"/>
    <x v="34"/>
    <x v="6104"/>
    <n v="7288"/>
    <x v="2754"/>
  </r>
  <r>
    <x v="6463"/>
    <x v="6237"/>
    <d v="2007-09-15T00:00:00"/>
    <x v="6"/>
    <x v="6105"/>
    <n v="63"/>
    <x v="158"/>
  </r>
  <r>
    <x v="6464"/>
    <x v="6238"/>
    <d v="1941-11-30T00:00:00"/>
    <x v="86"/>
    <x v="3072"/>
    <n v="743"/>
    <x v="81"/>
  </r>
  <r>
    <x v="6465"/>
    <x v="6239"/>
    <d v="2016-09-07T00:00:00"/>
    <x v="10"/>
    <x v="6106"/>
    <n v="7183"/>
    <x v="2755"/>
  </r>
  <r>
    <x v="6466"/>
    <x v="6240"/>
    <d v="2018-08-10T00:00:00"/>
    <x v="16"/>
    <x v="6107"/>
    <n v="6908"/>
    <x v="1213"/>
  </r>
  <r>
    <x v="6467"/>
    <x v="6241"/>
    <d v="2020-07-14T00:00:00"/>
    <x v="0"/>
    <x v="6108"/>
    <n v="7377"/>
    <x v="35"/>
  </r>
  <r>
    <x v="6468"/>
    <x v="6242"/>
    <d v="1999-07-02T00:00:00"/>
    <x v="11"/>
    <x v="6109"/>
    <n v="6469"/>
    <x v="71"/>
  </r>
  <r>
    <x v="6469"/>
    <x v="6243"/>
    <d v="2009-08-01T00:00:00"/>
    <x v="2"/>
    <x v="6110"/>
    <n v="7471"/>
    <x v="1356"/>
  </r>
  <r>
    <x v="6470"/>
    <x v="6244"/>
    <d v="1953-02-09T00:00:00"/>
    <x v="91"/>
    <x v="6111"/>
    <n v="7301"/>
    <x v="126"/>
  </r>
  <r>
    <x v="6471"/>
    <x v="6245"/>
    <d v="2015-08-19T00:00:00"/>
    <x v="34"/>
    <x v="6112"/>
    <n v="671"/>
    <x v="148"/>
  </r>
  <r>
    <x v="6472"/>
    <x v="6246"/>
    <d v="2013-10-31T00:00:00"/>
    <x v="20"/>
    <x v="6113"/>
    <n v="6753"/>
    <x v="1512"/>
  </r>
  <r>
    <x v="6473"/>
    <x v="6247"/>
    <d v="1927-11-04T00:00:00"/>
    <x v="99"/>
    <x v="6114"/>
    <n v="7855"/>
    <x v="2049"/>
  </r>
  <r>
    <x v="6474"/>
    <x v="6248"/>
    <d v="1950-08-10T00:00:00"/>
    <x v="64"/>
    <x v="6115"/>
    <n v="8311"/>
    <x v="2756"/>
  </r>
  <r>
    <x v="6475"/>
    <x v="6249"/>
    <d v="2007-04-05T00:00:00"/>
    <x v="6"/>
    <x v="6116"/>
    <n v="70"/>
    <x v="2574"/>
  </r>
  <r>
    <x v="6476"/>
    <x v="6250"/>
    <d v="2008-01-18T00:00:00"/>
    <x v="12"/>
    <x v="6117"/>
    <n v="6607"/>
    <x v="145"/>
  </r>
  <r>
    <x v="6477"/>
    <x v="6251"/>
    <d v="2010-11-26T00:00:00"/>
    <x v="21"/>
    <x v="5849"/>
    <n v="6571"/>
    <x v="1231"/>
  </r>
  <r>
    <x v="6478"/>
    <x v="6252"/>
    <d v="2011-06-08T00:00:00"/>
    <x v="25"/>
    <x v="6118"/>
    <n v="6765"/>
    <x v="2757"/>
  </r>
  <r>
    <x v="6479"/>
    <x v="6253"/>
    <d v="2017-09-29T00:00:00"/>
    <x v="1"/>
    <x v="6119"/>
    <n v="6464"/>
    <x v="890"/>
  </r>
  <r>
    <x v="6480"/>
    <x v="6254"/>
    <d v="1993-05-28T00:00:00"/>
    <x v="43"/>
    <x v="6120"/>
    <n v="44"/>
    <x v="2043"/>
  </r>
  <r>
    <x v="6481"/>
    <x v="6255"/>
    <d v="2001-02-15T00:00:00"/>
    <x v="23"/>
    <x v="6121"/>
    <n v="6571"/>
    <x v="2738"/>
  </r>
  <r>
    <x v="6482"/>
    <x v="6256"/>
    <d v="2018-04-19T00:00:00"/>
    <x v="16"/>
    <x v="6122"/>
    <n v="5859"/>
    <x v="80"/>
  </r>
  <r>
    <x v="6483"/>
    <x v="6257"/>
    <d v="2007-03-20T00:00:00"/>
    <x v="6"/>
    <x v="6123"/>
    <n v="7242"/>
    <x v="2758"/>
  </r>
  <r>
    <x v="6484"/>
    <x v="6258"/>
    <d v="2014-02-26T00:00:00"/>
    <x v="8"/>
    <x v="6124"/>
    <n v="5506"/>
    <x v="517"/>
  </r>
  <r>
    <x v="6485"/>
    <x v="6259"/>
    <d v="2015-03-05T00:00:00"/>
    <x v="34"/>
    <x v="6125"/>
    <n v="504"/>
    <x v="314"/>
  </r>
  <r>
    <x v="6486"/>
    <x v="6260"/>
    <d v="2018-06-13T00:00:00"/>
    <x v="16"/>
    <x v="6126"/>
    <n v="6775"/>
    <x v="284"/>
  </r>
  <r>
    <x v="6487"/>
    <x v="6261"/>
    <d v="1984-07-01T00:00:00"/>
    <x v="30"/>
    <x v="6127"/>
    <n v="5354"/>
    <x v="2190"/>
  </r>
  <r>
    <x v="6488"/>
    <x v="6262"/>
    <d v="2008-03-28T00:00:00"/>
    <x v="12"/>
    <x v="6128"/>
    <n v="5247"/>
    <x v="346"/>
  </r>
  <r>
    <x v="6489"/>
    <x v="6263"/>
    <d v="1978-12-14T00:00:00"/>
    <x v="72"/>
    <x v="6129"/>
    <n v="71"/>
    <x v="1002"/>
  </r>
  <r>
    <x v="6490"/>
    <x v="6264"/>
    <d v="1980-12-09T00:00:00"/>
    <x v="62"/>
    <x v="6130"/>
    <n v="67"/>
    <x v="2759"/>
  </r>
  <r>
    <x v="6491"/>
    <x v="6265"/>
    <d v="1983-06-17T00:00:00"/>
    <x v="45"/>
    <x v="6131"/>
    <n v="55"/>
    <x v="2347"/>
  </r>
  <r>
    <x v="6492"/>
    <x v="6266"/>
    <d v="1987-07-24T00:00:00"/>
    <x v="4"/>
    <x v="6132"/>
    <n v="46"/>
    <x v="162"/>
  </r>
  <r>
    <x v="6493"/>
    <x v="6267"/>
    <d v="2006-06-28T00:00:00"/>
    <x v="24"/>
    <x v="6133"/>
    <n v="5758"/>
    <x v="2760"/>
  </r>
  <r>
    <x v="6494"/>
    <x v="6268"/>
    <d v="2012-06-12T00:00:00"/>
    <x v="7"/>
    <x v="409"/>
    <n v="6934"/>
    <x v="611"/>
  </r>
  <r>
    <x v="6495"/>
    <x v="6269"/>
    <d v="2010-09-28T00:00:00"/>
    <x v="21"/>
    <x v="6134"/>
    <n v="72"/>
    <x v="182"/>
  </r>
  <r>
    <x v="6496"/>
    <x v="6270"/>
    <d v="2009-09-29T00:00:00"/>
    <x v="2"/>
    <x v="6135"/>
    <n v="7033"/>
    <x v="773"/>
  </r>
  <r>
    <x v="6497"/>
    <x v="6271"/>
    <d v="2010-11-16T00:00:00"/>
    <x v="21"/>
    <x v="6136"/>
    <n v="706"/>
    <x v="2761"/>
  </r>
  <r>
    <x v="6498"/>
    <x v="6272"/>
    <d v="2007-09-18T00:00:00"/>
    <x v="6"/>
    <x v="6137"/>
    <n v="6709"/>
    <x v="243"/>
  </r>
  <r>
    <x v="6499"/>
    <x v="6273"/>
    <d v="2020-08-23T00:00:00"/>
    <x v="0"/>
    <x v="6138"/>
    <n v="71"/>
    <x v="922"/>
  </r>
  <r>
    <x v="6500"/>
    <x v="6274"/>
    <d v="2020-02-24T00:00:00"/>
    <x v="0"/>
    <x v="817"/>
    <n v="7147"/>
    <x v="1302"/>
  </r>
  <r>
    <x v="6501"/>
    <x v="6275"/>
    <d v="2013-04-23T00:00:00"/>
    <x v="20"/>
    <x v="6139"/>
    <n v="66"/>
    <x v="220"/>
  </r>
  <r>
    <x v="6502"/>
    <x v="6276"/>
    <d v="2020-11-20T00:00:00"/>
    <x v="0"/>
    <x v="6140"/>
    <n v="69"/>
    <x v="807"/>
  </r>
  <r>
    <x v="6503"/>
    <x v="6276"/>
    <d v="2000-01-14T00:00:00"/>
    <x v="13"/>
    <x v="6141"/>
    <n v="49"/>
    <x v="112"/>
  </r>
  <r>
    <x v="6504"/>
    <x v="6277"/>
    <d v="2022-02-02T00:00:00"/>
    <x v="31"/>
    <x v="6142"/>
    <n v="6367"/>
    <x v="1145"/>
  </r>
  <r>
    <x v="6505"/>
    <x v="6278"/>
    <d v="2007-06-08T00:00:00"/>
    <x v="6"/>
    <x v="6143"/>
    <n v="6421"/>
    <x v="2762"/>
  </r>
  <r>
    <x v="6506"/>
    <x v="6279"/>
    <d v="2009-09-24T00:00:00"/>
    <x v="2"/>
    <x v="6144"/>
    <n v="61"/>
    <x v="2763"/>
  </r>
  <r>
    <x v="6507"/>
    <x v="6280"/>
    <d v="2008-02-08T00:00:00"/>
    <x v="12"/>
    <x v="6145"/>
    <n v="5934"/>
    <x v="170"/>
  </r>
  <r>
    <x v="6508"/>
    <x v="6281"/>
    <d v="2010-05-06T00:00:00"/>
    <x v="21"/>
    <x v="6146"/>
    <n v="4867"/>
    <x v="15"/>
  </r>
  <r>
    <x v="6509"/>
    <x v="6282"/>
    <d v="2004-09-21T00:00:00"/>
    <x v="3"/>
    <x v="6147"/>
    <n v="5714"/>
    <x v="263"/>
  </r>
  <r>
    <x v="6510"/>
    <x v="6283"/>
    <d v="2015-05-21T00:00:00"/>
    <x v="34"/>
    <x v="6148"/>
    <n v="5663"/>
    <x v="1362"/>
  </r>
  <r>
    <x v="6511"/>
    <x v="6284"/>
    <d v="2004-08-27T00:00:00"/>
    <x v="3"/>
    <x v="6149"/>
    <n v="55"/>
    <x v="193"/>
  </r>
  <r>
    <x v="6512"/>
    <x v="6285"/>
    <d v="1941-11-14T00:00:00"/>
    <x v="86"/>
    <x v="6150"/>
    <n v="7131"/>
    <x v="96"/>
  </r>
  <r>
    <x v="6513"/>
    <x v="6286"/>
    <d v="1977-02-01T00:00:00"/>
    <x v="42"/>
    <x v="6151"/>
    <n v="7509"/>
    <x v="2764"/>
  </r>
  <r>
    <x v="6514"/>
    <x v="6286"/>
    <d v="2018-10-26T00:00:00"/>
    <x v="16"/>
    <x v="6152"/>
    <n v="69"/>
    <x v="2392"/>
  </r>
  <r>
    <x v="6515"/>
    <x v="6287"/>
    <d v="2022-11-11T00:00:00"/>
    <x v="31"/>
    <x v="6153"/>
    <n v="7987"/>
    <x v="1583"/>
  </r>
  <r>
    <x v="6516"/>
    <x v="6288"/>
    <d v="2004-12-17T00:00:00"/>
    <x v="3"/>
    <x v="6154"/>
    <n v="7263"/>
    <x v="154"/>
  </r>
  <r>
    <x v="6517"/>
    <x v="6289"/>
    <d v="2020-01-15T00:00:00"/>
    <x v="0"/>
    <x v="6155"/>
    <n v="6645"/>
    <x v="101"/>
  </r>
  <r>
    <x v="6518"/>
    <x v="6290"/>
    <d v="1982-01-01T00:00:00"/>
    <x v="35"/>
    <x v="6156"/>
    <n v="5403"/>
    <x v="398"/>
  </r>
  <r>
    <x v="6519"/>
    <x v="6291"/>
    <d v="2021-12-17T00:00:00"/>
    <x v="32"/>
    <x v="6157"/>
    <n v="717"/>
    <x v="485"/>
  </r>
  <r>
    <x v="6520"/>
    <x v="6292"/>
    <d v="2007-12-20T00:00:00"/>
    <x v="6"/>
    <x v="4230"/>
    <n v="7181"/>
    <x v="2765"/>
  </r>
  <r>
    <x v="6521"/>
    <x v="6293"/>
    <d v="1999-12-03T00:00:00"/>
    <x v="11"/>
    <x v="6158"/>
    <n v="6829"/>
    <x v="681"/>
  </r>
  <r>
    <x v="6522"/>
    <x v="6294"/>
    <d v="2015-05-30T00:00:00"/>
    <x v="34"/>
    <x v="3344"/>
    <n v="7466"/>
    <x v="1133"/>
  </r>
  <r>
    <x v="6523"/>
    <x v="6295"/>
    <d v="2021-08-18T00:00:00"/>
    <x v="32"/>
    <x v="6159"/>
    <n v="6648"/>
    <x v="2766"/>
  </r>
  <r>
    <x v="6524"/>
    <x v="6296"/>
    <d v="2002-09-26T00:00:00"/>
    <x v="15"/>
    <x v="6081"/>
    <n v="6394"/>
    <x v="2157"/>
  </r>
  <r>
    <x v="6525"/>
    <x v="6297"/>
    <d v="2001-02-16T00:00:00"/>
    <x v="23"/>
    <x v="6160"/>
    <n v="69"/>
    <x v="2043"/>
  </r>
  <r>
    <x v="6526"/>
    <x v="6298"/>
    <d v="1957-07-04T00:00:00"/>
    <x v="18"/>
    <x v="6161"/>
    <n v="7619"/>
    <x v="399"/>
  </r>
  <r>
    <x v="6527"/>
    <x v="6299"/>
    <d v="2019-01-28T00:00:00"/>
    <x v="27"/>
    <x v="6162"/>
    <n v="639"/>
    <x v="88"/>
  </r>
  <r>
    <x v="6528"/>
    <x v="6300"/>
    <d v="2003-05-21T00:00:00"/>
    <x v="17"/>
    <x v="6163"/>
    <n v="6503"/>
    <x v="4"/>
  </r>
  <r>
    <x v="6529"/>
    <x v="6301"/>
    <d v="1996-10-18T00:00:00"/>
    <x v="14"/>
    <x v="6164"/>
    <n v="6892"/>
    <x v="101"/>
  </r>
  <r>
    <x v="6530"/>
    <x v="6302"/>
    <d v="2018-11-06T00:00:00"/>
    <x v="16"/>
    <x v="6165"/>
    <n v="45"/>
    <x v="36"/>
  </r>
  <r>
    <x v="6531"/>
    <x v="6303"/>
    <d v="2016-06-24T00:00:00"/>
    <x v="10"/>
    <x v="6166"/>
    <n v="6926"/>
    <x v="2767"/>
  </r>
  <r>
    <x v="6532"/>
    <x v="6304"/>
    <d v="2017-02-18T00:00:00"/>
    <x v="1"/>
    <x v="6167"/>
    <n v="7726"/>
    <x v="41"/>
  </r>
  <r>
    <x v="6533"/>
    <x v="6305"/>
    <d v="2007-09-29T00:00:00"/>
    <x v="6"/>
    <x v="6168"/>
    <n v="7608"/>
    <x v="950"/>
  </r>
  <r>
    <x v="6534"/>
    <x v="6306"/>
    <d v="2001-06-08T00:00:00"/>
    <x v="23"/>
    <x v="6169"/>
    <n v="6243"/>
    <x v="2768"/>
  </r>
  <r>
    <x v="6535"/>
    <x v="6307"/>
    <d v="2007-09-21T00:00:00"/>
    <x v="6"/>
    <x v="6170"/>
    <n v="6459"/>
    <x v="1"/>
  </r>
  <r>
    <x v="6536"/>
    <x v="6308"/>
    <d v="2002-03-29T00:00:00"/>
    <x v="15"/>
    <x v="6171"/>
    <n v="7459"/>
    <x v="2769"/>
  </r>
  <r>
    <x v="6537"/>
    <x v="6309"/>
    <d v="2020-10-23T00:00:00"/>
    <x v="0"/>
    <x v="6172"/>
    <n v="6342"/>
    <x v="1647"/>
  </r>
  <r>
    <x v="6538"/>
    <x v="6310"/>
    <d v="2015-07-22T00:00:00"/>
    <x v="34"/>
    <x v="6173"/>
    <n v="5684"/>
    <x v="763"/>
  </r>
  <r>
    <x v="6539"/>
    <x v="6311"/>
    <d v="2008-10-24T00:00:00"/>
    <x v="12"/>
    <x v="6174"/>
    <n v="7561"/>
    <x v="99"/>
  </r>
  <r>
    <x v="6540"/>
    <x v="6312"/>
    <d v="2005-11-23T00:00:00"/>
    <x v="40"/>
    <x v="6175"/>
    <n v="6422"/>
    <x v="2770"/>
  </r>
  <r>
    <x v="6541"/>
    <x v="6313"/>
    <d v="2019-09-19T00:00:00"/>
    <x v="27"/>
    <x v="6176"/>
    <n v="7688"/>
    <x v="807"/>
  </r>
  <r>
    <x v="6542"/>
    <x v="6314"/>
    <d v="2017-01-27T00:00:00"/>
    <x v="1"/>
    <x v="6177"/>
    <n v="69"/>
    <x v="2771"/>
  </r>
  <r>
    <x v="6543"/>
    <x v="6315"/>
    <d v="2018-12-27T00:00:00"/>
    <x v="16"/>
    <x v="6178"/>
    <n v="7172"/>
    <x v="140"/>
  </r>
  <r>
    <x v="6544"/>
    <x v="6316"/>
    <d v="2017-03-03T00:00:00"/>
    <x v="1"/>
    <x v="6179"/>
    <n v="5923"/>
    <x v="539"/>
  </r>
  <r>
    <x v="6545"/>
    <x v="6317"/>
    <d v="2012-08-10T00:00:00"/>
    <x v="7"/>
    <x v="6180"/>
    <n v="62"/>
    <x v="1473"/>
  </r>
  <r>
    <x v="6546"/>
    <x v="6318"/>
    <d v="2017-03-25T00:00:00"/>
    <x v="1"/>
    <x v="4520"/>
    <n v="6656"/>
    <x v="317"/>
  </r>
  <r>
    <x v="6547"/>
    <x v="6319"/>
    <d v="2004-02-05T00:00:00"/>
    <x v="3"/>
    <x v="3553"/>
    <n v="7994"/>
    <x v="1102"/>
  </r>
  <r>
    <x v="6548"/>
    <x v="6320"/>
    <d v="2018-05-30T00:00:00"/>
    <x v="16"/>
    <x v="6181"/>
    <n v="6708"/>
    <x v="593"/>
  </r>
  <r>
    <x v="6549"/>
    <x v="6320"/>
    <d v="2015-05-11T00:00:00"/>
    <x v="34"/>
    <x v="6182"/>
    <n v="6545"/>
    <x v="810"/>
  </r>
  <r>
    <x v="6550"/>
    <x v="6321"/>
    <d v="2011-03-04T00:00:00"/>
    <x v="25"/>
    <x v="5663"/>
    <n v="5968"/>
    <x v="123"/>
  </r>
  <r>
    <x v="6551"/>
    <x v="6322"/>
    <d v="2011-09-30T00:00:00"/>
    <x v="25"/>
    <x v="6183"/>
    <n v="7051"/>
    <x v="1260"/>
  </r>
  <r>
    <x v="6552"/>
    <x v="6323"/>
    <d v="2006-03-17T00:00:00"/>
    <x v="24"/>
    <x v="6184"/>
    <n v="69"/>
    <x v="182"/>
  </r>
  <r>
    <x v="6553"/>
    <x v="6324"/>
    <d v="1969-08-18T00:00:00"/>
    <x v="74"/>
    <x v="6185"/>
    <n v="7118"/>
    <x v="815"/>
  </r>
  <r>
    <x v="6554"/>
    <x v="6325"/>
    <d v="2011-11-25T00:00:00"/>
    <x v="25"/>
    <x v="6186"/>
    <n v="6336"/>
    <x v="249"/>
  </r>
  <r>
    <x v="6555"/>
    <x v="6326"/>
    <d v="2008-02-18T00:00:00"/>
    <x v="12"/>
    <x v="6187"/>
    <n v="7391"/>
    <x v="2772"/>
  </r>
  <r>
    <x v="6556"/>
    <x v="6327"/>
    <d v="2012-09-27T00:00:00"/>
    <x v="7"/>
    <x v="6188"/>
    <n v="6346"/>
    <x v="2773"/>
  </r>
  <r>
    <x v="6557"/>
    <x v="6328"/>
    <d v="2014-12-16T00:00:00"/>
    <x v="8"/>
    <x v="6189"/>
    <n v="6249"/>
    <x v="2774"/>
  </r>
  <r>
    <x v="6558"/>
    <x v="6329"/>
    <d v="2010-08-26T00:00:00"/>
    <x v="21"/>
    <x v="6190"/>
    <n v="6208"/>
    <x v="1192"/>
  </r>
  <r>
    <x v="6559"/>
    <x v="6330"/>
    <d v="2004-03-19T00:00:00"/>
    <x v="3"/>
    <x v="6191"/>
    <n v="6375"/>
    <x v="2775"/>
  </r>
  <r>
    <x v="6560"/>
    <x v="6331"/>
    <d v="2009-08-26T00:00:00"/>
    <x v="2"/>
    <x v="6192"/>
    <n v="62"/>
    <x v="347"/>
  </r>
  <r>
    <x v="6561"/>
    <x v="6332"/>
    <d v="1982-01-22T00:00:00"/>
    <x v="35"/>
    <x v="733"/>
    <n v="6801"/>
    <x v="1457"/>
  </r>
  <r>
    <x v="6562"/>
    <x v="6333"/>
    <d v="2015-05-14T00:00:00"/>
    <x v="34"/>
    <x v="6193"/>
    <n v="639"/>
    <x v="971"/>
  </r>
  <r>
    <x v="6563"/>
    <x v="6334"/>
    <d v="2006-07-29T00:00:00"/>
    <x v="24"/>
    <x v="3094"/>
    <n v="6527"/>
    <x v="2151"/>
  </r>
  <r>
    <x v="6564"/>
    <x v="6335"/>
    <d v="1995-01-13T00:00:00"/>
    <x v="46"/>
    <x v="6194"/>
    <n v="683"/>
    <x v="143"/>
  </r>
  <r>
    <x v="6565"/>
    <x v="6336"/>
    <d v="1990-05-03T00:00:00"/>
    <x v="33"/>
    <x v="6195"/>
    <n v="6186"/>
    <x v="937"/>
  </r>
  <r>
    <x v="6566"/>
    <x v="6337"/>
    <d v="2015-10-16T00:00:00"/>
    <x v="34"/>
    <x v="6196"/>
    <n v="5717"/>
    <x v="257"/>
  </r>
  <r>
    <x v="6567"/>
    <x v="6338"/>
    <d v="2002-03-15T00:00:00"/>
    <x v="15"/>
    <x v="2819"/>
    <n v="758"/>
    <x v="1322"/>
  </r>
  <r>
    <x v="6568"/>
    <x v="6339"/>
    <d v="2023-07-26T00:00:00"/>
    <x v="37"/>
    <x v="6197"/>
    <n v="7172"/>
    <x v="2776"/>
  </r>
  <r>
    <x v="6569"/>
    <x v="6340"/>
    <d v="2019-09-13T00:00:00"/>
    <x v="27"/>
    <x v="6198"/>
    <n v="6334"/>
    <x v="2339"/>
  </r>
  <r>
    <x v="6570"/>
    <x v="6341"/>
    <d v="2022-02-11T00:00:00"/>
    <x v="31"/>
    <x v="6199"/>
    <n v="5663"/>
    <x v="213"/>
  </r>
  <r>
    <x v="6571"/>
    <x v="6342"/>
    <d v="2006-08-04T00:00:00"/>
    <x v="24"/>
    <x v="6200"/>
    <n v="6359"/>
    <x v="2433"/>
  </r>
  <r>
    <x v="6572"/>
    <x v="6343"/>
    <d v="2016-06-02T00:00:00"/>
    <x v="10"/>
    <x v="6201"/>
    <n v="6732"/>
    <x v="137"/>
  </r>
  <r>
    <x v="6573"/>
    <x v="6344"/>
    <d v="2016-10-26T00:00:00"/>
    <x v="10"/>
    <x v="6202"/>
    <n v="63"/>
    <x v="323"/>
  </r>
  <r>
    <x v="6574"/>
    <x v="6345"/>
    <d v="2010-07-14T00:00:00"/>
    <x v="21"/>
    <x v="6203"/>
    <n v="59"/>
    <x v="764"/>
  </r>
  <r>
    <x v="6575"/>
    <x v="6346"/>
    <d v="2014-07-02T00:00:00"/>
    <x v="8"/>
    <x v="4486"/>
    <n v="5338"/>
    <x v="1549"/>
  </r>
  <r>
    <x v="6576"/>
    <x v="6347"/>
    <d v="1985-11-23T00:00:00"/>
    <x v="54"/>
    <x v="6204"/>
    <n v="7818"/>
    <x v="229"/>
  </r>
  <r>
    <x v="6577"/>
    <x v="6348"/>
    <d v="2015-07-10T00:00:00"/>
    <x v="34"/>
    <x v="6205"/>
    <n v="6923"/>
    <x v="737"/>
  </r>
  <r>
    <x v="6578"/>
    <x v="6349"/>
    <d v="2013-10-16T00:00:00"/>
    <x v="20"/>
    <x v="6206"/>
    <n v="7674"/>
    <x v="878"/>
  </r>
  <r>
    <x v="6579"/>
    <x v="6350"/>
    <d v="2010-11-24T00:00:00"/>
    <x v="21"/>
    <x v="6207"/>
    <n v="7606"/>
    <x v="2777"/>
  </r>
  <r>
    <x v="6580"/>
    <x v="6351"/>
    <d v="2012-01-13T00:00:00"/>
    <x v="7"/>
    <x v="6208"/>
    <n v="7139"/>
    <x v="673"/>
  </r>
  <r>
    <x v="6581"/>
    <x v="6352"/>
    <d v="2017-03-10T00:00:00"/>
    <x v="1"/>
    <x v="6209"/>
    <n v="68"/>
    <x v="112"/>
  </r>
  <r>
    <x v="6582"/>
    <x v="6353"/>
    <d v="1989-12-22T00:00:00"/>
    <x v="55"/>
    <x v="6210"/>
    <n v="6444"/>
    <x v="1062"/>
  </r>
  <r>
    <x v="6583"/>
    <x v="6354"/>
    <d v="2001-11-21T00:00:00"/>
    <x v="23"/>
    <x v="6211"/>
    <n v="5962"/>
    <x v="858"/>
  </r>
  <r>
    <x v="6584"/>
    <x v="6355"/>
    <d v="1995-03-31T00:00:00"/>
    <x v="46"/>
    <x v="6212"/>
    <n v="5429"/>
    <x v="847"/>
  </r>
  <r>
    <x v="6585"/>
    <x v="6356"/>
    <d v="2022-09-23T00:00:00"/>
    <x v="31"/>
    <x v="6213"/>
    <n v="71"/>
    <x v="552"/>
  </r>
  <r>
    <x v="6586"/>
    <x v="6357"/>
    <d v="1999-06-18T00:00:00"/>
    <x v="11"/>
    <x v="6214"/>
    <n v="7405"/>
    <x v="2778"/>
  </r>
  <r>
    <x v="6587"/>
    <x v="6357"/>
    <d v="2013-10-17T00:00:00"/>
    <x v="20"/>
    <x v="6215"/>
    <n v="57"/>
    <x v="585"/>
  </r>
  <r>
    <x v="6588"/>
    <x v="6358"/>
    <d v="2002-06-24T00:00:00"/>
    <x v="15"/>
    <x v="6216"/>
    <n v="5984"/>
    <x v="454"/>
  </r>
  <r>
    <x v="6589"/>
    <x v="6359"/>
    <d v="2005-06-13T00:00:00"/>
    <x v="40"/>
    <x v="6217"/>
    <n v="6056"/>
    <x v="819"/>
  </r>
  <r>
    <x v="6590"/>
    <x v="6360"/>
    <d v="1997-09-28T00:00:00"/>
    <x v="19"/>
    <x v="6218"/>
    <n v="7659"/>
    <x v="1018"/>
  </r>
  <r>
    <x v="6591"/>
    <x v="6361"/>
    <d v="2018-06-29T00:00:00"/>
    <x v="16"/>
    <x v="6219"/>
    <n v="6172"/>
    <x v="2779"/>
  </r>
  <r>
    <x v="6592"/>
    <x v="6362"/>
    <d v="2015-04-15T00:00:00"/>
    <x v="34"/>
    <x v="6220"/>
    <n v="705"/>
    <x v="448"/>
  </r>
  <r>
    <x v="6593"/>
    <x v="6362"/>
    <d v="1998-04-08T00:00:00"/>
    <x v="36"/>
    <x v="6221"/>
    <n v="6698"/>
    <x v="2780"/>
  </r>
  <r>
    <x v="6594"/>
    <x v="6362"/>
    <d v="2004-10-06T00:00:00"/>
    <x v="3"/>
    <x v="6222"/>
    <n v="56"/>
    <x v="673"/>
  </r>
  <r>
    <x v="6595"/>
    <x v="6363"/>
    <d v="2000-03-25T00:00:00"/>
    <x v="13"/>
    <x v="6223"/>
    <n v="6242"/>
    <x v="1591"/>
  </r>
  <r>
    <x v="6596"/>
    <x v="6364"/>
    <d v="2003-01-29T00:00:00"/>
    <x v="17"/>
    <x v="6224"/>
    <n v="5735"/>
    <x v="535"/>
  </r>
  <r>
    <x v="6597"/>
    <x v="6365"/>
    <d v="2007-02-10T00:00:00"/>
    <x v="6"/>
    <x v="6225"/>
    <n v="5601"/>
    <x v="917"/>
  </r>
  <r>
    <x v="6598"/>
    <x v="6366"/>
    <d v="2018-04-07T00:00:00"/>
    <x v="16"/>
    <x v="6226"/>
    <n v="5462"/>
    <x v="2781"/>
  </r>
  <r>
    <x v="6599"/>
    <x v="6367"/>
    <d v="1976-02-09T00:00:00"/>
    <x v="26"/>
    <x v="6227"/>
    <n v="8151"/>
    <x v="2782"/>
  </r>
  <r>
    <x v="6600"/>
    <x v="6368"/>
    <d v="2023-10-13T00:00:00"/>
    <x v="37"/>
    <x v="6228"/>
    <n v="84"/>
    <x v="1030"/>
  </r>
  <r>
    <x v="6601"/>
    <x v="6369"/>
    <d v="2018-12-31T00:00:00"/>
    <x v="16"/>
    <x v="6229"/>
    <n v="8388"/>
    <x v="372"/>
  </r>
  <r>
    <x v="6602"/>
    <x v="6370"/>
    <d v="1999-08-11T00:00:00"/>
    <x v="11"/>
    <x v="6230"/>
    <n v="55"/>
    <x v="186"/>
  </r>
  <r>
    <x v="6603"/>
    <x v="6371"/>
    <d v="2004-10-10T00:00:00"/>
    <x v="3"/>
    <x v="6231"/>
    <n v="67"/>
    <x v="2783"/>
  </r>
  <r>
    <x v="6604"/>
    <x v="6372"/>
    <d v="2016-08-28T00:00:00"/>
    <x v="10"/>
    <x v="6232"/>
    <n v="7287"/>
    <x v="263"/>
  </r>
  <r>
    <x v="6605"/>
    <x v="6373"/>
    <d v="2017-02-14T00:00:00"/>
    <x v="1"/>
    <x v="643"/>
    <n v="6978"/>
    <x v="191"/>
  </r>
  <r>
    <x v="6606"/>
    <x v="6374"/>
    <d v="2003-03-07T00:00:00"/>
    <x v="17"/>
    <x v="6233"/>
    <n v="6865"/>
    <x v="1828"/>
  </r>
  <r>
    <x v="6607"/>
    <x v="6375"/>
    <d v="2012-06-29T00:00:00"/>
    <x v="7"/>
    <x v="6234"/>
    <n v="64"/>
    <x v="2784"/>
  </r>
  <r>
    <x v="6608"/>
    <x v="6376"/>
    <d v="2015-06-25T00:00:00"/>
    <x v="34"/>
    <x v="6235"/>
    <n v="63"/>
    <x v="2785"/>
  </r>
  <r>
    <x v="6609"/>
    <x v="6377"/>
    <d v="2015-06-26T00:00:00"/>
    <x v="34"/>
    <x v="6236"/>
    <n v="6749"/>
    <x v="1198"/>
  </r>
  <r>
    <x v="6610"/>
    <x v="6378"/>
    <d v="2013-08-07T00:00:00"/>
    <x v="20"/>
    <x v="6237"/>
    <n v="6886"/>
    <x v="1608"/>
  </r>
  <r>
    <x v="6611"/>
    <x v="6379"/>
    <d v="2019-04-12T00:00:00"/>
    <x v="27"/>
    <x v="6238"/>
    <n v="6088"/>
    <x v="170"/>
  </r>
  <r>
    <x v="6612"/>
    <x v="6380"/>
    <d v="2018-07-27T00:00:00"/>
    <x v="16"/>
    <x v="6239"/>
    <n v="72"/>
    <x v="1994"/>
  </r>
  <r>
    <x v="6613"/>
    <x v="6381"/>
    <d v="2019-07-21T00:00:00"/>
    <x v="27"/>
    <x v="6240"/>
    <n v="75"/>
    <x v="2295"/>
  </r>
  <r>
    <x v="6614"/>
    <x v="6382"/>
    <d v="2017-03-31T00:00:00"/>
    <x v="1"/>
    <x v="6241"/>
    <n v="74"/>
    <x v="1259"/>
  </r>
  <r>
    <x v="6615"/>
    <x v="6383"/>
    <d v="2006-09-15T00:00:00"/>
    <x v="24"/>
    <x v="6242"/>
    <n v="78"/>
    <x v="268"/>
  </r>
  <r>
    <x v="6616"/>
    <x v="6384"/>
    <d v="1985-08-23T00:00:00"/>
    <x v="54"/>
    <x v="6243"/>
    <n v="6186"/>
    <x v="2030"/>
  </r>
  <r>
    <x v="6617"/>
    <x v="6385"/>
    <d v="2023-01-18T00:00:00"/>
    <x v="37"/>
    <x v="6244"/>
    <n v="7537"/>
    <x v="588"/>
  </r>
  <r>
    <x v="6618"/>
    <x v="6386"/>
    <d v="1990-03-30T00:00:00"/>
    <x v="33"/>
    <x v="6245"/>
    <n v="6638"/>
    <x v="2786"/>
  </r>
  <r>
    <x v="6619"/>
    <x v="6386"/>
    <d v="2014-08-07T00:00:00"/>
    <x v="8"/>
    <x v="6246"/>
    <n v="5911"/>
    <x v="2787"/>
  </r>
  <r>
    <x v="6620"/>
    <x v="6387"/>
    <d v="1991-03-22T00:00:00"/>
    <x v="67"/>
    <x v="6247"/>
    <n v="6111"/>
    <x v="636"/>
  </r>
  <r>
    <x v="6621"/>
    <x v="6388"/>
    <d v="1993-03-17T00:00:00"/>
    <x v="43"/>
    <x v="6248"/>
    <n v="5377"/>
    <x v="1897"/>
  </r>
  <r>
    <x v="6622"/>
    <x v="6389"/>
    <d v="2023-07-31T00:00:00"/>
    <x v="37"/>
    <x v="6249"/>
    <n v="7255"/>
    <x v="1225"/>
  </r>
  <r>
    <x v="6623"/>
    <x v="6390"/>
    <d v="2016-06-01T00:00:00"/>
    <x v="10"/>
    <x v="6250"/>
    <n v="60"/>
    <x v="1763"/>
  </r>
  <r>
    <x v="6624"/>
    <x v="6391"/>
    <d v="2008-01-18T00:00:00"/>
    <x v="12"/>
    <x v="6251"/>
    <n v="5342"/>
    <x v="1358"/>
  </r>
  <r>
    <x v="6625"/>
    <x v="6392"/>
    <d v="2010-03-20T00:00:00"/>
    <x v="21"/>
    <x v="6252"/>
    <n v="54"/>
    <x v="182"/>
  </r>
  <r>
    <x v="6626"/>
    <x v="6393"/>
    <d v="2006-10-21T00:00:00"/>
    <x v="24"/>
    <x v="5281"/>
    <n v="7422"/>
    <x v="262"/>
  </r>
  <r>
    <x v="6627"/>
    <x v="6394"/>
    <d v="1999-05-12T00:00:00"/>
    <x v="11"/>
    <x v="6253"/>
    <n v="80"/>
    <x v="186"/>
  </r>
  <r>
    <x v="6628"/>
    <x v="6395"/>
    <d v="2018-09-09T00:00:00"/>
    <x v="16"/>
    <x v="6254"/>
    <n v="76"/>
    <x v="764"/>
  </r>
  <r>
    <x v="6629"/>
    <x v="6396"/>
    <d v="2006-11-01T00:00:00"/>
    <x v="24"/>
    <x v="6255"/>
    <n v="7257"/>
    <x v="2788"/>
  </r>
  <r>
    <x v="6630"/>
    <x v="6397"/>
    <d v="2010-02-06T00:00:00"/>
    <x v="21"/>
    <x v="6256"/>
    <n v="77"/>
    <x v="345"/>
  </r>
  <r>
    <x v="6631"/>
    <x v="6398"/>
    <d v="2006-11-22T00:00:00"/>
    <x v="24"/>
    <x v="6257"/>
    <n v="6751"/>
    <x v="2023"/>
  </r>
  <r>
    <x v="6632"/>
    <x v="6399"/>
    <d v="1982-10-28T00:00:00"/>
    <x v="35"/>
    <x v="6258"/>
    <n v="69"/>
    <x v="677"/>
  </r>
  <r>
    <x v="6633"/>
    <x v="6400"/>
    <d v="2020-08-22T00:00:00"/>
    <x v="0"/>
    <x v="6259"/>
    <n v="72"/>
    <x v="2789"/>
  </r>
  <r>
    <x v="6634"/>
    <x v="6401"/>
    <d v="1988-12-02T00:00:00"/>
    <x v="48"/>
    <x v="6260"/>
    <n v="6031"/>
    <x v="1319"/>
  </r>
  <r>
    <x v="6635"/>
    <x v="6402"/>
    <d v="2018-05-10T00:00:00"/>
    <x v="16"/>
    <x v="6261"/>
    <n v="5504"/>
    <x v="648"/>
  </r>
  <r>
    <x v="6636"/>
    <x v="6403"/>
    <d v="1991-07-03T00:00:00"/>
    <x v="67"/>
    <x v="6262"/>
    <n v="8114"/>
    <x v="2790"/>
  </r>
  <r>
    <x v="6637"/>
    <x v="6404"/>
    <d v="2003-07-02T00:00:00"/>
    <x v="17"/>
    <x v="6263"/>
    <n v="6158"/>
    <x v="2791"/>
  </r>
  <r>
    <x v="6638"/>
    <x v="6405"/>
    <d v="2015-06-23T00:00:00"/>
    <x v="34"/>
    <x v="6264"/>
    <n v="59"/>
    <x v="2792"/>
  </r>
  <r>
    <x v="6639"/>
    <x v="6406"/>
    <d v="2009-05-20T00:00:00"/>
    <x v="2"/>
    <x v="6265"/>
    <n v="6057"/>
    <x v="2793"/>
  </r>
  <r>
    <x v="6640"/>
    <x v="6407"/>
    <d v="2019-10-23T00:00:00"/>
    <x v="27"/>
    <x v="6266"/>
    <n v="65"/>
    <x v="2794"/>
  </r>
  <r>
    <x v="6641"/>
    <x v="6408"/>
    <d v="1983-11-20T00:00:00"/>
    <x v="45"/>
    <x v="6267"/>
    <n v="7091"/>
    <x v="2108"/>
  </r>
  <r>
    <x v="6642"/>
    <x v="6409"/>
    <d v="2018-05-03T00:00:00"/>
    <x v="16"/>
    <x v="6268"/>
    <n v="6663"/>
    <x v="474"/>
  </r>
  <r>
    <x v="6643"/>
    <x v="6410"/>
    <d v="2018-01-25T00:00:00"/>
    <x v="16"/>
    <x v="6269"/>
    <n v="6469"/>
    <x v="2795"/>
  </r>
  <r>
    <x v="6644"/>
    <x v="6411"/>
    <d v="2022-10-06T00:00:00"/>
    <x v="31"/>
    <x v="6270"/>
    <n v="6771"/>
    <x v="1636"/>
  </r>
  <r>
    <x v="6645"/>
    <x v="6412"/>
    <d v="2020-08-14T00:00:00"/>
    <x v="0"/>
    <x v="6271"/>
    <n v="588"/>
    <x v="722"/>
  </r>
  <r>
    <x v="6646"/>
    <x v="6413"/>
    <d v="1979-10-06T00:00:00"/>
    <x v="5"/>
    <x v="6272"/>
    <n v="70"/>
    <x v="158"/>
  </r>
  <r>
    <x v="6647"/>
    <x v="6414"/>
    <d v="2014-10-14T00:00:00"/>
    <x v="8"/>
    <x v="6273"/>
    <n v="7272"/>
    <x v="685"/>
  </r>
  <r>
    <x v="6648"/>
    <x v="6415"/>
    <d v="2023-03-15T00:00:00"/>
    <x v="37"/>
    <x v="6274"/>
    <n v="7723"/>
    <x v="1225"/>
  </r>
  <r>
    <x v="6649"/>
    <x v="6416"/>
    <d v="1989-07-01T00:00:00"/>
    <x v="55"/>
    <x v="6275"/>
    <n v="6937"/>
    <x v="100"/>
  </r>
  <r>
    <x v="6650"/>
    <x v="6417"/>
    <d v="2013-01-03T00:00:00"/>
    <x v="20"/>
    <x v="6276"/>
    <n v="55"/>
    <x v="1742"/>
  </r>
  <r>
    <x v="6651"/>
    <x v="6418"/>
    <d v="2022-02-18T00:00:00"/>
    <x v="31"/>
    <x v="6277"/>
    <n v="5214"/>
    <x v="443"/>
  </r>
  <r>
    <x v="6652"/>
    <x v="6419"/>
    <d v="2011-10-14T00:00:00"/>
    <x v="25"/>
    <x v="6278"/>
    <n v="5752"/>
    <x v="115"/>
  </r>
  <r>
    <x v="6653"/>
    <x v="6420"/>
    <d v="2005-09-09T00:00:00"/>
    <x v="40"/>
    <x v="6279"/>
    <n v="7195"/>
    <x v="2796"/>
  </r>
  <r>
    <x v="6654"/>
    <x v="6421"/>
    <d v="2017-10-26T00:00:00"/>
    <x v="1"/>
    <x v="6280"/>
    <n v="6517"/>
    <x v="127"/>
  </r>
  <r>
    <x v="6655"/>
    <x v="6422"/>
    <d v="2013-09-19T00:00:00"/>
    <x v="20"/>
    <x v="6281"/>
    <n v="60"/>
    <x v="656"/>
  </r>
  <r>
    <x v="6656"/>
    <x v="6423"/>
    <d v="2023-11-16T00:00:00"/>
    <x v="37"/>
    <x v="6282"/>
    <n v="6609"/>
    <x v="55"/>
  </r>
  <r>
    <x v="6657"/>
    <x v="6424"/>
    <d v="2014-01-29T00:00:00"/>
    <x v="8"/>
    <x v="6283"/>
    <n v="62"/>
    <x v="2797"/>
  </r>
  <r>
    <x v="6658"/>
    <x v="6425"/>
    <d v="1977-08-17T00:00:00"/>
    <x v="42"/>
    <x v="6284"/>
    <n v="7441"/>
    <x v="355"/>
  </r>
  <r>
    <x v="6659"/>
    <x v="6426"/>
    <d v="1996-10-04T00:00:00"/>
    <x v="14"/>
    <x v="6174"/>
    <n v="6872"/>
    <x v="2294"/>
  </r>
  <r>
    <x v="6660"/>
    <x v="6427"/>
    <d v="2022-11-25T00:00:00"/>
    <x v="31"/>
    <x v="6285"/>
    <n v="7342"/>
    <x v="290"/>
  </r>
  <r>
    <x v="6661"/>
    <x v="6428"/>
    <d v="1998-12-18T00:00:00"/>
    <x v="36"/>
    <x v="6286"/>
    <n v="7475"/>
    <x v="367"/>
  </r>
  <r>
    <x v="6662"/>
    <x v="6429"/>
    <d v="2012-06-14T00:00:00"/>
    <x v="7"/>
    <x v="6287"/>
    <n v="5798"/>
    <x v="2798"/>
  </r>
  <r>
    <x v="6663"/>
    <x v="6430"/>
    <d v="2013-12-25T00:00:00"/>
    <x v="20"/>
    <x v="6288"/>
    <n v="6787"/>
    <x v="767"/>
  </r>
  <r>
    <x v="6664"/>
    <x v="6431"/>
    <d v="2004-02-04T00:00:00"/>
    <x v="3"/>
    <x v="6289"/>
    <n v="52"/>
    <x v="81"/>
  </r>
  <r>
    <x v="6665"/>
    <x v="6432"/>
    <d v="2017-12-25T00:00:00"/>
    <x v="1"/>
    <x v="6290"/>
    <n v="7176"/>
    <x v="242"/>
  </r>
  <r>
    <x v="6666"/>
    <x v="6433"/>
    <d v="1999-08-13T00:00:00"/>
    <x v="11"/>
    <x v="6291"/>
    <n v="6668"/>
    <x v="2112"/>
  </r>
  <r>
    <x v="6667"/>
    <x v="6434"/>
    <d v="2018-02-07T00:00:00"/>
    <x v="16"/>
    <x v="6292"/>
    <n v="5425"/>
    <x v="1888"/>
  </r>
  <r>
    <x v="6668"/>
    <x v="6435"/>
    <d v="2015-08-06T00:00:00"/>
    <x v="34"/>
    <x v="6293"/>
    <n v="6371"/>
    <x v="1367"/>
  </r>
  <r>
    <x v="6669"/>
    <x v="6436"/>
    <d v="2022-01-05T00:00:00"/>
    <x v="31"/>
    <x v="6294"/>
    <n v="6078"/>
    <x v="1806"/>
  </r>
  <r>
    <x v="6670"/>
    <x v="6437"/>
    <d v="1978-02-02T00:00:00"/>
    <x v="72"/>
    <x v="6295"/>
    <n v="75"/>
    <x v="563"/>
  </r>
  <r>
    <x v="6671"/>
    <x v="6438"/>
    <d v="1935-06-06T00:00:00"/>
    <x v="53"/>
    <x v="6296"/>
    <n v="7356"/>
    <x v="1281"/>
  </r>
  <r>
    <x v="6672"/>
    <x v="6439"/>
    <d v="2005-08-11T00:00:00"/>
    <x v="40"/>
    <x v="6297"/>
    <n v="6398"/>
    <x v="2799"/>
  </r>
  <r>
    <x v="6673"/>
    <x v="6440"/>
    <d v="1959-06-03T00:00:00"/>
    <x v="69"/>
    <x v="6298"/>
    <n v="8046"/>
    <x v="2402"/>
  </r>
  <r>
    <x v="6674"/>
    <x v="6441"/>
    <d v="2001-12-07T00:00:00"/>
    <x v="23"/>
    <x v="6299"/>
    <n v="6105"/>
    <x v="525"/>
  </r>
  <r>
    <x v="6675"/>
    <x v="6442"/>
    <d v="2016-01-14T00:00:00"/>
    <x v="10"/>
    <x v="6300"/>
    <n v="59"/>
    <x v="2800"/>
  </r>
  <r>
    <x v="6676"/>
    <x v="6443"/>
    <d v="2000-11-17T00:00:00"/>
    <x v="13"/>
    <x v="6301"/>
    <n v="5971"/>
    <x v="2065"/>
  </r>
  <r>
    <x v="6677"/>
    <x v="6444"/>
    <d v="2016-09-01T00:00:00"/>
    <x v="10"/>
    <x v="6302"/>
    <n v="64"/>
    <x v="848"/>
  </r>
  <r>
    <x v="6678"/>
    <x v="6445"/>
    <d v="2013-03-08T00:00:00"/>
    <x v="20"/>
    <x v="6303"/>
    <n v="4954"/>
    <x v="396"/>
  </r>
  <r>
    <x v="6679"/>
    <x v="6446"/>
    <d v="2014-10-02T00:00:00"/>
    <x v="8"/>
    <x v="6304"/>
    <n v="7056"/>
    <x v="342"/>
  </r>
  <r>
    <x v="6680"/>
    <x v="6447"/>
    <d v="1989-08-09T00:00:00"/>
    <x v="55"/>
    <x v="6305"/>
    <n v="7347"/>
    <x v="2801"/>
  </r>
  <r>
    <x v="6681"/>
    <x v="6448"/>
    <d v="2008-02-29T00:00:00"/>
    <x v="12"/>
    <x v="6306"/>
    <n v="5524"/>
    <x v="19"/>
  </r>
  <r>
    <x v="6682"/>
    <x v="6449"/>
    <d v="2001-01-18T00:00:00"/>
    <x v="23"/>
    <x v="6307"/>
    <n v="5988"/>
    <x v="1345"/>
  </r>
  <r>
    <x v="6683"/>
    <x v="6450"/>
    <d v="2016-10-13T00:00:00"/>
    <x v="10"/>
    <x v="6308"/>
    <n v="7068"/>
    <x v="2802"/>
  </r>
  <r>
    <x v="6684"/>
    <x v="6451"/>
    <d v="1988-10-14T00:00:00"/>
    <x v="48"/>
    <x v="6309"/>
    <n v="7031"/>
    <x v="348"/>
  </r>
  <r>
    <x v="6685"/>
    <x v="6452"/>
    <d v="2022-03-11T00:00:00"/>
    <x v="31"/>
    <x v="6310"/>
    <n v="7044"/>
    <x v="2803"/>
  </r>
  <r>
    <x v="6686"/>
    <x v="6453"/>
    <d v="1991-11-22T00:00:00"/>
    <x v="67"/>
    <x v="6311"/>
    <n v="7054"/>
    <x v="2804"/>
  </r>
  <r>
    <x v="6687"/>
    <x v="6453"/>
    <d v="2019-10-10T00:00:00"/>
    <x v="27"/>
    <x v="6312"/>
    <n v="66"/>
    <x v="2655"/>
  </r>
  <r>
    <x v="6688"/>
    <x v="6454"/>
    <d v="2021-10-01T00:00:00"/>
    <x v="32"/>
    <x v="6313"/>
    <n v="70"/>
    <x v="849"/>
  </r>
  <r>
    <x v="6689"/>
    <x v="6455"/>
    <d v="2011-03-03T00:00:00"/>
    <x v="25"/>
    <x v="6314"/>
    <n v="6751"/>
    <x v="2066"/>
  </r>
  <r>
    <x v="6690"/>
    <x v="6456"/>
    <d v="2021-12-01T00:00:00"/>
    <x v="32"/>
    <x v="6315"/>
    <n v="6667"/>
    <x v="47"/>
  </r>
  <r>
    <x v="6691"/>
    <x v="6457"/>
    <d v="1988-12-07T00:00:00"/>
    <x v="48"/>
    <x v="6316"/>
    <n v="6944"/>
    <x v="1166"/>
  </r>
  <r>
    <x v="6692"/>
    <x v="6458"/>
    <d v="1984-08-15T00:00:00"/>
    <x v="30"/>
    <x v="6317"/>
    <n v="60"/>
    <x v="395"/>
  </r>
  <r>
    <x v="6693"/>
    <x v="6459"/>
    <d v="1949-10-05T00:00:00"/>
    <x v="98"/>
    <x v="6318"/>
    <n v="64"/>
    <x v="396"/>
  </r>
  <r>
    <x v="6694"/>
    <x v="6460"/>
    <d v="2002-08-16T00:00:00"/>
    <x v="15"/>
    <x v="5743"/>
    <n v="4373"/>
    <x v="399"/>
  </r>
  <r>
    <x v="6695"/>
    <x v="6461"/>
    <d v="1994-05-31T00:00:00"/>
    <x v="57"/>
    <x v="6319"/>
    <n v="7265"/>
    <x v="1438"/>
  </r>
  <r>
    <x v="6696"/>
    <x v="6462"/>
    <d v="1938-05-13T00:00:00"/>
    <x v="71"/>
    <x v="1247"/>
    <n v="745"/>
    <x v="626"/>
  </r>
  <r>
    <x v="6697"/>
    <x v="6463"/>
    <d v="2000-06-30T00:00:00"/>
    <x v="13"/>
    <x v="6320"/>
    <n v="4125"/>
    <x v="206"/>
  </r>
  <r>
    <x v="6698"/>
    <x v="6464"/>
    <d v="2005-06-10T00:00:00"/>
    <x v="40"/>
    <x v="6321"/>
    <n v="52"/>
    <x v="194"/>
  </r>
  <r>
    <x v="6699"/>
    <x v="6465"/>
    <d v="2011-10-24T00:00:00"/>
    <x v="25"/>
    <x v="6322"/>
    <n v="69"/>
    <x v="1639"/>
  </r>
  <r>
    <x v="6700"/>
    <x v="6466"/>
    <d v="2019-11-04T00:00:00"/>
    <x v="27"/>
    <x v="6323"/>
    <n v="68"/>
    <x v="2805"/>
  </r>
  <r>
    <x v="6701"/>
    <x v="6467"/>
    <d v="2016-06-08T00:00:00"/>
    <x v="10"/>
    <x v="6324"/>
    <n v="683"/>
    <x v="1355"/>
  </r>
  <r>
    <x v="6702"/>
    <x v="6468"/>
    <d v="1952-01-07T00:00:00"/>
    <x v="95"/>
    <x v="6325"/>
    <n v="7351"/>
    <x v="1465"/>
  </r>
  <r>
    <x v="6703"/>
    <x v="6469"/>
    <d v="2019-03-01T00:00:00"/>
    <x v="27"/>
    <x v="6326"/>
    <n v="6456"/>
    <x v="323"/>
  </r>
  <r>
    <x v="6704"/>
    <x v="6470"/>
    <d v="2015-04-16T00:00:00"/>
    <x v="34"/>
    <x v="6327"/>
    <n v="7475"/>
    <x v="327"/>
  </r>
  <r>
    <x v="6705"/>
    <x v="6471"/>
    <d v="1993-09-10T00:00:00"/>
    <x v="43"/>
    <x v="6328"/>
    <n v="6974"/>
    <x v="915"/>
  </r>
  <r>
    <x v="6706"/>
    <x v="6472"/>
    <d v="2016-09-07T00:00:00"/>
    <x v="10"/>
    <x v="6329"/>
    <n v="7248"/>
    <x v="176"/>
  </r>
  <r>
    <x v="6707"/>
    <x v="6473"/>
    <d v="2007-02-07T00:00:00"/>
    <x v="6"/>
    <x v="1456"/>
    <n v="63"/>
    <x v="156"/>
  </r>
  <r>
    <x v="6708"/>
    <x v="6474"/>
    <d v="1960-10-23T00:00:00"/>
    <x v="83"/>
    <x v="6330"/>
    <n v="72"/>
    <x v="312"/>
  </r>
  <r>
    <x v="6709"/>
    <x v="6474"/>
    <d v="2004-04-07T00:00:00"/>
    <x v="3"/>
    <x v="6331"/>
    <n v="5786"/>
    <x v="186"/>
  </r>
  <r>
    <x v="6710"/>
    <x v="6475"/>
    <d v="2012-06-23T00:00:00"/>
    <x v="7"/>
    <x v="6332"/>
    <n v="6699"/>
    <x v="2806"/>
  </r>
  <r>
    <x v="6711"/>
    <x v="6476"/>
    <d v="2014-04-16T00:00:00"/>
    <x v="8"/>
    <x v="6333"/>
    <n v="6506"/>
    <x v="2807"/>
  </r>
  <r>
    <x v="6712"/>
    <x v="6477"/>
    <d v="2010-08-31T00:00:00"/>
    <x v="21"/>
    <x v="6334"/>
    <n v="594"/>
    <x v="1235"/>
  </r>
  <r>
    <x v="6713"/>
    <x v="6478"/>
    <d v="1977-06-24T00:00:00"/>
    <x v="42"/>
    <x v="6335"/>
    <n v="72"/>
    <x v="156"/>
  </r>
  <r>
    <x v="6714"/>
    <x v="6479"/>
    <d v="1995-11-17T00:00:00"/>
    <x v="46"/>
    <x v="6336"/>
    <n v="6544"/>
    <x v="1182"/>
  </r>
  <r>
    <x v="6715"/>
    <x v="6480"/>
    <d v="1979-07-27T00:00:00"/>
    <x v="5"/>
    <x v="6337"/>
    <n v="63"/>
    <x v="2670"/>
  </r>
  <r>
    <x v="6716"/>
    <x v="6480"/>
    <d v="2005-04-14T00:00:00"/>
    <x v="40"/>
    <x v="6338"/>
    <n v="6138"/>
    <x v="2808"/>
  </r>
  <r>
    <x v="6717"/>
    <x v="6481"/>
    <d v="1971-03-12T00:00:00"/>
    <x v="39"/>
    <x v="2512"/>
    <n v="7053"/>
    <x v="1286"/>
  </r>
  <r>
    <x v="6718"/>
    <x v="6482"/>
    <d v="2012-06-01T00:00:00"/>
    <x v="7"/>
    <x v="6339"/>
    <n v="6987"/>
    <x v="171"/>
  </r>
  <r>
    <x v="6719"/>
    <x v="6483"/>
    <d v="2014-05-23T00:00:00"/>
    <x v="8"/>
    <x v="6340"/>
    <n v="5685"/>
    <x v="1009"/>
  </r>
  <r>
    <x v="6720"/>
    <x v="6484"/>
    <d v="2016-05-11T00:00:00"/>
    <x v="10"/>
    <x v="6341"/>
    <n v="6214"/>
    <x v="2809"/>
  </r>
  <r>
    <x v="6721"/>
    <x v="6485"/>
    <d v="2019-08-02T00:00:00"/>
    <x v="27"/>
    <x v="6342"/>
    <n v="7085"/>
    <x v="1057"/>
  </r>
  <r>
    <x v="6722"/>
    <x v="6486"/>
    <d v="2001-06-01T00:00:00"/>
    <x v="23"/>
    <x v="6343"/>
    <n v="51"/>
    <x v="2810"/>
  </r>
  <r>
    <x v="6723"/>
    <x v="6487"/>
    <d v="2023-10-04T00:00:00"/>
    <x v="37"/>
    <x v="6344"/>
    <n v="71"/>
    <x v="136"/>
  </r>
  <r>
    <x v="6724"/>
    <x v="6488"/>
    <d v="2003-05-09T00:00:00"/>
    <x v="17"/>
    <x v="6345"/>
    <n v="7186"/>
    <x v="1366"/>
  </r>
  <r>
    <x v="6725"/>
    <x v="6489"/>
    <d v="2014-06-19T00:00:00"/>
    <x v="8"/>
    <x v="6346"/>
    <n v="4927"/>
    <x v="1123"/>
  </r>
  <r>
    <x v="6726"/>
    <x v="6490"/>
    <d v="2006-07-28T00:00:00"/>
    <x v="24"/>
    <x v="6347"/>
    <n v="5713"/>
    <x v="2358"/>
  </r>
  <r>
    <x v="6727"/>
    <x v="6491"/>
    <d v="2015-09-19T00:00:00"/>
    <x v="34"/>
    <x v="3267"/>
    <n v="7571"/>
    <x v="716"/>
  </r>
  <r>
    <x v="6728"/>
    <x v="6492"/>
    <d v="1960-06-21T00:00:00"/>
    <x v="83"/>
    <x v="6348"/>
    <n v="82"/>
    <x v="2458"/>
  </r>
  <r>
    <x v="6729"/>
    <x v="6493"/>
    <d v="2012-08-23T00:00:00"/>
    <x v="7"/>
    <x v="6349"/>
    <n v="44"/>
    <x v="219"/>
  </r>
  <r>
    <x v="6730"/>
    <x v="6494"/>
    <d v="1970-12-24T00:00:00"/>
    <x v="63"/>
    <x v="6350"/>
    <n v="7301"/>
    <x v="2811"/>
  </r>
  <r>
    <x v="6731"/>
    <x v="6495"/>
    <d v="1996-05-31T00:00:00"/>
    <x v="14"/>
    <x v="6351"/>
    <n v="60"/>
    <x v="1341"/>
  </r>
  <r>
    <x v="6732"/>
    <x v="6496"/>
    <d v="2011-06-17T00:00:00"/>
    <x v="25"/>
    <x v="6352"/>
    <n v="6571"/>
    <x v="1097"/>
  </r>
  <r>
    <x v="6733"/>
    <x v="6497"/>
    <d v="2019-08-08T00:00:00"/>
    <x v="27"/>
    <x v="6353"/>
    <n v="8205"/>
    <x v="1986"/>
  </r>
  <r>
    <x v="6734"/>
    <x v="6498"/>
    <d v="2019-07-12T00:00:00"/>
    <x v="27"/>
    <x v="6354"/>
    <n v="6579"/>
    <x v="760"/>
  </r>
  <r>
    <x v="6735"/>
    <x v="6499"/>
    <d v="2013-09-20T00:00:00"/>
    <x v="20"/>
    <x v="4788"/>
    <n v="62"/>
    <x v="1829"/>
  </r>
  <r>
    <x v="6736"/>
    <x v="6500"/>
    <d v="2000-08-25T00:00:00"/>
    <x v="13"/>
    <x v="6355"/>
    <n v="57"/>
    <x v="399"/>
  </r>
  <r>
    <x v="6737"/>
    <x v="6501"/>
    <d v="2011-10-12T00:00:00"/>
    <x v="25"/>
    <x v="6356"/>
    <n v="7455"/>
    <x v="872"/>
  </r>
  <r>
    <x v="6738"/>
    <x v="6502"/>
    <d v="2017-09-29T00:00:00"/>
    <x v="1"/>
    <x v="6357"/>
    <n v="68"/>
    <x v="786"/>
  </r>
  <r>
    <x v="6739"/>
    <x v="6503"/>
    <d v="1950-05-12T00:00:00"/>
    <x v="64"/>
    <x v="6358"/>
    <n v="7511"/>
    <x v="293"/>
  </r>
  <r>
    <x v="6740"/>
    <x v="6504"/>
    <d v="2015-08-27T00:00:00"/>
    <x v="34"/>
    <x v="6359"/>
    <n v="6448"/>
    <x v="813"/>
  </r>
  <r>
    <x v="6741"/>
    <x v="6505"/>
    <d v="2007-09-20T00:00:00"/>
    <x v="6"/>
    <x v="6360"/>
    <n v="70"/>
    <x v="1096"/>
  </r>
  <r>
    <x v="6742"/>
    <x v="6506"/>
    <d v="2016-06-08T00:00:00"/>
    <x v="10"/>
    <x v="6361"/>
    <n v="5487"/>
    <x v="218"/>
  </r>
  <r>
    <x v="6743"/>
    <x v="6507"/>
    <d v="2020-01-31T00:00:00"/>
    <x v="0"/>
    <x v="6362"/>
    <n v="6303"/>
    <x v="848"/>
  </r>
  <r>
    <x v="6744"/>
    <x v="6508"/>
    <d v="2007-02-23T00:00:00"/>
    <x v="6"/>
    <x v="2256"/>
    <n v="6222"/>
    <x v="110"/>
  </r>
  <r>
    <x v="6745"/>
    <x v="6509"/>
    <d v="1999-08-27T00:00:00"/>
    <x v="11"/>
    <x v="6363"/>
    <n v="56"/>
    <x v="1126"/>
  </r>
  <r>
    <x v="6746"/>
    <x v="6510"/>
    <d v="2010-06-09T00:00:00"/>
    <x v="21"/>
    <x v="6364"/>
    <n v="6401"/>
    <x v="2155"/>
  </r>
  <r>
    <x v="6747"/>
    <x v="6511"/>
    <d v="2015-01-20T00:00:00"/>
    <x v="34"/>
    <x v="6365"/>
    <n v="5767"/>
    <x v="357"/>
  </r>
  <r>
    <x v="6748"/>
    <x v="6512"/>
    <d v="2016-12-21T00:00:00"/>
    <x v="10"/>
    <x v="6366"/>
    <n v="6767"/>
    <x v="2737"/>
  </r>
  <r>
    <x v="6749"/>
    <x v="6513"/>
    <d v="2012-04-25T00:00:00"/>
    <x v="7"/>
    <x v="6367"/>
    <n v="7713"/>
    <x v="2812"/>
  </r>
  <r>
    <x v="6750"/>
    <x v="6513"/>
    <d v="1998-08-13T00:00:00"/>
    <x v="36"/>
    <x v="6368"/>
    <n v="44"/>
    <x v="664"/>
  </r>
  <r>
    <x v="6751"/>
    <x v="6514"/>
    <d v="2004-12-17T00:00:00"/>
    <x v="3"/>
    <x v="6369"/>
    <n v="723"/>
    <x v="2813"/>
  </r>
  <r>
    <x v="6752"/>
    <x v="6515"/>
    <d v="2011-08-17T00:00:00"/>
    <x v="25"/>
    <x v="6370"/>
    <n v="6374"/>
    <x v="270"/>
  </r>
  <r>
    <x v="6753"/>
    <x v="6516"/>
    <d v="2008-09-25T00:00:00"/>
    <x v="12"/>
    <x v="1681"/>
    <n v="6935"/>
    <x v="1019"/>
  </r>
  <r>
    <x v="6754"/>
    <x v="6517"/>
    <d v="2014-05-22T00:00:00"/>
    <x v="8"/>
    <x v="6371"/>
    <n v="6523"/>
    <x v="2814"/>
  </r>
  <r>
    <x v="6755"/>
    <x v="6518"/>
    <d v="2017-10-13T00:00:00"/>
    <x v="1"/>
    <x v="6372"/>
    <n v="6129"/>
    <x v="2506"/>
  </r>
  <r>
    <x v="6756"/>
    <x v="6519"/>
    <d v="2020-09-10T00:00:00"/>
    <x v="0"/>
    <x v="6373"/>
    <n v="6335"/>
    <x v="982"/>
  </r>
  <r>
    <x v="6757"/>
    <x v="6520"/>
    <d v="2008-05-09T00:00:00"/>
    <x v="12"/>
    <x v="6374"/>
    <n v="5897"/>
    <x v="192"/>
  </r>
  <r>
    <x v="6758"/>
    <x v="6521"/>
    <d v="2010-04-23T00:00:00"/>
    <x v="21"/>
    <x v="6375"/>
    <n v="6118"/>
    <x v="2815"/>
  </r>
  <r>
    <x v="6759"/>
    <x v="6522"/>
    <d v="2017-06-23T00:00:00"/>
    <x v="1"/>
    <x v="6376"/>
    <n v="53"/>
    <x v="544"/>
  </r>
  <r>
    <x v="6760"/>
    <x v="6523"/>
    <d v="2022-03-17T00:00:00"/>
    <x v="31"/>
    <x v="6377"/>
    <n v="7576"/>
    <x v="2816"/>
  </r>
  <r>
    <x v="6761"/>
    <x v="6524"/>
    <d v="2014-02-28T00:00:00"/>
    <x v="8"/>
    <x v="6378"/>
    <n v="53"/>
    <x v="786"/>
  </r>
  <r>
    <x v="6762"/>
    <x v="6525"/>
    <d v="2018-11-09T00:00:00"/>
    <x v="16"/>
    <x v="6379"/>
    <n v="7146"/>
    <x v="2817"/>
  </r>
  <r>
    <x v="6763"/>
    <x v="6526"/>
    <d v="2008-02-28T00:00:00"/>
    <x v="12"/>
    <x v="6380"/>
    <n v="6837"/>
    <x v="2818"/>
  </r>
  <r>
    <x v="6764"/>
    <x v="6527"/>
    <d v="2020-03-06T00:00:00"/>
    <x v="0"/>
    <x v="6381"/>
    <n v="76"/>
    <x v="2819"/>
  </r>
  <r>
    <x v="6765"/>
    <x v="6528"/>
    <d v="2022-10-20T00:00:00"/>
    <x v="31"/>
    <x v="6382"/>
    <n v="7454"/>
    <x v="887"/>
  </r>
  <r>
    <x v="6766"/>
    <x v="6529"/>
    <d v="2017-02-15T00:00:00"/>
    <x v="1"/>
    <x v="6383"/>
    <n v="6325"/>
    <x v="471"/>
  </r>
  <r>
    <x v="6767"/>
    <x v="6530"/>
    <d v="2003-09-24T00:00:00"/>
    <x v="17"/>
    <x v="6384"/>
    <n v="7044"/>
    <x v="378"/>
  </r>
  <r>
    <x v="6768"/>
    <x v="6531"/>
    <d v="2006-05-17T00:00:00"/>
    <x v="24"/>
    <x v="6385"/>
    <n v="64"/>
    <x v="355"/>
  </r>
  <r>
    <x v="6769"/>
    <x v="6532"/>
    <d v="1995-04-21T00:00:00"/>
    <x v="46"/>
    <x v="6386"/>
    <n v="739"/>
    <x v="2820"/>
  </r>
  <r>
    <x v="6770"/>
    <x v="6533"/>
    <d v="2022-03-01T00:00:00"/>
    <x v="31"/>
    <x v="6387"/>
    <n v="7683"/>
    <x v="2821"/>
  </r>
  <r>
    <x v="6771"/>
    <x v="6534"/>
    <d v="2005-10-18T00:00:00"/>
    <x v="40"/>
    <x v="3157"/>
    <n v="692"/>
    <x v="158"/>
  </r>
  <r>
    <x v="6772"/>
    <x v="6535"/>
    <d v="1966-09-08T00:00:00"/>
    <x v="51"/>
    <x v="6388"/>
    <n v="7867"/>
    <x v="105"/>
  </r>
  <r>
    <x v="6773"/>
    <x v="6536"/>
    <d v="2012-09-13T00:00:00"/>
    <x v="7"/>
    <x v="6389"/>
    <n v="5764"/>
    <x v="828"/>
  </r>
  <r>
    <x v="6774"/>
    <x v="6537"/>
    <d v="2000-02-03T00:00:00"/>
    <x v="13"/>
    <x v="6390"/>
    <n v="65"/>
    <x v="2822"/>
  </r>
  <r>
    <x v="6775"/>
    <x v="6538"/>
    <d v="2019-03-21T00:00:00"/>
    <x v="27"/>
    <x v="6391"/>
    <n v="5645"/>
    <x v="214"/>
  </r>
  <r>
    <x v="6776"/>
    <x v="6539"/>
    <d v="1988-10-21T00:00:00"/>
    <x v="48"/>
    <x v="6392"/>
    <n v="7026"/>
    <x v="521"/>
  </r>
  <r>
    <x v="6777"/>
    <x v="6540"/>
    <d v="1982-08-16T00:00:00"/>
    <x v="35"/>
    <x v="6393"/>
    <n v="6311"/>
    <x v="268"/>
  </r>
  <r>
    <x v="6778"/>
    <x v="6541"/>
    <d v="2022-07-20T00:00:00"/>
    <x v="31"/>
    <x v="6394"/>
    <n v="76"/>
    <x v="323"/>
  </r>
  <r>
    <x v="6779"/>
    <x v="6542"/>
    <d v="2005-03-16T00:00:00"/>
    <x v="40"/>
    <x v="6395"/>
    <n v="6922"/>
    <x v="831"/>
  </r>
  <r>
    <x v="6780"/>
    <x v="6543"/>
    <d v="1997-02-07T00:00:00"/>
    <x v="19"/>
    <x v="6396"/>
    <n v="675"/>
    <x v="729"/>
  </r>
  <r>
    <x v="6781"/>
    <x v="6544"/>
    <d v="2011-05-05T00:00:00"/>
    <x v="25"/>
    <x v="1896"/>
    <n v="64"/>
    <x v="778"/>
  </r>
  <r>
    <x v="6782"/>
    <x v="6545"/>
    <d v="2024-01-08T00:00:00"/>
    <x v="73"/>
    <x v="6397"/>
    <n v="7437"/>
    <x v="1676"/>
  </r>
  <r>
    <x v="6783"/>
    <x v="6546"/>
    <d v="1971-01-23T00:00:00"/>
    <x v="39"/>
    <x v="6398"/>
    <n v="7055"/>
    <x v="73"/>
  </r>
  <r>
    <x v="6784"/>
    <x v="6546"/>
    <d v="2017-06-23T00:00:00"/>
    <x v="1"/>
    <x v="6399"/>
    <n v="5906"/>
    <x v="2823"/>
  </r>
  <r>
    <x v="6785"/>
    <x v="6547"/>
    <d v="2014-12-17T00:00:00"/>
    <x v="8"/>
    <x v="6400"/>
    <n v="6935"/>
    <x v="2747"/>
  </r>
  <r>
    <x v="6786"/>
    <x v="6548"/>
    <d v="2001-08-23T00:00:00"/>
    <x v="23"/>
    <x v="6401"/>
    <n v="6875"/>
    <x v="956"/>
  </r>
  <r>
    <x v="6787"/>
    <x v="6549"/>
    <d v="2016-03-17T00:00:00"/>
    <x v="10"/>
    <x v="6402"/>
    <n v="6172"/>
    <x v="2561"/>
  </r>
  <r>
    <x v="6788"/>
    <x v="6550"/>
    <d v="2006-04-07T00:00:00"/>
    <x v="24"/>
    <x v="6403"/>
    <n v="586"/>
    <x v="1858"/>
  </r>
  <r>
    <x v="6789"/>
    <x v="6551"/>
    <d v="2012-02-23T00:00:00"/>
    <x v="7"/>
    <x v="6404"/>
    <n v="69"/>
    <x v="1329"/>
  </r>
  <r>
    <x v="6790"/>
    <x v="6552"/>
    <d v="2019-04-05T00:00:00"/>
    <x v="27"/>
    <x v="6405"/>
    <n v="7381"/>
    <x v="492"/>
  </r>
  <r>
    <x v="6791"/>
    <x v="6553"/>
    <d v="2014-10-15T00:00:00"/>
    <x v="8"/>
    <x v="6406"/>
    <n v="7464"/>
    <x v="2824"/>
  </r>
  <r>
    <x v="6792"/>
    <x v="6554"/>
    <d v="2003-06-22T00:00:00"/>
    <x v="17"/>
    <x v="6407"/>
    <n v="8065"/>
    <x v="582"/>
  </r>
  <r>
    <x v="6793"/>
    <x v="6555"/>
    <d v="2013-01-01T00:00:00"/>
    <x v="20"/>
    <x v="6408"/>
    <n v="78"/>
    <x v="2825"/>
  </r>
  <r>
    <x v="6794"/>
    <x v="6556"/>
    <d v="2020-02-13T00:00:00"/>
    <x v="0"/>
    <x v="6395"/>
    <n v="682"/>
    <x v="650"/>
  </r>
  <r>
    <x v="6795"/>
    <x v="6557"/>
    <d v="1946-12-25T00:00:00"/>
    <x v="52"/>
    <x v="5732"/>
    <n v="7799"/>
    <x v="546"/>
  </r>
  <r>
    <x v="6796"/>
    <x v="6558"/>
    <d v="1997-10-15T00:00:00"/>
    <x v="19"/>
    <x v="6409"/>
    <n v="6297"/>
    <x v="1345"/>
  </r>
  <r>
    <x v="6797"/>
    <x v="6559"/>
    <d v="1993-10-15T00:00:00"/>
    <x v="43"/>
    <x v="6410"/>
    <n v="6276"/>
    <x v="820"/>
  </r>
  <r>
    <x v="6798"/>
    <x v="6560"/>
    <d v="1981-04-29T00:00:00"/>
    <x v="68"/>
    <x v="6411"/>
    <n v="69"/>
    <x v="135"/>
  </r>
  <r>
    <x v="6799"/>
    <x v="6561"/>
    <d v="2016-06-01T00:00:00"/>
    <x v="10"/>
    <x v="6412"/>
    <n v="63"/>
    <x v="2826"/>
  </r>
  <r>
    <x v="6800"/>
    <x v="6562"/>
    <d v="1988-05-10T00:00:00"/>
    <x v="48"/>
    <x v="3483"/>
    <n v="7455"/>
    <x v="1256"/>
  </r>
  <r>
    <x v="6801"/>
    <x v="6563"/>
    <d v="1971-10-23T00:00:00"/>
    <x v="39"/>
    <x v="3944"/>
    <n v="71"/>
    <x v="254"/>
  </r>
  <r>
    <x v="6802"/>
    <x v="6564"/>
    <d v="1983-09-30T00:00:00"/>
    <x v="45"/>
    <x v="6413"/>
    <n v="687"/>
    <x v="1505"/>
  </r>
  <r>
    <x v="6803"/>
    <x v="6565"/>
    <d v="1958-09-30T00:00:00"/>
    <x v="81"/>
    <x v="6414"/>
    <n v="761"/>
    <x v="421"/>
  </r>
  <r>
    <x v="6804"/>
    <x v="6566"/>
    <d v="1953-10-14T00:00:00"/>
    <x v="91"/>
    <x v="6415"/>
    <n v="76"/>
    <x v="467"/>
  </r>
  <r>
    <x v="6805"/>
    <x v="6567"/>
    <d v="1998-04-24T00:00:00"/>
    <x v="36"/>
    <x v="6416"/>
    <n v="59"/>
    <x v="448"/>
  </r>
  <r>
    <x v="6806"/>
    <x v="6568"/>
    <d v="1999-11-17T00:00:00"/>
    <x v="11"/>
    <x v="6417"/>
    <n v="6738"/>
    <x v="156"/>
  </r>
  <r>
    <x v="6807"/>
    <x v="6569"/>
    <d v="1998-03-06T00:00:00"/>
    <x v="36"/>
    <x v="6418"/>
    <n v="78"/>
    <x v="2827"/>
  </r>
  <r>
    <x v="6808"/>
    <x v="6570"/>
    <d v="1967-12-29T00:00:00"/>
    <x v="76"/>
    <x v="6419"/>
    <n v="697"/>
    <x v="532"/>
  </r>
  <r>
    <x v="6809"/>
    <x v="6571"/>
    <d v="2015-12-11T00:00:00"/>
    <x v="34"/>
    <x v="6420"/>
    <n v="74"/>
    <x v="2828"/>
  </r>
  <r>
    <x v="6810"/>
    <x v="6572"/>
    <d v="2017-03-30T00:00:00"/>
    <x v="1"/>
    <x v="6421"/>
    <n v="7344"/>
    <x v="534"/>
  </r>
  <r>
    <x v="6811"/>
    <x v="6573"/>
    <d v="1946-08-23T00:00:00"/>
    <x v="52"/>
    <x v="6422"/>
    <n v="7592"/>
    <x v="2119"/>
  </r>
  <r>
    <x v="6812"/>
    <x v="6574"/>
    <d v="2013-04-25T00:00:00"/>
    <x v="20"/>
    <x v="6423"/>
    <n v="5872"/>
    <x v="2829"/>
  </r>
  <r>
    <x v="6813"/>
    <x v="6575"/>
    <d v="2011-10-13T00:00:00"/>
    <x v="25"/>
    <x v="6424"/>
    <n v="60"/>
    <x v="1438"/>
  </r>
  <r>
    <x v="6814"/>
    <x v="6576"/>
    <d v="1970-02-27T00:00:00"/>
    <x v="63"/>
    <x v="6425"/>
    <n v="7198"/>
    <x v="1316"/>
  </r>
  <r>
    <x v="6815"/>
    <x v="6577"/>
    <d v="1996-03-08T00:00:00"/>
    <x v="14"/>
    <x v="6426"/>
    <n v="7028"/>
    <x v="1295"/>
  </r>
  <r>
    <x v="6816"/>
    <x v="6578"/>
    <d v="1963-03-28T00:00:00"/>
    <x v="38"/>
    <x v="6427"/>
    <n v="7526"/>
    <x v="2830"/>
  </r>
  <r>
    <x v="6817"/>
    <x v="6579"/>
    <d v="2016-09-09T00:00:00"/>
    <x v="10"/>
    <x v="4845"/>
    <n v="653"/>
    <x v="263"/>
  </r>
  <r>
    <x v="6818"/>
    <x v="6579"/>
    <d v="1915-02-08T00:00:00"/>
    <x v="105"/>
    <x v="6428"/>
    <n v="6029"/>
    <x v="582"/>
  </r>
  <r>
    <x v="6819"/>
    <x v="6580"/>
    <d v="1985-07-24T00:00:00"/>
    <x v="54"/>
    <x v="6429"/>
    <n v="64"/>
    <x v="1775"/>
  </r>
  <r>
    <x v="6820"/>
    <x v="6581"/>
    <d v="2006-09-15T00:00:00"/>
    <x v="24"/>
    <x v="6430"/>
    <n v="56"/>
    <x v="1184"/>
  </r>
  <r>
    <x v="6821"/>
    <x v="6582"/>
    <d v="2023-04-26T00:00:00"/>
    <x v="37"/>
    <x v="6431"/>
    <n v="6069"/>
    <x v="736"/>
  </r>
  <r>
    <x v="6822"/>
    <x v="6583"/>
    <d v="1979-12-18T00:00:00"/>
    <x v="5"/>
    <x v="2054"/>
    <n v="5859"/>
    <x v="698"/>
  </r>
  <r>
    <x v="6823"/>
    <x v="6584"/>
    <d v="2022-06-22T00:00:00"/>
    <x v="31"/>
    <x v="6432"/>
    <n v="7635"/>
    <x v="2831"/>
  </r>
  <r>
    <x v="6824"/>
    <x v="6585"/>
    <d v="2017-03-31T00:00:00"/>
    <x v="1"/>
    <x v="2701"/>
    <n v="58"/>
    <x v="574"/>
  </r>
  <r>
    <x v="6825"/>
    <x v="6586"/>
    <d v="2019-11-21T00:00:00"/>
    <x v="27"/>
    <x v="6433"/>
    <n v="6489"/>
    <x v="466"/>
  </r>
  <r>
    <x v="6826"/>
    <x v="6587"/>
    <d v="1999-07-14T00:00:00"/>
    <x v="11"/>
    <x v="6434"/>
    <n v="6332"/>
    <x v="2832"/>
  </r>
  <r>
    <x v="6827"/>
    <x v="6588"/>
    <d v="2009-11-20T00:00:00"/>
    <x v="2"/>
    <x v="6435"/>
    <n v="7688"/>
    <x v="2833"/>
  </r>
  <r>
    <x v="6828"/>
    <x v="6589"/>
    <d v="2013-06-12T00:00:00"/>
    <x v="20"/>
    <x v="6436"/>
    <n v="5416"/>
    <x v="2834"/>
  </r>
  <r>
    <x v="6829"/>
    <x v="6590"/>
    <d v="1988-08-05T00:00:00"/>
    <x v="48"/>
    <x v="6437"/>
    <n v="6744"/>
    <x v="1805"/>
  </r>
  <r>
    <x v="6830"/>
    <x v="6590"/>
    <d v="1958-09-10T00:00:00"/>
    <x v="81"/>
    <x v="6438"/>
    <n v="6224"/>
    <x v="677"/>
  </r>
  <r>
    <x v="6831"/>
    <x v="6591"/>
    <d v="1980-07-05T00:00:00"/>
    <x v="62"/>
    <x v="6439"/>
    <n v="6163"/>
    <x v="2362"/>
  </r>
  <r>
    <x v="6832"/>
    <x v="6592"/>
    <d v="2013-02-12T00:00:00"/>
    <x v="20"/>
    <x v="6440"/>
    <n v="7538"/>
    <x v="547"/>
  </r>
  <r>
    <x v="6833"/>
    <x v="6593"/>
    <d v="1980-06-16T00:00:00"/>
    <x v="62"/>
    <x v="6441"/>
    <n v="77"/>
    <x v="2835"/>
  </r>
  <r>
    <x v="6834"/>
    <x v="6594"/>
    <d v="2009-04-01T00:00:00"/>
    <x v="2"/>
    <x v="6442"/>
    <n v="725"/>
    <x v="2836"/>
  </r>
  <r>
    <x v="6835"/>
    <x v="6595"/>
    <d v="2012-12-21T00:00:00"/>
    <x v="7"/>
    <x v="6443"/>
    <n v="7558"/>
    <x v="2837"/>
  </r>
  <r>
    <x v="6836"/>
    <x v="6596"/>
    <d v="1992-11-25T00:00:00"/>
    <x v="22"/>
    <x v="6444"/>
    <n v="668"/>
    <x v="2838"/>
  </r>
  <r>
    <x v="6837"/>
    <x v="6597"/>
    <d v="1999-11-04T00:00:00"/>
    <x v="11"/>
    <x v="6445"/>
    <n v="6787"/>
    <x v="2839"/>
  </r>
  <r>
    <x v="6838"/>
    <x v="6598"/>
    <d v="1990-12-21T00:00:00"/>
    <x v="33"/>
    <x v="6446"/>
    <n v="5546"/>
    <x v="115"/>
  </r>
  <r>
    <x v="6839"/>
    <x v="6599"/>
    <d v="2023-05-31T00:00:00"/>
    <x v="37"/>
    <x v="6447"/>
    <n v="65"/>
    <x v="29"/>
  </r>
  <r>
    <x v="6840"/>
    <x v="6600"/>
    <d v="2010-01-14T00:00:00"/>
    <x v="21"/>
    <x v="6448"/>
    <n v="68"/>
    <x v="2840"/>
  </r>
  <r>
    <x v="6841"/>
    <x v="6601"/>
    <d v="2017-06-16T00:00:00"/>
    <x v="1"/>
    <x v="6449"/>
    <n v="753"/>
    <x v="899"/>
  </r>
  <r>
    <x v="6842"/>
    <x v="6602"/>
    <d v="2014-10-01T00:00:00"/>
    <x v="8"/>
    <x v="6450"/>
    <n v="75"/>
    <x v="2104"/>
  </r>
  <r>
    <x v="6843"/>
    <x v="6603"/>
    <d v="2013-11-08T00:00:00"/>
    <x v="20"/>
    <x v="6451"/>
    <n v="75"/>
    <x v="2841"/>
  </r>
  <r>
    <x v="6844"/>
    <x v="6604"/>
    <d v="2017-11-10T00:00:00"/>
    <x v="1"/>
    <x v="6452"/>
    <n v="65"/>
    <x v="314"/>
  </r>
  <r>
    <x v="6845"/>
    <x v="6605"/>
    <d v="1999-01-22T00:00:00"/>
    <x v="11"/>
    <x v="6453"/>
    <n v="7253"/>
    <x v="2842"/>
  </r>
  <r>
    <x v="6846"/>
    <x v="6606"/>
    <d v="2009-11-24T00:00:00"/>
    <x v="2"/>
    <x v="6454"/>
    <n v="5961"/>
    <x v="121"/>
  </r>
  <r>
    <x v="6847"/>
    <x v="6607"/>
    <d v="1997-12-05T00:00:00"/>
    <x v="19"/>
    <x v="6455"/>
    <n v="5986"/>
    <x v="2295"/>
  </r>
  <r>
    <x v="6848"/>
    <x v="6608"/>
    <d v="2016-04-07T00:00:00"/>
    <x v="10"/>
    <x v="6456"/>
    <n v="5823"/>
    <x v="1329"/>
  </r>
  <r>
    <x v="6849"/>
    <x v="6609"/>
    <d v="2017-03-23T00:00:00"/>
    <x v="1"/>
    <x v="4073"/>
    <n v="6451"/>
    <x v="2843"/>
  </r>
  <r>
    <x v="6850"/>
    <x v="6610"/>
    <d v="2021-07-01T00:00:00"/>
    <x v="32"/>
    <x v="6457"/>
    <n v="74"/>
    <x v="1680"/>
  </r>
  <r>
    <x v="6851"/>
    <x v="6611"/>
    <d v="2018-08-22T00:00:00"/>
    <x v="16"/>
    <x v="6458"/>
    <n v="6302"/>
    <x v="786"/>
  </r>
  <r>
    <x v="6852"/>
    <x v="6612"/>
    <d v="1984-05-04T00:00:00"/>
    <x v="30"/>
    <x v="6459"/>
    <n v="6695"/>
    <x v="426"/>
  </r>
  <r>
    <x v="6853"/>
    <x v="6613"/>
    <d v="2010-03-16T00:00:00"/>
    <x v="21"/>
    <x v="6460"/>
    <n v="59"/>
    <x v="2844"/>
  </r>
  <r>
    <x v="6854"/>
    <x v="6614"/>
    <d v="2002-06-14T00:00:00"/>
    <x v="15"/>
    <x v="6461"/>
    <n v="7468"/>
    <x v="2845"/>
  </r>
  <r>
    <x v="6855"/>
    <x v="6615"/>
    <d v="2012-08-08T00:00:00"/>
    <x v="7"/>
    <x v="6462"/>
    <n v="622"/>
    <x v="2846"/>
  </r>
  <r>
    <x v="6856"/>
    <x v="6616"/>
    <d v="2004-07-23T00:00:00"/>
    <x v="3"/>
    <x v="6463"/>
    <n v="7321"/>
    <x v="2397"/>
  </r>
  <r>
    <x v="6857"/>
    <x v="6617"/>
    <d v="2007-08-03T00:00:00"/>
    <x v="6"/>
    <x v="6464"/>
    <n v="7428"/>
    <x v="2847"/>
  </r>
  <r>
    <x v="6858"/>
    <x v="6618"/>
    <d v="2009-10-29T00:00:00"/>
    <x v="2"/>
    <x v="6465"/>
    <n v="5607"/>
    <x v="2668"/>
  </r>
  <r>
    <x v="6859"/>
    <x v="6619"/>
    <d v="2014-09-10T00:00:00"/>
    <x v="8"/>
    <x v="6466"/>
    <n v="6668"/>
    <x v="564"/>
  </r>
  <r>
    <x v="6860"/>
    <x v="6620"/>
    <d v="2016-01-22T00:00:00"/>
    <x v="10"/>
    <x v="6467"/>
    <n v="5951"/>
    <x v="2848"/>
  </r>
  <r>
    <x v="6861"/>
    <x v="6621"/>
    <d v="2015-07-11T00:00:00"/>
    <x v="34"/>
    <x v="6468"/>
    <n v="7966"/>
    <x v="939"/>
  </r>
  <r>
    <x v="6862"/>
    <x v="6622"/>
    <d v="2023-07-14T00:00:00"/>
    <x v="37"/>
    <x v="6469"/>
    <n v="7423"/>
    <x v="2849"/>
  </r>
  <r>
    <x v="6863"/>
    <x v="6623"/>
    <d v="2008-05-07T00:00:00"/>
    <x v="12"/>
    <x v="6123"/>
    <n v="7841"/>
    <x v="2850"/>
  </r>
  <r>
    <x v="6864"/>
    <x v="6624"/>
    <d v="2015-01-23T00:00:00"/>
    <x v="34"/>
    <x v="5919"/>
    <n v="4883"/>
    <x v="1834"/>
  </r>
  <r>
    <x v="6865"/>
    <x v="6625"/>
    <d v="2019-02-14T00:00:00"/>
    <x v="27"/>
    <x v="6470"/>
    <n v="7914"/>
    <x v="1344"/>
  </r>
  <r>
    <x v="6866"/>
    <x v="6626"/>
    <d v="2022-12-25T00:00:00"/>
    <x v="31"/>
    <x v="6471"/>
    <n v="8281"/>
    <x v="433"/>
  </r>
  <r>
    <x v="6867"/>
    <x v="6627"/>
    <d v="1978-10-05T00:00:00"/>
    <x v="72"/>
    <x v="6472"/>
    <n v="6726"/>
    <x v="290"/>
  </r>
  <r>
    <x v="6868"/>
    <x v="6628"/>
    <d v="2020-09-30T00:00:00"/>
    <x v="0"/>
    <x v="6473"/>
    <n v="68"/>
    <x v="347"/>
  </r>
  <r>
    <x v="6869"/>
    <x v="6629"/>
    <d v="2015-09-02T00:00:00"/>
    <x v="34"/>
    <x v="6474"/>
    <n v="67"/>
    <x v="2851"/>
  </r>
  <r>
    <x v="6870"/>
    <x v="6630"/>
    <d v="2012-09-08T00:00:00"/>
    <x v="7"/>
    <x v="6475"/>
    <n v="6127"/>
    <x v="230"/>
  </r>
  <r>
    <x v="6871"/>
    <x v="6631"/>
    <d v="2013-04-17T00:00:00"/>
    <x v="20"/>
    <x v="6476"/>
    <n v="61"/>
    <x v="13"/>
  </r>
  <r>
    <x v="6872"/>
    <x v="6632"/>
    <d v="1987-07-09T00:00:00"/>
    <x v="4"/>
    <x v="6477"/>
    <n v="6899"/>
    <x v="2031"/>
  </r>
  <r>
    <x v="6873"/>
    <x v="6633"/>
    <d v="2007-09-12T00:00:00"/>
    <x v="6"/>
    <x v="6478"/>
    <n v="65"/>
    <x v="2852"/>
  </r>
  <r>
    <x v="6874"/>
    <x v="6634"/>
    <d v="2017-11-17T00:00:00"/>
    <x v="1"/>
    <x v="6479"/>
    <n v="7846"/>
    <x v="306"/>
  </r>
  <r>
    <x v="6875"/>
    <x v="6635"/>
    <d v="1985-02-15T00:00:00"/>
    <x v="54"/>
    <x v="6480"/>
    <n v="7747"/>
    <x v="2853"/>
  </r>
  <r>
    <x v="6876"/>
    <x v="6636"/>
    <d v="2006-06-01T00:00:00"/>
    <x v="24"/>
    <x v="6481"/>
    <n v="59"/>
    <x v="2854"/>
  </r>
  <r>
    <x v="6877"/>
    <x v="6637"/>
    <d v="2006-05-17T00:00:00"/>
    <x v="24"/>
    <x v="6482"/>
    <n v="5359"/>
    <x v="909"/>
  </r>
  <r>
    <x v="6878"/>
    <x v="6638"/>
    <d v="2005-03-30T00:00:00"/>
    <x v="40"/>
    <x v="6161"/>
    <n v="5531"/>
    <x v="1025"/>
  </r>
  <r>
    <x v="6879"/>
    <x v="6639"/>
    <d v="2017-01-19T00:00:00"/>
    <x v="1"/>
    <x v="6483"/>
    <n v="58"/>
    <x v="187"/>
  </r>
  <r>
    <x v="6880"/>
    <x v="6640"/>
    <d v="1957-10-11T00:00:00"/>
    <x v="18"/>
    <x v="6484"/>
    <n v="7831"/>
    <x v="2354"/>
  </r>
  <r>
    <x v="6881"/>
    <x v="6641"/>
    <d v="1995-06-02T00:00:00"/>
    <x v="46"/>
    <x v="6485"/>
    <n v="77"/>
    <x v="2855"/>
  </r>
  <r>
    <x v="6882"/>
    <x v="6642"/>
    <d v="2012-10-09T00:00:00"/>
    <x v="7"/>
    <x v="6486"/>
    <n v="77"/>
    <x v="2660"/>
  </r>
  <r>
    <x v="6883"/>
    <x v="6643"/>
    <d v="2020-09-11T00:00:00"/>
    <x v="0"/>
    <x v="6487"/>
    <n v="72"/>
    <x v="154"/>
  </r>
  <r>
    <x v="6884"/>
    <x v="6644"/>
    <d v="2016-01-22T00:00:00"/>
    <x v="10"/>
    <x v="6488"/>
    <n v="6079"/>
    <x v="919"/>
  </r>
  <r>
    <x v="6885"/>
    <x v="6645"/>
    <d v="1979-05-25T00:00:00"/>
    <x v="5"/>
    <x v="4100"/>
    <n v="6708"/>
    <x v="118"/>
  </r>
  <r>
    <x v="6886"/>
    <x v="6646"/>
    <d v="2008-09-09T00:00:00"/>
    <x v="12"/>
    <x v="6489"/>
    <n v="6617"/>
    <x v="356"/>
  </r>
  <r>
    <x v="6887"/>
    <x v="6647"/>
    <d v="2005-08-26T00:00:00"/>
    <x v="40"/>
    <x v="6490"/>
    <n v="5829"/>
    <x v="770"/>
  </r>
  <r>
    <x v="6888"/>
    <x v="6648"/>
    <d v="2022-03-25T00:00:00"/>
    <x v="31"/>
    <x v="6491"/>
    <n v="4655"/>
    <x v="764"/>
  </r>
  <r>
    <x v="6889"/>
    <x v="6649"/>
    <d v="2007-12-25T00:00:00"/>
    <x v="6"/>
    <x v="6485"/>
    <n v="7182"/>
    <x v="1762"/>
  </r>
  <r>
    <x v="6890"/>
    <x v="6650"/>
    <d v="1989-02-17T00:00:00"/>
    <x v="55"/>
    <x v="6492"/>
    <n v="6745"/>
    <x v="1890"/>
  </r>
  <r>
    <x v="6891"/>
    <x v="6651"/>
    <d v="2023-10-06T00:00:00"/>
    <x v="37"/>
    <x v="6493"/>
    <n v="7138"/>
    <x v="1833"/>
  </r>
  <r>
    <x v="6892"/>
    <x v="6652"/>
    <d v="1981-05-08T00:00:00"/>
    <x v="68"/>
    <x v="6494"/>
    <n v="6255"/>
    <x v="268"/>
  </r>
  <r>
    <x v="6893"/>
    <x v="6653"/>
    <d v="2008-11-07T00:00:00"/>
    <x v="12"/>
    <x v="6495"/>
    <n v="66"/>
    <x v="1162"/>
  </r>
  <r>
    <x v="6894"/>
    <x v="6654"/>
    <d v="2013-08-16T00:00:00"/>
    <x v="20"/>
    <x v="6496"/>
    <n v="7346"/>
    <x v="2856"/>
  </r>
  <r>
    <x v="6895"/>
    <x v="6655"/>
    <d v="2004-01-17T00:00:00"/>
    <x v="3"/>
    <x v="6497"/>
    <n v="7567"/>
    <x v="2857"/>
  </r>
  <r>
    <x v="6896"/>
    <x v="6656"/>
    <d v="2006-08-17T00:00:00"/>
    <x v="24"/>
    <x v="6498"/>
    <n v="4947"/>
    <x v="2858"/>
  </r>
  <r>
    <x v="6897"/>
    <x v="6657"/>
    <d v="2009-01-09T00:00:00"/>
    <x v="2"/>
    <x v="4644"/>
    <n v="5473"/>
    <x v="1197"/>
  </r>
  <r>
    <x v="6898"/>
    <x v="6658"/>
    <d v="2017-01-12T00:00:00"/>
    <x v="1"/>
    <x v="6499"/>
    <n v="5168"/>
    <x v="2810"/>
  </r>
  <r>
    <x v="6899"/>
    <x v="6659"/>
    <d v="1981-12-02T00:00:00"/>
    <x v="68"/>
    <x v="6500"/>
    <n v="6367"/>
    <x v="1179"/>
  </r>
  <r>
    <x v="6900"/>
    <x v="6660"/>
    <d v="2012-04-12T00:00:00"/>
    <x v="7"/>
    <x v="6501"/>
    <n v="6616"/>
    <x v="2859"/>
  </r>
  <r>
    <x v="6901"/>
    <x v="6661"/>
    <d v="1920-02-27T00:00:00"/>
    <x v="106"/>
    <x v="4608"/>
    <n v="7945"/>
    <x v="1064"/>
  </r>
  <r>
    <x v="6902"/>
    <x v="6662"/>
    <d v="1996-06-10T00:00:00"/>
    <x v="14"/>
    <x v="6502"/>
    <n v="60"/>
    <x v="2860"/>
  </r>
  <r>
    <x v="6903"/>
    <x v="6663"/>
    <d v="1954-06-24T00:00:00"/>
    <x v="28"/>
    <x v="6503"/>
    <n v="7159"/>
    <x v="532"/>
  </r>
  <r>
    <x v="6904"/>
    <x v="6664"/>
    <d v="2020-11-27T00:00:00"/>
    <x v="0"/>
    <x v="4020"/>
    <n v="7542"/>
    <x v="1443"/>
  </r>
  <r>
    <x v="6905"/>
    <x v="6664"/>
    <d v="2013-03-14T00:00:00"/>
    <x v="20"/>
    <x v="6504"/>
    <n v="68"/>
    <x v="2861"/>
  </r>
  <r>
    <x v="6906"/>
    <x v="6665"/>
    <d v="2020-02-19T00:00:00"/>
    <x v="0"/>
    <x v="6505"/>
    <n v="7566"/>
    <x v="2862"/>
  </r>
  <r>
    <x v="6907"/>
    <x v="6666"/>
    <d v="1928-09-10T00:00:00"/>
    <x v="104"/>
    <x v="6506"/>
    <n v="7886"/>
    <x v="57"/>
  </r>
  <r>
    <x v="6908"/>
    <x v="6667"/>
    <d v="2012-08-09T00:00:00"/>
    <x v="7"/>
    <x v="6507"/>
    <n v="5835"/>
    <x v="725"/>
  </r>
  <r>
    <x v="6909"/>
    <x v="6668"/>
    <d v="2014-10-10T00:00:00"/>
    <x v="8"/>
    <x v="401"/>
    <n v="5726"/>
    <x v="448"/>
  </r>
  <r>
    <x v="6910"/>
    <x v="6669"/>
    <d v="1981-06-19T00:00:00"/>
    <x v="68"/>
    <x v="6508"/>
    <n v="6127"/>
    <x v="890"/>
  </r>
  <r>
    <x v="6911"/>
    <x v="6670"/>
    <d v="2018-02-02T00:00:00"/>
    <x v="16"/>
    <x v="6509"/>
    <n v="7193"/>
    <x v="314"/>
  </r>
  <r>
    <x v="6912"/>
    <x v="6671"/>
    <d v="2014-09-05T00:00:00"/>
    <x v="8"/>
    <x v="6510"/>
    <n v="5838"/>
    <x v="179"/>
  </r>
  <r>
    <x v="6913"/>
    <x v="6672"/>
    <d v="2021-09-03T00:00:00"/>
    <x v="32"/>
    <x v="6511"/>
    <n v="6144"/>
    <x v="2852"/>
  </r>
  <r>
    <x v="6914"/>
    <x v="6673"/>
    <d v="2003-11-21T00:00:00"/>
    <x v="17"/>
    <x v="6512"/>
    <n v="53"/>
    <x v="2863"/>
  </r>
  <r>
    <x v="6915"/>
    <x v="6674"/>
    <d v="1971-02-12T00:00:00"/>
    <x v="39"/>
    <x v="4730"/>
    <n v="67"/>
    <x v="987"/>
  </r>
  <r>
    <x v="6916"/>
    <x v="6675"/>
    <d v="2002-07-19T00:00:00"/>
    <x v="15"/>
    <x v="6513"/>
    <n v="7173"/>
    <x v="2864"/>
  </r>
  <r>
    <x v="6917"/>
    <x v="6676"/>
    <d v="2021-10-07T00:00:00"/>
    <x v="32"/>
    <x v="5522"/>
    <n v="6213"/>
    <x v="219"/>
  </r>
  <r>
    <x v="6918"/>
    <x v="6677"/>
    <d v="2005-08-26T00:00:00"/>
    <x v="40"/>
    <x v="6514"/>
    <n v="54"/>
    <x v="1331"/>
  </r>
  <r>
    <x v="6919"/>
    <x v="6678"/>
    <d v="1998-06-19T00:00:00"/>
    <x v="36"/>
    <x v="6515"/>
    <n v="77"/>
    <x v="679"/>
  </r>
  <r>
    <x v="6920"/>
    <x v="6679"/>
    <d v="2000-08-17T00:00:00"/>
    <x v="13"/>
    <x v="6516"/>
    <n v="6273"/>
    <x v="1532"/>
  </r>
  <r>
    <x v="6921"/>
    <x v="6680"/>
    <d v="2022-03-25T00:00:00"/>
    <x v="31"/>
    <x v="6517"/>
    <n v="66"/>
    <x v="922"/>
  </r>
  <r>
    <x v="6922"/>
    <x v="6681"/>
    <d v="2022-09-09T00:00:00"/>
    <x v="31"/>
    <x v="6518"/>
    <n v="64"/>
    <x v="47"/>
  </r>
  <r>
    <x v="6923"/>
    <x v="6682"/>
    <d v="2019-04-18T00:00:00"/>
    <x v="27"/>
    <x v="6519"/>
    <n v="66"/>
    <x v="268"/>
  </r>
  <r>
    <x v="6924"/>
    <x v="6683"/>
    <d v="1980-03-28T00:00:00"/>
    <x v="62"/>
    <x v="6520"/>
    <n v="7009"/>
    <x v="890"/>
  </r>
  <r>
    <x v="6925"/>
    <x v="6684"/>
    <d v="2011-08-05T00:00:00"/>
    <x v="25"/>
    <x v="4524"/>
    <n v="61"/>
    <x v="2351"/>
  </r>
  <r>
    <x v="6926"/>
    <x v="6685"/>
    <d v="1994-03-04T00:00:00"/>
    <x v="57"/>
    <x v="3339"/>
    <n v="5751"/>
    <x v="117"/>
  </r>
  <r>
    <x v="6927"/>
    <x v="6686"/>
    <d v="2008-02-14T00:00:00"/>
    <x v="12"/>
    <x v="6521"/>
    <n v="7754"/>
    <x v="2865"/>
  </r>
  <r>
    <x v="6928"/>
    <x v="6687"/>
    <d v="2003-08-15T00:00:00"/>
    <x v="17"/>
    <x v="6522"/>
    <n v="6039"/>
    <x v="775"/>
  </r>
  <r>
    <x v="6929"/>
    <x v="6688"/>
    <d v="2006-07-31T00:00:00"/>
    <x v="24"/>
    <x v="6523"/>
    <n v="627"/>
    <x v="395"/>
  </r>
  <r>
    <x v="6930"/>
    <x v="6689"/>
    <d v="2008-08-22T00:00:00"/>
    <x v="12"/>
    <x v="6524"/>
    <n v="61"/>
    <x v="148"/>
  </r>
  <r>
    <x v="6931"/>
    <x v="6690"/>
    <d v="2008-12-05T00:00:00"/>
    <x v="12"/>
    <x v="6525"/>
    <n v="6052"/>
    <x v="409"/>
  </r>
  <r>
    <x v="6932"/>
    <x v="6691"/>
    <d v="2018-08-01T00:00:00"/>
    <x v="16"/>
    <x v="6526"/>
    <n v="66"/>
    <x v="42"/>
  </r>
  <r>
    <x v="6933"/>
    <x v="6692"/>
    <d v="1961-12-19T00:00:00"/>
    <x v="59"/>
    <x v="6527"/>
    <n v="7679"/>
    <x v="421"/>
  </r>
  <r>
    <x v="6934"/>
    <x v="6693"/>
    <d v="1979-03-16T00:00:00"/>
    <x v="5"/>
    <x v="6528"/>
    <n v="7151"/>
    <x v="707"/>
  </r>
  <r>
    <x v="6935"/>
    <x v="6694"/>
    <d v="2016-02-04T00:00:00"/>
    <x v="10"/>
    <x v="6529"/>
    <n v="7179"/>
    <x v="1493"/>
  </r>
  <r>
    <x v="6936"/>
    <x v="6695"/>
    <d v="2004-03-17T00:00:00"/>
    <x v="3"/>
    <x v="6530"/>
    <n v="772"/>
    <x v="1396"/>
  </r>
  <r>
    <x v="6937"/>
    <x v="6696"/>
    <d v="2018-11-22T00:00:00"/>
    <x v="16"/>
    <x v="6531"/>
    <n v="7151"/>
    <x v="184"/>
  </r>
  <r>
    <x v="6938"/>
    <x v="6697"/>
    <d v="2020-11-18T00:00:00"/>
    <x v="0"/>
    <x v="6532"/>
    <n v="6463"/>
    <x v="2688"/>
  </r>
  <r>
    <x v="6939"/>
    <x v="6698"/>
    <d v="2008-05-15T00:00:00"/>
    <x v="12"/>
    <x v="6533"/>
    <n v="6623"/>
    <x v="2866"/>
  </r>
  <r>
    <x v="6940"/>
    <x v="6699"/>
    <d v="2005-12-07T00:00:00"/>
    <x v="40"/>
    <x v="6534"/>
    <n v="7135"/>
    <x v="2867"/>
  </r>
  <r>
    <x v="6941"/>
    <x v="6700"/>
    <d v="2010-12-02T00:00:00"/>
    <x v="21"/>
    <x v="6535"/>
    <n v="644"/>
    <x v="2868"/>
  </r>
  <r>
    <x v="6942"/>
    <x v="6701"/>
    <d v="2004-06-11T00:00:00"/>
    <x v="3"/>
    <x v="6536"/>
    <n v="65"/>
    <x v="2830"/>
  </r>
  <r>
    <x v="6943"/>
    <x v="6702"/>
    <d v="2004-06-15T00:00:00"/>
    <x v="3"/>
    <x v="6537"/>
    <n v="60"/>
    <x v="191"/>
  </r>
  <r>
    <x v="6944"/>
    <x v="6703"/>
    <d v="1999-12-17T00:00:00"/>
    <x v="11"/>
    <x v="3380"/>
    <n v="7029"/>
    <x v="272"/>
  </r>
  <r>
    <x v="6945"/>
    <x v="6704"/>
    <d v="2017-04-27T00:00:00"/>
    <x v="1"/>
    <x v="6538"/>
    <n v="552"/>
    <x v="2869"/>
  </r>
  <r>
    <x v="6946"/>
    <x v="6705"/>
    <d v="1928-01-06T00:00:00"/>
    <x v="104"/>
    <x v="6539"/>
    <n v="7996"/>
    <x v="401"/>
  </r>
  <r>
    <x v="6947"/>
    <x v="6706"/>
    <d v="1995-05-17T00:00:00"/>
    <x v="46"/>
    <x v="6540"/>
    <n v="73"/>
    <x v="915"/>
  </r>
  <r>
    <x v="6948"/>
    <x v="6707"/>
    <d v="2015-08-13T00:00:00"/>
    <x v="34"/>
    <x v="6541"/>
    <n v="6755"/>
    <x v="116"/>
  </r>
  <r>
    <x v="6949"/>
    <x v="6708"/>
    <d v="2008-09-24T00:00:00"/>
    <x v="12"/>
    <x v="6542"/>
    <n v="70"/>
    <x v="1575"/>
  </r>
  <r>
    <x v="6950"/>
    <x v="6709"/>
    <d v="1994-07-20T00:00:00"/>
    <x v="57"/>
    <x v="6543"/>
    <n v="669"/>
    <x v="335"/>
  </r>
  <r>
    <x v="6951"/>
    <x v="6710"/>
    <d v="2017-01-25T00:00:00"/>
    <x v="1"/>
    <x v="6544"/>
    <n v="671"/>
    <x v="1179"/>
  </r>
  <r>
    <x v="6952"/>
    <x v="6711"/>
    <d v="2001-01-17T00:00:00"/>
    <x v="23"/>
    <x v="162"/>
    <n v="641"/>
    <x v="299"/>
  </r>
  <r>
    <x v="6953"/>
    <x v="6712"/>
    <d v="2018-11-16T00:00:00"/>
    <x v="16"/>
    <x v="6545"/>
    <n v="6427"/>
    <x v="1239"/>
  </r>
  <r>
    <x v="6954"/>
    <x v="6713"/>
    <d v="2018-02-04T00:00:00"/>
    <x v="16"/>
    <x v="6546"/>
    <n v="56"/>
    <x v="2870"/>
  </r>
  <r>
    <x v="6955"/>
    <x v="6714"/>
    <d v="2014-09-11T00:00:00"/>
    <x v="8"/>
    <x v="6547"/>
    <n v="5861"/>
    <x v="1344"/>
  </r>
  <r>
    <x v="6956"/>
    <x v="6715"/>
    <d v="2012-04-04T00:00:00"/>
    <x v="7"/>
    <x v="6548"/>
    <n v="5345"/>
    <x v="802"/>
  </r>
  <r>
    <x v="6957"/>
    <x v="6716"/>
    <d v="2012-11-30T00:00:00"/>
    <x v="7"/>
    <x v="6549"/>
    <n v="6338"/>
    <x v="1936"/>
  </r>
  <r>
    <x v="6958"/>
    <x v="6717"/>
    <d v="2009-07-09T00:00:00"/>
    <x v="2"/>
    <x v="6550"/>
    <n v="6584"/>
    <x v="1234"/>
  </r>
  <r>
    <x v="6959"/>
    <x v="6718"/>
    <d v="2019-04-18T00:00:00"/>
    <x v="27"/>
    <x v="6551"/>
    <n v="7378"/>
    <x v="48"/>
  </r>
  <r>
    <x v="6960"/>
    <x v="6719"/>
    <d v="2013-04-12T00:00:00"/>
    <x v="20"/>
    <x v="3852"/>
    <n v="5411"/>
    <x v="1919"/>
  </r>
  <r>
    <x v="6961"/>
    <x v="6720"/>
    <d v="1986-10-17T00:00:00"/>
    <x v="9"/>
    <x v="3944"/>
    <n v="6856"/>
    <x v="431"/>
  </r>
  <r>
    <x v="6962"/>
    <x v="6721"/>
    <d v="1985-12-18T00:00:00"/>
    <x v="54"/>
    <x v="6552"/>
    <n v="78"/>
    <x v="2871"/>
  </r>
  <r>
    <x v="6963"/>
    <x v="6722"/>
    <d v="1983-11-23T00:00:00"/>
    <x v="45"/>
    <x v="6553"/>
    <n v="6606"/>
    <x v="900"/>
  </r>
  <r>
    <x v="6964"/>
    <x v="6723"/>
    <d v="1991-08-14T00:00:00"/>
    <x v="67"/>
    <x v="6554"/>
    <n v="7261"/>
    <x v="954"/>
  </r>
  <r>
    <x v="6965"/>
    <x v="6724"/>
    <d v="2018-01-11T00:00:00"/>
    <x v="16"/>
    <x v="6555"/>
    <n v="6358"/>
    <x v="2872"/>
  </r>
  <r>
    <x v="6966"/>
    <x v="6725"/>
    <d v="2010-10-21T00:00:00"/>
    <x v="21"/>
    <x v="2136"/>
    <n v="6525"/>
    <x v="1989"/>
  </r>
  <r>
    <x v="6967"/>
    <x v="6726"/>
    <d v="1984-09-21T00:00:00"/>
    <x v="30"/>
    <x v="6556"/>
    <n v="6292"/>
    <x v="357"/>
  </r>
  <r>
    <x v="6968"/>
    <x v="6727"/>
    <d v="2012-09-06T00:00:00"/>
    <x v="7"/>
    <x v="6557"/>
    <n v="6161"/>
    <x v="1259"/>
  </r>
  <r>
    <x v="6969"/>
    <x v="6728"/>
    <d v="2009-11-04T00:00:00"/>
    <x v="2"/>
    <x v="6558"/>
    <n v="73"/>
    <x v="813"/>
  </r>
  <r>
    <x v="6970"/>
    <x v="6729"/>
    <d v="2007-04-27T00:00:00"/>
    <x v="6"/>
    <x v="1153"/>
    <n v="6062"/>
    <x v="1070"/>
  </r>
  <r>
    <x v="6971"/>
    <x v="6730"/>
    <d v="1970-07-01T00:00:00"/>
    <x v="63"/>
    <x v="6559"/>
    <n v="7672"/>
    <x v="60"/>
  </r>
  <r>
    <x v="6972"/>
    <x v="6731"/>
    <d v="2013-07-03T00:00:00"/>
    <x v="20"/>
    <x v="6560"/>
    <n v="639"/>
    <x v="84"/>
  </r>
  <r>
    <x v="6973"/>
    <x v="6732"/>
    <d v="2013-07-18T00:00:00"/>
    <x v="20"/>
    <x v="6561"/>
    <n v="754"/>
    <x v="2873"/>
  </r>
  <r>
    <x v="6974"/>
    <x v="6733"/>
    <d v="2016-06-08T00:00:00"/>
    <x v="10"/>
    <x v="6562"/>
    <n v="73"/>
    <x v="2874"/>
  </r>
  <r>
    <x v="6975"/>
    <x v="6734"/>
    <d v="2021-05-25T00:00:00"/>
    <x v="32"/>
    <x v="6563"/>
    <n v="75"/>
    <x v="2875"/>
  </r>
  <r>
    <x v="6976"/>
    <x v="6735"/>
    <d v="2014-12-03T00:00:00"/>
    <x v="8"/>
    <x v="6564"/>
    <n v="71"/>
    <x v="59"/>
  </r>
  <r>
    <x v="6977"/>
    <x v="6736"/>
    <d v="2004-09-24T00:00:00"/>
    <x v="3"/>
    <x v="6565"/>
    <n v="7566"/>
    <x v="1151"/>
  </r>
  <r>
    <x v="6978"/>
    <x v="6737"/>
    <d v="2011-04-15T00:00:00"/>
    <x v="25"/>
    <x v="6566"/>
    <n v="65"/>
    <x v="73"/>
  </r>
  <r>
    <x v="6979"/>
    <x v="6738"/>
    <d v="2005-08-31T00:00:00"/>
    <x v="40"/>
    <x v="6567"/>
    <n v="6983"/>
    <x v="1726"/>
  </r>
  <r>
    <x v="6980"/>
    <x v="6739"/>
    <d v="2006-04-05T00:00:00"/>
    <x v="24"/>
    <x v="6568"/>
    <n v="5721"/>
    <x v="447"/>
  </r>
  <r>
    <x v="6981"/>
    <x v="6740"/>
    <d v="2022-03-10T00:00:00"/>
    <x v="31"/>
    <x v="6569"/>
    <n v="6364"/>
    <x v="2189"/>
  </r>
  <r>
    <x v="6982"/>
    <x v="6741"/>
    <d v="1974-04-07T00:00:00"/>
    <x v="60"/>
    <x v="6570"/>
    <n v="7527"/>
    <x v="1379"/>
  </r>
  <r>
    <x v="6983"/>
    <x v="6742"/>
    <d v="1989-10-13T00:00:00"/>
    <x v="55"/>
    <x v="6571"/>
    <n v="7363"/>
    <x v="890"/>
  </r>
  <r>
    <x v="6984"/>
    <x v="6743"/>
    <d v="2003-11-26T00:00:00"/>
    <x v="17"/>
    <x v="6572"/>
    <n v="6707"/>
    <x v="117"/>
  </r>
  <r>
    <x v="6985"/>
    <x v="6744"/>
    <d v="2003-03-28T00:00:00"/>
    <x v="17"/>
    <x v="6573"/>
    <n v="5801"/>
    <x v="2876"/>
  </r>
  <r>
    <x v="6986"/>
    <x v="6745"/>
    <d v="2015-03-15T00:00:00"/>
    <x v="34"/>
    <x v="6574"/>
    <n v="69"/>
    <x v="1781"/>
  </r>
  <r>
    <x v="6987"/>
    <x v="6746"/>
    <d v="2004-10-06T00:00:00"/>
    <x v="3"/>
    <x v="6575"/>
    <n v="59"/>
    <x v="21"/>
  </r>
  <r>
    <x v="6988"/>
    <x v="6747"/>
    <d v="1984-12-14T00:00:00"/>
    <x v="30"/>
    <x v="6576"/>
    <n v="65"/>
    <x v="565"/>
  </r>
  <r>
    <x v="6989"/>
    <x v="6748"/>
    <d v="2013-10-25T00:00:00"/>
    <x v="20"/>
    <x v="6577"/>
    <n v="5273"/>
    <x v="2877"/>
  </r>
  <r>
    <x v="6990"/>
    <x v="6749"/>
    <d v="2002-01-23T00:00:00"/>
    <x v="15"/>
    <x v="6578"/>
    <n v="7661"/>
    <x v="841"/>
  </r>
  <r>
    <x v="6991"/>
    <x v="6750"/>
    <d v="2007-03-22T00:00:00"/>
    <x v="6"/>
    <x v="6579"/>
    <n v="737"/>
    <x v="627"/>
  </r>
  <r>
    <x v="6992"/>
    <x v="6751"/>
    <d v="2020-01-24T00:00:00"/>
    <x v="0"/>
    <x v="6580"/>
    <n v="7034"/>
    <x v="823"/>
  </r>
  <r>
    <x v="6993"/>
    <x v="6751"/>
    <d v="2019-11-22T00:00:00"/>
    <x v="27"/>
    <x v="3818"/>
    <n v="60"/>
    <x v="13"/>
  </r>
  <r>
    <x v="6994"/>
    <x v="6752"/>
    <d v="2006-09-08T00:00:00"/>
    <x v="24"/>
    <x v="6581"/>
    <n v="5558"/>
    <x v="2386"/>
  </r>
  <r>
    <x v="6995"/>
    <x v="6753"/>
    <d v="1996-05-03T00:00:00"/>
    <x v="14"/>
    <x v="6582"/>
    <n v="6754"/>
    <x v="2878"/>
  </r>
  <r>
    <x v="6996"/>
    <x v="6754"/>
    <d v="2020-10-28T00:00:00"/>
    <x v="0"/>
    <x v="6583"/>
    <n v="6137"/>
    <x v="96"/>
  </r>
  <r>
    <x v="6997"/>
    <x v="6755"/>
    <d v="1957-10-12T00:00:00"/>
    <x v="18"/>
    <x v="6584"/>
    <n v="7951"/>
    <x v="206"/>
  </r>
  <r>
    <x v="6998"/>
    <x v="6756"/>
    <d v="2010-02-26T00:00:00"/>
    <x v="21"/>
    <x v="4194"/>
    <n v="626"/>
    <x v="1579"/>
  </r>
  <r>
    <x v="6999"/>
    <x v="6756"/>
    <d v="1973-03-16T00:00:00"/>
    <x v="66"/>
    <x v="6585"/>
    <n v="60"/>
    <x v="21"/>
  </r>
  <r>
    <x v="7000"/>
    <x v="6757"/>
    <d v="2023-09-27T00:00:00"/>
    <x v="37"/>
    <x v="6586"/>
    <n v="7098"/>
    <x v="1426"/>
  </r>
  <r>
    <x v="7001"/>
    <x v="6758"/>
    <d v="2016-05-04T00:00:00"/>
    <x v="10"/>
    <x v="6587"/>
    <n v="62"/>
    <x v="23"/>
  </r>
  <r>
    <x v="7002"/>
    <x v="6759"/>
    <d v="2023-03-08T00:00:00"/>
    <x v="37"/>
    <x v="6588"/>
    <n v="6485"/>
    <x v="484"/>
  </r>
  <r>
    <x v="7003"/>
    <x v="6760"/>
    <d v="2000-09-27T00:00:00"/>
    <x v="13"/>
    <x v="6589"/>
    <n v="6926"/>
    <x v="946"/>
  </r>
  <r>
    <x v="7004"/>
    <x v="6761"/>
    <d v="2013-03-15T00:00:00"/>
    <x v="20"/>
    <x v="6590"/>
    <n v="69"/>
    <x v="2879"/>
  </r>
  <r>
    <x v="7005"/>
    <x v="6762"/>
    <d v="2020-11-25T00:00:00"/>
    <x v="0"/>
    <x v="6591"/>
    <n v="7493"/>
    <x v="2645"/>
  </r>
  <r>
    <x v="7006"/>
    <x v="6763"/>
    <d v="1994-05-11T00:00:00"/>
    <x v="57"/>
    <x v="6592"/>
    <n v="7525"/>
    <x v="2880"/>
  </r>
  <r>
    <x v="7007"/>
    <x v="6764"/>
    <d v="1996-08-29T00:00:00"/>
    <x v="14"/>
    <x v="6593"/>
    <n v="56"/>
    <x v="433"/>
  </r>
  <r>
    <x v="7008"/>
    <x v="6765"/>
    <d v="2000-01-23T00:00:00"/>
    <x v="13"/>
    <x v="6594"/>
    <n v="55"/>
    <x v="531"/>
  </r>
  <r>
    <x v="7009"/>
    <x v="6766"/>
    <d v="1996-11-27T00:00:00"/>
    <x v="14"/>
    <x v="1052"/>
    <n v="6582"/>
    <x v="1862"/>
  </r>
  <r>
    <x v="7010"/>
    <x v="6767"/>
    <d v="2017-04-27T00:00:00"/>
    <x v="1"/>
    <x v="6595"/>
    <n v="5672"/>
    <x v="1027"/>
  </r>
  <r>
    <x v="7011"/>
    <x v="6768"/>
    <d v="1993-04-02T00:00:00"/>
    <x v="43"/>
    <x v="4212"/>
    <n v="6598"/>
    <x v="410"/>
  </r>
  <r>
    <x v="7012"/>
    <x v="6769"/>
    <d v="1992-09-02T00:00:00"/>
    <x v="22"/>
    <x v="6596"/>
    <n v="6834"/>
    <x v="1124"/>
  </r>
  <r>
    <x v="7013"/>
    <x v="6770"/>
    <d v="2017-11-24T00:00:00"/>
    <x v="1"/>
    <x v="6597"/>
    <n v="55"/>
    <x v="262"/>
  </r>
  <r>
    <x v="7014"/>
    <x v="6771"/>
    <d v="2008-12-25T00:00:00"/>
    <x v="12"/>
    <x v="6598"/>
    <n v="7584"/>
    <x v="2881"/>
  </r>
  <r>
    <x v="7015"/>
    <x v="6772"/>
    <d v="2018-02-01T00:00:00"/>
    <x v="16"/>
    <x v="6599"/>
    <n v="6695"/>
    <x v="132"/>
  </r>
  <r>
    <x v="7016"/>
    <x v="6773"/>
    <d v="2022-10-14T00:00:00"/>
    <x v="31"/>
    <x v="6600"/>
    <n v="6537"/>
    <x v="707"/>
  </r>
  <r>
    <x v="7017"/>
    <x v="6774"/>
    <d v="2019-04-17T00:00:00"/>
    <x v="27"/>
    <x v="6601"/>
    <n v="5695"/>
    <x v="2882"/>
  </r>
  <r>
    <x v="7018"/>
    <x v="6775"/>
    <d v="2001-08-05T00:00:00"/>
    <x v="23"/>
    <x v="6602"/>
    <n v="6574"/>
    <x v="1410"/>
  </r>
  <r>
    <x v="7019"/>
    <x v="6776"/>
    <d v="1992-03-27T00:00:00"/>
    <x v="22"/>
    <x v="5817"/>
    <n v="72"/>
    <x v="288"/>
  </r>
  <r>
    <x v="7020"/>
    <x v="6777"/>
    <d v="1996-12-20T00:00:00"/>
    <x v="14"/>
    <x v="6603"/>
    <n v="6948"/>
    <x v="649"/>
  </r>
  <r>
    <x v="7021"/>
    <x v="6778"/>
    <d v="2006-05-17T00:00:00"/>
    <x v="24"/>
    <x v="6604"/>
    <n v="67"/>
    <x v="2883"/>
  </r>
  <r>
    <x v="7022"/>
    <x v="6779"/>
    <d v="2009-03-27T00:00:00"/>
    <x v="2"/>
    <x v="6605"/>
    <n v="7231"/>
    <x v="1412"/>
  </r>
  <r>
    <x v="7023"/>
    <x v="6780"/>
    <d v="2015-11-27T00:00:00"/>
    <x v="34"/>
    <x v="2390"/>
    <n v="7592"/>
    <x v="2884"/>
  </r>
  <r>
    <x v="7024"/>
    <x v="6781"/>
    <d v="2007-09-07T00:00:00"/>
    <x v="6"/>
    <x v="6606"/>
    <n v="7165"/>
    <x v="2885"/>
  </r>
  <r>
    <x v="7025"/>
    <x v="6782"/>
    <d v="2020-10-29T00:00:00"/>
    <x v="0"/>
    <x v="6607"/>
    <n v="614"/>
    <x v="701"/>
  </r>
  <r>
    <x v="7026"/>
    <x v="6783"/>
    <d v="1982-12-17T00:00:00"/>
    <x v="35"/>
    <x v="6608"/>
    <n v="71"/>
    <x v="2204"/>
  </r>
  <r>
    <x v="7027"/>
    <x v="6784"/>
    <d v="1993-04-23T00:00:00"/>
    <x v="43"/>
    <x v="6609"/>
    <n v="5988"/>
    <x v="565"/>
  </r>
  <r>
    <x v="7028"/>
    <x v="6785"/>
    <d v="2008-07-16T00:00:00"/>
    <x v="12"/>
    <x v="415"/>
    <n v="8515"/>
    <x v="2886"/>
  </r>
  <r>
    <x v="7029"/>
    <x v="6786"/>
    <d v="2012-07-17T00:00:00"/>
    <x v="7"/>
    <x v="6610"/>
    <n v="7779"/>
    <x v="2887"/>
  </r>
  <r>
    <x v="7030"/>
    <x v="6787"/>
    <d v="2017-08-03T00:00:00"/>
    <x v="1"/>
    <x v="6611"/>
    <n v="57"/>
    <x v="2888"/>
  </r>
  <r>
    <x v="7031"/>
    <x v="6788"/>
    <d v="2014-02-13T00:00:00"/>
    <x v="8"/>
    <x v="6612"/>
    <n v="7091"/>
    <x v="355"/>
  </r>
  <r>
    <x v="7032"/>
    <x v="6789"/>
    <d v="2011-12-22T00:00:00"/>
    <x v="25"/>
    <x v="6613"/>
    <n v="53"/>
    <x v="2245"/>
  </r>
  <r>
    <x v="7033"/>
    <x v="6790"/>
    <d v="2018-07-25T00:00:00"/>
    <x v="16"/>
    <x v="6614"/>
    <n v="70"/>
    <x v="2889"/>
  </r>
  <r>
    <x v="7034"/>
    <x v="6791"/>
    <d v="2016-05-13T00:00:00"/>
    <x v="10"/>
    <x v="6615"/>
    <n v="4761"/>
    <x v="1866"/>
  </r>
  <r>
    <x v="7035"/>
    <x v="6792"/>
    <d v="1983-11-20T00:00:00"/>
    <x v="45"/>
    <x v="6616"/>
    <n v="6685"/>
    <x v="787"/>
  </r>
  <r>
    <x v="7036"/>
    <x v="6793"/>
    <d v="2004-05-26T00:00:00"/>
    <x v="3"/>
    <x v="6617"/>
    <n v="6528"/>
    <x v="2890"/>
  </r>
  <r>
    <x v="7037"/>
    <x v="6794"/>
    <d v="1995-10-20T00:00:00"/>
    <x v="46"/>
    <x v="6618"/>
    <n v="73"/>
    <x v="653"/>
  </r>
  <r>
    <x v="7038"/>
    <x v="6795"/>
    <d v="1973-05-16T00:00:00"/>
    <x v="66"/>
    <x v="6619"/>
    <n v="7507"/>
    <x v="1161"/>
  </r>
  <r>
    <x v="7039"/>
    <x v="6796"/>
    <d v="1951-09-28T00:00:00"/>
    <x v="56"/>
    <x v="6620"/>
    <n v="7462"/>
    <x v="823"/>
  </r>
  <r>
    <x v="7040"/>
    <x v="6796"/>
    <d v="2008-12-10T00:00:00"/>
    <x v="12"/>
    <x v="6621"/>
    <n v="5608"/>
    <x v="2891"/>
  </r>
  <r>
    <x v="7041"/>
    <x v="6797"/>
    <d v="2019-05-15T00:00:00"/>
    <x v="27"/>
    <x v="6622"/>
    <n v="5431"/>
    <x v="275"/>
  </r>
  <r>
    <x v="7042"/>
    <x v="6798"/>
    <d v="1988-07-13T00:00:00"/>
    <x v="48"/>
    <x v="1834"/>
    <n v="6271"/>
    <x v="1302"/>
  </r>
  <r>
    <x v="7043"/>
    <x v="6799"/>
    <d v="1983-10-21T00:00:00"/>
    <x v="45"/>
    <x v="6623"/>
    <n v="70"/>
    <x v="1888"/>
  </r>
  <r>
    <x v="7044"/>
    <x v="6800"/>
    <d v="2019-03-13T00:00:00"/>
    <x v="27"/>
    <x v="6624"/>
    <n v="69"/>
    <x v="2319"/>
  </r>
  <r>
    <x v="7045"/>
    <x v="6801"/>
    <d v="2007-07-23T00:00:00"/>
    <x v="6"/>
    <x v="6625"/>
    <n v="6127"/>
    <x v="125"/>
  </r>
  <r>
    <x v="7046"/>
    <x v="6802"/>
    <d v="2017-10-20T00:00:00"/>
    <x v="1"/>
    <x v="5692"/>
    <n v="7005"/>
    <x v="1612"/>
  </r>
  <r>
    <x v="7047"/>
    <x v="6803"/>
    <d v="2018-07-24T00:00:00"/>
    <x v="16"/>
    <x v="6626"/>
    <n v="74"/>
    <x v="138"/>
  </r>
  <r>
    <x v="7048"/>
    <x v="6804"/>
    <d v="2010-09-30T00:00:00"/>
    <x v="21"/>
    <x v="6627"/>
    <n v="6572"/>
    <x v="2670"/>
  </r>
  <r>
    <x v="7049"/>
    <x v="6805"/>
    <d v="2020-02-27T00:00:00"/>
    <x v="0"/>
    <x v="6628"/>
    <n v="62"/>
    <x v="801"/>
  </r>
  <r>
    <x v="7050"/>
    <x v="6806"/>
    <d v="1999-03-12T00:00:00"/>
    <x v="11"/>
    <x v="6629"/>
    <n v="65"/>
    <x v="72"/>
  </r>
  <r>
    <x v="7051"/>
    <x v="6807"/>
    <d v="2021-06-30T00:00:00"/>
    <x v="32"/>
    <x v="6630"/>
    <n v="6097"/>
    <x v="934"/>
  </r>
  <r>
    <x v="7052"/>
    <x v="6808"/>
    <d v="1978-12-08T00:00:00"/>
    <x v="72"/>
    <x v="6631"/>
    <n v="80"/>
    <x v="2892"/>
  </r>
  <r>
    <x v="7053"/>
    <x v="6809"/>
    <d v="1986-02-14T00:00:00"/>
    <x v="9"/>
    <x v="6632"/>
    <n v="5867"/>
    <x v="853"/>
  </r>
  <r>
    <x v="7054"/>
    <x v="6810"/>
    <d v="2013-12-12T00:00:00"/>
    <x v="20"/>
    <x v="5898"/>
    <n v="60"/>
    <x v="437"/>
  </r>
  <r>
    <x v="7055"/>
    <x v="6811"/>
    <d v="2006-10-04T00:00:00"/>
    <x v="24"/>
    <x v="6633"/>
    <n v="8168"/>
    <x v="2893"/>
  </r>
  <r>
    <x v="7056"/>
    <x v="6812"/>
    <d v="2011-09-09T00:00:00"/>
    <x v="25"/>
    <x v="6634"/>
    <n v="68"/>
    <x v="1049"/>
  </r>
  <r>
    <x v="7057"/>
    <x v="6813"/>
    <d v="2005-07-08T00:00:00"/>
    <x v="40"/>
    <x v="6635"/>
    <n v="6967"/>
    <x v="2894"/>
  </r>
  <r>
    <x v="7058"/>
    <x v="6814"/>
    <d v="2009-10-14T00:00:00"/>
    <x v="2"/>
    <x v="6636"/>
    <n v="5886"/>
    <x v="2895"/>
  </r>
  <r>
    <x v="7059"/>
    <x v="6815"/>
    <d v="2021-09-12T00:00:00"/>
    <x v="32"/>
    <x v="1407"/>
    <n v="5985"/>
    <x v="487"/>
  </r>
  <r>
    <x v="7060"/>
    <x v="6816"/>
    <d v="2020-09-11T00:00:00"/>
    <x v="0"/>
    <x v="6637"/>
    <n v="7212"/>
    <x v="2896"/>
  </r>
  <r>
    <x v="7061"/>
    <x v="6817"/>
    <d v="2023-01-13T00:00:00"/>
    <x v="37"/>
    <x v="6638"/>
    <n v="6533"/>
    <x v="57"/>
  </r>
  <r>
    <x v="7062"/>
    <x v="6818"/>
    <d v="2012-01-06T00:00:00"/>
    <x v="7"/>
    <x v="6639"/>
    <n v="4699"/>
    <x v="440"/>
  </r>
  <r>
    <x v="7063"/>
    <x v="6819"/>
    <d v="2006-06-29T00:00:00"/>
    <x v="24"/>
    <x v="6640"/>
    <n v="7395"/>
    <x v="2897"/>
  </r>
  <r>
    <x v="7064"/>
    <x v="6820"/>
    <d v="1971-07-16T00:00:00"/>
    <x v="39"/>
    <x v="6641"/>
    <n v="7475"/>
    <x v="21"/>
  </r>
  <r>
    <x v="7065"/>
    <x v="6821"/>
    <d v="1997-10-17T00:00:00"/>
    <x v="19"/>
    <x v="6642"/>
    <n v="75"/>
    <x v="2898"/>
  </r>
  <r>
    <x v="7066"/>
    <x v="6822"/>
    <d v="2001-04-20T00:00:00"/>
    <x v="23"/>
    <x v="6643"/>
    <n v="73"/>
    <x v="2899"/>
  </r>
  <r>
    <x v="7067"/>
    <x v="6823"/>
    <d v="2016-12-15T00:00:00"/>
    <x v="10"/>
    <x v="6644"/>
    <n v="63"/>
    <x v="912"/>
  </r>
  <r>
    <x v="7068"/>
    <x v="6824"/>
    <d v="2011-02-11T00:00:00"/>
    <x v="25"/>
    <x v="1789"/>
    <n v="67"/>
    <x v="951"/>
  </r>
  <r>
    <x v="7069"/>
    <x v="6825"/>
    <d v="1997-03-13T00:00:00"/>
    <x v="19"/>
    <x v="6645"/>
    <n v="6172"/>
    <x v="538"/>
  </r>
  <r>
    <x v="7070"/>
    <x v="6826"/>
    <d v="2015-08-07T00:00:00"/>
    <x v="34"/>
    <x v="6646"/>
    <n v="6608"/>
    <x v="1523"/>
  </r>
  <r>
    <x v="7071"/>
    <x v="6827"/>
    <d v="1959-03-18T00:00:00"/>
    <x v="69"/>
    <x v="6647"/>
    <n v="7215"/>
    <x v="261"/>
  </r>
  <r>
    <x v="7072"/>
    <x v="6828"/>
    <d v="2012-05-15T00:00:00"/>
    <x v="7"/>
    <x v="6648"/>
    <n v="62"/>
    <x v="2900"/>
  </r>
  <r>
    <x v="7073"/>
    <x v="6829"/>
    <d v="2021-01-14T00:00:00"/>
    <x v="32"/>
    <x v="6649"/>
    <n v="6877"/>
    <x v="393"/>
  </r>
  <r>
    <x v="7074"/>
    <x v="6830"/>
    <d v="2011-01-13T00:00:00"/>
    <x v="25"/>
    <x v="6650"/>
    <n v="5316"/>
    <x v="165"/>
  </r>
  <r>
    <x v="7075"/>
    <x v="6831"/>
    <d v="1998-04-15T00:00:00"/>
    <x v="36"/>
    <x v="6651"/>
    <n v="78"/>
    <x v="2901"/>
  </r>
  <r>
    <x v="7076"/>
    <x v="6832"/>
    <d v="2019-03-22T00:00:00"/>
    <x v="27"/>
    <x v="6652"/>
    <n v="7461"/>
    <x v="2902"/>
  </r>
  <r>
    <x v="7077"/>
    <x v="6833"/>
    <d v="1967-06-15T00:00:00"/>
    <x v="76"/>
    <x v="6653"/>
    <n v="7593"/>
    <x v="2903"/>
  </r>
  <r>
    <x v="7078"/>
    <x v="6834"/>
    <d v="2009-09-12T00:00:00"/>
    <x v="2"/>
    <x v="6654"/>
    <n v="6453"/>
    <x v="742"/>
  </r>
  <r>
    <x v="7079"/>
    <x v="6835"/>
    <d v="2016-09-09T00:00:00"/>
    <x v="10"/>
    <x v="797"/>
    <n v="4546"/>
    <x v="764"/>
  </r>
  <r>
    <x v="7080"/>
    <x v="6836"/>
    <d v="2017-03-12T00:00:00"/>
    <x v="1"/>
    <x v="6655"/>
    <n v="7116"/>
    <x v="2904"/>
  </r>
  <r>
    <x v="7081"/>
    <x v="6837"/>
    <d v="2017-03-31T00:00:00"/>
    <x v="1"/>
    <x v="6656"/>
    <n v="63"/>
    <x v="2413"/>
  </r>
  <r>
    <x v="7082"/>
    <x v="6838"/>
    <d v="1972-09-15T00:00:00"/>
    <x v="61"/>
    <x v="6657"/>
    <n v="7505"/>
    <x v="401"/>
  </r>
  <r>
    <x v="7083"/>
    <x v="6839"/>
    <d v="2012-01-13T00:00:00"/>
    <x v="7"/>
    <x v="2753"/>
    <n v="5867"/>
    <x v="496"/>
  </r>
  <r>
    <x v="7084"/>
    <x v="6840"/>
    <d v="2007-05-23T00:00:00"/>
    <x v="6"/>
    <x v="529"/>
    <n v="7569"/>
    <x v="552"/>
  </r>
  <r>
    <x v="7085"/>
    <x v="6841"/>
    <d v="2018-06-28T00:00:00"/>
    <x v="16"/>
    <x v="6658"/>
    <n v="61"/>
    <x v="46"/>
  </r>
  <r>
    <x v="7086"/>
    <x v="6842"/>
    <d v="2020-10-01T00:00:00"/>
    <x v="0"/>
    <x v="6659"/>
    <n v="58"/>
    <x v="448"/>
  </r>
  <r>
    <x v="7087"/>
    <x v="6843"/>
    <d v="1991-03-01T00:00:00"/>
    <x v="67"/>
    <x v="6660"/>
    <n v="712"/>
    <x v="892"/>
  </r>
  <r>
    <x v="7088"/>
    <x v="6844"/>
    <d v="2016-05-27T00:00:00"/>
    <x v="10"/>
    <x v="6661"/>
    <n v="5695"/>
    <x v="856"/>
  </r>
  <r>
    <x v="7089"/>
    <x v="6845"/>
    <d v="2014-04-03T00:00:00"/>
    <x v="8"/>
    <x v="6662"/>
    <n v="6504"/>
    <x v="1737"/>
  </r>
  <r>
    <x v="7090"/>
    <x v="6845"/>
    <d v="2011-10-27T00:00:00"/>
    <x v="25"/>
    <x v="6663"/>
    <n v="58"/>
    <x v="60"/>
  </r>
  <r>
    <x v="7091"/>
    <x v="6846"/>
    <d v="1991-05-15T00:00:00"/>
    <x v="67"/>
    <x v="2312"/>
    <n v="7504"/>
    <x v="676"/>
  </r>
  <r>
    <x v="7092"/>
    <x v="6847"/>
    <d v="2012-09-26T00:00:00"/>
    <x v="7"/>
    <x v="6664"/>
    <n v="5013"/>
    <x v="792"/>
  </r>
  <r>
    <x v="7093"/>
    <x v="6848"/>
    <d v="2003-09-01T00:00:00"/>
    <x v="17"/>
    <x v="6665"/>
    <n v="72"/>
    <x v="2905"/>
  </r>
  <r>
    <x v="7094"/>
    <x v="6849"/>
    <d v="2015-10-29T00:00:00"/>
    <x v="34"/>
    <x v="6666"/>
    <n v="6988"/>
    <x v="244"/>
  </r>
  <r>
    <x v="7095"/>
    <x v="6850"/>
    <d v="1978-06-08T00:00:00"/>
    <x v="72"/>
    <x v="2062"/>
    <n v="7154"/>
    <x v="415"/>
  </r>
  <r>
    <x v="7096"/>
    <x v="6851"/>
    <d v="2014-09-12T00:00:00"/>
    <x v="8"/>
    <x v="6667"/>
    <n v="6773"/>
    <x v="661"/>
  </r>
  <r>
    <x v="7097"/>
    <x v="6852"/>
    <d v="2021-01-01T00:00:00"/>
    <x v="32"/>
    <x v="6668"/>
    <n v="68"/>
    <x v="1724"/>
  </r>
  <r>
    <x v="7098"/>
    <x v="6853"/>
    <d v="2008-09-05T00:00:00"/>
    <x v="12"/>
    <x v="6669"/>
    <n v="6999"/>
    <x v="2906"/>
  </r>
  <r>
    <x v="7099"/>
    <x v="6854"/>
    <d v="2016-06-24T00:00:00"/>
    <x v="10"/>
    <x v="6670"/>
    <n v="535"/>
    <x v="421"/>
  </r>
  <r>
    <x v="7100"/>
    <x v="6855"/>
    <d v="1977-08-31T00:00:00"/>
    <x v="42"/>
    <x v="6671"/>
    <n v="7279"/>
    <x v="1106"/>
  </r>
  <r>
    <x v="7101"/>
    <x v="6856"/>
    <d v="2015-02-20T00:00:00"/>
    <x v="34"/>
    <x v="6672"/>
    <n v="6784"/>
    <x v="2907"/>
  </r>
  <r>
    <x v="7102"/>
    <x v="6857"/>
    <d v="2014-10-18T00:00:00"/>
    <x v="8"/>
    <x v="6673"/>
    <n v="6349"/>
    <x v="170"/>
  </r>
  <r>
    <x v="7103"/>
    <x v="6858"/>
    <d v="2005-08-05T00:00:00"/>
    <x v="40"/>
    <x v="6674"/>
    <n v="55"/>
    <x v="2360"/>
  </r>
  <r>
    <x v="7104"/>
    <x v="6859"/>
    <d v="2013-02-27T00:00:00"/>
    <x v="20"/>
    <x v="6675"/>
    <n v="5878"/>
    <x v="912"/>
  </r>
  <r>
    <x v="7105"/>
    <x v="6860"/>
    <d v="2011-02-08T00:00:00"/>
    <x v="25"/>
    <x v="6676"/>
    <n v="6232"/>
    <x v="1322"/>
  </r>
  <r>
    <x v="7106"/>
    <x v="6861"/>
    <d v="1976-12-24T00:00:00"/>
    <x v="26"/>
    <x v="6677"/>
    <n v="6604"/>
    <x v="193"/>
  </r>
  <r>
    <x v="7107"/>
    <x v="6862"/>
    <d v="2013-05-31T00:00:00"/>
    <x v="20"/>
    <x v="6678"/>
    <n v="6547"/>
    <x v="25"/>
  </r>
  <r>
    <x v="7108"/>
    <x v="6863"/>
    <d v="1997-09-06T00:00:00"/>
    <x v="19"/>
    <x v="6679"/>
    <n v="6841"/>
    <x v="17"/>
  </r>
  <r>
    <x v="7109"/>
    <x v="6864"/>
    <d v="2008-06-20T00:00:00"/>
    <x v="12"/>
    <x v="6680"/>
    <n v="62"/>
    <x v="398"/>
  </r>
  <r>
    <x v="7110"/>
    <x v="6865"/>
    <d v="2016-11-18T00:00:00"/>
    <x v="10"/>
    <x v="6681"/>
    <n v="7163"/>
    <x v="2908"/>
  </r>
  <r>
    <x v="7111"/>
    <x v="6866"/>
    <d v="2004-10-25T00:00:00"/>
    <x v="3"/>
    <x v="6682"/>
    <n v="72"/>
    <x v="810"/>
  </r>
  <r>
    <x v="7112"/>
    <x v="6867"/>
    <d v="1975-05-21T00:00:00"/>
    <x v="41"/>
    <x v="6683"/>
    <n v="61"/>
    <x v="223"/>
  </r>
  <r>
    <x v="7113"/>
    <x v="6868"/>
    <d v="2022-12-21T00:00:00"/>
    <x v="31"/>
    <x v="6684"/>
    <n v="7694"/>
    <x v="737"/>
  </r>
  <r>
    <x v="7114"/>
    <x v="6869"/>
    <d v="2021-10-21T00:00:00"/>
    <x v="32"/>
    <x v="6685"/>
    <n v="6929"/>
    <x v="207"/>
  </r>
  <r>
    <x v="7115"/>
    <x v="6870"/>
    <d v="1980-10-09T00:00:00"/>
    <x v="62"/>
    <x v="6686"/>
    <n v="80"/>
    <x v="1170"/>
  </r>
  <r>
    <x v="7116"/>
    <x v="6871"/>
    <d v="2017-07-23T00:00:00"/>
    <x v="1"/>
    <x v="6687"/>
    <n v="55"/>
    <x v="1303"/>
  </r>
  <r>
    <x v="7117"/>
    <x v="6872"/>
    <d v="2018-12-19T00:00:00"/>
    <x v="16"/>
    <x v="6688"/>
    <n v="63"/>
    <x v="1243"/>
  </r>
  <r>
    <x v="7118"/>
    <x v="6873"/>
    <d v="2002-11-22T00:00:00"/>
    <x v="15"/>
    <x v="6689"/>
    <n v="7097"/>
    <x v="398"/>
  </r>
  <r>
    <x v="7119"/>
    <x v="6874"/>
    <d v="2000-12-15T00:00:00"/>
    <x v="13"/>
    <x v="6690"/>
    <n v="7558"/>
    <x v="2909"/>
  </r>
  <r>
    <x v="7120"/>
    <x v="6875"/>
    <d v="1980-05-20T00:00:00"/>
    <x v="62"/>
    <x v="6691"/>
    <n v="8391"/>
    <x v="2910"/>
  </r>
  <r>
    <x v="7121"/>
    <x v="6876"/>
    <d v="2020-10-22T00:00:00"/>
    <x v="0"/>
    <x v="6692"/>
    <n v="61"/>
    <x v="2911"/>
  </r>
  <r>
    <x v="7122"/>
    <x v="6877"/>
    <d v="2015-07-31T00:00:00"/>
    <x v="34"/>
    <x v="6693"/>
    <n v="7078"/>
    <x v="1357"/>
  </r>
  <r>
    <x v="7123"/>
    <x v="6878"/>
    <d v="2017-08-14T00:00:00"/>
    <x v="1"/>
    <x v="6694"/>
    <n v="62"/>
    <x v="334"/>
  </r>
  <r>
    <x v="7124"/>
    <x v="6879"/>
    <d v="2017-11-05T00:00:00"/>
    <x v="1"/>
    <x v="6695"/>
    <n v="63"/>
    <x v="1038"/>
  </r>
  <r>
    <x v="7125"/>
    <x v="6880"/>
    <d v="2022-09-22T00:00:00"/>
    <x v="31"/>
    <x v="6696"/>
    <n v="7032"/>
    <x v="565"/>
  </r>
  <r>
    <x v="7126"/>
    <x v="6880"/>
    <d v="1976-12-16T00:00:00"/>
    <x v="26"/>
    <x v="6697"/>
    <n v="6754"/>
    <x v="146"/>
  </r>
  <r>
    <x v="7127"/>
    <x v="6881"/>
    <d v="1996-11-14T00:00:00"/>
    <x v="14"/>
    <x v="6698"/>
    <n v="7174"/>
    <x v="2650"/>
  </r>
  <r>
    <x v="7128"/>
    <x v="6882"/>
    <d v="2013-05-16T00:00:00"/>
    <x v="20"/>
    <x v="6699"/>
    <n v="5598"/>
    <x v="249"/>
  </r>
  <r>
    <x v="7129"/>
    <x v="6883"/>
    <d v="1974-11-01T00:00:00"/>
    <x v="60"/>
    <x v="6700"/>
    <n v="7364"/>
    <x v="357"/>
  </r>
  <r>
    <x v="7130"/>
    <x v="6884"/>
    <d v="1982-09-30T00:00:00"/>
    <x v="35"/>
    <x v="6701"/>
    <n v="6633"/>
    <x v="400"/>
  </r>
  <r>
    <x v="7131"/>
    <x v="6885"/>
    <d v="2014-09-24T00:00:00"/>
    <x v="8"/>
    <x v="6702"/>
    <n v="73"/>
    <x v="2912"/>
  </r>
  <r>
    <x v="7132"/>
    <x v="6886"/>
    <d v="2018-07-19T00:00:00"/>
    <x v="16"/>
    <x v="6703"/>
    <n v="6745"/>
    <x v="2913"/>
  </r>
  <r>
    <x v="7133"/>
    <x v="6887"/>
    <d v="2023-08-30T00:00:00"/>
    <x v="37"/>
    <x v="6704"/>
    <n v="7365"/>
    <x v="2004"/>
  </r>
  <r>
    <x v="7134"/>
    <x v="6888"/>
    <d v="2015-11-05T00:00:00"/>
    <x v="34"/>
    <x v="6705"/>
    <n v="60"/>
    <x v="124"/>
  </r>
  <r>
    <x v="7135"/>
    <x v="6889"/>
    <d v="1981-09-10T00:00:00"/>
    <x v="68"/>
    <x v="6706"/>
    <n v="73"/>
    <x v="2914"/>
  </r>
  <r>
    <x v="7136"/>
    <x v="6890"/>
    <d v="1984-11-25T00:00:00"/>
    <x v="30"/>
    <x v="6707"/>
    <n v="59"/>
    <x v="745"/>
  </r>
  <r>
    <x v="7137"/>
    <x v="6891"/>
    <d v="2017-06-02T00:00:00"/>
    <x v="1"/>
    <x v="6708"/>
    <n v="69"/>
    <x v="345"/>
  </r>
  <r>
    <x v="7138"/>
    <x v="6892"/>
    <d v="2005-09-09T00:00:00"/>
    <x v="40"/>
    <x v="6709"/>
    <n v="6571"/>
    <x v="1136"/>
  </r>
  <r>
    <x v="7139"/>
    <x v="6893"/>
    <d v="2022-03-11T00:00:00"/>
    <x v="31"/>
    <x v="6710"/>
    <n v="7116"/>
    <x v="2688"/>
  </r>
  <r>
    <x v="7140"/>
    <x v="6894"/>
    <d v="1973-12-26T00:00:00"/>
    <x v="66"/>
    <x v="6711"/>
    <n v="773"/>
    <x v="2915"/>
  </r>
  <r>
    <x v="7141"/>
    <x v="6895"/>
    <d v="1990-08-17T00:00:00"/>
    <x v="33"/>
    <x v="6712"/>
    <n v="62"/>
    <x v="105"/>
  </r>
  <r>
    <x v="7142"/>
    <x v="6896"/>
    <d v="2023-10-04T00:00:00"/>
    <x v="37"/>
    <x v="6713"/>
    <n v="60"/>
    <x v="1945"/>
  </r>
  <r>
    <x v="7143"/>
    <x v="6897"/>
    <d v="2010-08-03T00:00:00"/>
    <x v="21"/>
    <x v="6714"/>
    <n v="62"/>
    <x v="2916"/>
  </r>
  <r>
    <x v="7144"/>
    <x v="6898"/>
    <d v="2012-08-08T00:00:00"/>
    <x v="7"/>
    <x v="6715"/>
    <n v="6341"/>
    <x v="2917"/>
  </r>
  <r>
    <x v="7145"/>
    <x v="6899"/>
    <d v="2014-08-07T00:00:00"/>
    <x v="8"/>
    <x v="6716"/>
    <n v="62"/>
    <x v="2918"/>
  </r>
  <r>
    <x v="7146"/>
    <x v="6900"/>
    <d v="2001-03-07T00:00:00"/>
    <x v="23"/>
    <x v="6717"/>
    <n v="7394"/>
    <x v="517"/>
  </r>
  <r>
    <x v="7147"/>
    <x v="6900"/>
    <d v="2010-07-15T00:00:00"/>
    <x v="21"/>
    <x v="6718"/>
    <n v="639"/>
    <x v="1491"/>
  </r>
  <r>
    <x v="7148"/>
    <x v="6901"/>
    <d v="1962-05-16T00:00:00"/>
    <x v="84"/>
    <x v="6719"/>
    <n v="79"/>
    <x v="940"/>
  </r>
  <r>
    <x v="7149"/>
    <x v="6902"/>
    <d v="2010-04-09T00:00:00"/>
    <x v="21"/>
    <x v="6720"/>
    <n v="6194"/>
    <x v="2324"/>
  </r>
  <r>
    <x v="7150"/>
    <x v="6903"/>
    <d v="2002-05-09T00:00:00"/>
    <x v="15"/>
    <x v="6721"/>
    <n v="66"/>
    <x v="448"/>
  </r>
  <r>
    <x v="7151"/>
    <x v="6903"/>
    <d v="2008-02-01T00:00:00"/>
    <x v="12"/>
    <x v="6722"/>
    <n v="5805"/>
    <x v="1485"/>
  </r>
  <r>
    <x v="7152"/>
    <x v="6904"/>
    <d v="2016-12-02T00:00:00"/>
    <x v="10"/>
    <x v="6723"/>
    <n v="62"/>
    <x v="154"/>
  </r>
  <r>
    <x v="7153"/>
    <x v="6905"/>
    <d v="2021-09-17T00:00:00"/>
    <x v="32"/>
    <x v="4838"/>
    <n v="6488"/>
    <x v="540"/>
  </r>
  <r>
    <x v="7154"/>
    <x v="6906"/>
    <d v="2020-07-01T00:00:00"/>
    <x v="0"/>
    <x v="6724"/>
    <n v="607"/>
    <x v="410"/>
  </r>
  <r>
    <x v="7155"/>
    <x v="6907"/>
    <d v="2022-11-11T00:00:00"/>
    <x v="31"/>
    <x v="6725"/>
    <n v="77"/>
    <x v="1043"/>
  </r>
  <r>
    <x v="7156"/>
    <x v="6908"/>
    <d v="1989-10-13T00:00:00"/>
    <x v="55"/>
    <x v="6726"/>
    <n v="6589"/>
    <x v="276"/>
  </r>
  <r>
    <x v="7157"/>
    <x v="6909"/>
    <d v="1998-12-25T00:00:00"/>
    <x v="36"/>
    <x v="6727"/>
    <n v="6527"/>
    <x v="2919"/>
  </r>
  <r>
    <x v="7158"/>
    <x v="6910"/>
    <d v="2006-09-09T00:00:00"/>
    <x v="24"/>
    <x v="6728"/>
    <n v="7596"/>
    <x v="2598"/>
  </r>
  <r>
    <x v="7159"/>
    <x v="6911"/>
    <d v="2021-03-17T00:00:00"/>
    <x v="32"/>
    <x v="6729"/>
    <n v="763"/>
    <x v="1728"/>
  </r>
  <r>
    <x v="7160"/>
    <x v="6912"/>
    <d v="2013-09-13T00:00:00"/>
    <x v="20"/>
    <x v="6730"/>
    <n v="6358"/>
    <x v="2920"/>
  </r>
  <r>
    <x v="7161"/>
    <x v="6913"/>
    <d v="2016-04-16T00:00:00"/>
    <x v="10"/>
    <x v="6731"/>
    <n v="5837"/>
    <x v="176"/>
  </r>
  <r>
    <x v="7162"/>
    <x v="6914"/>
    <d v="2000-12-12T00:00:00"/>
    <x v="13"/>
    <x v="6732"/>
    <n v="68"/>
    <x v="2921"/>
  </r>
  <r>
    <x v="7163"/>
    <x v="6915"/>
    <d v="2023-12-14T00:00:00"/>
    <x v="37"/>
    <x v="6733"/>
    <n v="7312"/>
    <x v="1771"/>
  </r>
  <r>
    <x v="7164"/>
    <x v="6916"/>
    <d v="2005-12-15T00:00:00"/>
    <x v="40"/>
    <x v="6734"/>
    <n v="6324"/>
    <x v="974"/>
  </r>
  <r>
    <x v="7165"/>
    <x v="6917"/>
    <d v="1996-08-15T00:00:00"/>
    <x v="14"/>
    <x v="6735"/>
    <n v="60"/>
    <x v="1964"/>
  </r>
  <r>
    <x v="7166"/>
    <x v="6918"/>
    <d v="2019-07-12T00:00:00"/>
    <x v="27"/>
    <x v="6736"/>
    <n v="7438"/>
    <x v="107"/>
  </r>
  <r>
    <x v="7167"/>
    <x v="6919"/>
    <d v="2019-04-19T00:00:00"/>
    <x v="27"/>
    <x v="6737"/>
    <n v="5289"/>
    <x v="193"/>
  </r>
  <r>
    <x v="7168"/>
    <x v="6920"/>
    <d v="2001-06-22T00:00:00"/>
    <x v="23"/>
    <x v="6738"/>
    <n v="6978"/>
    <x v="2922"/>
  </r>
  <r>
    <x v="7169"/>
    <x v="6921"/>
    <d v="2006-06-03T00:00:00"/>
    <x v="24"/>
    <x v="6739"/>
    <n v="65"/>
    <x v="2923"/>
  </r>
  <r>
    <x v="7170"/>
    <x v="6922"/>
    <d v="2017-04-12T00:00:00"/>
    <x v="1"/>
    <x v="6740"/>
    <n v="69"/>
    <x v="2924"/>
  </r>
  <r>
    <x v="7171"/>
    <x v="6923"/>
    <d v="2020-12-23T00:00:00"/>
    <x v="0"/>
    <x v="6741"/>
    <n v="8129"/>
    <x v="2925"/>
  </r>
  <r>
    <x v="7172"/>
    <x v="6924"/>
    <d v="2014-05-16T00:00:00"/>
    <x v="8"/>
    <x v="6742"/>
    <n v="7596"/>
    <x v="2926"/>
  </r>
  <r>
    <x v="7173"/>
    <x v="6925"/>
    <d v="2018-11-23T00:00:00"/>
    <x v="16"/>
    <x v="6743"/>
    <n v="7516"/>
    <x v="2927"/>
  </r>
  <r>
    <x v="7174"/>
    <x v="6926"/>
    <d v="1967-11-13T00:00:00"/>
    <x v="76"/>
    <x v="6744"/>
    <n v="6959"/>
    <x v="961"/>
  </r>
  <r>
    <x v="7175"/>
    <x v="6927"/>
    <d v="1997-05-02T00:00:00"/>
    <x v="19"/>
    <x v="6745"/>
    <n v="7545"/>
    <x v="1669"/>
  </r>
  <r>
    <x v="7176"/>
    <x v="6928"/>
    <d v="2013-10-11T00:00:00"/>
    <x v="20"/>
    <x v="6746"/>
    <n v="6029"/>
    <x v="1936"/>
  </r>
  <r>
    <x v="7177"/>
    <x v="6929"/>
    <d v="2010-12-10T00:00:00"/>
    <x v="21"/>
    <x v="6747"/>
    <n v="739"/>
    <x v="2284"/>
  </r>
  <r>
    <x v="7178"/>
    <x v="6930"/>
    <d v="1981-03-20T00:00:00"/>
    <x v="68"/>
    <x v="6748"/>
    <n v="5835"/>
    <x v="1700"/>
  </r>
  <r>
    <x v="7179"/>
    <x v="6931"/>
    <d v="1980-01-31T00:00:00"/>
    <x v="62"/>
    <x v="6749"/>
    <n v="66"/>
    <x v="1399"/>
  </r>
  <r>
    <x v="7180"/>
    <x v="6932"/>
    <d v="2004-10-15T00:00:00"/>
    <x v="3"/>
    <x v="6750"/>
    <n v="6035"/>
    <x v="182"/>
  </r>
  <r>
    <x v="7181"/>
    <x v="6933"/>
    <d v="2009-08-26T00:00:00"/>
    <x v="2"/>
    <x v="6751"/>
    <n v="5601"/>
    <x v="2928"/>
  </r>
  <r>
    <x v="7182"/>
    <x v="6934"/>
    <d v="2015-10-09T00:00:00"/>
    <x v="34"/>
    <x v="6752"/>
    <n v="6407"/>
    <x v="1696"/>
  </r>
  <r>
    <x v="7183"/>
    <x v="6935"/>
    <d v="2016-01-27T00:00:00"/>
    <x v="10"/>
    <x v="6753"/>
    <n v="66"/>
    <x v="2502"/>
  </r>
  <r>
    <x v="7184"/>
    <x v="6936"/>
    <d v="1993-06-30T00:00:00"/>
    <x v="43"/>
    <x v="6754"/>
    <n v="6736"/>
    <x v="2553"/>
  </r>
  <r>
    <x v="7185"/>
    <x v="6937"/>
    <d v="2010-01-15T00:00:00"/>
    <x v="21"/>
    <x v="6755"/>
    <n v="73"/>
    <x v="651"/>
  </r>
  <r>
    <x v="7186"/>
    <x v="6938"/>
    <d v="2008-07-23T00:00:00"/>
    <x v="12"/>
    <x v="6756"/>
    <n v="7491"/>
    <x v="775"/>
  </r>
  <r>
    <x v="7187"/>
    <x v="6939"/>
    <d v="1978-12-14T00:00:00"/>
    <x v="72"/>
    <x v="6757"/>
    <n v="6668"/>
    <x v="249"/>
  </r>
  <r>
    <x v="7188"/>
    <x v="6940"/>
    <d v="2019-01-31T00:00:00"/>
    <x v="27"/>
    <x v="6758"/>
    <n v="7113"/>
    <x v="1856"/>
  </r>
  <r>
    <x v="7189"/>
    <x v="6941"/>
    <d v="2018-07-04T00:00:00"/>
    <x v="16"/>
    <x v="6759"/>
    <n v="60"/>
    <x v="2929"/>
  </r>
  <r>
    <x v="7190"/>
    <x v="6942"/>
    <d v="2012-10-19T00:00:00"/>
    <x v="7"/>
    <x v="6760"/>
    <n v="7001"/>
    <x v="2930"/>
  </r>
  <r>
    <x v="7191"/>
    <x v="6943"/>
    <d v="1996-09-20T00:00:00"/>
    <x v="14"/>
    <x v="6761"/>
    <n v="6728"/>
    <x v="145"/>
  </r>
  <r>
    <x v="7192"/>
    <x v="6944"/>
    <d v="1991-09-20T00:00:00"/>
    <x v="67"/>
    <x v="6762"/>
    <n v="7279"/>
    <x v="1963"/>
  </r>
  <r>
    <x v="7193"/>
    <x v="6945"/>
    <d v="2012-04-27T00:00:00"/>
    <x v="7"/>
    <x v="1125"/>
    <n v="5843"/>
    <x v="2931"/>
  </r>
  <r>
    <x v="7194"/>
    <x v="6946"/>
    <d v="2023-06-13T00:00:00"/>
    <x v="37"/>
    <x v="6763"/>
    <n v="67"/>
    <x v="2932"/>
  </r>
  <r>
    <x v="7195"/>
    <x v="6947"/>
    <d v="1965-12-15T00:00:00"/>
    <x v="44"/>
    <x v="6764"/>
    <n v="7191"/>
    <x v="193"/>
  </r>
  <r>
    <x v="7196"/>
    <x v="6948"/>
    <d v="1994-05-26T00:00:00"/>
    <x v="57"/>
    <x v="6765"/>
    <n v="53"/>
    <x v="1483"/>
  </r>
  <r>
    <x v="7197"/>
    <x v="6949"/>
    <d v="2000-04-28T00:00:00"/>
    <x v="13"/>
    <x v="6319"/>
    <n v="48"/>
    <x v="1327"/>
  </r>
  <r>
    <x v="7198"/>
    <x v="6950"/>
    <d v="2017-10-06T00:00:00"/>
    <x v="1"/>
    <x v="6766"/>
    <n v="7416"/>
    <x v="2933"/>
  </r>
  <r>
    <x v="7199"/>
    <x v="6951"/>
    <d v="2011-12-15T00:00:00"/>
    <x v="25"/>
    <x v="6767"/>
    <n v="7463"/>
    <x v="368"/>
  </r>
  <r>
    <x v="7200"/>
    <x v="6952"/>
    <d v="2013-08-14T00:00:00"/>
    <x v="20"/>
    <x v="6768"/>
    <n v="75"/>
    <x v="1630"/>
  </r>
  <r>
    <x v="7201"/>
    <x v="6953"/>
    <d v="1986-08-15T00:00:00"/>
    <x v="9"/>
    <x v="6769"/>
    <n v="7403"/>
    <x v="2934"/>
  </r>
  <r>
    <x v="7202"/>
    <x v="6953"/>
    <d v="1958-07-16T00:00:00"/>
    <x v="81"/>
    <x v="6770"/>
    <n v="7022"/>
    <x v="263"/>
  </r>
  <r>
    <x v="7203"/>
    <x v="6954"/>
    <d v="1989-02-10T00:00:00"/>
    <x v="55"/>
    <x v="6771"/>
    <n v="5597"/>
    <x v="42"/>
  </r>
  <r>
    <x v="7204"/>
    <x v="6955"/>
    <d v="1980-02-08T00:00:00"/>
    <x v="62"/>
    <x v="6772"/>
    <n v="6725"/>
    <x v="2935"/>
  </r>
  <r>
    <x v="7205"/>
    <x v="6955"/>
    <d v="2005-10-14T00:00:00"/>
    <x v="40"/>
    <x v="6773"/>
    <n v="4543"/>
    <x v="1194"/>
  </r>
  <r>
    <x v="7206"/>
    <x v="6956"/>
    <d v="2008-04-18T00:00:00"/>
    <x v="12"/>
    <x v="6774"/>
    <n v="6616"/>
    <x v="2936"/>
  </r>
  <r>
    <x v="7207"/>
    <x v="6957"/>
    <d v="2017-09-28T00:00:00"/>
    <x v="1"/>
    <x v="6775"/>
    <n v="70"/>
    <x v="2937"/>
  </r>
  <r>
    <x v="7208"/>
    <x v="6958"/>
    <d v="2016-01-07T00:00:00"/>
    <x v="10"/>
    <x v="6776"/>
    <n v="5234"/>
    <x v="1620"/>
  </r>
  <r>
    <x v="7209"/>
    <x v="6959"/>
    <d v="2021-06-30T00:00:00"/>
    <x v="32"/>
    <x v="6777"/>
    <n v="70"/>
    <x v="2938"/>
  </r>
  <r>
    <x v="7210"/>
    <x v="6960"/>
    <d v="2014-09-10T00:00:00"/>
    <x v="8"/>
    <x v="1769"/>
    <n v="58"/>
    <x v="48"/>
  </r>
  <r>
    <x v="7211"/>
    <x v="6961"/>
    <d v="2004-09-24T00:00:00"/>
    <x v="3"/>
    <x v="2960"/>
    <n v="5946"/>
    <x v="2754"/>
  </r>
  <r>
    <x v="7212"/>
    <x v="6962"/>
    <d v="2021-06-05T00:00:00"/>
    <x v="32"/>
    <x v="6778"/>
    <n v="71"/>
    <x v="323"/>
  </r>
  <r>
    <x v="7213"/>
    <x v="6963"/>
    <d v="2016-09-13T00:00:00"/>
    <x v="10"/>
    <x v="6779"/>
    <n v="7118"/>
    <x v="2939"/>
  </r>
  <r>
    <x v="7214"/>
    <x v="6964"/>
    <d v="2006-11-22T00:00:00"/>
    <x v="24"/>
    <x v="6780"/>
    <n v="694"/>
    <x v="2940"/>
  </r>
  <r>
    <x v="7215"/>
    <x v="6965"/>
    <d v="2002-09-08T00:00:00"/>
    <x v="15"/>
    <x v="6781"/>
    <n v="66"/>
    <x v="653"/>
  </r>
  <r>
    <x v="7216"/>
    <x v="6966"/>
    <d v="2009-11-05T00:00:00"/>
    <x v="2"/>
    <x v="6782"/>
    <n v="6319"/>
    <x v="369"/>
  </r>
  <r>
    <x v="7217"/>
    <x v="6967"/>
    <d v="2007-12-27T00:00:00"/>
    <x v="6"/>
    <x v="6783"/>
    <n v="65"/>
    <x v="261"/>
  </r>
  <r>
    <x v="7218"/>
    <x v="6968"/>
    <d v="1981-07-10T00:00:00"/>
    <x v="68"/>
    <x v="6784"/>
    <n v="71"/>
    <x v="871"/>
  </r>
  <r>
    <x v="7219"/>
    <x v="6969"/>
    <d v="2006-11-09T00:00:00"/>
    <x v="24"/>
    <x v="6785"/>
    <n v="60"/>
    <x v="1102"/>
  </r>
  <r>
    <x v="7220"/>
    <x v="6970"/>
    <d v="1971-10-09T00:00:00"/>
    <x v="39"/>
    <x v="6786"/>
    <n v="7525"/>
    <x v="2941"/>
  </r>
  <r>
    <x v="7221"/>
    <x v="6971"/>
    <d v="2021-10-21T00:00:00"/>
    <x v="32"/>
    <x v="6787"/>
    <n v="71"/>
    <x v="2942"/>
  </r>
  <r>
    <x v="7222"/>
    <x v="6972"/>
    <d v="2009-06-10T00:00:00"/>
    <x v="2"/>
    <x v="6788"/>
    <n v="5775"/>
    <x v="314"/>
  </r>
  <r>
    <x v="7223"/>
    <x v="6973"/>
    <d v="2018-09-12T00:00:00"/>
    <x v="16"/>
    <x v="6789"/>
    <n v="6717"/>
    <x v="2943"/>
  </r>
  <r>
    <x v="7224"/>
    <x v="6974"/>
    <d v="1996-07-18T00:00:00"/>
    <x v="14"/>
    <x v="6790"/>
    <n v="6886"/>
    <x v="1393"/>
  </r>
  <r>
    <x v="7225"/>
    <x v="6975"/>
    <d v="1974-11-01T00:00:00"/>
    <x v="60"/>
    <x v="6791"/>
    <n v="73"/>
    <x v="148"/>
  </r>
  <r>
    <x v="7226"/>
    <x v="6976"/>
    <d v="2018-11-06T00:00:00"/>
    <x v="16"/>
    <x v="6792"/>
    <n v="5892"/>
    <x v="385"/>
  </r>
  <r>
    <x v="7227"/>
    <x v="6977"/>
    <d v="2013-07-11T00:00:00"/>
    <x v="20"/>
    <x v="6793"/>
    <n v="6265"/>
    <x v="2745"/>
  </r>
  <r>
    <x v="7228"/>
    <x v="6978"/>
    <d v="1993-08-06T00:00:00"/>
    <x v="43"/>
    <x v="6794"/>
    <n v="7467"/>
    <x v="587"/>
  </r>
  <r>
    <x v="7229"/>
    <x v="6979"/>
    <d v="1986-12-17T00:00:00"/>
    <x v="9"/>
    <x v="6795"/>
    <n v="6776"/>
    <x v="48"/>
  </r>
  <r>
    <x v="7230"/>
    <x v="6980"/>
    <d v="1997-08-13T00:00:00"/>
    <x v="19"/>
    <x v="4599"/>
    <n v="7004"/>
    <x v="2944"/>
  </r>
  <r>
    <x v="7231"/>
    <x v="6981"/>
    <d v="2016-06-16T00:00:00"/>
    <x v="10"/>
    <x v="6796"/>
    <n v="7302"/>
    <x v="2945"/>
  </r>
  <r>
    <x v="7232"/>
    <x v="6982"/>
    <d v="1981-03-13T00:00:00"/>
    <x v="68"/>
    <x v="1400"/>
    <n v="5852"/>
    <x v="787"/>
  </r>
  <r>
    <x v="7233"/>
    <x v="6983"/>
    <d v="1978-03-10T00:00:00"/>
    <x v="72"/>
    <x v="6797"/>
    <n v="6283"/>
    <x v="385"/>
  </r>
  <r>
    <x v="7234"/>
    <x v="6984"/>
    <d v="2016-09-09T00:00:00"/>
    <x v="10"/>
    <x v="6798"/>
    <n v="6578"/>
    <x v="46"/>
  </r>
  <r>
    <x v="7235"/>
    <x v="6985"/>
    <d v="2015-07-09T00:00:00"/>
    <x v="34"/>
    <x v="6799"/>
    <n v="50"/>
    <x v="1158"/>
  </r>
  <r>
    <x v="7236"/>
    <x v="6986"/>
    <d v="2014-12-25T00:00:00"/>
    <x v="8"/>
    <x v="6800"/>
    <n v="594"/>
    <x v="536"/>
  </r>
  <r>
    <x v="7237"/>
    <x v="6987"/>
    <d v="1997-09-12T00:00:00"/>
    <x v="19"/>
    <x v="6801"/>
    <n v="76"/>
    <x v="2946"/>
  </r>
  <r>
    <x v="7238"/>
    <x v="6988"/>
    <d v="2007-09-28T00:00:00"/>
    <x v="6"/>
    <x v="6802"/>
    <n v="6483"/>
    <x v="2947"/>
  </r>
  <r>
    <x v="7239"/>
    <x v="6989"/>
    <d v="2019-05-15T00:00:00"/>
    <x v="27"/>
    <x v="6803"/>
    <n v="7808"/>
    <x v="2948"/>
  </r>
  <r>
    <x v="7240"/>
    <x v="6990"/>
    <d v="2013-05-31T00:00:00"/>
    <x v="20"/>
    <x v="6804"/>
    <n v="7582"/>
    <x v="2065"/>
  </r>
  <r>
    <x v="7241"/>
    <x v="6991"/>
    <d v="1987-04-21T00:00:00"/>
    <x v="4"/>
    <x v="4660"/>
    <n v="6001"/>
    <x v="213"/>
  </r>
  <r>
    <x v="7242"/>
    <x v="6992"/>
    <d v="1977-12-17T00:00:00"/>
    <x v="42"/>
    <x v="6805"/>
    <n v="65"/>
    <x v="90"/>
  </r>
  <r>
    <x v="7243"/>
    <x v="6993"/>
    <d v="1979-01-31T00:00:00"/>
    <x v="5"/>
    <x v="2187"/>
    <n v="6094"/>
    <x v="45"/>
  </r>
  <r>
    <x v="7244"/>
    <x v="6994"/>
    <d v="1982-10-03T00:00:00"/>
    <x v="35"/>
    <x v="6806"/>
    <n v="6032"/>
    <x v="1781"/>
  </r>
  <r>
    <x v="7245"/>
    <x v="6995"/>
    <d v="1968-10-30T00:00:00"/>
    <x v="29"/>
    <x v="6807"/>
    <n v="6518"/>
    <x v="1197"/>
  </r>
  <r>
    <x v="7246"/>
    <x v="6996"/>
    <d v="1965-10-28T00:00:00"/>
    <x v="44"/>
    <x v="6808"/>
    <n v="63"/>
    <x v="5"/>
  </r>
  <r>
    <x v="7247"/>
    <x v="6997"/>
    <d v="1970-10-28T00:00:00"/>
    <x v="63"/>
    <x v="6809"/>
    <n v="64"/>
    <x v="1319"/>
  </r>
  <r>
    <x v="7248"/>
    <x v="6998"/>
    <d v="1926-12-25T00:00:00"/>
    <x v="90"/>
    <x v="1347"/>
    <n v="7961"/>
    <x v="1392"/>
  </r>
  <r>
    <x v="7249"/>
    <x v="6999"/>
    <d v="1999-06-18T00:00:00"/>
    <x v="11"/>
    <x v="6810"/>
    <n v="6389"/>
    <x v="1331"/>
  </r>
  <r>
    <x v="7250"/>
    <x v="7000"/>
    <d v="2020-01-01T00:00:00"/>
    <x v="0"/>
    <x v="6811"/>
    <n v="7682"/>
    <x v="2949"/>
  </r>
  <r>
    <x v="7251"/>
    <x v="7001"/>
    <d v="1972-09-20T00:00:00"/>
    <x v="61"/>
    <x v="6812"/>
    <n v="708"/>
    <x v="1163"/>
  </r>
  <r>
    <x v="7252"/>
    <x v="7001"/>
    <d v="1994-02-11T00:00:00"/>
    <x v="57"/>
    <x v="6813"/>
    <n v="569"/>
    <x v="288"/>
  </r>
  <r>
    <x v="7253"/>
    <x v="7002"/>
    <d v="1996-10-11T00:00:00"/>
    <x v="14"/>
    <x v="6814"/>
    <n v="6749"/>
    <x v="1809"/>
  </r>
  <r>
    <x v="7254"/>
    <x v="7003"/>
    <d v="2010-02-12T00:00:00"/>
    <x v="21"/>
    <x v="6815"/>
    <n v="68"/>
    <x v="1452"/>
  </r>
  <r>
    <x v="7255"/>
    <x v="7004"/>
    <d v="2015-07-31T00:00:00"/>
    <x v="34"/>
    <x v="6816"/>
    <n v="6708"/>
    <x v="2950"/>
  </r>
  <r>
    <x v="7256"/>
    <x v="7004"/>
    <d v="2000-03-16T00:00:00"/>
    <x v="13"/>
    <x v="6817"/>
    <n v="6408"/>
    <x v="552"/>
  </r>
  <r>
    <x v="7257"/>
    <x v="7005"/>
    <d v="2013-04-19T00:00:00"/>
    <x v="20"/>
    <x v="6818"/>
    <n v="6738"/>
    <x v="153"/>
  </r>
  <r>
    <x v="7258"/>
    <x v="7006"/>
    <d v="2017-10-26T00:00:00"/>
    <x v="1"/>
    <x v="6819"/>
    <n v="6776"/>
    <x v="2688"/>
  </r>
  <r>
    <x v="7259"/>
    <x v="7007"/>
    <d v="2018-10-25T00:00:00"/>
    <x v="16"/>
    <x v="6820"/>
    <n v="61"/>
    <x v="2951"/>
  </r>
  <r>
    <x v="7260"/>
    <x v="7008"/>
    <d v="2004-04-09T00:00:00"/>
    <x v="3"/>
    <x v="6821"/>
    <n v="672"/>
    <x v="2952"/>
  </r>
  <r>
    <x v="7261"/>
    <x v="7008"/>
    <d v="2007-07-19T00:00:00"/>
    <x v="6"/>
    <x v="4060"/>
    <n v="6629"/>
    <x v="2319"/>
  </r>
  <r>
    <x v="7262"/>
    <x v="7009"/>
    <d v="2016-10-05T00:00:00"/>
    <x v="10"/>
    <x v="6822"/>
    <n v="6436"/>
    <x v="2953"/>
  </r>
  <r>
    <x v="7263"/>
    <x v="7010"/>
    <d v="2009-11-27T00:00:00"/>
    <x v="2"/>
    <x v="6823"/>
    <n v="71"/>
    <x v="311"/>
  </r>
  <r>
    <x v="7264"/>
    <x v="7011"/>
    <d v="2006-07-15T00:00:00"/>
    <x v="24"/>
    <x v="6120"/>
    <n v="7779"/>
    <x v="2947"/>
  </r>
  <r>
    <x v="7265"/>
    <x v="7012"/>
    <d v="2009-09-18T00:00:00"/>
    <x v="2"/>
    <x v="6824"/>
    <n v="70"/>
    <x v="2586"/>
  </r>
  <r>
    <x v="7266"/>
    <x v="7013"/>
    <d v="2016-09-23T00:00:00"/>
    <x v="10"/>
    <x v="6825"/>
    <n v="6541"/>
    <x v="550"/>
  </r>
  <r>
    <x v="7267"/>
    <x v="7014"/>
    <d v="2009-02-27T00:00:00"/>
    <x v="2"/>
    <x v="6826"/>
    <n v="75"/>
    <x v="2135"/>
  </r>
  <r>
    <x v="7268"/>
    <x v="7014"/>
    <d v="2011-12-14T00:00:00"/>
    <x v="25"/>
    <x v="6827"/>
    <n v="7368"/>
    <x v="2954"/>
  </r>
  <r>
    <x v="7269"/>
    <x v="7015"/>
    <d v="2014-08-13T00:00:00"/>
    <x v="8"/>
    <x v="6828"/>
    <n v="6551"/>
    <x v="2955"/>
  </r>
  <r>
    <x v="7270"/>
    <x v="7016"/>
    <d v="2017-08-11T00:00:00"/>
    <x v="1"/>
    <x v="6829"/>
    <n v="7173"/>
    <x v="1302"/>
  </r>
  <r>
    <x v="7271"/>
    <x v="7017"/>
    <d v="2001-09-14T00:00:00"/>
    <x v="23"/>
    <x v="738"/>
    <n v="59"/>
    <x v="1664"/>
  </r>
  <r>
    <x v="7272"/>
    <x v="7018"/>
    <d v="1996-10-04T00:00:00"/>
    <x v="14"/>
    <x v="6830"/>
    <n v="54"/>
    <x v="787"/>
  </r>
  <r>
    <x v="7273"/>
    <x v="7019"/>
    <d v="2019-12-19T00:00:00"/>
    <x v="27"/>
    <x v="6831"/>
    <n v="7129"/>
    <x v="5"/>
  </r>
  <r>
    <x v="7274"/>
    <x v="7020"/>
    <d v="1972-03-14T00:00:00"/>
    <x v="61"/>
    <x v="6832"/>
    <n v="8696"/>
    <x v="2956"/>
  </r>
  <r>
    <x v="7275"/>
    <x v="7021"/>
    <d v="1974-12-20T00:00:00"/>
    <x v="60"/>
    <x v="6833"/>
    <n v="8577"/>
    <x v="2957"/>
  </r>
  <r>
    <x v="7276"/>
    <x v="7022"/>
    <d v="1990-12-25T00:00:00"/>
    <x v="33"/>
    <x v="6834"/>
    <n v="7425"/>
    <x v="2958"/>
  </r>
  <r>
    <x v="7277"/>
    <x v="7023"/>
    <d v="1980-09-10T00:00:00"/>
    <x v="62"/>
    <x v="6835"/>
    <n v="7232"/>
    <x v="217"/>
  </r>
  <r>
    <x v="7278"/>
    <x v="7024"/>
    <d v="1989-07-01T00:00:00"/>
    <x v="55"/>
    <x v="6836"/>
    <n v="7008"/>
    <x v="363"/>
  </r>
  <r>
    <x v="7279"/>
    <x v="7025"/>
    <d v="1925-07-12T00:00:00"/>
    <x v="79"/>
    <x v="6837"/>
    <n v="8002"/>
    <x v="981"/>
  </r>
  <r>
    <x v="7280"/>
    <x v="7026"/>
    <d v="1986-12-12T00:00:00"/>
    <x v="9"/>
    <x v="6838"/>
    <n v="5904"/>
    <x v="2300"/>
  </r>
  <r>
    <x v="7281"/>
    <x v="7027"/>
    <d v="2007-12-04T00:00:00"/>
    <x v="6"/>
    <x v="6839"/>
    <n v="6063"/>
    <x v="2959"/>
  </r>
  <r>
    <x v="7282"/>
    <x v="7028"/>
    <d v="2019-02-21T00:00:00"/>
    <x v="27"/>
    <x v="6840"/>
    <n v="6952"/>
    <x v="485"/>
  </r>
  <r>
    <x v="7283"/>
    <x v="7029"/>
    <d v="2019-09-12T00:00:00"/>
    <x v="27"/>
    <x v="3656"/>
    <n v="7173"/>
    <x v="2443"/>
  </r>
  <r>
    <x v="7284"/>
    <x v="7030"/>
    <d v="2021-10-15T00:00:00"/>
    <x v="32"/>
    <x v="4947"/>
    <n v="6978"/>
    <x v="223"/>
  </r>
  <r>
    <x v="7285"/>
    <x v="7031"/>
    <d v="2015-11-14T00:00:00"/>
    <x v="34"/>
    <x v="6841"/>
    <n v="67"/>
    <x v="2960"/>
  </r>
  <r>
    <x v="7286"/>
    <x v="7032"/>
    <d v="2002-01-12T00:00:00"/>
    <x v="15"/>
    <x v="4321"/>
    <n v="6222"/>
    <x v="1494"/>
  </r>
  <r>
    <x v="7287"/>
    <x v="7033"/>
    <d v="2019-11-08T00:00:00"/>
    <x v="27"/>
    <x v="6842"/>
    <n v="67"/>
    <x v="1585"/>
  </r>
  <r>
    <x v="7288"/>
    <x v="7034"/>
    <d v="2014-09-10T00:00:00"/>
    <x v="8"/>
    <x v="6843"/>
    <n v="73"/>
    <x v="1243"/>
  </r>
  <r>
    <x v="7289"/>
    <x v="7035"/>
    <d v="2016-09-16T00:00:00"/>
    <x v="10"/>
    <x v="6844"/>
    <n v="6205"/>
    <x v="362"/>
  </r>
  <r>
    <x v="7290"/>
    <x v="7036"/>
    <d v="2022-10-19T00:00:00"/>
    <x v="31"/>
    <x v="6845"/>
    <n v="69"/>
    <x v="2961"/>
  </r>
  <r>
    <x v="7291"/>
    <x v="7037"/>
    <d v="2006-12-11T00:00:00"/>
    <x v="24"/>
    <x v="6846"/>
    <n v="6337"/>
    <x v="2962"/>
  </r>
  <r>
    <x v="7292"/>
    <x v="7038"/>
    <d v="1993-09-24T00:00:00"/>
    <x v="43"/>
    <x v="6847"/>
    <n v="6755"/>
    <x v="921"/>
  </r>
  <r>
    <x v="7293"/>
    <x v="7039"/>
    <d v="1966-12-22T00:00:00"/>
    <x v="51"/>
    <x v="6848"/>
    <n v="8468"/>
    <x v="2963"/>
  </r>
  <r>
    <x v="7294"/>
    <x v="7040"/>
    <d v="2008-07-16T00:00:00"/>
    <x v="12"/>
    <x v="6849"/>
    <n v="72"/>
    <x v="1232"/>
  </r>
  <r>
    <x v="7295"/>
    <x v="7041"/>
    <d v="1985-06-07T00:00:00"/>
    <x v="54"/>
    <x v="6850"/>
    <n v="7517"/>
    <x v="2964"/>
  </r>
  <r>
    <x v="7296"/>
    <x v="7042"/>
    <d v="1965-03-03T00:00:00"/>
    <x v="44"/>
    <x v="6851"/>
    <n v="7431"/>
    <x v="261"/>
  </r>
  <r>
    <x v="7297"/>
    <x v="7043"/>
    <d v="1967-12-21T00:00:00"/>
    <x v="76"/>
    <x v="6852"/>
    <n v="77"/>
    <x v="2896"/>
  </r>
  <r>
    <x v="7298"/>
    <x v="7044"/>
    <d v="2014-02-26T00:00:00"/>
    <x v="8"/>
    <x v="6853"/>
    <n v="805"/>
    <x v="2965"/>
  </r>
  <r>
    <x v="7299"/>
    <x v="7045"/>
    <d v="2013-01-10T00:00:00"/>
    <x v="20"/>
    <x v="6854"/>
    <n v="6605"/>
    <x v="509"/>
  </r>
  <r>
    <x v="7300"/>
    <x v="7046"/>
    <d v="1940-03-15T00:00:00"/>
    <x v="89"/>
    <x v="6855"/>
    <n v="7838"/>
    <x v="1207"/>
  </r>
  <r>
    <x v="7301"/>
    <x v="7047"/>
    <d v="2022-07-13T00:00:00"/>
    <x v="31"/>
    <x v="6856"/>
    <n v="6964"/>
    <x v="2966"/>
  </r>
  <r>
    <x v="7302"/>
    <x v="7048"/>
    <d v="2013-05-21T00:00:00"/>
    <x v="20"/>
    <x v="6857"/>
    <n v="7505"/>
    <x v="2967"/>
  </r>
  <r>
    <x v="7303"/>
    <x v="7049"/>
    <d v="2007-12-25T00:00:00"/>
    <x v="6"/>
    <x v="6858"/>
    <n v="722"/>
    <x v="890"/>
  </r>
  <r>
    <x v="7304"/>
    <x v="7050"/>
    <d v="1940-10-15T00:00:00"/>
    <x v="89"/>
    <x v="6859"/>
    <n v="8324"/>
    <x v="2968"/>
  </r>
  <r>
    <x v="7305"/>
    <x v="7051"/>
    <d v="1963-07-03T00:00:00"/>
    <x v="38"/>
    <x v="6860"/>
    <n v="7946"/>
    <x v="2969"/>
  </r>
  <r>
    <x v="7306"/>
    <x v="7052"/>
    <d v="2013-05-09T00:00:00"/>
    <x v="20"/>
    <x v="6861"/>
    <n v="74"/>
    <x v="2970"/>
  </r>
  <r>
    <x v="7307"/>
    <x v="7052"/>
    <d v="1974-03-27T00:00:00"/>
    <x v="60"/>
    <x v="6862"/>
    <n v="6313"/>
    <x v="521"/>
  </r>
  <r>
    <x v="7308"/>
    <x v="7053"/>
    <d v="1986-07-02T00:00:00"/>
    <x v="9"/>
    <x v="6863"/>
    <n v="71"/>
    <x v="2971"/>
  </r>
  <r>
    <x v="7309"/>
    <x v="7054"/>
    <d v="1988-06-17T00:00:00"/>
    <x v="48"/>
    <x v="6864"/>
    <n v="6445"/>
    <x v="407"/>
  </r>
  <r>
    <x v="7310"/>
    <x v="7055"/>
    <d v="1965-07-01T00:00:00"/>
    <x v="44"/>
    <x v="6865"/>
    <n v="7105"/>
    <x v="191"/>
  </r>
  <r>
    <x v="7311"/>
    <x v="7056"/>
    <d v="2005-08-12T00:00:00"/>
    <x v="40"/>
    <x v="6866"/>
    <n v="66"/>
    <x v="375"/>
  </r>
  <r>
    <x v="7312"/>
    <x v="7057"/>
    <d v="1968-02-21T00:00:00"/>
    <x v="29"/>
    <x v="6867"/>
    <n v="7423"/>
    <x v="268"/>
  </r>
  <r>
    <x v="7313"/>
    <x v="7058"/>
    <d v="1903-12-07T00:00:00"/>
    <x v="107"/>
    <x v="6868"/>
    <n v="7008"/>
    <x v="929"/>
  </r>
  <r>
    <x v="7314"/>
    <x v="7059"/>
    <d v="2016-12-16T00:00:00"/>
    <x v="10"/>
    <x v="6869"/>
    <n v="6017"/>
    <x v="2972"/>
  </r>
  <r>
    <x v="7315"/>
    <x v="7060"/>
    <d v="1959-10-28T00:00:00"/>
    <x v="69"/>
    <x v="6870"/>
    <n v="81"/>
    <x v="1030"/>
  </r>
  <r>
    <x v="7316"/>
    <x v="7061"/>
    <d v="2022-09-30T00:00:00"/>
    <x v="31"/>
    <x v="6871"/>
    <n v="7582"/>
    <x v="1286"/>
  </r>
  <r>
    <x v="7317"/>
    <x v="7062"/>
    <d v="2005-09-30T00:00:00"/>
    <x v="40"/>
    <x v="6872"/>
    <n v="7244"/>
    <x v="336"/>
  </r>
  <r>
    <x v="7318"/>
    <x v="7063"/>
    <d v="2017-12-20T00:00:00"/>
    <x v="1"/>
    <x v="6873"/>
    <n v="7898"/>
    <x v="2973"/>
  </r>
  <r>
    <x v="7319"/>
    <x v="7064"/>
    <d v="2011-01-12T00:00:00"/>
    <x v="25"/>
    <x v="2076"/>
    <n v="5583"/>
    <x v="2974"/>
  </r>
  <r>
    <x v="7320"/>
    <x v="7065"/>
    <d v="2013-09-08T00:00:00"/>
    <x v="20"/>
    <x v="6874"/>
    <n v="5702"/>
    <x v="2975"/>
  </r>
  <r>
    <x v="7321"/>
    <x v="7066"/>
    <d v="2021-07-29T00:00:00"/>
    <x v="32"/>
    <x v="6875"/>
    <n v="6591"/>
    <x v="2976"/>
  </r>
  <r>
    <x v="7322"/>
    <x v="7067"/>
    <d v="1999-12-10T00:00:00"/>
    <x v="11"/>
    <x v="6876"/>
    <n v="8506"/>
    <x v="2977"/>
  </r>
  <r>
    <x v="7323"/>
    <x v="7068"/>
    <d v="2012-01-26T00:00:00"/>
    <x v="7"/>
    <x v="6877"/>
    <n v="6563"/>
    <x v="1811"/>
  </r>
  <r>
    <x v="7324"/>
    <x v="7069"/>
    <d v="1990-08-08T00:00:00"/>
    <x v="33"/>
    <x v="6567"/>
    <n v="6513"/>
    <x v="268"/>
  </r>
  <r>
    <x v="7325"/>
    <x v="7070"/>
    <d v="2018-11-08T00:00:00"/>
    <x v="16"/>
    <x v="6878"/>
    <n v="69"/>
    <x v="2606"/>
  </r>
  <r>
    <x v="7326"/>
    <x v="7071"/>
    <d v="2004-10-22T00:00:00"/>
    <x v="3"/>
    <x v="6879"/>
    <n v="5897"/>
    <x v="2801"/>
  </r>
  <r>
    <x v="7327"/>
    <x v="7071"/>
    <d v="2019-12-31T00:00:00"/>
    <x v="27"/>
    <x v="6880"/>
    <n v="5458"/>
    <x v="2203"/>
  </r>
  <r>
    <x v="7328"/>
    <x v="7072"/>
    <d v="2006-10-12T00:00:00"/>
    <x v="24"/>
    <x v="6881"/>
    <n v="5519"/>
    <x v="734"/>
  </r>
  <r>
    <x v="7329"/>
    <x v="7073"/>
    <d v="2009-05-12T00:00:00"/>
    <x v="2"/>
    <x v="6882"/>
    <n v="54"/>
    <x v="396"/>
  </r>
  <r>
    <x v="7330"/>
    <x v="7074"/>
    <d v="2011-07-07T00:00:00"/>
    <x v="25"/>
    <x v="6883"/>
    <n v="6983"/>
    <x v="1525"/>
  </r>
  <r>
    <x v="7331"/>
    <x v="7075"/>
    <d v="2006-09-28T00:00:00"/>
    <x v="24"/>
    <x v="6884"/>
    <n v="7135"/>
    <x v="856"/>
  </r>
  <r>
    <x v="7332"/>
    <x v="7076"/>
    <d v="2022-11-25T00:00:00"/>
    <x v="31"/>
    <x v="6885"/>
    <n v="7175"/>
    <x v="1845"/>
  </r>
  <r>
    <x v="7333"/>
    <x v="7077"/>
    <d v="2018-04-19T00:00:00"/>
    <x v="16"/>
    <x v="6886"/>
    <n v="7442"/>
    <x v="431"/>
  </r>
  <r>
    <x v="7334"/>
    <x v="7078"/>
    <d v="2014-09-05T00:00:00"/>
    <x v="8"/>
    <x v="6887"/>
    <n v="6653"/>
    <x v="2978"/>
  </r>
  <r>
    <x v="7335"/>
    <x v="7079"/>
    <d v="2012-12-19T00:00:00"/>
    <x v="7"/>
    <x v="6888"/>
    <n v="56"/>
    <x v="182"/>
  </r>
  <r>
    <x v="7336"/>
    <x v="7080"/>
    <d v="2018-02-22T00:00:00"/>
    <x v="16"/>
    <x v="6889"/>
    <n v="733"/>
    <x v="564"/>
  </r>
  <r>
    <x v="7337"/>
    <x v="7080"/>
    <d v="2021-09-24T00:00:00"/>
    <x v="32"/>
    <x v="6890"/>
    <n v="64"/>
    <x v="2979"/>
  </r>
  <r>
    <x v="7338"/>
    <x v="7081"/>
    <d v="2015-02-16T00:00:00"/>
    <x v="34"/>
    <x v="6891"/>
    <n v="5739"/>
    <x v="1253"/>
  </r>
  <r>
    <x v="7339"/>
    <x v="7082"/>
    <d v="1961-04-27T00:00:00"/>
    <x v="59"/>
    <x v="6892"/>
    <n v="7314"/>
    <x v="1070"/>
  </r>
  <r>
    <x v="7340"/>
    <x v="7083"/>
    <d v="2020-05-01T00:00:00"/>
    <x v="0"/>
    <x v="6893"/>
    <n v="7103"/>
    <x v="473"/>
  </r>
  <r>
    <x v="7341"/>
    <x v="7084"/>
    <d v="2015-11-06T00:00:00"/>
    <x v="34"/>
    <x v="6894"/>
    <n v="5714"/>
    <x v="1178"/>
  </r>
  <r>
    <x v="7342"/>
    <x v="7085"/>
    <d v="2021-11-24T00:00:00"/>
    <x v="32"/>
    <x v="6895"/>
    <n v="76"/>
    <x v="2666"/>
  </r>
  <r>
    <x v="7343"/>
    <x v="7086"/>
    <d v="1992-01-10T00:00:00"/>
    <x v="22"/>
    <x v="6896"/>
    <n v="6857"/>
    <x v="211"/>
  </r>
  <r>
    <x v="7344"/>
    <x v="7087"/>
    <d v="2016-06-01T00:00:00"/>
    <x v="10"/>
    <x v="6897"/>
    <n v="8226"/>
    <x v="2980"/>
  </r>
  <r>
    <x v="7345"/>
    <x v="7088"/>
    <d v="2009-06-02T00:00:00"/>
    <x v="2"/>
    <x v="6898"/>
    <n v="732"/>
    <x v="2981"/>
  </r>
  <r>
    <x v="7346"/>
    <x v="7089"/>
    <d v="2011-05-25T00:00:00"/>
    <x v="25"/>
    <x v="6899"/>
    <n v="6476"/>
    <x v="2982"/>
  </r>
  <r>
    <x v="7347"/>
    <x v="7090"/>
    <d v="2013-05-23T00:00:00"/>
    <x v="20"/>
    <x v="6900"/>
    <n v="6205"/>
    <x v="2983"/>
  </r>
  <r>
    <x v="7348"/>
    <x v="7091"/>
    <d v="2008-06-11T00:00:00"/>
    <x v="12"/>
    <x v="6901"/>
    <n v="5395"/>
    <x v="2984"/>
  </r>
  <r>
    <x v="7349"/>
    <x v="7092"/>
    <d v="2018-08-22T00:00:00"/>
    <x v="16"/>
    <x v="6902"/>
    <n v="5729"/>
    <x v="1177"/>
  </r>
  <r>
    <x v="7350"/>
    <x v="7093"/>
    <d v="1991-03-08T00:00:00"/>
    <x v="67"/>
    <x v="5652"/>
    <n v="62"/>
    <x v="950"/>
  </r>
  <r>
    <x v="7351"/>
    <x v="7094"/>
    <d v="2021-10-22T00:00:00"/>
    <x v="32"/>
    <x v="6903"/>
    <n v="6644"/>
    <x v="2346"/>
  </r>
  <r>
    <x v="7352"/>
    <x v="7095"/>
    <d v="2018-10-19T00:00:00"/>
    <x v="16"/>
    <x v="6904"/>
    <n v="8135"/>
    <x v="2864"/>
  </r>
  <r>
    <x v="7353"/>
    <x v="7096"/>
    <d v="2015-12-25T00:00:00"/>
    <x v="34"/>
    <x v="6905"/>
    <n v="78"/>
    <x v="2985"/>
  </r>
  <r>
    <x v="7354"/>
    <x v="7097"/>
    <d v="2020-03-06T00:00:00"/>
    <x v="0"/>
    <x v="6906"/>
    <n v="69"/>
    <x v="1829"/>
  </r>
  <r>
    <x v="7355"/>
    <x v="7098"/>
    <d v="2021-12-09T00:00:00"/>
    <x v="32"/>
    <x v="6907"/>
    <n v="7392"/>
    <x v="1809"/>
  </r>
  <r>
    <x v="7356"/>
    <x v="7099"/>
    <d v="2003-11-26T00:00:00"/>
    <x v="17"/>
    <x v="6908"/>
    <n v="57"/>
    <x v="2986"/>
  </r>
  <r>
    <x v="7357"/>
    <x v="7100"/>
    <d v="1963-08-21T00:00:00"/>
    <x v="38"/>
    <x v="6909"/>
    <n v="7124"/>
    <x v="893"/>
  </r>
  <r>
    <x v="7358"/>
    <x v="7100"/>
    <d v="1999-07-23T00:00:00"/>
    <x v="11"/>
    <x v="6910"/>
    <n v="5436"/>
    <x v="578"/>
  </r>
  <r>
    <x v="7359"/>
    <x v="7101"/>
    <d v="2009-03-27T00:00:00"/>
    <x v="2"/>
    <x v="5413"/>
    <n v="6183"/>
    <x v="2204"/>
  </r>
  <r>
    <x v="7360"/>
    <x v="7102"/>
    <d v="2013-02-01T00:00:00"/>
    <x v="20"/>
    <x v="6911"/>
    <n v="5863"/>
    <x v="425"/>
  </r>
  <r>
    <x v="7361"/>
    <x v="7103"/>
    <d v="1966-05-04T00:00:00"/>
    <x v="51"/>
    <x v="6912"/>
    <n v="72"/>
    <x v="148"/>
  </r>
  <r>
    <x v="7362"/>
    <x v="7104"/>
    <d v="2017-02-17T00:00:00"/>
    <x v="1"/>
    <x v="6913"/>
    <n v="7167"/>
    <x v="136"/>
  </r>
  <r>
    <x v="7363"/>
    <x v="7105"/>
    <d v="2007-10-05T00:00:00"/>
    <x v="6"/>
    <x v="6914"/>
    <n v="5725"/>
    <x v="903"/>
  </r>
  <r>
    <x v="7364"/>
    <x v="7106"/>
    <d v="2013-06-27T00:00:00"/>
    <x v="20"/>
    <x v="6915"/>
    <n v="66"/>
    <x v="2987"/>
  </r>
  <r>
    <x v="7365"/>
    <x v="7107"/>
    <d v="2009-07-01T00:00:00"/>
    <x v="2"/>
    <x v="2053"/>
    <n v="72"/>
    <x v="222"/>
  </r>
  <r>
    <x v="7366"/>
    <x v="7108"/>
    <d v="2008-12-17T00:00:00"/>
    <x v="12"/>
    <x v="6916"/>
    <n v="61"/>
    <x v="582"/>
  </r>
  <r>
    <x v="7367"/>
    <x v="7109"/>
    <d v="2020-01-16T00:00:00"/>
    <x v="0"/>
    <x v="6917"/>
    <n v="7792"/>
    <x v="1964"/>
  </r>
  <r>
    <x v="7368"/>
    <x v="7110"/>
    <d v="2011-08-09T00:00:00"/>
    <x v="25"/>
    <x v="6918"/>
    <n v="82"/>
    <x v="2988"/>
  </r>
  <r>
    <x v="7369"/>
    <x v="7111"/>
    <d v="1987-10-30T00:00:00"/>
    <x v="4"/>
    <x v="6919"/>
    <n v="689"/>
    <x v="950"/>
  </r>
  <r>
    <x v="7370"/>
    <x v="7112"/>
    <d v="2011-09-16T00:00:00"/>
    <x v="25"/>
    <x v="6920"/>
    <n v="7285"/>
    <x v="2688"/>
  </r>
  <r>
    <x v="7371"/>
    <x v="7113"/>
    <d v="1958-12-28T00:00:00"/>
    <x v="81"/>
    <x v="3853"/>
    <n v="7951"/>
    <x v="1058"/>
  </r>
  <r>
    <x v="7372"/>
    <x v="7114"/>
    <d v="2020-06-10T00:00:00"/>
    <x v="0"/>
    <x v="6921"/>
    <n v="7008"/>
    <x v="81"/>
  </r>
  <r>
    <x v="7373"/>
    <x v="7115"/>
    <d v="2019-03-15T00:00:00"/>
    <x v="27"/>
    <x v="6922"/>
    <n v="6749"/>
    <x v="2989"/>
  </r>
  <r>
    <x v="7374"/>
    <x v="7116"/>
    <d v="2006-03-10T00:00:00"/>
    <x v="24"/>
    <x v="6923"/>
    <n v="64"/>
    <x v="2290"/>
  </r>
  <r>
    <x v="7375"/>
    <x v="7116"/>
    <d v="1977-07-22T00:00:00"/>
    <x v="42"/>
    <x v="6924"/>
    <n v="62"/>
    <x v="1166"/>
  </r>
  <r>
    <x v="7376"/>
    <x v="7117"/>
    <d v="2007-03-22T00:00:00"/>
    <x v="6"/>
    <x v="6925"/>
    <n v="5542"/>
    <x v="305"/>
  </r>
  <r>
    <x v="7377"/>
    <x v="7118"/>
    <d v="1986-01-17T00:00:00"/>
    <x v="9"/>
    <x v="6926"/>
    <n v="70"/>
    <x v="708"/>
  </r>
  <r>
    <x v="7378"/>
    <x v="7118"/>
    <d v="2007-01-19T00:00:00"/>
    <x v="6"/>
    <x v="6927"/>
    <n v="5861"/>
    <x v="2990"/>
  </r>
  <r>
    <x v="7379"/>
    <x v="7119"/>
    <d v="2005-04-28T00:00:00"/>
    <x v="40"/>
    <x v="6928"/>
    <n v="6673"/>
    <x v="2991"/>
  </r>
  <r>
    <x v="7380"/>
    <x v="7120"/>
    <d v="2017-08-16T00:00:00"/>
    <x v="1"/>
    <x v="6929"/>
    <n v="69"/>
    <x v="2992"/>
  </r>
  <r>
    <x v="7381"/>
    <x v="7121"/>
    <d v="2012-12-12T00:00:00"/>
    <x v="7"/>
    <x v="6930"/>
    <n v="7352"/>
    <x v="2993"/>
  </r>
  <r>
    <x v="7382"/>
    <x v="7122"/>
    <d v="2014-12-10T00:00:00"/>
    <x v="8"/>
    <x v="6931"/>
    <n v="7317"/>
    <x v="2994"/>
  </r>
  <r>
    <x v="7383"/>
    <x v="7123"/>
    <d v="2013-12-11T00:00:00"/>
    <x v="20"/>
    <x v="6932"/>
    <n v="7574"/>
    <x v="2995"/>
  </r>
  <r>
    <x v="7384"/>
    <x v="7124"/>
    <d v="2023-10-27T00:00:00"/>
    <x v="37"/>
    <x v="6933"/>
    <n v="7734"/>
    <x v="162"/>
  </r>
  <r>
    <x v="7385"/>
    <x v="7125"/>
    <d v="2001-04-20T00:00:00"/>
    <x v="23"/>
    <x v="914"/>
    <n v="621"/>
    <x v="646"/>
  </r>
  <r>
    <x v="7386"/>
    <x v="7125"/>
    <d v="2009-09-09T00:00:00"/>
    <x v="2"/>
    <x v="6934"/>
    <n v="58"/>
    <x v="1194"/>
  </r>
  <r>
    <x v="7387"/>
    <x v="7126"/>
    <d v="2019-03-01T00:00:00"/>
    <x v="27"/>
    <x v="6935"/>
    <n v="56"/>
    <x v="665"/>
  </r>
  <r>
    <x v="7388"/>
    <x v="7127"/>
    <d v="2006-12-08T00:00:00"/>
    <x v="24"/>
    <x v="6936"/>
    <n v="7093"/>
    <x v="1361"/>
  </r>
  <r>
    <x v="7389"/>
    <x v="7128"/>
    <d v="2018-11-02T00:00:00"/>
    <x v="16"/>
    <x v="6937"/>
    <n v="6632"/>
    <x v="2346"/>
  </r>
  <r>
    <x v="7390"/>
    <x v="7129"/>
    <d v="1973-11-29T00:00:00"/>
    <x v="66"/>
    <x v="4131"/>
    <n v="7588"/>
    <x v="708"/>
  </r>
  <r>
    <x v="7391"/>
    <x v="7130"/>
    <d v="2014-05-18T00:00:00"/>
    <x v="8"/>
    <x v="6938"/>
    <n v="6549"/>
    <x v="368"/>
  </r>
  <r>
    <x v="7392"/>
    <x v="7131"/>
    <d v="2010-02-10T00:00:00"/>
    <x v="21"/>
    <x v="6939"/>
    <n v="5893"/>
    <x v="922"/>
  </r>
  <r>
    <x v="7393"/>
    <x v="7132"/>
    <d v="1998-02-01T00:00:00"/>
    <x v="36"/>
    <x v="6940"/>
    <n v="6899"/>
    <x v="636"/>
  </r>
  <r>
    <x v="7394"/>
    <x v="7133"/>
    <d v="2006-07-27T00:00:00"/>
    <x v="24"/>
    <x v="6941"/>
    <n v="6985"/>
    <x v="2996"/>
  </r>
  <r>
    <x v="7395"/>
    <x v="7133"/>
    <d v="2013-03-22T00:00:00"/>
    <x v="20"/>
    <x v="3813"/>
    <n v="6281"/>
    <x v="2997"/>
  </r>
  <r>
    <x v="7396"/>
    <x v="7134"/>
    <d v="2002-12-13T00:00:00"/>
    <x v="15"/>
    <x v="6942"/>
    <n v="63"/>
    <x v="1789"/>
  </r>
  <r>
    <x v="7397"/>
    <x v="7135"/>
    <d v="2002-12-27T00:00:00"/>
    <x v="15"/>
    <x v="6943"/>
    <n v="7302"/>
    <x v="1742"/>
  </r>
  <r>
    <x v="7398"/>
    <x v="7136"/>
    <d v="2022-01-14T00:00:00"/>
    <x v="31"/>
    <x v="6944"/>
    <n v="702"/>
    <x v="2688"/>
  </r>
  <r>
    <x v="7399"/>
    <x v="7136"/>
    <d v="2017-06-29T00:00:00"/>
    <x v="1"/>
    <x v="6945"/>
    <n v="56"/>
    <x v="514"/>
  </r>
  <r>
    <x v="7400"/>
    <x v="7137"/>
    <d v="2013-06-21T00:00:00"/>
    <x v="20"/>
    <x v="4006"/>
    <n v="68"/>
    <x v="47"/>
  </r>
  <r>
    <x v="7401"/>
    <x v="7138"/>
    <d v="2008-08-22T00:00:00"/>
    <x v="12"/>
    <x v="6946"/>
    <n v="5656"/>
    <x v="2379"/>
  </r>
  <r>
    <x v="7402"/>
    <x v="7139"/>
    <d v="1981-08-14T00:00:00"/>
    <x v="68"/>
    <x v="6947"/>
    <n v="6217"/>
    <x v="290"/>
  </r>
  <r>
    <x v="7403"/>
    <x v="7140"/>
    <d v="2013-12-24T00:00:00"/>
    <x v="20"/>
    <x v="6948"/>
    <n v="64"/>
    <x v="126"/>
  </r>
  <r>
    <x v="7404"/>
    <x v="7141"/>
    <d v="2009-10-30T00:00:00"/>
    <x v="2"/>
    <x v="3081"/>
    <n v="6287"/>
    <x v="121"/>
  </r>
  <r>
    <x v="7405"/>
    <x v="7142"/>
    <d v="1993-10-21T00:00:00"/>
    <x v="43"/>
    <x v="6949"/>
    <n v="688"/>
    <x v="761"/>
  </r>
  <r>
    <x v="7406"/>
    <x v="7143"/>
    <d v="2018-07-05T00:00:00"/>
    <x v="16"/>
    <x v="6950"/>
    <n v="7143"/>
    <x v="2998"/>
  </r>
  <r>
    <x v="7407"/>
    <x v="7144"/>
    <d v="2018-09-15T00:00:00"/>
    <x v="16"/>
    <x v="6951"/>
    <n v="6239"/>
    <x v="2999"/>
  </r>
  <r>
    <x v="7408"/>
    <x v="7145"/>
    <d v="1976-08-20T00:00:00"/>
    <x v="26"/>
    <x v="6952"/>
    <n v="7266"/>
    <x v="810"/>
  </r>
  <r>
    <x v="7409"/>
    <x v="7146"/>
    <d v="2014-10-10T00:00:00"/>
    <x v="8"/>
    <x v="6953"/>
    <n v="4879"/>
    <x v="339"/>
  </r>
  <r>
    <x v="7410"/>
    <x v="7147"/>
    <d v="1981-01-21T00:00:00"/>
    <x v="68"/>
    <x v="6954"/>
    <n v="6568"/>
    <x v="1017"/>
  </r>
  <r>
    <x v="7411"/>
    <x v="7148"/>
    <d v="1994-03-11T00:00:00"/>
    <x v="57"/>
    <x v="3235"/>
    <n v="7085"/>
    <x v="755"/>
  </r>
  <r>
    <x v="7412"/>
    <x v="7149"/>
    <d v="2009-10-31T00:00:00"/>
    <x v="2"/>
    <x v="6955"/>
    <n v="5248"/>
    <x v="79"/>
  </r>
  <r>
    <x v="7413"/>
    <x v="7150"/>
    <d v="2011-10-06T00:00:00"/>
    <x v="25"/>
    <x v="6956"/>
    <n v="4815"/>
    <x v="2413"/>
  </r>
  <r>
    <x v="7414"/>
    <x v="7151"/>
    <d v="2015-05-22T00:00:00"/>
    <x v="34"/>
    <x v="1635"/>
    <n v="3771"/>
    <x v="874"/>
  </r>
  <r>
    <x v="7415"/>
    <x v="7152"/>
    <d v="2003-10-29T00:00:00"/>
    <x v="17"/>
    <x v="6957"/>
    <n v="6014"/>
    <x v="15"/>
  </r>
  <r>
    <x v="7416"/>
    <x v="7153"/>
    <d v="2017-07-11T00:00:00"/>
    <x v="1"/>
    <x v="6958"/>
    <n v="48"/>
    <x v="187"/>
  </r>
  <r>
    <x v="7417"/>
    <x v="7154"/>
    <d v="2019-03-15T00:00:00"/>
    <x v="27"/>
    <x v="6959"/>
    <n v="6106"/>
    <x v="40"/>
  </r>
  <r>
    <x v="7418"/>
    <x v="7155"/>
    <d v="1996-06-21T00:00:00"/>
    <x v="14"/>
    <x v="5262"/>
    <n v="71"/>
    <x v="3000"/>
  </r>
  <r>
    <x v="7419"/>
    <x v="7156"/>
    <d v="2002-02-05T00:00:00"/>
    <x v="15"/>
    <x v="6960"/>
    <n v="54"/>
    <x v="588"/>
  </r>
  <r>
    <x v="7420"/>
    <x v="7157"/>
    <d v="2014-08-06T00:00:00"/>
    <x v="8"/>
    <x v="6961"/>
    <n v="7303"/>
    <x v="1116"/>
  </r>
  <r>
    <x v="7421"/>
    <x v="7158"/>
    <d v="1983-04-29T00:00:00"/>
    <x v="45"/>
    <x v="6962"/>
    <n v="6651"/>
    <x v="996"/>
  </r>
  <r>
    <x v="7422"/>
    <x v="7159"/>
    <d v="2012-03-12T00:00:00"/>
    <x v="7"/>
    <x v="6963"/>
    <n v="7206"/>
    <x v="3001"/>
  </r>
  <r>
    <x v="7423"/>
    <x v="7160"/>
    <d v="2013-11-15T00:00:00"/>
    <x v="20"/>
    <x v="6964"/>
    <n v="7427"/>
    <x v="3002"/>
  </r>
  <r>
    <x v="7424"/>
    <x v="7161"/>
    <d v="2014-11-19T00:00:00"/>
    <x v="8"/>
    <x v="6965"/>
    <n v="6808"/>
    <x v="3003"/>
  </r>
  <r>
    <x v="7425"/>
    <x v="7162"/>
    <d v="2015-11-18T00:00:00"/>
    <x v="34"/>
    <x v="6966"/>
    <n v="6896"/>
    <x v="3004"/>
  </r>
  <r>
    <x v="7426"/>
    <x v="7163"/>
    <d v="2023-11-15T00:00:00"/>
    <x v="37"/>
    <x v="6967"/>
    <n v="72"/>
    <x v="2683"/>
  </r>
  <r>
    <x v="7427"/>
    <x v="7164"/>
    <d v="2014-02-01T00:00:00"/>
    <x v="8"/>
    <x v="6968"/>
    <n v="41"/>
    <x v="1862"/>
  </r>
  <r>
    <x v="7428"/>
    <x v="7165"/>
    <d v="2012-10-25T00:00:00"/>
    <x v="7"/>
    <x v="6969"/>
    <n v="8101"/>
    <x v="3005"/>
  </r>
  <r>
    <x v="7429"/>
    <x v="7165"/>
    <d v="2020-03-11T00:00:00"/>
    <x v="0"/>
    <x v="6970"/>
    <n v="6646"/>
    <x v="3006"/>
  </r>
  <r>
    <x v="7430"/>
    <x v="7166"/>
    <d v="1990-03-02T00:00:00"/>
    <x v="33"/>
    <x v="6971"/>
    <n v="739"/>
    <x v="2535"/>
  </r>
  <r>
    <x v="7431"/>
    <x v="7167"/>
    <d v="2003-03-11T00:00:00"/>
    <x v="17"/>
    <x v="6972"/>
    <n v="6196"/>
    <x v="1964"/>
  </r>
  <r>
    <x v="7432"/>
    <x v="7168"/>
    <d v="2011-10-06T00:00:00"/>
    <x v="25"/>
    <x v="228"/>
    <n v="6622"/>
    <x v="940"/>
  </r>
  <r>
    <x v="7433"/>
    <x v="7169"/>
    <d v="2013-10-25T00:00:00"/>
    <x v="20"/>
    <x v="6973"/>
    <n v="56"/>
    <x v="729"/>
  </r>
  <r>
    <x v="7434"/>
    <x v="7170"/>
    <d v="2017-06-08T00:00:00"/>
    <x v="1"/>
    <x v="6974"/>
    <n v="5683"/>
    <x v="999"/>
  </r>
  <r>
    <x v="7435"/>
    <x v="7171"/>
    <d v="2007-09-03T00:00:00"/>
    <x v="6"/>
    <x v="6975"/>
    <n v="6518"/>
    <x v="47"/>
  </r>
  <r>
    <x v="7436"/>
    <x v="7172"/>
    <d v="2016-04-06T00:00:00"/>
    <x v="10"/>
    <x v="6976"/>
    <n v="63"/>
    <x v="3007"/>
  </r>
  <r>
    <x v="7437"/>
    <x v="7173"/>
    <d v="1999-09-17T00:00:00"/>
    <x v="11"/>
    <x v="6977"/>
    <n v="7428"/>
    <x v="1404"/>
  </r>
  <r>
    <x v="7438"/>
    <x v="7174"/>
    <d v="2018-02-28T00:00:00"/>
    <x v="16"/>
    <x v="6978"/>
    <n v="5663"/>
    <x v="1565"/>
  </r>
  <r>
    <x v="7439"/>
    <x v="7175"/>
    <d v="2008-10-10T00:00:00"/>
    <x v="12"/>
    <x v="6979"/>
    <n v="7257"/>
    <x v="3008"/>
  </r>
  <r>
    <x v="7440"/>
    <x v="7176"/>
    <d v="2019-05-09T00:00:00"/>
    <x v="27"/>
    <x v="6980"/>
    <n v="6199"/>
    <x v="2684"/>
  </r>
  <r>
    <x v="7441"/>
    <x v="7177"/>
    <d v="1961-09-25T00:00:00"/>
    <x v="59"/>
    <x v="6981"/>
    <n v="7686"/>
    <x v="273"/>
  </r>
  <r>
    <x v="7442"/>
    <x v="7178"/>
    <d v="2022-01-28T00:00:00"/>
    <x v="31"/>
    <x v="6982"/>
    <n v="6627"/>
    <x v="3009"/>
  </r>
  <r>
    <x v="7443"/>
    <x v="7179"/>
    <d v="2021-06-24T00:00:00"/>
    <x v="32"/>
    <x v="6983"/>
    <n v="685"/>
    <x v="3010"/>
  </r>
  <r>
    <x v="7444"/>
    <x v="7180"/>
    <d v="1997-02-05T00:00:00"/>
    <x v="19"/>
    <x v="6984"/>
    <n v="69"/>
    <x v="912"/>
  </r>
  <r>
    <x v="7445"/>
    <x v="7181"/>
    <d v="2012-09-01T00:00:00"/>
    <x v="7"/>
    <x v="6985"/>
    <n v="6522"/>
    <x v="2612"/>
  </r>
  <r>
    <x v="7446"/>
    <x v="7182"/>
    <d v="2011-09-24T00:00:00"/>
    <x v="25"/>
    <x v="6986"/>
    <n v="6672"/>
    <x v="1822"/>
  </r>
  <r>
    <x v="7447"/>
    <x v="7183"/>
    <d v="1998-04-28T00:00:00"/>
    <x v="36"/>
    <x v="6987"/>
    <n v="65"/>
    <x v="951"/>
  </r>
  <r>
    <x v="7448"/>
    <x v="7184"/>
    <d v="2006-08-18T00:00:00"/>
    <x v="24"/>
    <x v="6988"/>
    <n v="7297"/>
    <x v="3011"/>
  </r>
  <r>
    <x v="7449"/>
    <x v="7184"/>
    <d v="2010-06-16T00:00:00"/>
    <x v="21"/>
    <x v="6989"/>
    <n v="7234"/>
    <x v="1224"/>
  </r>
  <r>
    <x v="7450"/>
    <x v="7185"/>
    <d v="2009-10-01T00:00:00"/>
    <x v="2"/>
    <x v="6990"/>
    <n v="638"/>
    <x v="3012"/>
  </r>
  <r>
    <x v="7451"/>
    <x v="7186"/>
    <d v="2014-11-14T00:00:00"/>
    <x v="8"/>
    <x v="6991"/>
    <n v="8004"/>
    <x v="3013"/>
  </r>
  <r>
    <x v="7452"/>
    <x v="7187"/>
    <d v="2011-01-21T00:00:00"/>
    <x v="25"/>
    <x v="6992"/>
    <n v="62"/>
    <x v="953"/>
  </r>
  <r>
    <x v="7453"/>
    <x v="7188"/>
    <d v="2012-01-04T00:00:00"/>
    <x v="7"/>
    <x v="6993"/>
    <n v="60"/>
    <x v="736"/>
  </r>
  <r>
    <x v="7454"/>
    <x v="7189"/>
    <d v="2013-11-27T00:00:00"/>
    <x v="20"/>
    <x v="6994"/>
    <n v="631"/>
    <x v="1153"/>
  </r>
  <r>
    <x v="7455"/>
    <x v="7190"/>
    <d v="2019-12-05T00:00:00"/>
    <x v="27"/>
    <x v="6995"/>
    <n v="6644"/>
    <x v="775"/>
  </r>
  <r>
    <x v="7456"/>
    <x v="7191"/>
    <d v="2002-05-17T00:00:00"/>
    <x v="15"/>
    <x v="6522"/>
    <n v="68"/>
    <x v="521"/>
  </r>
  <r>
    <x v="7457"/>
    <x v="7192"/>
    <d v="2012-09-09T00:00:00"/>
    <x v="7"/>
    <x v="6996"/>
    <n v="7368"/>
    <x v="3014"/>
  </r>
  <r>
    <x v="7458"/>
    <x v="7193"/>
    <d v="2022-02-11T00:00:00"/>
    <x v="31"/>
    <x v="5784"/>
    <n v="7361"/>
    <x v="2319"/>
  </r>
  <r>
    <x v="7459"/>
    <x v="7194"/>
    <d v="2014-08-06T00:00:00"/>
    <x v="8"/>
    <x v="6997"/>
    <n v="616"/>
    <x v="1662"/>
  </r>
  <r>
    <x v="7460"/>
    <x v="7195"/>
    <d v="2011-08-19T00:00:00"/>
    <x v="25"/>
    <x v="6998"/>
    <n v="6177"/>
    <x v="514"/>
  </r>
  <r>
    <x v="7461"/>
    <x v="7196"/>
    <d v="2013-03-14T00:00:00"/>
    <x v="20"/>
    <x v="6999"/>
    <n v="5668"/>
    <x v="3015"/>
  </r>
  <r>
    <x v="7462"/>
    <x v="7197"/>
    <d v="2008-06-12T00:00:00"/>
    <x v="12"/>
    <x v="7000"/>
    <n v="6208"/>
    <x v="3016"/>
  </r>
  <r>
    <x v="7463"/>
    <x v="7198"/>
    <d v="1957-02-22T00:00:00"/>
    <x v="18"/>
    <x v="1376"/>
    <n v="7462"/>
    <x v="1027"/>
  </r>
  <r>
    <x v="7464"/>
    <x v="7199"/>
    <d v="2004-10-27T00:00:00"/>
    <x v="3"/>
    <x v="7001"/>
    <n v="7704"/>
    <x v="3017"/>
  </r>
  <r>
    <x v="7465"/>
    <x v="7200"/>
    <d v="1995-07-14T00:00:00"/>
    <x v="46"/>
    <x v="7002"/>
    <n v="65"/>
    <x v="356"/>
  </r>
  <r>
    <x v="7466"/>
    <x v="7201"/>
    <d v="2016-07-13T00:00:00"/>
    <x v="10"/>
    <x v="7003"/>
    <n v="6672"/>
    <x v="1705"/>
  </r>
  <r>
    <x v="7467"/>
    <x v="7202"/>
    <d v="2009-09-18T00:00:00"/>
    <x v="2"/>
    <x v="7004"/>
    <n v="6112"/>
    <x v="1166"/>
  </r>
  <r>
    <x v="7468"/>
    <x v="7203"/>
    <d v="2019-08-30T00:00:00"/>
    <x v="27"/>
    <x v="7005"/>
    <n v="6543"/>
    <x v="2294"/>
  </r>
  <r>
    <x v="7469"/>
    <x v="7204"/>
    <d v="2011-08-18T00:00:00"/>
    <x v="25"/>
    <x v="5078"/>
    <n v="5406"/>
    <x v="590"/>
  </r>
  <r>
    <x v="7470"/>
    <x v="7205"/>
    <d v="2022-10-12T00:00:00"/>
    <x v="31"/>
    <x v="7006"/>
    <n v="685"/>
    <x v="191"/>
  </r>
  <r>
    <x v="7471"/>
    <x v="7206"/>
    <d v="1961-12-15T00:00:00"/>
    <x v="59"/>
    <x v="7007"/>
    <n v="7453"/>
    <x v="1395"/>
  </r>
  <r>
    <x v="7472"/>
    <x v="7206"/>
    <d v="2016-02-10T00:00:00"/>
    <x v="10"/>
    <x v="7008"/>
    <n v="71"/>
    <x v="246"/>
  </r>
  <r>
    <x v="7473"/>
    <x v="7206"/>
    <d v="2021-09-03T00:00:00"/>
    <x v="32"/>
    <x v="4735"/>
    <n v="6934"/>
    <x v="964"/>
  </r>
  <r>
    <x v="7474"/>
    <x v="7207"/>
    <d v="1999-10-28T00:00:00"/>
    <x v="11"/>
    <x v="6874"/>
    <n v="7459"/>
    <x v="3018"/>
  </r>
  <r>
    <x v="7475"/>
    <x v="7208"/>
    <d v="2017-09-14T00:00:00"/>
    <x v="1"/>
    <x v="7009"/>
    <n v="7509"/>
    <x v="1457"/>
  </r>
  <r>
    <x v="7476"/>
    <x v="7209"/>
    <d v="2015-09-23T00:00:00"/>
    <x v="34"/>
    <x v="7010"/>
    <n v="72"/>
    <x v="3019"/>
  </r>
  <r>
    <x v="7477"/>
    <x v="7210"/>
    <d v="2009-02-03T00:00:00"/>
    <x v="2"/>
    <x v="7011"/>
    <n v="6235"/>
    <x v="237"/>
  </r>
  <r>
    <x v="7478"/>
    <x v="7211"/>
    <d v="2013-06-07T00:00:00"/>
    <x v="20"/>
    <x v="7012"/>
    <n v="62"/>
    <x v="3020"/>
  </r>
  <r>
    <x v="7479"/>
    <x v="7212"/>
    <d v="2005-04-08T00:00:00"/>
    <x v="40"/>
    <x v="7013"/>
    <n v="631"/>
    <x v="329"/>
  </r>
  <r>
    <x v="7480"/>
    <x v="7213"/>
    <d v="2014-12-25T00:00:00"/>
    <x v="8"/>
    <x v="7014"/>
    <n v="6186"/>
    <x v="3021"/>
  </r>
  <r>
    <x v="7481"/>
    <x v="7214"/>
    <d v="2011-11-02T00:00:00"/>
    <x v="25"/>
    <x v="7015"/>
    <n v="83"/>
    <x v="3022"/>
  </r>
  <r>
    <x v="7482"/>
    <x v="7215"/>
    <d v="2019-05-03T00:00:00"/>
    <x v="27"/>
    <x v="7016"/>
    <n v="6057"/>
    <x v="1333"/>
  </r>
  <r>
    <x v="7483"/>
    <x v="7216"/>
    <d v="2007-08-17T00:00:00"/>
    <x v="6"/>
    <x v="7017"/>
    <n v="6027"/>
    <x v="3023"/>
  </r>
  <r>
    <x v="7484"/>
    <x v="7217"/>
    <d v="2009-10-02T00:00:00"/>
    <x v="2"/>
    <x v="7018"/>
    <n v="6201"/>
    <x v="3024"/>
  </r>
  <r>
    <x v="7485"/>
    <x v="7218"/>
    <d v="2007-04-27T00:00:00"/>
    <x v="6"/>
    <x v="7019"/>
    <n v="63"/>
    <x v="1985"/>
  </r>
  <r>
    <x v="7486"/>
    <x v="7219"/>
    <d v="2014-12-18T00:00:00"/>
    <x v="8"/>
    <x v="7020"/>
    <n v="63"/>
    <x v="210"/>
  </r>
  <r>
    <x v="7487"/>
    <x v="7220"/>
    <d v="2017-03-03T00:00:00"/>
    <x v="1"/>
    <x v="6173"/>
    <n v="65"/>
    <x v="1842"/>
  </r>
  <r>
    <x v="7488"/>
    <x v="7221"/>
    <d v="2017-01-06T00:00:00"/>
    <x v="1"/>
    <x v="7021"/>
    <n v="81"/>
    <x v="3025"/>
  </r>
  <r>
    <x v="7489"/>
    <x v="7222"/>
    <d v="1933-11-03T00:00:00"/>
    <x v="88"/>
    <x v="6019"/>
    <n v="7491"/>
    <x v="2294"/>
  </r>
  <r>
    <x v="7490"/>
    <x v="7222"/>
    <d v="2020-02-26T00:00:00"/>
    <x v="0"/>
    <x v="7022"/>
    <n v="7118"/>
    <x v="3026"/>
  </r>
  <r>
    <x v="7491"/>
    <x v="7223"/>
    <d v="2018-12-13T00:00:00"/>
    <x v="16"/>
    <x v="7023"/>
    <n v="70"/>
    <x v="339"/>
  </r>
  <r>
    <x v="7492"/>
    <x v="7224"/>
    <d v="2019-01-09T00:00:00"/>
    <x v="27"/>
    <x v="7024"/>
    <n v="70"/>
    <x v="48"/>
  </r>
  <r>
    <x v="7493"/>
    <x v="7225"/>
    <d v="2016-04-08T00:00:00"/>
    <x v="10"/>
    <x v="7025"/>
    <n v="6449"/>
    <x v="3027"/>
  </r>
  <r>
    <x v="7494"/>
    <x v="7225"/>
    <d v="2022-08-24T00:00:00"/>
    <x v="31"/>
    <x v="7026"/>
    <n v="62"/>
    <x v="1326"/>
  </r>
  <r>
    <x v="7495"/>
    <x v="7226"/>
    <d v="2019-11-01T00:00:00"/>
    <x v="27"/>
    <x v="7027"/>
    <n v="76"/>
    <x v="3028"/>
  </r>
  <r>
    <x v="7496"/>
    <x v="7227"/>
    <d v="2023-12-21T00:00:00"/>
    <x v="37"/>
    <x v="7028"/>
    <n v="7653"/>
    <x v="407"/>
  </r>
  <r>
    <x v="7497"/>
    <x v="7228"/>
    <d v="1999-08-06T00:00:00"/>
    <x v="11"/>
    <x v="7029"/>
    <n v="794"/>
    <x v="3029"/>
  </r>
  <r>
    <x v="7498"/>
    <x v="7229"/>
    <d v="2011-12-26T00:00:00"/>
    <x v="25"/>
    <x v="7030"/>
    <n v="6367"/>
    <x v="2508"/>
  </r>
  <r>
    <x v="7499"/>
    <x v="7230"/>
    <d v="2005-07-21T00:00:00"/>
    <x v="40"/>
    <x v="7031"/>
    <n v="6672"/>
    <x v="3030"/>
  </r>
  <r>
    <x v="7500"/>
    <x v="7231"/>
    <d v="1996-08-23T00:00:00"/>
    <x v="14"/>
    <x v="7032"/>
    <n v="487"/>
    <x v="674"/>
  </r>
  <r>
    <x v="7501"/>
    <x v="7232"/>
    <d v="2000-04-22T00:00:00"/>
    <x v="13"/>
    <x v="7033"/>
    <n v="6977"/>
    <x v="191"/>
  </r>
  <r>
    <x v="7502"/>
    <x v="7233"/>
    <d v="1969-06-02T00:00:00"/>
    <x v="74"/>
    <x v="7034"/>
    <n v="6987"/>
    <x v="1523"/>
  </r>
  <r>
    <x v="7503"/>
    <x v="7233"/>
    <d v="2003-05-30T00:00:00"/>
    <x v="17"/>
    <x v="7035"/>
    <n v="68"/>
    <x v="3031"/>
  </r>
  <r>
    <x v="7504"/>
    <x v="7234"/>
    <d v="2019-11-09T00:00:00"/>
    <x v="27"/>
    <x v="7036"/>
    <n v="5824"/>
    <x v="565"/>
  </r>
  <r>
    <x v="7505"/>
    <x v="7235"/>
    <d v="2022-02-24T00:00:00"/>
    <x v="31"/>
    <x v="7037"/>
    <n v="6299"/>
    <x v="148"/>
  </r>
  <r>
    <x v="7506"/>
    <x v="7236"/>
    <d v="1997-11-14T00:00:00"/>
    <x v="19"/>
    <x v="7038"/>
    <n v="637"/>
    <x v="419"/>
  </r>
  <r>
    <x v="7507"/>
    <x v="7237"/>
    <d v="2005-03-04T00:00:00"/>
    <x v="40"/>
    <x v="5438"/>
    <n v="6894"/>
    <x v="1578"/>
  </r>
  <r>
    <x v="7508"/>
    <x v="7238"/>
    <d v="2007-09-09T00:00:00"/>
    <x v="6"/>
    <x v="7039"/>
    <n v="6526"/>
    <x v="613"/>
  </r>
  <r>
    <x v="7509"/>
    <x v="7239"/>
    <d v="1979-12-14T00:00:00"/>
    <x v="5"/>
    <x v="7040"/>
    <n v="6907"/>
    <x v="2509"/>
  </r>
  <r>
    <x v="7510"/>
    <x v="7240"/>
    <d v="1985-08-01T00:00:00"/>
    <x v="54"/>
    <x v="7041"/>
    <n v="624"/>
    <x v="1919"/>
  </r>
  <r>
    <x v="7511"/>
    <x v="7241"/>
    <d v="2010-04-16T00:00:00"/>
    <x v="21"/>
    <x v="7042"/>
    <n v="6179"/>
    <x v="756"/>
  </r>
  <r>
    <x v="7512"/>
    <x v="7242"/>
    <d v="2014-10-08T00:00:00"/>
    <x v="8"/>
    <x v="7043"/>
    <n v="7308"/>
    <x v="2557"/>
  </r>
  <r>
    <x v="7513"/>
    <x v="7243"/>
    <d v="1967-10-18T00:00:00"/>
    <x v="76"/>
    <x v="7044"/>
    <n v="7281"/>
    <x v="3032"/>
  </r>
  <r>
    <x v="7514"/>
    <x v="7243"/>
    <d v="2016-04-07T00:00:00"/>
    <x v="10"/>
    <x v="7045"/>
    <n v="6861"/>
    <x v="3033"/>
  </r>
  <r>
    <x v="7515"/>
    <x v="7243"/>
    <d v="1994-12-23T00:00:00"/>
    <x v="57"/>
    <x v="7046"/>
    <n v="59"/>
    <x v="658"/>
  </r>
  <r>
    <x v="7516"/>
    <x v="7244"/>
    <d v="2003-02-07T00:00:00"/>
    <x v="17"/>
    <x v="7047"/>
    <n v="5892"/>
    <x v="61"/>
  </r>
  <r>
    <x v="7517"/>
    <x v="7245"/>
    <d v="1996-02-02T00:00:00"/>
    <x v="14"/>
    <x v="7048"/>
    <n v="5587"/>
    <x v="919"/>
  </r>
  <r>
    <x v="7518"/>
    <x v="7246"/>
    <d v="1984-06-22T00:00:00"/>
    <x v="30"/>
    <x v="7049"/>
    <n v="72"/>
    <x v="3034"/>
  </r>
  <r>
    <x v="7519"/>
    <x v="7246"/>
    <d v="2010-06-10T00:00:00"/>
    <x v="21"/>
    <x v="7050"/>
    <n v="6535"/>
    <x v="3035"/>
  </r>
  <r>
    <x v="7520"/>
    <x v="7247"/>
    <d v="1986-06-18T00:00:00"/>
    <x v="9"/>
    <x v="7051"/>
    <n v="6268"/>
    <x v="661"/>
  </r>
  <r>
    <x v="7521"/>
    <x v="7248"/>
    <d v="1989-06-16T00:00:00"/>
    <x v="55"/>
    <x v="7052"/>
    <n v="5883"/>
    <x v="981"/>
  </r>
  <r>
    <x v="7522"/>
    <x v="7249"/>
    <d v="2013-10-03T00:00:00"/>
    <x v="20"/>
    <x v="7053"/>
    <n v="71"/>
    <x v="1017"/>
  </r>
  <r>
    <x v="7523"/>
    <x v="7250"/>
    <d v="1983-10-19T00:00:00"/>
    <x v="45"/>
    <x v="7054"/>
    <n v="60"/>
    <x v="900"/>
  </r>
  <r>
    <x v="7524"/>
    <x v="7251"/>
    <d v="1921-01-21T00:00:00"/>
    <x v="108"/>
    <x v="7055"/>
    <n v="82"/>
    <x v="3036"/>
  </r>
  <r>
    <x v="7525"/>
    <x v="7251"/>
    <d v="2000-07-07T00:00:00"/>
    <x v="13"/>
    <x v="7056"/>
    <n v="6665"/>
    <x v="1737"/>
  </r>
  <r>
    <x v="7526"/>
    <x v="7252"/>
    <d v="2020-10-16T00:00:00"/>
    <x v="0"/>
    <x v="7057"/>
    <n v="6592"/>
    <x v="611"/>
  </r>
  <r>
    <x v="7527"/>
    <x v="7253"/>
    <d v="2019-01-16T00:00:00"/>
    <x v="27"/>
    <x v="7058"/>
    <n v="6172"/>
    <x v="815"/>
  </r>
  <r>
    <x v="7528"/>
    <x v="7254"/>
    <d v="2011-05-18T00:00:00"/>
    <x v="25"/>
    <x v="7059"/>
    <n v="709"/>
    <x v="415"/>
  </r>
  <r>
    <x v="7529"/>
    <x v="7255"/>
    <d v="2010-07-09T00:00:00"/>
    <x v="21"/>
    <x v="7060"/>
    <n v="66"/>
    <x v="777"/>
  </r>
  <r>
    <x v="7530"/>
    <x v="7256"/>
    <d v="2019-10-17T00:00:00"/>
    <x v="27"/>
    <x v="7061"/>
    <n v="65"/>
    <x v="999"/>
  </r>
  <r>
    <x v="7531"/>
    <x v="7257"/>
    <d v="2022-07-13T00:00:00"/>
    <x v="31"/>
    <x v="7062"/>
    <n v="775"/>
    <x v="249"/>
  </r>
  <r>
    <x v="7532"/>
    <x v="7257"/>
    <d v="1989-03-24T00:00:00"/>
    <x v="55"/>
    <x v="7063"/>
    <n v="7612"/>
    <x v="676"/>
  </r>
  <r>
    <x v="7533"/>
    <x v="7257"/>
    <d v="2023-10-25T00:00:00"/>
    <x v="37"/>
    <x v="7064"/>
    <n v="6583"/>
    <x v="3037"/>
  </r>
  <r>
    <x v="7534"/>
    <x v="7258"/>
    <d v="2010-02-19T00:00:00"/>
    <x v="21"/>
    <x v="7065"/>
    <n v="5827"/>
    <x v="2690"/>
  </r>
  <r>
    <x v="7535"/>
    <x v="7259"/>
    <d v="1946-08-30T00:00:00"/>
    <x v="52"/>
    <x v="7066"/>
    <n v="7329"/>
    <x v="372"/>
  </r>
  <r>
    <x v="7536"/>
    <x v="7260"/>
    <d v="1956-06-06T00:00:00"/>
    <x v="50"/>
    <x v="7067"/>
    <n v="7664"/>
    <x v="194"/>
  </r>
  <r>
    <x v="7537"/>
    <x v="7261"/>
    <d v="1984-11-23T00:00:00"/>
    <x v="30"/>
    <x v="7068"/>
    <n v="7488"/>
    <x v="961"/>
  </r>
  <r>
    <x v="7538"/>
    <x v="7262"/>
    <d v="2017-10-20T00:00:00"/>
    <x v="1"/>
    <x v="7069"/>
    <n v="7035"/>
    <x v="2606"/>
  </r>
  <r>
    <x v="7539"/>
    <x v="7263"/>
    <d v="2018-09-23T00:00:00"/>
    <x v="16"/>
    <x v="7070"/>
    <n v="6573"/>
    <x v="117"/>
  </r>
  <r>
    <x v="7540"/>
    <x v="7264"/>
    <d v="2019-10-11T00:00:00"/>
    <x v="27"/>
    <x v="7071"/>
    <n v="7152"/>
    <x v="3038"/>
  </r>
  <r>
    <x v="7541"/>
    <x v="7265"/>
    <d v="1956-06-29T00:00:00"/>
    <x v="50"/>
    <x v="7072"/>
    <n v="71"/>
    <x v="372"/>
  </r>
  <r>
    <x v="7542"/>
    <x v="7266"/>
    <d v="1980-03-19T00:00:00"/>
    <x v="62"/>
    <x v="7073"/>
    <n v="7739"/>
    <x v="112"/>
  </r>
  <r>
    <x v="7543"/>
    <x v="7267"/>
    <d v="1982-12-18T00:00:00"/>
    <x v="35"/>
    <x v="7074"/>
    <n v="7796"/>
    <x v="252"/>
  </r>
  <r>
    <x v="7544"/>
    <x v="7268"/>
    <d v="2020-07-22T00:00:00"/>
    <x v="0"/>
    <x v="7075"/>
    <n v="7013"/>
    <x v="1831"/>
  </r>
  <r>
    <x v="7545"/>
    <x v="7269"/>
    <d v="2007-08-22T00:00:00"/>
    <x v="6"/>
    <x v="7076"/>
    <n v="6707"/>
    <x v="1706"/>
  </r>
  <r>
    <x v="7546"/>
    <x v="7270"/>
    <d v="2022-01-21T00:00:00"/>
    <x v="31"/>
    <x v="7077"/>
    <n v="7046"/>
    <x v="1195"/>
  </r>
  <r>
    <x v="7547"/>
    <x v="7271"/>
    <d v="2021-12-22T00:00:00"/>
    <x v="32"/>
    <x v="7078"/>
    <n v="68"/>
    <x v="1320"/>
  </r>
  <r>
    <x v="7548"/>
    <x v="7272"/>
    <d v="2013-01-19T00:00:00"/>
    <x v="20"/>
    <x v="2333"/>
    <n v="7017"/>
    <x v="1859"/>
  </r>
  <r>
    <x v="7549"/>
    <x v="7273"/>
    <d v="2010-11-26T00:00:00"/>
    <x v="21"/>
    <x v="6239"/>
    <n v="77"/>
    <x v="3039"/>
  </r>
  <r>
    <x v="7550"/>
    <x v="7274"/>
    <d v="2018-05-11T00:00:00"/>
    <x v="16"/>
    <x v="3409"/>
    <n v="7208"/>
    <x v="3040"/>
  </r>
  <r>
    <x v="7551"/>
    <x v="7275"/>
    <d v="2020-07-24T00:00:00"/>
    <x v="0"/>
    <x v="7079"/>
    <n v="7663"/>
    <x v="3041"/>
  </r>
  <r>
    <x v="7552"/>
    <x v="7276"/>
    <d v="2021-08-11T00:00:00"/>
    <x v="32"/>
    <x v="7080"/>
    <n v="6905"/>
    <x v="1493"/>
  </r>
  <r>
    <x v="7553"/>
    <x v="7277"/>
    <d v="2019-08-08T00:00:00"/>
    <x v="27"/>
    <x v="7081"/>
    <n v="6165"/>
    <x v="1239"/>
  </r>
  <r>
    <x v="7554"/>
    <x v="7278"/>
    <d v="2007-12-14T00:00:00"/>
    <x v="6"/>
    <x v="7082"/>
    <n v="73"/>
    <x v="3042"/>
  </r>
  <r>
    <x v="7555"/>
    <x v="7279"/>
    <d v="2019-11-21T00:00:00"/>
    <x v="27"/>
    <x v="7083"/>
    <n v="6412"/>
    <x v="1859"/>
  </r>
  <r>
    <x v="7556"/>
    <x v="7280"/>
    <d v="1941-02-25T00:00:00"/>
    <x v="86"/>
    <x v="7084"/>
    <n v="7231"/>
    <x v="229"/>
  </r>
  <r>
    <x v="7557"/>
    <x v="7281"/>
    <d v="1947-12-24T00:00:00"/>
    <x v="82"/>
    <x v="7085"/>
    <n v="7372"/>
    <x v="1178"/>
  </r>
  <r>
    <x v="7558"/>
    <x v="7282"/>
    <d v="2015-10-30T00:00:00"/>
    <x v="34"/>
    <x v="7086"/>
    <n v="6422"/>
    <x v="961"/>
  </r>
  <r>
    <x v="7559"/>
    <x v="7283"/>
    <d v="1938-10-07T00:00:00"/>
    <x v="71"/>
    <x v="7087"/>
    <n v="7452"/>
    <x v="1331"/>
  </r>
  <r>
    <x v="7560"/>
    <x v="7284"/>
    <d v="1955-12-08T00:00:00"/>
    <x v="77"/>
    <x v="7088"/>
    <n v="7269"/>
    <x v="174"/>
  </r>
  <r>
    <x v="7561"/>
    <x v="7284"/>
    <d v="2004-03-25T00:00:00"/>
    <x v="3"/>
    <x v="7089"/>
    <n v="6133"/>
    <x v="3043"/>
  </r>
  <r>
    <x v="7562"/>
    <x v="7285"/>
    <d v="2006-06-16T00:00:00"/>
    <x v="24"/>
    <x v="7090"/>
    <n v="7013"/>
    <x v="3012"/>
  </r>
  <r>
    <x v="7563"/>
    <x v="7286"/>
    <d v="1988-11-18T00:00:00"/>
    <x v="48"/>
    <x v="7091"/>
    <n v="7131"/>
    <x v="3044"/>
  </r>
  <r>
    <x v="7564"/>
    <x v="7287"/>
    <d v="1994-12-12T00:00:00"/>
    <x v="57"/>
    <x v="7092"/>
    <n v="63"/>
    <x v="1357"/>
  </r>
  <r>
    <x v="7565"/>
    <x v="7288"/>
    <d v="1995-03-16T00:00:00"/>
    <x v="46"/>
    <x v="7093"/>
    <n v="6168"/>
    <x v="223"/>
  </r>
  <r>
    <x v="7566"/>
    <x v="7289"/>
    <d v="1996-11-01T00:00:00"/>
    <x v="14"/>
    <x v="7094"/>
    <n v="6186"/>
    <x v="23"/>
  </r>
  <r>
    <x v="7567"/>
    <x v="7290"/>
    <d v="1997-09-12T00:00:00"/>
    <x v="19"/>
    <x v="7095"/>
    <n v="62"/>
    <x v="722"/>
  </r>
  <r>
    <x v="7568"/>
    <x v="7291"/>
    <d v="2010-06-30T00:00:00"/>
    <x v="21"/>
    <x v="7096"/>
    <n v="46"/>
    <x v="3045"/>
  </r>
  <r>
    <x v="7569"/>
    <x v="7292"/>
    <d v="2019-06-07T00:00:00"/>
    <x v="27"/>
    <x v="7097"/>
    <n v="7062"/>
    <x v="722"/>
  </r>
  <r>
    <x v="7570"/>
    <x v="7293"/>
    <d v="1991-12-13T00:00:00"/>
    <x v="67"/>
    <x v="7098"/>
    <n v="68"/>
    <x v="478"/>
  </r>
  <r>
    <x v="7571"/>
    <x v="7294"/>
    <d v="2001-10-19T00:00:00"/>
    <x v="23"/>
    <x v="7099"/>
    <n v="7157"/>
    <x v="1783"/>
  </r>
  <r>
    <x v="7572"/>
    <x v="7295"/>
    <d v="2010-12-17T00:00:00"/>
    <x v="21"/>
    <x v="7100"/>
    <n v="67"/>
    <x v="322"/>
  </r>
  <r>
    <x v="7573"/>
    <x v="7296"/>
    <d v="2013-03-27T00:00:00"/>
    <x v="20"/>
    <x v="7101"/>
    <n v="60"/>
    <x v="618"/>
  </r>
  <r>
    <x v="7574"/>
    <x v="7297"/>
    <d v="2020-06-05T00:00:00"/>
    <x v="0"/>
    <x v="3335"/>
    <n v="6547"/>
    <x v="1527"/>
  </r>
  <r>
    <x v="7575"/>
    <x v="7298"/>
    <d v="2013-08-11T00:00:00"/>
    <x v="20"/>
    <x v="7102"/>
    <n v="55"/>
    <x v="1897"/>
  </r>
  <r>
    <x v="7576"/>
    <x v="7299"/>
    <d v="1973-12-11T00:00:00"/>
    <x v="66"/>
    <x v="7103"/>
    <n v="6997"/>
    <x v="385"/>
  </r>
  <r>
    <x v="7577"/>
    <x v="7300"/>
    <d v="2021-10-13T00:00:00"/>
    <x v="32"/>
    <x v="7104"/>
    <n v="7444"/>
    <x v="3046"/>
  </r>
  <r>
    <x v="7578"/>
    <x v="7301"/>
    <d v="1987-10-04T00:00:00"/>
    <x v="4"/>
    <x v="7105"/>
    <n v="7633"/>
    <x v="971"/>
  </r>
  <r>
    <x v="7579"/>
    <x v="7302"/>
    <d v="2010-08-27T00:00:00"/>
    <x v="21"/>
    <x v="7106"/>
    <n v="57"/>
    <x v="1362"/>
  </r>
  <r>
    <x v="7580"/>
    <x v="7303"/>
    <d v="2013-02-28T00:00:00"/>
    <x v="20"/>
    <x v="7107"/>
    <n v="46"/>
    <x v="2001"/>
  </r>
  <r>
    <x v="7581"/>
    <x v="7304"/>
    <d v="2014-11-03T00:00:00"/>
    <x v="8"/>
    <x v="7108"/>
    <n v="59"/>
    <x v="87"/>
  </r>
  <r>
    <x v="7582"/>
    <x v="7305"/>
    <d v="2020-01-23T00:00:00"/>
    <x v="0"/>
    <x v="1959"/>
    <n v="7372"/>
    <x v="362"/>
  </r>
  <r>
    <x v="7583"/>
    <x v="7306"/>
    <d v="2009-03-13T00:00:00"/>
    <x v="2"/>
    <x v="2533"/>
    <n v="6489"/>
    <x v="2508"/>
  </r>
  <r>
    <x v="7584"/>
    <x v="7306"/>
    <d v="1972-08-30T00:00:00"/>
    <x v="61"/>
    <x v="2591"/>
    <n v="5978"/>
    <x v="240"/>
  </r>
  <r>
    <x v="7585"/>
    <x v="7307"/>
    <d v="2006-01-12T00:00:00"/>
    <x v="24"/>
    <x v="7109"/>
    <n v="742"/>
    <x v="2134"/>
  </r>
  <r>
    <x v="7586"/>
    <x v="7308"/>
    <d v="2023-04-14T00:00:00"/>
    <x v="37"/>
    <x v="7110"/>
    <n v="72"/>
    <x v="1522"/>
  </r>
  <r>
    <x v="7587"/>
    <x v="7309"/>
    <d v="2001-02-01T00:00:00"/>
    <x v="23"/>
    <x v="7111"/>
    <n v="6409"/>
    <x v="674"/>
  </r>
  <r>
    <x v="7588"/>
    <x v="7309"/>
    <d v="2006-09-10T00:00:00"/>
    <x v="24"/>
    <x v="7112"/>
    <n v="60"/>
    <x v="937"/>
  </r>
  <r>
    <x v="7589"/>
    <x v="7310"/>
    <d v="2007-04-19T00:00:00"/>
    <x v="6"/>
    <x v="7113"/>
    <n v="56"/>
    <x v="588"/>
  </r>
  <r>
    <x v="7590"/>
    <x v="7311"/>
    <d v="2021-07-23T00:00:00"/>
    <x v="32"/>
    <x v="7114"/>
    <n v="7446"/>
    <x v="641"/>
  </r>
  <r>
    <x v="7591"/>
    <x v="7312"/>
    <d v="1964-05-06T00:00:00"/>
    <x v="49"/>
    <x v="7115"/>
    <n v="6563"/>
    <x v="717"/>
  </r>
  <r>
    <x v="7592"/>
    <x v="7313"/>
    <d v="2021-07-30T00:00:00"/>
    <x v="32"/>
    <x v="7116"/>
    <n v="6458"/>
    <x v="238"/>
  </r>
  <r>
    <x v="7593"/>
    <x v="7314"/>
    <d v="1980-09-17T00:00:00"/>
    <x v="62"/>
    <x v="7117"/>
    <n v="72"/>
    <x v="403"/>
  </r>
  <r>
    <x v="7594"/>
    <x v="7315"/>
    <d v="2007-02-09T00:00:00"/>
    <x v="6"/>
    <x v="6316"/>
    <n v="63"/>
    <x v="174"/>
  </r>
  <r>
    <x v="7595"/>
    <x v="7316"/>
    <d v="1992-08-26T00:00:00"/>
    <x v="22"/>
    <x v="7118"/>
    <n v="7382"/>
    <x v="2385"/>
  </r>
  <r>
    <x v="7596"/>
    <x v="7317"/>
    <d v="1971-10-03T00:00:00"/>
    <x v="39"/>
    <x v="7119"/>
    <n v="7639"/>
    <x v="123"/>
  </r>
  <r>
    <x v="7597"/>
    <x v="7318"/>
    <d v="2003-12-05T00:00:00"/>
    <x v="17"/>
    <x v="7120"/>
    <n v="7585"/>
    <x v="3047"/>
  </r>
  <r>
    <x v="7598"/>
    <x v="7319"/>
    <d v="1994-05-26T00:00:00"/>
    <x v="57"/>
    <x v="7121"/>
    <n v="678"/>
    <x v="21"/>
  </r>
  <r>
    <x v="7599"/>
    <x v="7320"/>
    <d v="2010-03-31T00:00:00"/>
    <x v="21"/>
    <x v="7122"/>
    <n v="7242"/>
    <x v="3048"/>
  </r>
  <r>
    <x v="7600"/>
    <x v="7321"/>
    <d v="2013-01-12T00:00:00"/>
    <x v="20"/>
    <x v="7123"/>
    <n v="6068"/>
    <x v="3049"/>
  </r>
  <r>
    <x v="7601"/>
    <x v="7322"/>
    <d v="1984-07-13T00:00:00"/>
    <x v="30"/>
    <x v="7124"/>
    <n v="66"/>
    <x v="1239"/>
  </r>
  <r>
    <x v="7602"/>
    <x v="7323"/>
    <d v="2019-05-03T00:00:00"/>
    <x v="27"/>
    <x v="7125"/>
    <n v="6001"/>
    <x v="1631"/>
  </r>
  <r>
    <x v="7603"/>
    <x v="7324"/>
    <d v="1988-05-28T00:00:00"/>
    <x v="48"/>
    <x v="7126"/>
    <n v="7235"/>
    <x v="1898"/>
  </r>
  <r>
    <x v="7604"/>
    <x v="7325"/>
    <d v="2020-02-14T00:00:00"/>
    <x v="0"/>
    <x v="7127"/>
    <n v="487"/>
    <x v="433"/>
  </r>
  <r>
    <x v="7605"/>
    <x v="7326"/>
    <d v="1982-11-19T00:00:00"/>
    <x v="35"/>
    <x v="7128"/>
    <n v="711"/>
    <x v="1145"/>
  </r>
  <r>
    <x v="7606"/>
    <x v="7327"/>
    <d v="2023-08-09T00:00:00"/>
    <x v="37"/>
    <x v="7129"/>
    <n v="6929"/>
    <x v="1992"/>
  </r>
  <r>
    <x v="7607"/>
    <x v="7328"/>
    <d v="2015-10-21T00:00:00"/>
    <x v="34"/>
    <x v="7130"/>
    <n v="5957"/>
    <x v="3050"/>
  </r>
  <r>
    <x v="7608"/>
    <x v="7329"/>
    <d v="2017-03-03T00:00:00"/>
    <x v="1"/>
    <x v="4340"/>
    <n v="66"/>
    <x v="127"/>
  </r>
  <r>
    <x v="7609"/>
    <x v="7330"/>
    <d v="2014-12-06T00:00:00"/>
    <x v="8"/>
    <x v="7131"/>
    <n v="7744"/>
    <x v="2546"/>
  </r>
  <r>
    <x v="7610"/>
    <x v="7331"/>
    <d v="2016-10-07T00:00:00"/>
    <x v="10"/>
    <x v="7132"/>
    <n v="5446"/>
    <x v="421"/>
  </r>
  <r>
    <x v="7611"/>
    <x v="7332"/>
    <d v="2019-09-27T00:00:00"/>
    <x v="27"/>
    <x v="7133"/>
    <n v="60"/>
    <x v="1392"/>
  </r>
  <r>
    <x v="7612"/>
    <x v="7333"/>
    <d v="1992-03-05T00:00:00"/>
    <x v="22"/>
    <x v="7134"/>
    <n v="56"/>
    <x v="1946"/>
  </r>
  <r>
    <x v="7613"/>
    <x v="7334"/>
    <d v="2017-09-01T00:00:00"/>
    <x v="1"/>
    <x v="7135"/>
    <n v="54"/>
    <x v="1114"/>
  </r>
  <r>
    <x v="7614"/>
    <x v="7335"/>
    <d v="2015-01-29T00:00:00"/>
    <x v="34"/>
    <x v="6921"/>
    <n v="527"/>
    <x v="3051"/>
  </r>
  <r>
    <x v="7615"/>
    <x v="7336"/>
    <d v="2008-10-24T00:00:00"/>
    <x v="12"/>
    <x v="7136"/>
    <n v="5994"/>
    <x v="127"/>
  </r>
  <r>
    <x v="7616"/>
    <x v="7337"/>
    <d v="2003-07-11T00:00:00"/>
    <x v="17"/>
    <x v="7137"/>
    <n v="5958"/>
    <x v="3052"/>
  </r>
  <r>
    <x v="7617"/>
    <x v="7338"/>
    <d v="2022-02-18T00:00:00"/>
    <x v="31"/>
    <x v="7138"/>
    <n v="65"/>
    <x v="531"/>
  </r>
  <r>
    <x v="7618"/>
    <x v="7338"/>
    <d v="2011-05-06T00:00:00"/>
    <x v="25"/>
    <x v="7139"/>
    <n v="6137"/>
    <x v="312"/>
  </r>
  <r>
    <x v="7619"/>
    <x v="7339"/>
    <d v="2019-12-05T00:00:00"/>
    <x v="27"/>
    <x v="7140"/>
    <n v="656"/>
    <x v="650"/>
  </r>
  <r>
    <x v="7620"/>
    <x v="7340"/>
    <d v="2010-06-24T00:00:00"/>
    <x v="21"/>
    <x v="7141"/>
    <n v="6829"/>
    <x v="123"/>
  </r>
  <r>
    <x v="7621"/>
    <x v="7341"/>
    <d v="1998-10-28T00:00:00"/>
    <x v="36"/>
    <x v="7142"/>
    <n v="8262"/>
    <x v="3053"/>
  </r>
  <r>
    <x v="7622"/>
    <x v="7342"/>
    <d v="2002-12-13T00:00:00"/>
    <x v="15"/>
    <x v="7143"/>
    <n v="7058"/>
    <x v="3054"/>
  </r>
  <r>
    <x v="7623"/>
    <x v="7343"/>
    <d v="2000-11-02T00:00:00"/>
    <x v="13"/>
    <x v="1713"/>
    <n v="6555"/>
    <x v="95"/>
  </r>
  <r>
    <x v="7624"/>
    <x v="7344"/>
    <d v="1994-02-03T00:00:00"/>
    <x v="57"/>
    <x v="7144"/>
    <n v="7411"/>
    <x v="632"/>
  </r>
  <r>
    <x v="7625"/>
    <x v="7345"/>
    <d v="2019-08-27T00:00:00"/>
    <x v="27"/>
    <x v="7145"/>
    <n v="838"/>
    <x v="729"/>
  </r>
  <r>
    <x v="7626"/>
    <x v="7346"/>
    <d v="2014-01-10T00:00:00"/>
    <x v="8"/>
    <x v="7146"/>
    <n v="48"/>
    <x v="2610"/>
  </r>
  <r>
    <x v="7627"/>
    <x v="7347"/>
    <d v="2016-06-29T00:00:00"/>
    <x v="10"/>
    <x v="7147"/>
    <n v="5902"/>
    <x v="3055"/>
  </r>
  <r>
    <x v="7628"/>
    <x v="7348"/>
    <d v="2005-10-24T00:00:00"/>
    <x v="40"/>
    <x v="7148"/>
    <n v="612"/>
    <x v="1581"/>
  </r>
  <r>
    <x v="7629"/>
    <x v="7349"/>
    <d v="2015-02-19T00:00:00"/>
    <x v="34"/>
    <x v="7149"/>
    <n v="70"/>
    <x v="279"/>
  </r>
  <r>
    <x v="7630"/>
    <x v="7350"/>
    <d v="2017-02-08T00:00:00"/>
    <x v="1"/>
    <x v="7150"/>
    <n v="72"/>
    <x v="3056"/>
  </r>
  <r>
    <x v="7631"/>
    <x v="7351"/>
    <d v="2014-02-06T00:00:00"/>
    <x v="8"/>
    <x v="7151"/>
    <n v="74"/>
    <x v="3057"/>
  </r>
  <r>
    <x v="7632"/>
    <x v="7352"/>
    <d v="2019-02-06T00:00:00"/>
    <x v="27"/>
    <x v="7152"/>
    <n v="67"/>
    <x v="2930"/>
  </r>
  <r>
    <x v="7633"/>
    <x v="7353"/>
    <d v="2017-09-21T00:00:00"/>
    <x v="1"/>
    <x v="7153"/>
    <n v="65"/>
    <x v="755"/>
  </r>
  <r>
    <x v="7634"/>
    <x v="7354"/>
    <d v="2018-01-03T00:00:00"/>
    <x v="16"/>
    <x v="7154"/>
    <n v="7076"/>
    <x v="521"/>
  </r>
  <r>
    <x v="7635"/>
    <x v="7355"/>
    <d v="1963-03-27T00:00:00"/>
    <x v="38"/>
    <x v="7155"/>
    <n v="7708"/>
    <x v="3058"/>
  </r>
  <r>
    <x v="7636"/>
    <x v="7356"/>
    <d v="2004-09-16T00:00:00"/>
    <x v="3"/>
    <x v="7156"/>
    <n v="59"/>
    <x v="2014"/>
  </r>
  <r>
    <x v="7637"/>
    <x v="7357"/>
    <d v="2004-07-12T00:00:00"/>
    <x v="3"/>
    <x v="7157"/>
    <n v="625"/>
    <x v="422"/>
  </r>
  <r>
    <x v="7638"/>
    <x v="7358"/>
    <d v="2006-09-09T00:00:00"/>
    <x v="24"/>
    <x v="7158"/>
    <n v="6246"/>
    <x v="1018"/>
  </r>
  <r>
    <x v="7639"/>
    <x v="7359"/>
    <d v="2008-10-25T00:00:00"/>
    <x v="12"/>
    <x v="7159"/>
    <n v="6262"/>
    <x v="521"/>
  </r>
  <r>
    <x v="7640"/>
    <x v="7360"/>
    <d v="2018-09-13T00:00:00"/>
    <x v="16"/>
    <x v="7160"/>
    <n v="6328"/>
    <x v="364"/>
  </r>
  <r>
    <x v="7641"/>
    <x v="7361"/>
    <d v="2020-11-03T00:00:00"/>
    <x v="0"/>
    <x v="7161"/>
    <n v="6745"/>
    <x v="1473"/>
  </r>
  <r>
    <x v="7642"/>
    <x v="7362"/>
    <d v="2004-12-10T00:00:00"/>
    <x v="3"/>
    <x v="6824"/>
    <n v="7097"/>
    <x v="2825"/>
  </r>
  <r>
    <x v="7643"/>
    <x v="7363"/>
    <d v="2003-02-21T00:00:00"/>
    <x v="17"/>
    <x v="7162"/>
    <n v="7424"/>
    <x v="2065"/>
  </r>
  <r>
    <x v="7644"/>
    <x v="7364"/>
    <d v="2016-09-02T00:00:00"/>
    <x v="10"/>
    <x v="7163"/>
    <n v="7073"/>
    <x v="687"/>
  </r>
  <r>
    <x v="7645"/>
    <x v="7365"/>
    <d v="2019-10-18T00:00:00"/>
    <x v="27"/>
    <x v="7164"/>
    <n v="75"/>
    <x v="3059"/>
  </r>
  <r>
    <x v="7646"/>
    <x v="7366"/>
    <d v="2016-10-18T00:00:00"/>
    <x v="10"/>
    <x v="7165"/>
    <n v="6231"/>
    <x v="278"/>
  </r>
  <r>
    <x v="7647"/>
    <x v="7367"/>
    <d v="1999-10-08T00:00:00"/>
    <x v="11"/>
    <x v="7166"/>
    <n v="6572"/>
    <x v="650"/>
  </r>
  <r>
    <x v="7648"/>
    <x v="7368"/>
    <d v="2011-03-17T00:00:00"/>
    <x v="25"/>
    <x v="7167"/>
    <n v="72"/>
    <x v="3060"/>
  </r>
  <r>
    <x v="7649"/>
    <x v="7369"/>
    <d v="2015-11-22T00:00:00"/>
    <x v="34"/>
    <x v="7168"/>
    <n v="6705"/>
    <x v="895"/>
  </r>
  <r>
    <x v="7650"/>
    <x v="7370"/>
    <d v="1968-10-30T00:00:00"/>
    <x v="29"/>
    <x v="7169"/>
    <n v="7419"/>
    <x v="110"/>
  </r>
  <r>
    <x v="7651"/>
    <x v="7371"/>
    <d v="1994-06-24T00:00:00"/>
    <x v="57"/>
    <x v="7170"/>
    <n v="8256"/>
    <x v="3061"/>
  </r>
  <r>
    <x v="7652"/>
    <x v="7371"/>
    <d v="2019-07-12T00:00:00"/>
    <x v="27"/>
    <x v="7171"/>
    <n v="7116"/>
    <x v="3062"/>
  </r>
  <r>
    <x v="7653"/>
    <x v="7372"/>
    <d v="2004-02-06T00:00:00"/>
    <x v="3"/>
    <x v="7172"/>
    <n v="6579"/>
    <x v="3063"/>
  </r>
  <r>
    <x v="7654"/>
    <x v="7373"/>
    <d v="1998-10-24T00:00:00"/>
    <x v="36"/>
    <x v="1399"/>
    <n v="6942"/>
    <x v="2400"/>
  </r>
  <r>
    <x v="7655"/>
    <x v="7374"/>
    <d v="1968-03-22T00:00:00"/>
    <x v="29"/>
    <x v="302"/>
    <n v="6681"/>
    <x v="126"/>
  </r>
  <r>
    <x v="7656"/>
    <x v="7375"/>
    <d v="2014-06-13T00:00:00"/>
    <x v="8"/>
    <x v="7173"/>
    <n v="6696"/>
    <x v="293"/>
  </r>
  <r>
    <x v="7657"/>
    <x v="7376"/>
    <d v="1988-07-01T00:00:00"/>
    <x v="48"/>
    <x v="7174"/>
    <n v="674"/>
    <x v="686"/>
  </r>
  <r>
    <x v="7658"/>
    <x v="7377"/>
    <d v="2017-06-30T00:00:00"/>
    <x v="1"/>
    <x v="7175"/>
    <n v="58"/>
    <x v="846"/>
  </r>
  <r>
    <x v="7659"/>
    <x v="7378"/>
    <d v="1989-11-17T00:00:00"/>
    <x v="55"/>
    <x v="7176"/>
    <n v="7354"/>
    <x v="3064"/>
  </r>
  <r>
    <x v="7660"/>
    <x v="7378"/>
    <d v="2023-05-18T00:00:00"/>
    <x v="37"/>
    <x v="7177"/>
    <n v="6381"/>
    <x v="3065"/>
  </r>
  <r>
    <x v="7661"/>
    <x v="7378"/>
    <d v="2018-08-02T00:00:00"/>
    <x v="16"/>
    <x v="7178"/>
    <n v="5017"/>
    <x v="2279"/>
  </r>
  <r>
    <x v="7662"/>
    <x v="7379"/>
    <d v="2000-01-23T00:00:00"/>
    <x v="13"/>
    <x v="7179"/>
    <n v="6406"/>
    <x v="3009"/>
  </r>
  <r>
    <x v="7663"/>
    <x v="7380"/>
    <d v="2008-08-25T00:00:00"/>
    <x v="12"/>
    <x v="6237"/>
    <n v="6707"/>
    <x v="2688"/>
  </r>
  <r>
    <x v="7664"/>
    <x v="7381"/>
    <d v="2015-07-29T00:00:00"/>
    <x v="34"/>
    <x v="7180"/>
    <n v="7609"/>
    <x v="2128"/>
  </r>
  <r>
    <x v="7665"/>
    <x v="7382"/>
    <d v="1994-08-05T00:00:00"/>
    <x v="57"/>
    <x v="7181"/>
    <n v="6769"/>
    <x v="281"/>
  </r>
  <r>
    <x v="7666"/>
    <x v="7383"/>
    <d v="1960-08-05T00:00:00"/>
    <x v="83"/>
    <x v="7182"/>
    <n v="62"/>
    <x v="334"/>
  </r>
  <r>
    <x v="7667"/>
    <x v="7384"/>
    <d v="2021-01-28T00:00:00"/>
    <x v="32"/>
    <x v="7183"/>
    <n v="6332"/>
    <x v="1385"/>
  </r>
  <r>
    <x v="7668"/>
    <x v="7385"/>
    <d v="2000-10-27T00:00:00"/>
    <x v="13"/>
    <x v="7184"/>
    <n v="6829"/>
    <x v="492"/>
  </r>
  <r>
    <x v="7669"/>
    <x v="7386"/>
    <d v="2006-03-23T00:00:00"/>
    <x v="24"/>
    <x v="2664"/>
    <n v="8027"/>
    <x v="3066"/>
  </r>
  <r>
    <x v="7670"/>
    <x v="7387"/>
    <d v="1987-06-29T00:00:00"/>
    <x v="4"/>
    <x v="7185"/>
    <n v="65"/>
    <x v="195"/>
  </r>
  <r>
    <x v="7671"/>
    <x v="7388"/>
    <d v="2003-05-02T00:00:00"/>
    <x v="17"/>
    <x v="4937"/>
    <n v="63"/>
    <x v="2323"/>
  </r>
  <r>
    <x v="7672"/>
    <x v="7389"/>
    <d v="2015-10-15T00:00:00"/>
    <x v="34"/>
    <x v="7186"/>
    <n v="705"/>
    <x v="3067"/>
  </r>
  <r>
    <x v="7673"/>
    <x v="7390"/>
    <d v="2020-01-16T00:00:00"/>
    <x v="0"/>
    <x v="5563"/>
    <n v="6125"/>
    <x v="3068"/>
  </r>
  <r>
    <x v="7674"/>
    <x v="7391"/>
    <d v="2017-10-05T00:00:00"/>
    <x v="1"/>
    <x v="7187"/>
    <n v="50"/>
    <x v="1009"/>
  </r>
  <r>
    <x v="7675"/>
    <x v="7392"/>
    <d v="2014-10-14T00:00:00"/>
    <x v="8"/>
    <x v="7188"/>
    <n v="6408"/>
    <x v="1234"/>
  </r>
  <r>
    <x v="7676"/>
    <x v="7393"/>
    <d v="2013-07-03T00:00:00"/>
    <x v="20"/>
    <x v="7189"/>
    <n v="6093"/>
    <x v="3069"/>
  </r>
  <r>
    <x v="7677"/>
    <x v="7394"/>
    <d v="1980-11-01T00:00:00"/>
    <x v="62"/>
    <x v="7190"/>
    <n v="71"/>
    <x v="23"/>
  </r>
  <r>
    <x v="7678"/>
    <x v="7395"/>
    <d v="1973-03-08T00:00:00"/>
    <x v="66"/>
    <x v="7191"/>
    <n v="7438"/>
    <x v="238"/>
  </r>
  <r>
    <x v="7679"/>
    <x v="7396"/>
    <d v="1996-10-11T00:00:00"/>
    <x v="14"/>
    <x v="7192"/>
    <n v="6625"/>
    <x v="552"/>
  </r>
  <r>
    <x v="7680"/>
    <x v="7397"/>
    <d v="1962-09-25T00:00:00"/>
    <x v="84"/>
    <x v="7193"/>
    <n v="7587"/>
    <x v="767"/>
  </r>
  <r>
    <x v="7681"/>
    <x v="7398"/>
    <d v="2015-04-09T00:00:00"/>
    <x v="34"/>
    <x v="7194"/>
    <n v="7601"/>
    <x v="3070"/>
  </r>
  <r>
    <x v="7682"/>
    <x v="7399"/>
    <d v="2005-05-27T00:00:00"/>
    <x v="40"/>
    <x v="3107"/>
    <n v="6649"/>
    <x v="3071"/>
  </r>
  <r>
    <x v="7683"/>
    <x v="7400"/>
    <d v="2007-03-09T00:00:00"/>
    <x v="6"/>
    <x v="7195"/>
    <n v="6647"/>
    <x v="94"/>
  </r>
  <r>
    <x v="7684"/>
    <x v="7401"/>
    <d v="2012-03-01T00:00:00"/>
    <x v="7"/>
    <x v="7196"/>
    <n v="65"/>
    <x v="3072"/>
  </r>
  <r>
    <x v="7685"/>
    <x v="7402"/>
    <d v="1978-11-15T00:00:00"/>
    <x v="72"/>
    <x v="7197"/>
    <n v="6579"/>
    <x v="1858"/>
  </r>
  <r>
    <x v="7686"/>
    <x v="7403"/>
    <d v="2001-12-18T00:00:00"/>
    <x v="23"/>
    <x v="7198"/>
    <n v="84"/>
    <x v="3073"/>
  </r>
  <r>
    <x v="7687"/>
    <x v="7404"/>
    <d v="2003-12-01T00:00:00"/>
    <x v="17"/>
    <x v="7199"/>
    <n v="85"/>
    <x v="3074"/>
  </r>
  <r>
    <x v="7688"/>
    <x v="7405"/>
    <d v="2002-12-18T00:00:00"/>
    <x v="15"/>
    <x v="7200"/>
    <n v="84"/>
    <x v="3075"/>
  </r>
  <r>
    <x v="7689"/>
    <x v="7406"/>
    <d v="2013-04-18T00:00:00"/>
    <x v="20"/>
    <x v="7201"/>
    <n v="5435"/>
    <x v="20"/>
  </r>
  <r>
    <x v="7690"/>
    <x v="7407"/>
    <d v="2010-04-23T00:00:00"/>
    <x v="21"/>
    <x v="7202"/>
    <n v="6272"/>
    <x v="1593"/>
  </r>
  <r>
    <x v="7691"/>
    <x v="7408"/>
    <d v="1987-07-31T00:00:00"/>
    <x v="4"/>
    <x v="7203"/>
    <n v="7066"/>
    <x v="480"/>
  </r>
  <r>
    <x v="7692"/>
    <x v="7409"/>
    <d v="2022-03-24T00:00:00"/>
    <x v="31"/>
    <x v="7204"/>
    <n v="6535"/>
    <x v="3076"/>
  </r>
  <r>
    <x v="7693"/>
    <x v="7410"/>
    <d v="2017-03-15T00:00:00"/>
    <x v="1"/>
    <x v="7205"/>
    <n v="6403"/>
    <x v="3077"/>
  </r>
  <r>
    <x v="7694"/>
    <x v="7411"/>
    <d v="2021-12-16T00:00:00"/>
    <x v="32"/>
    <x v="7206"/>
    <n v="6558"/>
    <x v="921"/>
  </r>
  <r>
    <x v="7695"/>
    <x v="7412"/>
    <d v="2020-02-12T00:00:00"/>
    <x v="0"/>
    <x v="7207"/>
    <n v="57"/>
    <x v="385"/>
  </r>
  <r>
    <x v="7696"/>
    <x v="7413"/>
    <d v="1945-11-29T00:00:00"/>
    <x v="70"/>
    <x v="7208"/>
    <n v="7642"/>
    <x v="208"/>
  </r>
  <r>
    <x v="7697"/>
    <x v="7414"/>
    <d v="1997-05-23T00:00:00"/>
    <x v="19"/>
    <x v="7209"/>
    <n v="653"/>
    <x v="3078"/>
  </r>
  <r>
    <x v="7698"/>
    <x v="7415"/>
    <d v="1968-12-23T00:00:00"/>
    <x v="29"/>
    <x v="7210"/>
    <n v="6533"/>
    <x v="1333"/>
  </r>
  <r>
    <x v="7699"/>
    <x v="7416"/>
    <d v="2008-06-20T00:00:00"/>
    <x v="12"/>
    <x v="7211"/>
    <n v="41"/>
    <x v="1114"/>
  </r>
  <r>
    <x v="7700"/>
    <x v="7417"/>
    <d v="2014-01-13T00:00:00"/>
    <x v="8"/>
    <x v="964"/>
    <n v="60"/>
    <x v="347"/>
  </r>
  <r>
    <x v="7701"/>
    <x v="7418"/>
    <d v="2016-11-11T00:00:00"/>
    <x v="10"/>
    <x v="7212"/>
    <n v="64"/>
    <x v="674"/>
  </r>
  <r>
    <x v="7702"/>
    <x v="7419"/>
    <d v="2020-05-22T00:00:00"/>
    <x v="0"/>
    <x v="1452"/>
    <n v="6113"/>
    <x v="4"/>
  </r>
  <r>
    <x v="7703"/>
    <x v="7420"/>
    <d v="2009-09-13T00:00:00"/>
    <x v="2"/>
    <x v="7213"/>
    <n v="67"/>
    <x v="815"/>
  </r>
  <r>
    <x v="7704"/>
    <x v="7421"/>
    <d v="2009-12-26T00:00:00"/>
    <x v="2"/>
    <x v="7214"/>
    <n v="7075"/>
    <x v="3079"/>
  </r>
  <r>
    <x v="7705"/>
    <x v="7422"/>
    <d v="1992-01-22T00:00:00"/>
    <x v="22"/>
    <x v="7215"/>
    <n v="70"/>
    <x v="308"/>
  </r>
  <r>
    <x v="7706"/>
    <x v="7423"/>
    <d v="2012-04-19T00:00:00"/>
    <x v="7"/>
    <x v="7216"/>
    <n v="7135"/>
    <x v="3080"/>
  </r>
  <r>
    <x v="7707"/>
    <x v="7424"/>
    <d v="2013-09-20T00:00:00"/>
    <x v="20"/>
    <x v="7217"/>
    <n v="7324"/>
    <x v="416"/>
  </r>
  <r>
    <x v="7708"/>
    <x v="7425"/>
    <d v="2013-04-25T00:00:00"/>
    <x v="20"/>
    <x v="7218"/>
    <n v="5922"/>
    <x v="150"/>
  </r>
  <r>
    <x v="7709"/>
    <x v="7426"/>
    <d v="2004-07-02T00:00:00"/>
    <x v="3"/>
    <x v="7219"/>
    <n v="7525"/>
    <x v="381"/>
  </r>
  <r>
    <x v="7710"/>
    <x v="7427"/>
    <d v="1973-10-17T00:00:00"/>
    <x v="66"/>
    <x v="7220"/>
    <n v="7395"/>
    <x v="1664"/>
  </r>
  <r>
    <x v="7711"/>
    <x v="7428"/>
    <d v="2005-09-23T00:00:00"/>
    <x v="40"/>
    <x v="2811"/>
    <n v="68"/>
    <x v="57"/>
  </r>
  <r>
    <x v="7712"/>
    <x v="7429"/>
    <d v="2013-11-28T00:00:00"/>
    <x v="20"/>
    <x v="7221"/>
    <n v="7341"/>
    <x v="2037"/>
  </r>
  <r>
    <x v="7713"/>
    <x v="7430"/>
    <d v="2002-08-30T00:00:00"/>
    <x v="15"/>
    <x v="199"/>
    <n v="7416"/>
    <x v="997"/>
  </r>
  <r>
    <x v="7714"/>
    <x v="7431"/>
    <d v="2012-07-06T00:00:00"/>
    <x v="7"/>
    <x v="7222"/>
    <n v="6987"/>
    <x v="950"/>
  </r>
  <r>
    <x v="7715"/>
    <x v="7432"/>
    <d v="1942-07-10T00:00:00"/>
    <x v="78"/>
    <x v="7223"/>
    <n v="7326"/>
    <x v="219"/>
  </r>
  <r>
    <x v="7716"/>
    <x v="7433"/>
    <d v="1973-11-23T00:00:00"/>
    <x v="66"/>
    <x v="7224"/>
    <n v="70"/>
    <x v="618"/>
  </r>
  <r>
    <x v="7717"/>
    <x v="7434"/>
    <d v="1960-10-12T00:00:00"/>
    <x v="83"/>
    <x v="7225"/>
    <n v="7523"/>
    <x v="3081"/>
  </r>
  <r>
    <x v="7718"/>
    <x v="7434"/>
    <d v="2016-09-14T00:00:00"/>
    <x v="10"/>
    <x v="7226"/>
    <n v="6433"/>
    <x v="3082"/>
  </r>
  <r>
    <x v="7719"/>
    <x v="7435"/>
    <d v="2009-05-09T00:00:00"/>
    <x v="2"/>
    <x v="7227"/>
    <n v="56"/>
    <x v="810"/>
  </r>
  <r>
    <x v="7720"/>
    <x v="7436"/>
    <d v="2001-12-21T00:00:00"/>
    <x v="23"/>
    <x v="7228"/>
    <n v="6751"/>
    <x v="1155"/>
  </r>
  <r>
    <x v="7721"/>
    <x v="7437"/>
    <d v="1941-10-18T00:00:00"/>
    <x v="86"/>
    <x v="7229"/>
    <n v="7719"/>
    <x v="3083"/>
  </r>
  <r>
    <x v="7722"/>
    <x v="7438"/>
    <d v="2005-09-08T00:00:00"/>
    <x v="40"/>
    <x v="7230"/>
    <n v="5723"/>
    <x v="1106"/>
  </r>
  <r>
    <x v="7723"/>
    <x v="7439"/>
    <d v="2007-06-10T00:00:00"/>
    <x v="6"/>
    <x v="7041"/>
    <n v="7633"/>
    <x v="1385"/>
  </r>
  <r>
    <x v="7724"/>
    <x v="7440"/>
    <d v="2010-08-04T00:00:00"/>
    <x v="21"/>
    <x v="3643"/>
    <n v="7693"/>
    <x v="1567"/>
  </r>
  <r>
    <x v="7725"/>
    <x v="7441"/>
    <d v="2011-09-02T00:00:00"/>
    <x v="25"/>
    <x v="7231"/>
    <n v="7238"/>
    <x v="21"/>
  </r>
  <r>
    <x v="7726"/>
    <x v="7442"/>
    <d v="2022-12-23T00:00:00"/>
    <x v="31"/>
    <x v="7232"/>
    <n v="6497"/>
    <x v="53"/>
  </r>
  <r>
    <x v="7727"/>
    <x v="7443"/>
    <d v="2015-08-13T00:00:00"/>
    <x v="34"/>
    <x v="7233"/>
    <n v="71"/>
    <x v="2481"/>
  </r>
  <r>
    <x v="7728"/>
    <x v="7444"/>
    <d v="1998-03-12T00:00:00"/>
    <x v="36"/>
    <x v="7234"/>
    <n v="6638"/>
    <x v="1811"/>
  </r>
  <r>
    <x v="7729"/>
    <x v="7445"/>
    <d v="2003-06-13T00:00:00"/>
    <x v="17"/>
    <x v="7235"/>
    <n v="75"/>
    <x v="87"/>
  </r>
  <r>
    <x v="7730"/>
    <x v="7446"/>
    <d v="1976-03-18T00:00:00"/>
    <x v="26"/>
    <x v="7236"/>
    <n v="6412"/>
    <x v="218"/>
  </r>
  <r>
    <x v="7731"/>
    <x v="7447"/>
    <d v="2017-10-12T00:00:00"/>
    <x v="1"/>
    <x v="2007"/>
    <n v="6851"/>
    <x v="1897"/>
  </r>
  <r>
    <x v="7732"/>
    <x v="7448"/>
    <d v="2018-05-19T00:00:00"/>
    <x v="16"/>
    <x v="7237"/>
    <n v="676"/>
    <x v="907"/>
  </r>
  <r>
    <x v="7733"/>
    <x v="7449"/>
    <d v="2019-02-08T00:00:00"/>
    <x v="27"/>
    <x v="7238"/>
    <n v="5386"/>
    <x v="72"/>
  </r>
  <r>
    <x v="7734"/>
    <x v="7450"/>
    <d v="2016-04-08T00:00:00"/>
    <x v="10"/>
    <x v="7239"/>
    <n v="7168"/>
    <x v="1401"/>
  </r>
  <r>
    <x v="7735"/>
    <x v="7451"/>
    <d v="1997-11-14T00:00:00"/>
    <x v="19"/>
    <x v="3362"/>
    <n v="6347"/>
    <x v="403"/>
  </r>
  <r>
    <x v="7736"/>
    <x v="7452"/>
    <d v="1956-05-16T00:00:00"/>
    <x v="50"/>
    <x v="7240"/>
    <n v="7458"/>
    <x v="1129"/>
  </r>
  <r>
    <x v="7737"/>
    <x v="7452"/>
    <d v="1934-12-01T00:00:00"/>
    <x v="97"/>
    <x v="7241"/>
    <n v="6439"/>
    <x v="513"/>
  </r>
  <r>
    <x v="7738"/>
    <x v="7453"/>
    <d v="1962-04-13T00:00:00"/>
    <x v="84"/>
    <x v="7242"/>
    <n v="7783"/>
    <x v="1570"/>
  </r>
  <r>
    <x v="7739"/>
    <x v="7454"/>
    <d v="2001-10-26T00:00:00"/>
    <x v="23"/>
    <x v="7243"/>
    <n v="7533"/>
    <x v="365"/>
  </r>
  <r>
    <x v="7740"/>
    <x v="7455"/>
    <d v="1975-12-03T00:00:00"/>
    <x v="41"/>
    <x v="7244"/>
    <n v="7492"/>
    <x v="442"/>
  </r>
  <r>
    <x v="7741"/>
    <x v="7456"/>
    <d v="1974-12-01T00:00:00"/>
    <x v="60"/>
    <x v="7245"/>
    <n v="6439"/>
    <x v="2065"/>
  </r>
  <r>
    <x v="7742"/>
    <x v="7457"/>
    <d v="2012-11-02T00:00:00"/>
    <x v="7"/>
    <x v="7246"/>
    <n v="5523"/>
    <x v="932"/>
  </r>
  <r>
    <x v="7743"/>
    <x v="7458"/>
    <d v="2017-05-25T00:00:00"/>
    <x v="1"/>
    <x v="7247"/>
    <n v="65"/>
    <x v="25"/>
  </r>
  <r>
    <x v="7744"/>
    <x v="7459"/>
    <d v="1983-06-10T00:00:00"/>
    <x v="45"/>
    <x v="4622"/>
    <n v="6195"/>
    <x v="448"/>
  </r>
  <r>
    <x v="7745"/>
    <x v="7460"/>
    <d v="1993-08-25T00:00:00"/>
    <x v="43"/>
    <x v="7248"/>
    <n v="6529"/>
    <x v="181"/>
  </r>
  <r>
    <x v="7746"/>
    <x v="7461"/>
    <d v="2002-03-01T00:00:00"/>
    <x v="15"/>
    <x v="7249"/>
    <n v="7422"/>
    <x v="117"/>
  </r>
  <r>
    <x v="7747"/>
    <x v="7462"/>
    <d v="1962-10-24T00:00:00"/>
    <x v="84"/>
    <x v="7250"/>
    <n v="7518"/>
    <x v="2943"/>
  </r>
  <r>
    <x v="7748"/>
    <x v="7462"/>
    <d v="2004-07-30T00:00:00"/>
    <x v="3"/>
    <x v="7251"/>
    <n v="6464"/>
    <x v="3084"/>
  </r>
  <r>
    <x v="7749"/>
    <x v="7463"/>
    <d v="2017-06-21T00:00:00"/>
    <x v="1"/>
    <x v="7252"/>
    <n v="4813"/>
    <x v="485"/>
  </r>
  <r>
    <x v="7750"/>
    <x v="7464"/>
    <d v="2005-03-18T00:00:00"/>
    <x v="40"/>
    <x v="7253"/>
    <n v="5742"/>
    <x v="170"/>
  </r>
  <r>
    <x v="7751"/>
    <x v="7465"/>
    <d v="1977-03-11T00:00:00"/>
    <x v="42"/>
    <x v="7254"/>
    <n v="7252"/>
    <x v="1328"/>
  </r>
  <r>
    <x v="7752"/>
    <x v="7466"/>
    <d v="2021-09-22T00:00:00"/>
    <x v="32"/>
    <x v="1138"/>
    <n v="6366"/>
    <x v="590"/>
  </r>
  <r>
    <x v="7753"/>
    <x v="7467"/>
    <d v="2021-02-12T00:00:00"/>
    <x v="32"/>
    <x v="3990"/>
    <n v="7129"/>
    <x v="828"/>
  </r>
  <r>
    <x v="7754"/>
    <x v="7468"/>
    <d v="2006-10-13T00:00:00"/>
    <x v="24"/>
    <x v="7255"/>
    <n v="5935"/>
    <x v="1194"/>
  </r>
  <r>
    <x v="7755"/>
    <x v="7469"/>
    <d v="2021-01-15T00:00:00"/>
    <x v="32"/>
    <x v="7256"/>
    <n v="69"/>
    <x v="3085"/>
  </r>
  <r>
    <x v="7756"/>
    <x v="7470"/>
    <d v="1981-12-23T00:00:00"/>
    <x v="68"/>
    <x v="7257"/>
    <n v="78"/>
    <x v="363"/>
  </r>
  <r>
    <x v="7757"/>
    <x v="7471"/>
    <d v="2015-09-30T00:00:00"/>
    <x v="34"/>
    <x v="7258"/>
    <n v="77"/>
    <x v="3086"/>
  </r>
  <r>
    <x v="7758"/>
    <x v="7472"/>
    <d v="2023-11-08T00:00:00"/>
    <x v="37"/>
    <x v="1497"/>
    <n v="6157"/>
    <x v="2545"/>
  </r>
  <r>
    <x v="7759"/>
    <x v="7473"/>
    <d v="1994-07-29T00:00:00"/>
    <x v="57"/>
    <x v="7259"/>
    <n v="6955"/>
    <x v="3087"/>
  </r>
  <r>
    <x v="7760"/>
    <x v="7474"/>
    <d v="1998-07-16T00:00:00"/>
    <x v="36"/>
    <x v="7260"/>
    <n v="6572"/>
    <x v="3088"/>
  </r>
  <r>
    <x v="7761"/>
    <x v="7475"/>
    <d v="2012-09-07T00:00:00"/>
    <x v="7"/>
    <x v="1414"/>
    <n v="7137"/>
    <x v="26"/>
  </r>
  <r>
    <x v="7762"/>
    <x v="7476"/>
    <d v="2005-05-12T00:00:00"/>
    <x v="40"/>
    <x v="7261"/>
    <n v="6284"/>
    <x v="466"/>
  </r>
  <r>
    <x v="7763"/>
    <x v="7477"/>
    <d v="1999-03-31T00:00:00"/>
    <x v="11"/>
    <x v="7262"/>
    <n v="8214"/>
    <x v="3089"/>
  </r>
  <r>
    <x v="7764"/>
    <x v="7478"/>
    <d v="2003-05-15T00:00:00"/>
    <x v="17"/>
    <x v="7263"/>
    <n v="7048"/>
    <x v="3090"/>
  </r>
  <r>
    <x v="7765"/>
    <x v="7479"/>
    <d v="2021-12-16T00:00:00"/>
    <x v="32"/>
    <x v="7264"/>
    <n v="64"/>
    <x v="3091"/>
  </r>
  <r>
    <x v="7766"/>
    <x v="7480"/>
    <d v="2003-11-05T00:00:00"/>
    <x v="17"/>
    <x v="7265"/>
    <n v="6722"/>
    <x v="3092"/>
  </r>
  <r>
    <x v="7767"/>
    <x v="7481"/>
    <d v="2021-02-12T00:00:00"/>
    <x v="32"/>
    <x v="7266"/>
    <n v="7435"/>
    <x v="2025"/>
  </r>
  <r>
    <x v="7768"/>
    <x v="7482"/>
    <d v="2014-09-10T00:00:00"/>
    <x v="8"/>
    <x v="7267"/>
    <n v="718"/>
    <x v="3093"/>
  </r>
  <r>
    <x v="7769"/>
    <x v="7483"/>
    <d v="2015-03-16T00:00:00"/>
    <x v="34"/>
    <x v="7268"/>
    <n v="66"/>
    <x v="375"/>
  </r>
  <r>
    <x v="7770"/>
    <x v="7484"/>
    <d v="2011-01-13T00:00:00"/>
    <x v="25"/>
    <x v="7269"/>
    <n v="651"/>
    <x v="2176"/>
  </r>
  <r>
    <x v="7771"/>
    <x v="7485"/>
    <d v="2003-08-15T00:00:00"/>
    <x v="17"/>
    <x v="7270"/>
    <n v="5583"/>
    <x v="1767"/>
  </r>
  <r>
    <x v="7772"/>
    <x v="7486"/>
    <d v="2016-04-05T00:00:00"/>
    <x v="10"/>
    <x v="7271"/>
    <n v="5957"/>
    <x v="421"/>
  </r>
  <r>
    <x v="7773"/>
    <x v="7487"/>
    <d v="2021-07-14T00:00:00"/>
    <x v="32"/>
    <x v="7272"/>
    <n v="7017"/>
    <x v="890"/>
  </r>
  <r>
    <x v="7774"/>
    <x v="7488"/>
    <d v="2018-08-09T00:00:00"/>
    <x v="16"/>
    <x v="7273"/>
    <n v="6257"/>
    <x v="3094"/>
  </r>
  <r>
    <x v="7775"/>
    <x v="7489"/>
    <d v="2009-10-17T00:00:00"/>
    <x v="2"/>
    <x v="7274"/>
    <n v="5983"/>
    <x v="1768"/>
  </r>
  <r>
    <x v="7776"/>
    <x v="7490"/>
    <d v="2022-11-17T00:00:00"/>
    <x v="31"/>
    <x v="7275"/>
    <n v="7189"/>
    <x v="3095"/>
  </r>
  <r>
    <x v="7777"/>
    <x v="7491"/>
    <d v="2004-12-03T00:00:00"/>
    <x v="3"/>
    <x v="7276"/>
    <n v="677"/>
    <x v="846"/>
  </r>
  <r>
    <x v="7778"/>
    <x v="7492"/>
    <d v="2016-02-08T00:00:00"/>
    <x v="10"/>
    <x v="7277"/>
    <n v="651"/>
    <x v="997"/>
  </r>
  <r>
    <x v="7779"/>
    <x v="7493"/>
    <d v="2018-07-12T00:00:00"/>
    <x v="16"/>
    <x v="7278"/>
    <n v="62"/>
    <x v="193"/>
  </r>
  <r>
    <x v="7780"/>
    <x v="7494"/>
    <d v="1976-03-09T00:00:00"/>
    <x v="26"/>
    <x v="7279"/>
    <n v="727"/>
    <x v="375"/>
  </r>
  <r>
    <x v="7781"/>
    <x v="7495"/>
    <d v="2009-11-13T00:00:00"/>
    <x v="2"/>
    <x v="7280"/>
    <n v="673"/>
    <x v="801"/>
  </r>
  <r>
    <x v="7782"/>
    <x v="7496"/>
    <d v="1999-10-27T00:00:00"/>
    <x v="11"/>
    <x v="6216"/>
    <n v="64"/>
    <x v="3051"/>
  </r>
  <r>
    <x v="7783"/>
    <x v="7497"/>
    <d v="2007-02-02T00:00:00"/>
    <x v="6"/>
    <x v="7281"/>
    <n v="5722"/>
    <x v="2353"/>
  </r>
  <r>
    <x v="7784"/>
    <x v="7498"/>
    <d v="2001-03-01T00:00:00"/>
    <x v="23"/>
    <x v="7282"/>
    <n v="5917"/>
    <x v="1256"/>
  </r>
  <r>
    <x v="7785"/>
    <x v="7499"/>
    <d v="2017-10-13T00:00:00"/>
    <x v="1"/>
    <x v="4580"/>
    <n v="6451"/>
    <x v="2203"/>
  </r>
  <r>
    <x v="7786"/>
    <x v="7500"/>
    <d v="2016-09-30T00:00:00"/>
    <x v="10"/>
    <x v="7283"/>
    <n v="5833"/>
    <x v="717"/>
  </r>
  <r>
    <x v="7787"/>
    <x v="7501"/>
    <d v="2008-08-07T00:00:00"/>
    <x v="12"/>
    <x v="7284"/>
    <n v="6123"/>
    <x v="823"/>
  </r>
  <r>
    <x v="7788"/>
    <x v="7502"/>
    <d v="2020-12-10T00:00:00"/>
    <x v="0"/>
    <x v="7285"/>
    <n v="5751"/>
    <x v="862"/>
  </r>
  <r>
    <x v="7789"/>
    <x v="7503"/>
    <d v="1992-10-02T00:00:00"/>
    <x v="22"/>
    <x v="7184"/>
    <n v="65"/>
    <x v="719"/>
  </r>
  <r>
    <x v="7790"/>
    <x v="7504"/>
    <d v="2000-02-09T00:00:00"/>
    <x v="13"/>
    <x v="7286"/>
    <n v="5896"/>
    <x v="339"/>
  </r>
  <r>
    <x v="7791"/>
    <x v="7505"/>
    <d v="1996-11-15T00:00:00"/>
    <x v="14"/>
    <x v="7287"/>
    <n v="67"/>
    <x v="47"/>
  </r>
  <r>
    <x v="7792"/>
    <x v="7506"/>
    <d v="2018-07-18T00:00:00"/>
    <x v="16"/>
    <x v="7288"/>
    <n v="6943"/>
    <x v="914"/>
  </r>
  <r>
    <x v="7793"/>
    <x v="7507"/>
    <d v="1980-03-05T00:00:00"/>
    <x v="62"/>
    <x v="7289"/>
    <n v="64"/>
    <x v="831"/>
  </r>
  <r>
    <x v="7794"/>
    <x v="7508"/>
    <d v="1961-02-01T00:00:00"/>
    <x v="59"/>
    <x v="7290"/>
    <n v="70"/>
    <x v="937"/>
  </r>
  <r>
    <x v="7795"/>
    <x v="7508"/>
    <d v="2021-06-03T00:00:00"/>
    <x v="32"/>
    <x v="7291"/>
    <n v="55"/>
    <x v="589"/>
  </r>
  <r>
    <x v="7796"/>
    <x v="7509"/>
    <d v="2014-12-25T00:00:00"/>
    <x v="8"/>
    <x v="7292"/>
    <n v="68"/>
    <x v="717"/>
  </r>
  <r>
    <x v="7797"/>
    <x v="7510"/>
    <d v="2003-11-26T00:00:00"/>
    <x v="17"/>
    <x v="7293"/>
    <n v="6289"/>
    <x v="641"/>
  </r>
  <r>
    <x v="7798"/>
    <x v="7511"/>
    <d v="1986-09-24T00:00:00"/>
    <x v="9"/>
    <x v="7294"/>
    <n v="7396"/>
    <x v="1914"/>
  </r>
  <r>
    <x v="7799"/>
    <x v="7512"/>
    <d v="2007-11-21T00:00:00"/>
    <x v="6"/>
    <x v="7295"/>
    <n v="692"/>
    <x v="3096"/>
  </r>
  <r>
    <x v="7800"/>
    <x v="7513"/>
    <d v="2021-04-22T00:00:00"/>
    <x v="32"/>
    <x v="2056"/>
    <n v="79"/>
    <x v="3097"/>
  </r>
  <r>
    <x v="7801"/>
    <x v="7514"/>
    <d v="1986-03-26T00:00:00"/>
    <x v="9"/>
    <x v="7296"/>
    <n v="6509"/>
    <x v="1859"/>
  </r>
  <r>
    <x v="7802"/>
    <x v="7515"/>
    <d v="2021-04-02T00:00:00"/>
    <x v="32"/>
    <x v="7297"/>
    <n v="72"/>
    <x v="40"/>
  </r>
  <r>
    <x v="7803"/>
    <x v="7516"/>
    <d v="1994-10-22T00:00:00"/>
    <x v="57"/>
    <x v="1808"/>
    <n v="6966"/>
    <x v="442"/>
  </r>
  <r>
    <x v="7804"/>
    <x v="7516"/>
    <d v="2016-11-11T00:00:00"/>
    <x v="10"/>
    <x v="7298"/>
    <n v="5486"/>
    <x v="1473"/>
  </r>
  <r>
    <x v="7805"/>
    <x v="7517"/>
    <d v="1987-08-14T00:00:00"/>
    <x v="4"/>
    <x v="7299"/>
    <n v="6714"/>
    <x v="951"/>
  </r>
  <r>
    <x v="7806"/>
    <x v="7518"/>
    <d v="2014-01-24T00:00:00"/>
    <x v="8"/>
    <x v="7300"/>
    <n v="61"/>
    <x v="3098"/>
  </r>
  <r>
    <x v="7807"/>
    <x v="7519"/>
    <d v="2013-08-21T00:00:00"/>
    <x v="20"/>
    <x v="7301"/>
    <n v="6438"/>
    <x v="3099"/>
  </r>
  <r>
    <x v="7808"/>
    <x v="7520"/>
    <d v="2020-10-08T00:00:00"/>
    <x v="0"/>
    <x v="7302"/>
    <n v="6746"/>
    <x v="124"/>
  </r>
  <r>
    <x v="7809"/>
    <x v="7521"/>
    <d v="1986-11-26T00:00:00"/>
    <x v="9"/>
    <x v="7303"/>
    <n v="6366"/>
    <x v="293"/>
  </r>
  <r>
    <x v="7810"/>
    <x v="7522"/>
    <d v="2023-05-04T00:00:00"/>
    <x v="37"/>
    <x v="7304"/>
    <n v="6672"/>
    <x v="579"/>
  </r>
  <r>
    <x v="7811"/>
    <x v="7523"/>
    <d v="2007-10-31T00:00:00"/>
    <x v="6"/>
    <x v="7305"/>
    <n v="45"/>
    <x v="701"/>
  </r>
  <r>
    <x v="7812"/>
    <x v="7524"/>
    <d v="2002-01-25T00:00:00"/>
    <x v="15"/>
    <x v="7306"/>
    <n v="62"/>
    <x v="823"/>
  </r>
  <r>
    <x v="7813"/>
    <x v="7525"/>
    <d v="2004-02-06T00:00:00"/>
    <x v="3"/>
    <x v="7307"/>
    <n v="7428"/>
    <x v="2323"/>
  </r>
  <r>
    <x v="7814"/>
    <x v="7526"/>
    <d v="2017-10-05T00:00:00"/>
    <x v="1"/>
    <x v="7308"/>
    <n v="6647"/>
    <x v="3100"/>
  </r>
  <r>
    <x v="7815"/>
    <x v="7527"/>
    <d v="2018-12-14T00:00:00"/>
    <x v="16"/>
    <x v="7309"/>
    <n v="68"/>
    <x v="3101"/>
  </r>
  <r>
    <x v="7816"/>
    <x v="7528"/>
    <d v="1999-04-16T00:00:00"/>
    <x v="11"/>
    <x v="7310"/>
    <n v="69"/>
    <x v="3102"/>
  </r>
  <r>
    <x v="7817"/>
    <x v="7528"/>
    <d v="1932-12-22T00:00:00"/>
    <x v="92"/>
    <x v="7311"/>
    <n v="6783"/>
    <x v="45"/>
  </r>
  <r>
    <x v="7818"/>
    <x v="7528"/>
    <d v="2017-06-06T00:00:00"/>
    <x v="1"/>
    <x v="7312"/>
    <n v="55"/>
    <x v="3103"/>
  </r>
  <r>
    <x v="7819"/>
    <x v="7529"/>
    <d v="2001-05-04T00:00:00"/>
    <x v="23"/>
    <x v="7313"/>
    <n v="64"/>
    <x v="3104"/>
  </r>
  <r>
    <x v="7820"/>
    <x v="7530"/>
    <d v="2008-07-01T00:00:00"/>
    <x v="12"/>
    <x v="7314"/>
    <n v="55"/>
    <x v="3105"/>
  </r>
  <r>
    <x v="7821"/>
    <x v="7531"/>
    <d v="1992-12-10T00:00:00"/>
    <x v="22"/>
    <x v="7315"/>
    <n v="7398"/>
    <x v="3106"/>
  </r>
  <r>
    <x v="7822"/>
    <x v="7532"/>
    <d v="1979-06-22T00:00:00"/>
    <x v="5"/>
    <x v="7316"/>
    <n v="7141"/>
    <x v="2190"/>
  </r>
  <r>
    <x v="7823"/>
    <x v="7533"/>
    <d v="2011-11-22T00:00:00"/>
    <x v="25"/>
    <x v="6776"/>
    <n v="6674"/>
    <x v="1563"/>
  </r>
  <r>
    <x v="7824"/>
    <x v="7534"/>
    <d v="1984-06-27T00:00:00"/>
    <x v="30"/>
    <x v="7317"/>
    <n v="6511"/>
    <x v="378"/>
  </r>
  <r>
    <x v="7825"/>
    <x v="7535"/>
    <d v="2019-03-15T00:00:00"/>
    <x v="27"/>
    <x v="7318"/>
    <n v="6911"/>
    <x v="1031"/>
  </r>
  <r>
    <x v="7826"/>
    <x v="7536"/>
    <d v="2019-03-06T00:00:00"/>
    <x v="27"/>
    <x v="35"/>
    <n v="6453"/>
    <x v="1682"/>
  </r>
  <r>
    <x v="7827"/>
    <x v="7537"/>
    <d v="2005-05-11T00:00:00"/>
    <x v="40"/>
    <x v="7319"/>
    <n v="6346"/>
    <x v="763"/>
  </r>
  <r>
    <x v="7828"/>
    <x v="7538"/>
    <d v="1991-06-28T00:00:00"/>
    <x v="67"/>
    <x v="3939"/>
    <n v="68"/>
    <x v="1263"/>
  </r>
  <r>
    <x v="7829"/>
    <x v="7539"/>
    <d v="1988-12-02T00:00:00"/>
    <x v="48"/>
    <x v="7320"/>
    <n v="7255"/>
    <x v="3107"/>
  </r>
  <r>
    <x v="7830"/>
    <x v="7540"/>
    <d v="1986-09-24T00:00:00"/>
    <x v="9"/>
    <x v="7321"/>
    <n v="7476"/>
    <x v="3108"/>
  </r>
  <r>
    <x v="7831"/>
    <x v="7541"/>
    <d v="2007-08-24T00:00:00"/>
    <x v="6"/>
    <x v="7322"/>
    <n v="6377"/>
    <x v="203"/>
  </r>
  <r>
    <x v="7832"/>
    <x v="7542"/>
    <d v="1984-05-11T00:00:00"/>
    <x v="30"/>
    <x v="7323"/>
    <n v="69"/>
    <x v="756"/>
  </r>
  <r>
    <x v="7833"/>
    <x v="7543"/>
    <d v="1998-07-29T00:00:00"/>
    <x v="36"/>
    <x v="7324"/>
    <n v="7076"/>
    <x v="2334"/>
  </r>
  <r>
    <x v="7834"/>
    <x v="7544"/>
    <d v="2016-05-31T00:00:00"/>
    <x v="10"/>
    <x v="7325"/>
    <n v="65"/>
    <x v="3109"/>
  </r>
  <r>
    <x v="7835"/>
    <x v="7545"/>
    <d v="2020-05-08T00:00:00"/>
    <x v="0"/>
    <x v="7326"/>
    <n v="6067"/>
    <x v="40"/>
  </r>
  <r>
    <x v="7836"/>
    <x v="7546"/>
    <d v="1995-07-28T00:00:00"/>
    <x v="46"/>
    <x v="196"/>
    <n v="6013"/>
    <x v="274"/>
  </r>
  <r>
    <x v="7837"/>
    <x v="7547"/>
    <d v="1984-04-06T00:00:00"/>
    <x v="30"/>
    <x v="7327"/>
    <n v="7199"/>
    <x v="3110"/>
  </r>
  <r>
    <x v="7838"/>
    <x v="7548"/>
    <d v="1990-10-25T00:00:00"/>
    <x v="33"/>
    <x v="7328"/>
    <n v="58"/>
    <x v="648"/>
  </r>
  <r>
    <x v="7839"/>
    <x v="7549"/>
    <d v="1994-10-26T00:00:00"/>
    <x v="57"/>
    <x v="7329"/>
    <n v="44"/>
    <x v="919"/>
  </r>
  <r>
    <x v="7840"/>
    <x v="7550"/>
    <d v="2015-10-14T00:00:00"/>
    <x v="34"/>
    <x v="7330"/>
    <n v="4702"/>
    <x v="2186"/>
  </r>
  <r>
    <x v="7841"/>
    <x v="7551"/>
    <d v="2009-12-18T00:00:00"/>
    <x v="2"/>
    <x v="7331"/>
    <n v="52"/>
    <x v="437"/>
  </r>
  <r>
    <x v="7842"/>
    <x v="7552"/>
    <d v="2002-05-10T00:00:00"/>
    <x v="15"/>
    <x v="7332"/>
    <n v="5969"/>
    <x v="2190"/>
  </r>
  <r>
    <x v="7843"/>
    <x v="7553"/>
    <d v="2020-04-02T00:00:00"/>
    <x v="0"/>
    <x v="7333"/>
    <n v="6117"/>
    <x v="2891"/>
  </r>
  <r>
    <x v="7844"/>
    <x v="7554"/>
    <d v="2005-12-25T00:00:00"/>
    <x v="40"/>
    <x v="6022"/>
    <n v="65"/>
    <x v="2442"/>
  </r>
  <r>
    <x v="7845"/>
    <x v="7555"/>
    <d v="2022-08-19T00:00:00"/>
    <x v="31"/>
    <x v="7334"/>
    <n v="645"/>
    <x v="2688"/>
  </r>
  <r>
    <x v="7846"/>
    <x v="7556"/>
    <d v="1994-07-18T00:00:00"/>
    <x v="57"/>
    <x v="7335"/>
    <n v="5361"/>
    <x v="1778"/>
  </r>
  <r>
    <x v="7847"/>
    <x v="7557"/>
    <d v="2010-11-18T00:00:00"/>
    <x v="21"/>
    <x v="7336"/>
    <n v="708"/>
    <x v="1692"/>
  </r>
  <r>
    <x v="7848"/>
    <x v="7558"/>
    <d v="2016-05-15T00:00:00"/>
    <x v="10"/>
    <x v="7337"/>
    <n v="7115"/>
    <x v="3111"/>
  </r>
  <r>
    <x v="7849"/>
    <x v="7559"/>
    <d v="2015-11-20T00:00:00"/>
    <x v="34"/>
    <x v="7338"/>
    <n v="6095"/>
    <x v="891"/>
  </r>
  <r>
    <x v="7850"/>
    <x v="7560"/>
    <d v="2006-02-17T00:00:00"/>
    <x v="24"/>
    <x v="7339"/>
    <n v="64"/>
    <x v="1038"/>
  </r>
  <r>
    <x v="7851"/>
    <x v="7561"/>
    <d v="2007-02-14T00:00:00"/>
    <x v="6"/>
    <x v="3403"/>
    <n v="55"/>
    <x v="182"/>
  </r>
  <r>
    <x v="7852"/>
    <x v="7562"/>
    <d v="2020-02-19T00:00:00"/>
    <x v="0"/>
    <x v="1428"/>
    <n v="62"/>
    <x v="647"/>
  </r>
  <r>
    <x v="7853"/>
    <x v="7563"/>
    <d v="2018-10-05T00:00:00"/>
    <x v="16"/>
    <x v="7340"/>
    <n v="69"/>
    <x v="735"/>
  </r>
  <r>
    <x v="7854"/>
    <x v="7564"/>
    <d v="2018-03-07T00:00:00"/>
    <x v="16"/>
    <x v="7341"/>
    <n v="6043"/>
    <x v="302"/>
  </r>
  <r>
    <x v="7855"/>
    <x v="7565"/>
    <d v="2021-07-15T00:00:00"/>
    <x v="32"/>
    <x v="7342"/>
    <n v="6611"/>
    <x v="2204"/>
  </r>
  <r>
    <x v="7856"/>
    <x v="7566"/>
    <d v="2022-07-13T00:00:00"/>
    <x v="31"/>
    <x v="7343"/>
    <n v="7041"/>
    <x v="996"/>
  </r>
  <r>
    <x v="7857"/>
    <x v="7567"/>
    <d v="1955-08-26T00:00:00"/>
    <x v="77"/>
    <x v="7344"/>
    <n v="7895"/>
    <x v="1366"/>
  </r>
  <r>
    <x v="7858"/>
    <x v="7568"/>
    <d v="1974-04-03T00:00:00"/>
    <x v="60"/>
    <x v="7345"/>
    <n v="6803"/>
    <x v="276"/>
  </r>
  <r>
    <x v="7859"/>
    <x v="7569"/>
    <d v="2018-09-23T00:00:00"/>
    <x v="16"/>
    <x v="7346"/>
    <n v="7084"/>
    <x v="1700"/>
  </r>
  <r>
    <x v="7860"/>
    <x v="7570"/>
    <d v="1993-10-09T00:00:00"/>
    <x v="43"/>
    <x v="7347"/>
    <n v="7837"/>
    <x v="3112"/>
  </r>
  <r>
    <x v="7861"/>
    <x v="7571"/>
    <d v="2017-06-19T00:00:00"/>
    <x v="1"/>
    <x v="7348"/>
    <n v="66"/>
    <x v="261"/>
  </r>
  <r>
    <x v="7862"/>
    <x v="7572"/>
    <d v="2007-01-21T00:00:00"/>
    <x v="6"/>
    <x v="7349"/>
    <n v="5934"/>
    <x v="831"/>
  </r>
  <r>
    <x v="7863"/>
    <x v="7573"/>
    <d v="1999-08-25T00:00:00"/>
    <x v="11"/>
    <x v="3632"/>
    <n v="6464"/>
    <x v="2518"/>
  </r>
  <r>
    <x v="7864"/>
    <x v="7574"/>
    <d v="2022-11-24T00:00:00"/>
    <x v="31"/>
    <x v="7350"/>
    <n v="6267"/>
    <x v="261"/>
  </r>
  <r>
    <x v="7865"/>
    <x v="7575"/>
    <d v="2014-05-25T00:00:00"/>
    <x v="8"/>
    <x v="7351"/>
    <n v="7796"/>
    <x v="58"/>
  </r>
  <r>
    <x v="7866"/>
    <x v="7576"/>
    <d v="2022-04-07T00:00:00"/>
    <x v="31"/>
    <x v="7352"/>
    <n v="71"/>
    <x v="3113"/>
  </r>
  <r>
    <x v="7867"/>
    <x v="7577"/>
    <d v="2004-06-25T00:00:00"/>
    <x v="3"/>
    <x v="7353"/>
    <n v="79"/>
    <x v="3114"/>
  </r>
  <r>
    <x v="7868"/>
    <x v="7578"/>
    <d v="2014-08-27T00:00:00"/>
    <x v="8"/>
    <x v="7354"/>
    <n v="6122"/>
    <x v="1095"/>
  </r>
  <r>
    <x v="7869"/>
    <x v="7579"/>
    <d v="2007-02-23T00:00:00"/>
    <x v="6"/>
    <x v="7355"/>
    <n v="641"/>
    <x v="3115"/>
  </r>
  <r>
    <x v="7870"/>
    <x v="7580"/>
    <d v="2013-04-18T00:00:00"/>
    <x v="20"/>
    <x v="7356"/>
    <n v="5526"/>
    <x v="620"/>
  </r>
  <r>
    <x v="7871"/>
    <x v="7581"/>
    <d v="2018-09-05T00:00:00"/>
    <x v="16"/>
    <x v="7357"/>
    <n v="5891"/>
    <x v="3116"/>
  </r>
  <r>
    <x v="7872"/>
    <x v="7582"/>
    <d v="2023-09-06T00:00:00"/>
    <x v="37"/>
    <x v="7358"/>
    <n v="6806"/>
    <x v="2877"/>
  </r>
  <r>
    <x v="7873"/>
    <x v="7583"/>
    <d v="2014-01-17T00:00:00"/>
    <x v="8"/>
    <x v="7359"/>
    <n v="5764"/>
    <x v="3117"/>
  </r>
  <r>
    <x v="7874"/>
    <x v="7584"/>
    <d v="2017-08-11T00:00:00"/>
    <x v="1"/>
    <x v="7360"/>
    <n v="60"/>
    <x v="686"/>
  </r>
  <r>
    <x v="7875"/>
    <x v="7585"/>
    <d v="2018-10-26T00:00:00"/>
    <x v="16"/>
    <x v="7361"/>
    <n v="61"/>
    <x v="184"/>
  </r>
  <r>
    <x v="7876"/>
    <x v="7586"/>
    <d v="1963-06-04T00:00:00"/>
    <x v="38"/>
    <x v="7362"/>
    <n v="658"/>
    <x v="124"/>
  </r>
  <r>
    <x v="7877"/>
    <x v="7586"/>
    <d v="1996-06-28T00:00:00"/>
    <x v="14"/>
    <x v="7363"/>
    <n v="5629"/>
    <x v="3118"/>
  </r>
  <r>
    <x v="7878"/>
    <x v="7587"/>
    <d v="2020-03-25T00:00:00"/>
    <x v="0"/>
    <x v="7364"/>
    <n v="64"/>
    <x v="138"/>
  </r>
  <r>
    <x v="7879"/>
    <x v="7588"/>
    <d v="1968-05-16T00:00:00"/>
    <x v="29"/>
    <x v="7365"/>
    <n v="751"/>
    <x v="208"/>
  </r>
  <r>
    <x v="7880"/>
    <x v="7589"/>
    <d v="2012-08-15T00:00:00"/>
    <x v="7"/>
    <x v="7366"/>
    <n v="70"/>
    <x v="1270"/>
  </r>
  <r>
    <x v="7881"/>
    <x v="7590"/>
    <d v="2016-10-12T00:00:00"/>
    <x v="10"/>
    <x v="7367"/>
    <n v="6702"/>
    <x v="1833"/>
  </r>
  <r>
    <x v="7882"/>
    <x v="7591"/>
    <d v="2020-07-10T00:00:00"/>
    <x v="0"/>
    <x v="7368"/>
    <n v="7152"/>
    <x v="1016"/>
  </r>
  <r>
    <x v="7883"/>
    <x v="7592"/>
    <d v="2018-09-27T00:00:00"/>
    <x v="16"/>
    <x v="7369"/>
    <n v="6421"/>
    <x v="1867"/>
  </r>
  <r>
    <x v="7884"/>
    <x v="7593"/>
    <d v="2020-10-16T00:00:00"/>
    <x v="0"/>
    <x v="7370"/>
    <n v="6824"/>
    <x v="23"/>
  </r>
  <r>
    <x v="7885"/>
    <x v="7594"/>
    <d v="1971-08-01T00:00:00"/>
    <x v="39"/>
    <x v="7371"/>
    <n v="6169"/>
    <x v="1985"/>
  </r>
  <r>
    <x v="7886"/>
    <x v="7595"/>
    <d v="1976-06-25T00:00:00"/>
    <x v="26"/>
    <x v="7372"/>
    <n v="7399"/>
    <x v="1154"/>
  </r>
  <r>
    <x v="7887"/>
    <x v="7595"/>
    <d v="2006-06-06T00:00:00"/>
    <x v="24"/>
    <x v="4645"/>
    <n v="5616"/>
    <x v="2517"/>
  </r>
  <r>
    <x v="7888"/>
    <x v="7596"/>
    <d v="2001-11-02T00:00:00"/>
    <x v="23"/>
    <x v="7373"/>
    <n v="6106"/>
    <x v="1605"/>
  </r>
  <r>
    <x v="7889"/>
    <x v="7597"/>
    <d v="2020-08-21T00:00:00"/>
    <x v="0"/>
    <x v="7374"/>
    <n v="7403"/>
    <x v="2299"/>
  </r>
  <r>
    <x v="7890"/>
    <x v="7598"/>
    <d v="2014-08-08T00:00:00"/>
    <x v="8"/>
    <x v="7375"/>
    <n v="6882"/>
    <x v="4"/>
  </r>
  <r>
    <x v="7891"/>
    <x v="7599"/>
    <d v="2016-03-11T00:00:00"/>
    <x v="10"/>
    <x v="7376"/>
    <n v="5938"/>
    <x v="385"/>
  </r>
  <r>
    <x v="7892"/>
    <x v="7600"/>
    <d v="2017-07-27T00:00:00"/>
    <x v="1"/>
    <x v="7377"/>
    <n v="6389"/>
    <x v="531"/>
  </r>
  <r>
    <x v="7893"/>
    <x v="7601"/>
    <d v="2018-01-19T00:00:00"/>
    <x v="16"/>
    <x v="6764"/>
    <n v="3705"/>
    <x v="2317"/>
  </r>
  <r>
    <x v="7894"/>
    <x v="7602"/>
    <d v="2011-09-09T00:00:00"/>
    <x v="25"/>
    <x v="7378"/>
    <n v="55"/>
    <x v="410"/>
  </r>
  <r>
    <x v="7895"/>
    <x v="7603"/>
    <d v="2003-09-05T00:00:00"/>
    <x v="17"/>
    <x v="7379"/>
    <n v="57"/>
    <x v="729"/>
  </r>
  <r>
    <x v="7896"/>
    <x v="7604"/>
    <d v="2007-05-20T00:00:00"/>
    <x v="6"/>
    <x v="7380"/>
    <n v="7231"/>
    <x v="3077"/>
  </r>
  <r>
    <x v="7897"/>
    <x v="7605"/>
    <d v="2008-02-28T00:00:00"/>
    <x v="12"/>
    <x v="7381"/>
    <n v="6681"/>
    <x v="3119"/>
  </r>
  <r>
    <x v="7898"/>
    <x v="7606"/>
    <d v="2010-08-06T00:00:00"/>
    <x v="21"/>
    <x v="7382"/>
    <n v="6305"/>
    <x v="2327"/>
  </r>
  <r>
    <x v="7899"/>
    <x v="7607"/>
    <d v="2016-02-25T00:00:00"/>
    <x v="10"/>
    <x v="7383"/>
    <n v="553"/>
    <x v="196"/>
  </r>
  <r>
    <x v="7900"/>
    <x v="7608"/>
    <d v="2014-04-16T00:00:00"/>
    <x v="8"/>
    <x v="7384"/>
    <n v="64"/>
    <x v="3120"/>
  </r>
  <r>
    <x v="7901"/>
    <x v="7608"/>
    <d v="2010-10-28T00:00:00"/>
    <x v="21"/>
    <x v="7385"/>
    <n v="62"/>
    <x v="372"/>
  </r>
  <r>
    <x v="7902"/>
    <x v="7609"/>
    <d v="2023-10-19T00:00:00"/>
    <x v="37"/>
    <x v="7386"/>
    <n v="7024"/>
    <x v="176"/>
  </r>
  <r>
    <x v="7903"/>
    <x v="7610"/>
    <d v="2001-08-02T00:00:00"/>
    <x v="23"/>
    <x v="7387"/>
    <n v="7613"/>
    <x v="3121"/>
  </r>
  <r>
    <x v="7904"/>
    <x v="7611"/>
    <d v="2017-04-14T00:00:00"/>
    <x v="1"/>
    <x v="1463"/>
    <n v="6159"/>
    <x v="181"/>
  </r>
  <r>
    <x v="7905"/>
    <x v="7612"/>
    <d v="2022-02-25T00:00:00"/>
    <x v="31"/>
    <x v="7388"/>
    <n v="711"/>
    <x v="2219"/>
  </r>
  <r>
    <x v="7906"/>
    <x v="7613"/>
    <d v="1976-06-30T00:00:00"/>
    <x v="26"/>
    <x v="7389"/>
    <n v="74"/>
    <x v="128"/>
  </r>
  <r>
    <x v="7907"/>
    <x v="7614"/>
    <d v="2017-10-03T00:00:00"/>
    <x v="1"/>
    <x v="7390"/>
    <n v="7758"/>
    <x v="937"/>
  </r>
  <r>
    <x v="7908"/>
    <x v="7615"/>
    <d v="2023-07-07T00:00:00"/>
    <x v="37"/>
    <x v="7391"/>
    <n v="6031"/>
    <x v="308"/>
  </r>
  <r>
    <x v="7909"/>
    <x v="7616"/>
    <d v="2020-06-24T00:00:00"/>
    <x v="0"/>
    <x v="7392"/>
    <n v="6874"/>
    <x v="462"/>
  </r>
  <r>
    <x v="7910"/>
    <x v="7617"/>
    <d v="2018-03-09T00:00:00"/>
    <x v="16"/>
    <x v="7393"/>
    <n v="6189"/>
    <x v="278"/>
  </r>
  <r>
    <x v="7911"/>
    <x v="7618"/>
    <d v="1983-03-25T00:00:00"/>
    <x v="45"/>
    <x v="7394"/>
    <n v="7222"/>
    <x v="3122"/>
  </r>
  <r>
    <x v="7912"/>
    <x v="7619"/>
    <d v="2015-06-19T00:00:00"/>
    <x v="34"/>
    <x v="7395"/>
    <n v="5947"/>
    <x v="148"/>
  </r>
  <r>
    <x v="7913"/>
    <x v="7620"/>
    <d v="2020-08-27T00:00:00"/>
    <x v="0"/>
    <x v="7396"/>
    <n v="56"/>
    <x v="937"/>
  </r>
  <r>
    <x v="7914"/>
    <x v="7621"/>
    <d v="1943-03-11T00:00:00"/>
    <x v="85"/>
    <x v="7397"/>
    <n v="7701"/>
    <x v="763"/>
  </r>
  <r>
    <x v="7915"/>
    <x v="7622"/>
    <d v="2008-01-18T00:00:00"/>
    <x v="12"/>
    <x v="7398"/>
    <n v="5954"/>
    <x v="1522"/>
  </r>
  <r>
    <x v="7916"/>
    <x v="7623"/>
    <d v="2005-03-04T00:00:00"/>
    <x v="40"/>
    <x v="7399"/>
    <n v="6056"/>
    <x v="3123"/>
  </r>
  <r>
    <x v="7917"/>
    <x v="7624"/>
    <d v="2018-08-10T00:00:00"/>
    <x v="16"/>
    <x v="7400"/>
    <n v="5946"/>
    <x v="2766"/>
  </r>
  <r>
    <x v="7918"/>
    <x v="7625"/>
    <d v="2012-05-25T00:00:00"/>
    <x v="7"/>
    <x v="2854"/>
    <n v="57"/>
    <x v="403"/>
  </r>
  <r>
    <x v="7919"/>
    <x v="7626"/>
    <d v="1994-11-23T00:00:00"/>
    <x v="57"/>
    <x v="6449"/>
    <n v="6382"/>
    <x v="815"/>
  </r>
  <r>
    <x v="7920"/>
    <x v="7627"/>
    <d v="2006-12-09T00:00:00"/>
    <x v="24"/>
    <x v="7401"/>
    <n v="7252"/>
    <x v="1657"/>
  </r>
  <r>
    <x v="7921"/>
    <x v="7628"/>
    <d v="2022-12-22T00:00:00"/>
    <x v="31"/>
    <x v="7402"/>
    <n v="6846"/>
    <x v="3124"/>
  </r>
  <r>
    <x v="7922"/>
    <x v="7629"/>
    <d v="1971-06-01T00:00:00"/>
    <x v="39"/>
    <x v="7403"/>
    <n v="6767"/>
    <x v="47"/>
  </r>
  <r>
    <x v="7923"/>
    <x v="7630"/>
    <d v="2012-09-14T00:00:00"/>
    <x v="7"/>
    <x v="7404"/>
    <n v="5549"/>
    <x v="649"/>
  </r>
  <r>
    <x v="7924"/>
    <x v="7631"/>
    <d v="2020-09-16T00:00:00"/>
    <x v="0"/>
    <x v="7405"/>
    <n v="61"/>
    <x v="1178"/>
  </r>
  <r>
    <x v="7925"/>
    <x v="7632"/>
    <d v="1998-07-28T00:00:00"/>
    <x v="36"/>
    <x v="7406"/>
    <n v="7187"/>
    <x v="637"/>
  </r>
  <r>
    <x v="7926"/>
    <x v="7632"/>
    <d v="1961-05-13T00:00:00"/>
    <x v="59"/>
    <x v="7407"/>
    <n v="6983"/>
    <x v="937"/>
  </r>
  <r>
    <x v="7927"/>
    <x v="7633"/>
    <d v="2015-04-29T00:00:00"/>
    <x v="34"/>
    <x v="7408"/>
    <n v="58"/>
    <x v="2295"/>
  </r>
  <r>
    <x v="7928"/>
    <x v="7634"/>
    <d v="1968-04-04T00:00:00"/>
    <x v="29"/>
    <x v="7409"/>
    <n v="729"/>
    <x v="1326"/>
  </r>
  <r>
    <x v="7929"/>
    <x v="7634"/>
    <d v="1980-12-17T00:00:00"/>
    <x v="62"/>
    <x v="7410"/>
    <n v="66"/>
    <x v="2754"/>
  </r>
  <r>
    <x v="7930"/>
    <x v="7634"/>
    <d v="2017-07-27T00:00:00"/>
    <x v="1"/>
    <x v="7411"/>
    <n v="6345"/>
    <x v="2001"/>
  </r>
  <r>
    <x v="7931"/>
    <x v="7635"/>
    <d v="1982-12-08T00:00:00"/>
    <x v="35"/>
    <x v="7412"/>
    <n v="64"/>
    <x v="1824"/>
  </r>
  <r>
    <x v="7932"/>
    <x v="7636"/>
    <d v="1975-02-28T00:00:00"/>
    <x v="41"/>
    <x v="1613"/>
    <n v="73"/>
    <x v="403"/>
  </r>
  <r>
    <x v="7933"/>
    <x v="7637"/>
    <d v="1928-04-21T00:00:00"/>
    <x v="104"/>
    <x v="7413"/>
    <n v="7999"/>
    <x v="2079"/>
  </r>
  <r>
    <x v="7934"/>
    <x v="7638"/>
    <d v="2004-02-25T00:00:00"/>
    <x v="3"/>
    <x v="7414"/>
    <n v="7504"/>
    <x v="3125"/>
  </r>
  <r>
    <x v="7935"/>
    <x v="7639"/>
    <d v="2013-05-17T00:00:00"/>
    <x v="20"/>
    <x v="6799"/>
    <n v="73"/>
    <x v="1357"/>
  </r>
  <r>
    <x v="7936"/>
    <x v="7640"/>
    <d v="2000-06-28T00:00:00"/>
    <x v="13"/>
    <x v="7415"/>
    <n v="7177"/>
    <x v="504"/>
  </r>
  <r>
    <x v="7937"/>
    <x v="7640"/>
    <d v="1998-07-10T00:00:00"/>
    <x v="36"/>
    <x v="1484"/>
    <n v="57"/>
    <x v="613"/>
  </r>
  <r>
    <x v="7938"/>
    <x v="7641"/>
    <d v="1997-09-26T00:00:00"/>
    <x v="19"/>
    <x v="7416"/>
    <n v="61"/>
    <x v="1245"/>
  </r>
  <r>
    <x v="7939"/>
    <x v="7642"/>
    <d v="2019-08-09T00:00:00"/>
    <x v="27"/>
    <x v="7417"/>
    <n v="7386"/>
    <x v="3126"/>
  </r>
  <r>
    <x v="7940"/>
    <x v="7643"/>
    <d v="2015-11-05T00:00:00"/>
    <x v="34"/>
    <x v="7418"/>
    <n v="69"/>
    <x v="141"/>
  </r>
  <r>
    <x v="7941"/>
    <x v="7644"/>
    <d v="1993-09-17T00:00:00"/>
    <x v="43"/>
    <x v="7419"/>
    <n v="6593"/>
    <x v="3127"/>
  </r>
  <r>
    <x v="7942"/>
    <x v="7645"/>
    <d v="1991-11-01T00:00:00"/>
    <x v="67"/>
    <x v="7420"/>
    <n v="6538"/>
    <x v="60"/>
  </r>
  <r>
    <x v="7943"/>
    <x v="7646"/>
    <d v="1996-12-25T00:00:00"/>
    <x v="14"/>
    <x v="7421"/>
    <n v="6962"/>
    <x v="2715"/>
  </r>
  <r>
    <x v="7944"/>
    <x v="7647"/>
    <d v="2019-04-12T00:00:00"/>
    <x v="27"/>
    <x v="7422"/>
    <n v="646"/>
    <x v="3128"/>
  </r>
  <r>
    <x v="7945"/>
    <x v="7648"/>
    <d v="2015-09-11T00:00:00"/>
    <x v="34"/>
    <x v="7423"/>
    <n v="57"/>
    <x v="170"/>
  </r>
  <r>
    <x v="7946"/>
    <x v="7649"/>
    <d v="2010-07-01T00:00:00"/>
    <x v="21"/>
    <x v="7424"/>
    <n v="6372"/>
    <x v="116"/>
  </r>
  <r>
    <x v="7947"/>
    <x v="7650"/>
    <d v="2005-06-17T00:00:00"/>
    <x v="40"/>
    <x v="7425"/>
    <n v="6096"/>
    <x v="96"/>
  </r>
  <r>
    <x v="7948"/>
    <x v="7651"/>
    <d v="2004-01-30T00:00:00"/>
    <x v="3"/>
    <x v="7426"/>
    <n v="58"/>
    <x v="711"/>
  </r>
  <r>
    <x v="7949"/>
    <x v="7652"/>
    <d v="2000-06-29T00:00:00"/>
    <x v="13"/>
    <x v="7427"/>
    <n v="646"/>
    <x v="2818"/>
  </r>
  <r>
    <x v="7950"/>
    <x v="7653"/>
    <d v="2018-09-20T00:00:00"/>
    <x v="16"/>
    <x v="7428"/>
    <n v="6486"/>
    <x v="367"/>
  </r>
  <r>
    <x v="7951"/>
    <x v="7654"/>
    <d v="2012-09-20T00:00:00"/>
    <x v="7"/>
    <x v="7429"/>
    <n v="78"/>
    <x v="3129"/>
  </r>
  <r>
    <x v="7952"/>
    <x v="7655"/>
    <d v="2019-11-07T00:00:00"/>
    <x v="27"/>
    <x v="7430"/>
    <n v="645"/>
    <x v="336"/>
  </r>
  <r>
    <x v="7953"/>
    <x v="7656"/>
    <d v="1996-06-06T00:00:00"/>
    <x v="14"/>
    <x v="7431"/>
    <n v="5217"/>
    <x v="171"/>
  </r>
  <r>
    <x v="7954"/>
    <x v="7657"/>
    <d v="2004-12-08T00:00:00"/>
    <x v="3"/>
    <x v="7432"/>
    <n v="725"/>
    <x v="464"/>
  </r>
  <r>
    <x v="7955"/>
    <x v="7657"/>
    <d v="1925-09-22T00:00:00"/>
    <x v="79"/>
    <x v="7433"/>
    <n v="7075"/>
    <x v="618"/>
  </r>
  <r>
    <x v="7956"/>
    <x v="7658"/>
    <d v="1984-08-03T00:00:00"/>
    <x v="30"/>
    <x v="5599"/>
    <n v="6096"/>
    <x v="112"/>
  </r>
  <r>
    <x v="7957"/>
    <x v="7659"/>
    <d v="1940-12-05T00:00:00"/>
    <x v="89"/>
    <x v="7434"/>
    <n v="7618"/>
    <x v="1309"/>
  </r>
  <r>
    <x v="7958"/>
    <x v="7660"/>
    <d v="2018-10-26T00:00:00"/>
    <x v="16"/>
    <x v="7435"/>
    <n v="70"/>
    <x v="119"/>
  </r>
  <r>
    <x v="7959"/>
    <x v="7661"/>
    <d v="2013-12-25T00:00:00"/>
    <x v="20"/>
    <x v="7436"/>
    <n v="7341"/>
    <x v="3130"/>
  </r>
  <r>
    <x v="7960"/>
    <x v="7662"/>
    <d v="2002-09-17T00:00:00"/>
    <x v="15"/>
    <x v="7437"/>
    <n v="8383"/>
    <x v="3131"/>
  </r>
  <r>
    <x v="7961"/>
    <x v="7663"/>
    <d v="1993-05-19T00:00:00"/>
    <x v="43"/>
    <x v="7438"/>
    <n v="7382"/>
    <x v="3132"/>
  </r>
  <r>
    <x v="7962"/>
    <x v="7664"/>
    <d v="2001-09-05T00:00:00"/>
    <x v="23"/>
    <x v="7439"/>
    <n v="73"/>
    <x v="2738"/>
  </r>
  <r>
    <x v="7963"/>
    <x v="7665"/>
    <d v="1963-12-18T00:00:00"/>
    <x v="38"/>
    <x v="7440"/>
    <n v="6899"/>
    <x v="1565"/>
  </r>
  <r>
    <x v="7964"/>
    <x v="7665"/>
    <d v="2006-02-10T00:00:00"/>
    <x v="24"/>
    <x v="7441"/>
    <n v="5834"/>
    <x v="2798"/>
  </r>
  <r>
    <x v="7965"/>
    <x v="7666"/>
    <d v="2009-02-06T00:00:00"/>
    <x v="2"/>
    <x v="7442"/>
    <n v="5735"/>
    <x v="3133"/>
  </r>
  <r>
    <x v="7966"/>
    <x v="7667"/>
    <d v="1976-12-15T00:00:00"/>
    <x v="26"/>
    <x v="7443"/>
    <n v="6847"/>
    <x v="582"/>
  </r>
  <r>
    <x v="7967"/>
    <x v="7668"/>
    <d v="2012-03-12T00:00:00"/>
    <x v="7"/>
    <x v="7444"/>
    <n v="6468"/>
    <x v="341"/>
  </r>
  <r>
    <x v="7968"/>
    <x v="7669"/>
    <d v="1961-08-12T00:00:00"/>
    <x v="59"/>
    <x v="7445"/>
    <n v="6869"/>
    <x v="53"/>
  </r>
  <r>
    <x v="7969"/>
    <x v="7670"/>
    <d v="2017-11-04T00:00:00"/>
    <x v="1"/>
    <x v="1126"/>
    <n v="712"/>
    <x v="2629"/>
  </r>
  <r>
    <x v="7970"/>
    <x v="7671"/>
    <d v="2013-03-20T00:00:00"/>
    <x v="20"/>
    <x v="3964"/>
    <n v="6966"/>
    <x v="3134"/>
  </r>
  <r>
    <x v="7971"/>
    <x v="7672"/>
    <d v="2004-11-20T00:00:00"/>
    <x v="3"/>
    <x v="7446"/>
    <n v="6572"/>
    <x v="181"/>
  </r>
  <r>
    <x v="7972"/>
    <x v="7673"/>
    <d v="2019-11-08T00:00:00"/>
    <x v="27"/>
    <x v="7447"/>
    <n v="6978"/>
    <x v="3135"/>
  </r>
  <r>
    <x v="7973"/>
    <x v="7674"/>
    <d v="1992-04-03T00:00:00"/>
    <x v="22"/>
    <x v="7448"/>
    <n v="7196"/>
    <x v="859"/>
  </r>
  <r>
    <x v="7974"/>
    <x v="7675"/>
    <d v="2012-02-29T00:00:00"/>
    <x v="7"/>
    <x v="7449"/>
    <n v="47"/>
    <x v="792"/>
  </r>
  <r>
    <x v="7975"/>
    <x v="7676"/>
    <d v="2001-01-19T00:00:00"/>
    <x v="23"/>
    <x v="7450"/>
    <n v="65"/>
    <x v="1936"/>
  </r>
  <r>
    <x v="7976"/>
    <x v="7677"/>
    <d v="2019-05-23T00:00:00"/>
    <x v="27"/>
    <x v="7451"/>
    <n v="4632"/>
    <x v="810"/>
  </r>
  <r>
    <x v="7977"/>
    <x v="7678"/>
    <d v="2004-11-10T00:00:00"/>
    <x v="3"/>
    <x v="7452"/>
    <n v="67"/>
    <x v="2309"/>
  </r>
  <r>
    <x v="7978"/>
    <x v="7679"/>
    <d v="2018-09-27T00:00:00"/>
    <x v="16"/>
    <x v="7453"/>
    <n v="60"/>
    <x v="532"/>
  </r>
  <r>
    <x v="7979"/>
    <x v="7680"/>
    <d v="2023-04-05T00:00:00"/>
    <x v="37"/>
    <x v="7454"/>
    <n v="7017"/>
    <x v="3136"/>
  </r>
  <r>
    <x v="7980"/>
    <x v="7681"/>
    <d v="1972-12-13T00:00:00"/>
    <x v="61"/>
    <x v="1259"/>
    <n v="7098"/>
    <x v="2305"/>
  </r>
  <r>
    <x v="7981"/>
    <x v="7682"/>
    <d v="2012-08-30T00:00:00"/>
    <x v="7"/>
    <x v="7455"/>
    <n v="60"/>
    <x v="3137"/>
  </r>
  <r>
    <x v="7982"/>
    <x v="7683"/>
    <d v="2018-11-29T00:00:00"/>
    <x v="16"/>
    <x v="7456"/>
    <n v="56"/>
    <x v="1257"/>
  </r>
  <r>
    <x v="7983"/>
    <x v="7684"/>
    <d v="2014-08-14T00:00:00"/>
    <x v="8"/>
    <x v="7457"/>
    <n v="61"/>
    <x v="565"/>
  </r>
  <r>
    <x v="7984"/>
    <x v="7685"/>
    <d v="2017-12-22T00:00:00"/>
    <x v="1"/>
    <x v="7458"/>
    <n v="7002"/>
    <x v="3138"/>
  </r>
  <r>
    <x v="7985"/>
    <x v="7686"/>
    <d v="2020-03-13T00:00:00"/>
    <x v="0"/>
    <x v="7459"/>
    <n v="64"/>
    <x v="19"/>
  </r>
  <r>
    <x v="7986"/>
    <x v="7687"/>
    <d v="1994-04-07T00:00:00"/>
    <x v="57"/>
    <x v="7460"/>
    <n v="7936"/>
    <x v="2081"/>
  </r>
  <r>
    <x v="7987"/>
    <x v="7687"/>
    <d v="1997-12-25T00:00:00"/>
    <x v="19"/>
    <x v="7461"/>
    <n v="6249"/>
    <x v="2660"/>
  </r>
  <r>
    <x v="7988"/>
    <x v="7688"/>
    <d v="1946-05-02T00:00:00"/>
    <x v="52"/>
    <x v="7462"/>
    <n v="7035"/>
    <x v="158"/>
  </r>
  <r>
    <x v="7989"/>
    <x v="7688"/>
    <d v="1981-03-20T00:00:00"/>
    <x v="68"/>
    <x v="7463"/>
    <n v="6538"/>
    <x v="257"/>
  </r>
  <r>
    <x v="7990"/>
    <x v="7689"/>
    <d v="2007-04-27T00:00:00"/>
    <x v="6"/>
    <x v="7464"/>
    <n v="6627"/>
    <x v="337"/>
  </r>
  <r>
    <x v="7991"/>
    <x v="7690"/>
    <d v="2021-10-25T00:00:00"/>
    <x v="32"/>
    <x v="7465"/>
    <n v="6786"/>
    <x v="3139"/>
  </r>
  <r>
    <x v="7992"/>
    <x v="7691"/>
    <d v="2018-09-05T00:00:00"/>
    <x v="16"/>
    <x v="7466"/>
    <n v="563"/>
    <x v="3140"/>
  </r>
  <r>
    <x v="7993"/>
    <x v="7692"/>
    <d v="1988-06-10T00:00:00"/>
    <x v="48"/>
    <x v="7467"/>
    <n v="58"/>
    <x v="339"/>
  </r>
  <r>
    <x v="7994"/>
    <x v="7693"/>
    <d v="2006-10-17T00:00:00"/>
    <x v="24"/>
    <x v="7468"/>
    <n v="8204"/>
    <x v="3141"/>
  </r>
  <r>
    <x v="7995"/>
    <x v="7694"/>
    <d v="2014-08-22T00:00:00"/>
    <x v="8"/>
    <x v="7469"/>
    <n v="4919"/>
    <x v="257"/>
  </r>
  <r>
    <x v="7996"/>
    <x v="7695"/>
    <d v="2004-03-28T00:00:00"/>
    <x v="3"/>
    <x v="7470"/>
    <n v="62"/>
    <x v="1455"/>
  </r>
  <r>
    <x v="7997"/>
    <x v="7696"/>
    <d v="1998-12-16T00:00:00"/>
    <x v="36"/>
    <x v="7471"/>
    <n v="73"/>
    <x v="3142"/>
  </r>
  <r>
    <x v="7998"/>
    <x v="7697"/>
    <d v="2022-06-16T00:00:00"/>
    <x v="31"/>
    <x v="7472"/>
    <n v="6829"/>
    <x v="640"/>
  </r>
  <r>
    <x v="7999"/>
    <x v="7698"/>
    <d v="2009-12-08T00:00:00"/>
    <x v="2"/>
    <x v="7473"/>
    <n v="7205"/>
    <x v="3143"/>
  </r>
  <r>
    <x v="8000"/>
    <x v="7699"/>
    <d v="1987-09-25T00:00:00"/>
    <x v="4"/>
    <x v="7474"/>
    <n v="7678"/>
    <x v="3144"/>
  </r>
  <r>
    <x v="8001"/>
    <x v="7700"/>
    <d v="2001-08-03T00:00:00"/>
    <x v="23"/>
    <x v="7475"/>
    <n v="695"/>
    <x v="3145"/>
  </r>
  <r>
    <x v="8002"/>
    <x v="7701"/>
    <d v="2004-08-06T00:00:00"/>
    <x v="3"/>
    <x v="7476"/>
    <n v="6686"/>
    <x v="2870"/>
  </r>
  <r>
    <x v="8003"/>
    <x v="7702"/>
    <d v="2018-11-16T00:00:00"/>
    <x v="16"/>
    <x v="7477"/>
    <n v="7002"/>
    <x v="3146"/>
  </r>
  <r>
    <x v="8004"/>
    <x v="7703"/>
    <d v="2021-11-18T00:00:00"/>
    <x v="32"/>
    <x v="2096"/>
    <n v="68"/>
    <x v="322"/>
  </r>
  <r>
    <x v="8005"/>
    <x v="7704"/>
    <d v="2020-11-19T00:00:00"/>
    <x v="0"/>
    <x v="7478"/>
    <n v="69"/>
    <x v="2695"/>
  </r>
  <r>
    <x v="8006"/>
    <x v="7705"/>
    <d v="2019-02-06T00:00:00"/>
    <x v="27"/>
    <x v="7479"/>
    <n v="61"/>
    <x v="744"/>
  </r>
  <r>
    <x v="8007"/>
    <x v="7706"/>
    <d v="1968-03-18T00:00:00"/>
    <x v="29"/>
    <x v="7480"/>
    <n v="7089"/>
    <x v="631"/>
  </r>
  <r>
    <x v="8008"/>
    <x v="7706"/>
    <d v="2005-12-25T00:00:00"/>
    <x v="40"/>
    <x v="7481"/>
    <n v="6182"/>
    <x v="400"/>
  </r>
  <r>
    <x v="8009"/>
    <x v="7707"/>
    <d v="1981-10-21T00:00:00"/>
    <x v="68"/>
    <x v="7482"/>
    <n v="7238"/>
    <x v="417"/>
  </r>
  <r>
    <x v="8010"/>
    <x v="7708"/>
    <d v="2018-05-17T00:00:00"/>
    <x v="16"/>
    <x v="7483"/>
    <n v="6855"/>
    <x v="3133"/>
  </r>
  <r>
    <x v="8011"/>
    <x v="7709"/>
    <d v="2019-03-07T00:00:00"/>
    <x v="27"/>
    <x v="7484"/>
    <n v="715"/>
    <x v="17"/>
  </r>
  <r>
    <x v="8012"/>
    <x v="7710"/>
    <d v="2015-09-16T00:00:00"/>
    <x v="34"/>
    <x v="7485"/>
    <n v="64"/>
    <x v="214"/>
  </r>
  <r>
    <x v="8013"/>
    <x v="7711"/>
    <d v="2020-12-02T00:00:00"/>
    <x v="0"/>
    <x v="2043"/>
    <n v="6144"/>
    <x v="1842"/>
  </r>
  <r>
    <x v="8014"/>
    <x v="7712"/>
    <d v="2016-12-02T00:00:00"/>
    <x v="10"/>
    <x v="7486"/>
    <n v="6912"/>
    <x v="293"/>
  </r>
  <r>
    <x v="8015"/>
    <x v="7713"/>
    <d v="1995-08-05T00:00:00"/>
    <x v="46"/>
    <x v="941"/>
    <n v="6488"/>
    <x v="1662"/>
  </r>
  <r>
    <x v="8016"/>
    <x v="7714"/>
    <d v="2009-06-01T00:00:00"/>
    <x v="2"/>
    <x v="7487"/>
    <n v="7139"/>
    <x v="3147"/>
  </r>
  <r>
    <x v="8017"/>
    <x v="7715"/>
    <d v="2005-10-06T00:00:00"/>
    <x v="40"/>
    <x v="5232"/>
    <n v="7039"/>
    <x v="1042"/>
  </r>
  <r>
    <x v="8018"/>
    <x v="7716"/>
    <d v="2005-08-11T00:00:00"/>
    <x v="40"/>
    <x v="7488"/>
    <n v="7093"/>
    <x v="2597"/>
  </r>
  <r>
    <x v="8019"/>
    <x v="7717"/>
    <d v="2021-08-19T00:00:00"/>
    <x v="32"/>
    <x v="7489"/>
    <n v="6576"/>
    <x v="286"/>
  </r>
  <r>
    <x v="8020"/>
    <x v="7718"/>
    <d v="1931-04-23T00:00:00"/>
    <x v="87"/>
    <x v="7490"/>
    <n v="72"/>
    <x v="288"/>
  </r>
  <r>
    <x v="8021"/>
    <x v="7719"/>
    <d v="2004-04-15T00:00:00"/>
    <x v="3"/>
    <x v="7491"/>
    <n v="635"/>
    <x v="3148"/>
  </r>
  <r>
    <x v="8022"/>
    <x v="7719"/>
    <d v="1989-10-05T00:00:00"/>
    <x v="55"/>
    <x v="7439"/>
    <n v="5763"/>
    <x v="1395"/>
  </r>
  <r>
    <x v="8023"/>
    <x v="7720"/>
    <d v="2012-07-16T00:00:00"/>
    <x v="7"/>
    <x v="7492"/>
    <n v="7046"/>
    <x v="312"/>
  </r>
  <r>
    <x v="8024"/>
    <x v="7721"/>
    <d v="2013-05-31T00:00:00"/>
    <x v="20"/>
    <x v="7493"/>
    <n v="6258"/>
    <x v="2792"/>
  </r>
  <r>
    <x v="8025"/>
    <x v="7722"/>
    <d v="2014-07-17T00:00:00"/>
    <x v="8"/>
    <x v="7494"/>
    <n v="66"/>
    <x v="3121"/>
  </r>
  <r>
    <x v="8026"/>
    <x v="7723"/>
    <d v="2016-06-29T00:00:00"/>
    <x v="10"/>
    <x v="7495"/>
    <n v="64"/>
    <x v="3149"/>
  </r>
  <r>
    <x v="8027"/>
    <x v="7724"/>
    <d v="2018-10-04T00:00:00"/>
    <x v="16"/>
    <x v="7496"/>
    <n v="7175"/>
    <x v="847"/>
  </r>
  <r>
    <x v="8028"/>
    <x v="7725"/>
    <d v="1985-03-01T00:00:00"/>
    <x v="54"/>
    <x v="7497"/>
    <n v="7389"/>
    <x v="2119"/>
  </r>
  <r>
    <x v="8029"/>
    <x v="7726"/>
    <d v="2006-12-14T00:00:00"/>
    <x v="24"/>
    <x v="7498"/>
    <n v="7902"/>
    <x v="3150"/>
  </r>
  <r>
    <x v="8030"/>
    <x v="7727"/>
    <d v="2014-12-04T00:00:00"/>
    <x v="8"/>
    <x v="7499"/>
    <n v="5303"/>
    <x v="1"/>
  </r>
  <r>
    <x v="8031"/>
    <x v="7728"/>
    <d v="2018-08-31T00:00:00"/>
    <x v="16"/>
    <x v="7500"/>
    <n v="6757"/>
    <x v="1124"/>
  </r>
  <r>
    <x v="8032"/>
    <x v="7729"/>
    <d v="2006-09-15T00:00:00"/>
    <x v="24"/>
    <x v="7501"/>
    <n v="6958"/>
    <x v="3151"/>
  </r>
  <r>
    <x v="8033"/>
    <x v="7730"/>
    <d v="2019-02-13T00:00:00"/>
    <x v="27"/>
    <x v="7502"/>
    <n v="5967"/>
    <x v="717"/>
  </r>
  <r>
    <x v="8034"/>
    <x v="7731"/>
    <d v="1996-04-19T00:00:00"/>
    <x v="14"/>
    <x v="7503"/>
    <n v="6148"/>
    <x v="670"/>
  </r>
  <r>
    <x v="8035"/>
    <x v="7732"/>
    <d v="1995-02-09T00:00:00"/>
    <x v="46"/>
    <x v="7504"/>
    <n v="6544"/>
    <x v="506"/>
  </r>
  <r>
    <x v="8036"/>
    <x v="7733"/>
    <d v="1985-09-08T00:00:00"/>
    <x v="54"/>
    <x v="7505"/>
    <n v="6627"/>
    <x v="1985"/>
  </r>
  <r>
    <x v="8037"/>
    <x v="7734"/>
    <d v="2022-05-12T00:00:00"/>
    <x v="31"/>
    <x v="7506"/>
    <n v="7507"/>
    <x v="484"/>
  </r>
  <r>
    <x v="8038"/>
    <x v="7735"/>
    <d v="1952-07-21T00:00:00"/>
    <x v="95"/>
    <x v="7507"/>
    <n v="7302"/>
    <x v="279"/>
  </r>
  <r>
    <x v="8039"/>
    <x v="7736"/>
    <d v="2014-04-01T00:00:00"/>
    <x v="8"/>
    <x v="3926"/>
    <n v="5083"/>
    <x v="60"/>
  </r>
  <r>
    <x v="8040"/>
    <x v="7737"/>
    <d v="2022-05-20T00:00:00"/>
    <x v="31"/>
    <x v="7508"/>
    <n v="84"/>
    <x v="909"/>
  </r>
  <r>
    <x v="8041"/>
    <x v="7738"/>
    <d v="1999-03-12T00:00:00"/>
    <x v="11"/>
    <x v="7509"/>
    <n v="5644"/>
    <x v="716"/>
  </r>
  <r>
    <x v="8042"/>
    <x v="7739"/>
    <d v="2012-03-22T00:00:00"/>
    <x v="7"/>
    <x v="7510"/>
    <n v="7413"/>
    <x v="2826"/>
  </r>
  <r>
    <x v="8043"/>
    <x v="7740"/>
    <d v="2014-03-27T00:00:00"/>
    <x v="8"/>
    <x v="7511"/>
    <n v="7612"/>
    <x v="3152"/>
  </r>
  <r>
    <x v="8044"/>
    <x v="7741"/>
    <d v="2013-12-02T00:00:00"/>
    <x v="20"/>
    <x v="7512"/>
    <n v="6855"/>
    <x v="961"/>
  </r>
  <r>
    <x v="8045"/>
    <x v="7742"/>
    <d v="1997-11-18T00:00:00"/>
    <x v="19"/>
    <x v="7513"/>
    <n v="7017"/>
    <x v="849"/>
  </r>
  <r>
    <x v="8046"/>
    <x v="7743"/>
    <d v="2008-02-08T00:00:00"/>
    <x v="12"/>
    <x v="7514"/>
    <n v="6439"/>
    <x v="810"/>
  </r>
  <r>
    <x v="8047"/>
    <x v="7744"/>
    <d v="2023-09-29T00:00:00"/>
    <x v="37"/>
    <x v="7515"/>
    <n v="6621"/>
    <x v="153"/>
  </r>
  <r>
    <x v="8048"/>
    <x v="7745"/>
    <d v="2012-03-09T00:00:00"/>
    <x v="7"/>
    <x v="7516"/>
    <n v="63"/>
    <x v="2951"/>
  </r>
  <r>
    <x v="8049"/>
    <x v="7746"/>
    <d v="2008-12-10T00:00:00"/>
    <x v="12"/>
    <x v="7517"/>
    <n v="7456"/>
    <x v="1475"/>
  </r>
  <r>
    <x v="8050"/>
    <x v="7747"/>
    <d v="2018-09-28T00:00:00"/>
    <x v="16"/>
    <x v="7518"/>
    <n v="7106"/>
    <x v="314"/>
  </r>
  <r>
    <x v="8051"/>
    <x v="7748"/>
    <d v="2007-04-05T00:00:00"/>
    <x v="6"/>
    <x v="7519"/>
    <n v="5742"/>
    <x v="1691"/>
  </r>
  <r>
    <x v="8052"/>
    <x v="7749"/>
    <d v="2009-09-16T00:00:00"/>
    <x v="2"/>
    <x v="7520"/>
    <n v="6509"/>
    <x v="1437"/>
  </r>
  <r>
    <x v="8053"/>
    <x v="7750"/>
    <d v="2017-06-02T00:00:00"/>
    <x v="1"/>
    <x v="5716"/>
    <n v="4571"/>
    <x v="375"/>
  </r>
  <r>
    <x v="8054"/>
    <x v="7751"/>
    <d v="2003-01-31T00:00:00"/>
    <x v="17"/>
    <x v="7521"/>
    <n v="6355"/>
    <x v="2355"/>
  </r>
  <r>
    <x v="8055"/>
    <x v="7752"/>
    <d v="1956-08-24T00:00:00"/>
    <x v="50"/>
    <x v="1977"/>
    <n v="7707"/>
    <x v="290"/>
  </r>
  <r>
    <x v="8056"/>
    <x v="7753"/>
    <d v="2019-07-28T00:00:00"/>
    <x v="27"/>
    <x v="7522"/>
    <n v="6833"/>
    <x v="1311"/>
  </r>
  <r>
    <x v="8057"/>
    <x v="7754"/>
    <d v="1948-09-06T00:00:00"/>
    <x v="80"/>
    <x v="7523"/>
    <n v="7963"/>
    <x v="422"/>
  </r>
  <r>
    <x v="8058"/>
    <x v="7755"/>
    <d v="2016-06-29T00:00:00"/>
    <x v="10"/>
    <x v="7524"/>
    <n v="75"/>
    <x v="2849"/>
  </r>
  <r>
    <x v="8059"/>
    <x v="7756"/>
    <d v="1998-09-10T00:00:00"/>
    <x v="36"/>
    <x v="401"/>
    <n v="74"/>
    <x v="116"/>
  </r>
  <r>
    <x v="8060"/>
    <x v="7757"/>
    <d v="2010-05-15T00:00:00"/>
    <x v="21"/>
    <x v="7525"/>
    <n v="5683"/>
    <x v="846"/>
  </r>
  <r>
    <x v="8061"/>
    <x v="7758"/>
    <d v="1994-03-09T00:00:00"/>
    <x v="57"/>
    <x v="7526"/>
    <n v="6551"/>
    <x v="186"/>
  </r>
  <r>
    <x v="8062"/>
    <x v="7759"/>
    <d v="1997-01-10T00:00:00"/>
    <x v="19"/>
    <x v="7527"/>
    <n v="60"/>
    <x v="829"/>
  </r>
  <r>
    <x v="8063"/>
    <x v="7760"/>
    <d v="2014-08-25T00:00:00"/>
    <x v="8"/>
    <x v="7528"/>
    <n v="6009"/>
    <x v="448"/>
  </r>
  <r>
    <x v="8064"/>
    <x v="7761"/>
    <d v="1993-11-05T00:00:00"/>
    <x v="43"/>
    <x v="7529"/>
    <n v="7365"/>
    <x v="2057"/>
  </r>
  <r>
    <x v="8065"/>
    <x v="7762"/>
    <d v="2020-07-23T00:00:00"/>
    <x v="0"/>
    <x v="7530"/>
    <n v="5551"/>
    <x v="2695"/>
  </r>
  <r>
    <x v="8066"/>
    <x v="7763"/>
    <d v="1998-02-06T00:00:00"/>
    <x v="36"/>
    <x v="7531"/>
    <n v="6232"/>
    <x v="1319"/>
  </r>
  <r>
    <x v="8067"/>
    <x v="7764"/>
    <d v="2000-08-11T00:00:00"/>
    <x v="13"/>
    <x v="7532"/>
    <n v="6638"/>
    <x v="809"/>
  </r>
  <r>
    <x v="8068"/>
    <x v="7765"/>
    <d v="2019-09-12T00:00:00"/>
    <x v="27"/>
    <x v="7533"/>
    <n v="7039"/>
    <x v="2119"/>
  </r>
  <r>
    <x v="8069"/>
    <x v="7766"/>
    <d v="2022-01-28T00:00:00"/>
    <x v="31"/>
    <x v="7534"/>
    <n v="4887"/>
    <x v="158"/>
  </r>
  <r>
    <x v="8070"/>
    <x v="7767"/>
    <d v="1977-06-22T00:00:00"/>
    <x v="42"/>
    <x v="7535"/>
    <n v="6776"/>
    <x v="1559"/>
  </r>
  <r>
    <x v="8071"/>
    <x v="7768"/>
    <d v="1990-11-16T00:00:00"/>
    <x v="33"/>
    <x v="7536"/>
    <n v="66"/>
    <x v="980"/>
  </r>
  <r>
    <x v="8072"/>
    <x v="7769"/>
    <d v="2011-02-10T00:00:00"/>
    <x v="25"/>
    <x v="7537"/>
    <n v="5754"/>
    <x v="968"/>
  </r>
  <r>
    <x v="8073"/>
    <x v="7770"/>
    <d v="1966-09-09T00:00:00"/>
    <x v="51"/>
    <x v="7538"/>
    <n v="68"/>
    <x v="1243"/>
  </r>
  <r>
    <x v="8074"/>
    <x v="7771"/>
    <d v="2003-06-25T00:00:00"/>
    <x v="17"/>
    <x v="7539"/>
    <n v="749"/>
    <x v="844"/>
  </r>
  <r>
    <x v="8075"/>
    <x v="7771"/>
    <d v="2006-11-10T00:00:00"/>
    <x v="24"/>
    <x v="7540"/>
    <n v="61"/>
    <x v="422"/>
  </r>
  <r>
    <x v="8076"/>
    <x v="7772"/>
    <d v="1994-05-20T00:00:00"/>
    <x v="57"/>
    <x v="7541"/>
    <n v="6251"/>
    <x v="3153"/>
  </r>
  <r>
    <x v="8077"/>
    <x v="7773"/>
    <d v="1985-04-25T00:00:00"/>
    <x v="54"/>
    <x v="7542"/>
    <n v="7145"/>
    <x v="1544"/>
  </r>
  <r>
    <x v="8078"/>
    <x v="7774"/>
    <d v="1975-05-21T00:00:00"/>
    <x v="41"/>
    <x v="7543"/>
    <n v="6796"/>
    <x v="1090"/>
  </r>
  <r>
    <x v="8079"/>
    <x v="7775"/>
    <d v="1995-09-22T00:00:00"/>
    <x v="46"/>
    <x v="7544"/>
    <n v="46"/>
    <x v="737"/>
  </r>
  <r>
    <x v="8080"/>
    <x v="7776"/>
    <d v="2015-12-25T00:00:00"/>
    <x v="34"/>
    <x v="7545"/>
    <n v="753"/>
    <x v="3154"/>
  </r>
  <r>
    <x v="8081"/>
    <x v="7777"/>
    <d v="2014-06-15T00:00:00"/>
    <x v="8"/>
    <x v="7546"/>
    <n v="60"/>
    <x v="1090"/>
  </r>
  <r>
    <x v="8082"/>
    <x v="7778"/>
    <d v="2015-06-15T00:00:00"/>
    <x v="34"/>
    <x v="7547"/>
    <n v="55"/>
    <x v="125"/>
  </r>
  <r>
    <x v="8083"/>
    <x v="7779"/>
    <d v="2020-01-31T00:00:00"/>
    <x v="0"/>
    <x v="7548"/>
    <n v="5518"/>
    <x v="677"/>
  </r>
  <r>
    <x v="8084"/>
    <x v="7780"/>
    <d v="2014-12-11T00:00:00"/>
    <x v="8"/>
    <x v="7549"/>
    <n v="5715"/>
    <x v="1795"/>
  </r>
  <r>
    <x v="8085"/>
    <x v="7781"/>
    <d v="2018-03-28T00:00:00"/>
    <x v="16"/>
    <x v="7550"/>
    <n v="7292"/>
    <x v="1009"/>
  </r>
  <r>
    <x v="8086"/>
    <x v="7782"/>
    <d v="2015-12-11T00:00:00"/>
    <x v="34"/>
    <x v="7551"/>
    <n v="5189"/>
    <x v="3155"/>
  </r>
  <r>
    <x v="8087"/>
    <x v="7783"/>
    <d v="1983-10-20T00:00:00"/>
    <x v="45"/>
    <x v="7552"/>
    <n v="7436"/>
    <x v="2046"/>
  </r>
  <r>
    <x v="8088"/>
    <x v="7784"/>
    <d v="2002-10-18T00:00:00"/>
    <x v="15"/>
    <x v="7553"/>
    <n v="67"/>
    <x v="2958"/>
  </r>
  <r>
    <x v="8089"/>
    <x v="7785"/>
    <d v="2005-03-10T00:00:00"/>
    <x v="40"/>
    <x v="7554"/>
    <n v="573"/>
    <x v="3156"/>
  </r>
  <r>
    <x v="8090"/>
    <x v="7786"/>
    <d v="2005-12-23T00:00:00"/>
    <x v="40"/>
    <x v="4164"/>
    <n v="5645"/>
    <x v="276"/>
  </r>
  <r>
    <x v="8091"/>
    <x v="7787"/>
    <d v="2014-09-19T00:00:00"/>
    <x v="8"/>
    <x v="4648"/>
    <n v="5925"/>
    <x v="529"/>
  </r>
  <r>
    <x v="8092"/>
    <x v="7788"/>
    <d v="2011-01-28T00:00:00"/>
    <x v="25"/>
    <x v="7555"/>
    <n v="6092"/>
    <x v="3157"/>
  </r>
  <r>
    <x v="8093"/>
    <x v="7789"/>
    <d v="2017-10-11T00:00:00"/>
    <x v="1"/>
    <x v="7556"/>
    <n v="6233"/>
    <x v="3158"/>
  </r>
  <r>
    <x v="8094"/>
    <x v="7790"/>
    <d v="1994-09-30T00:00:00"/>
    <x v="57"/>
    <x v="7557"/>
    <n v="6424"/>
    <x v="52"/>
  </r>
  <r>
    <x v="8095"/>
    <x v="7791"/>
    <d v="2009-11-25T00:00:00"/>
    <x v="2"/>
    <x v="4525"/>
    <n v="7002"/>
    <x v="3159"/>
  </r>
  <r>
    <x v="8096"/>
    <x v="7792"/>
    <d v="2000-03-31T00:00:00"/>
    <x v="13"/>
    <x v="7558"/>
    <n v="73"/>
    <x v="3160"/>
  </r>
  <r>
    <x v="8097"/>
    <x v="7793"/>
    <d v="2014-10-24T00:00:00"/>
    <x v="8"/>
    <x v="7559"/>
    <n v="6925"/>
    <x v="112"/>
  </r>
  <r>
    <x v="8098"/>
    <x v="7794"/>
    <d v="1996-06-07T00:00:00"/>
    <x v="14"/>
    <x v="7560"/>
    <n v="7125"/>
    <x v="3161"/>
  </r>
  <r>
    <x v="8099"/>
    <x v="7795"/>
    <d v="2008-08-20T00:00:00"/>
    <x v="12"/>
    <x v="7561"/>
    <n v="6008"/>
    <x v="1399"/>
  </r>
  <r>
    <x v="8100"/>
    <x v="7796"/>
    <d v="1991-06-21T00:00:00"/>
    <x v="67"/>
    <x v="955"/>
    <n v="6485"/>
    <x v="1900"/>
  </r>
  <r>
    <x v="8101"/>
    <x v="7797"/>
    <d v="1975-08-14T00:00:00"/>
    <x v="41"/>
    <x v="7562"/>
    <n v="75"/>
    <x v="958"/>
  </r>
  <r>
    <x v="8102"/>
    <x v="7798"/>
    <d v="2002-03-25T00:00:00"/>
    <x v="15"/>
    <x v="7563"/>
    <n v="68"/>
    <x v="764"/>
  </r>
  <r>
    <x v="8103"/>
    <x v="7798"/>
    <d v="1990-12-07T00:00:00"/>
    <x v="33"/>
    <x v="7564"/>
    <n v="5856"/>
    <x v="820"/>
  </r>
  <r>
    <x v="8104"/>
    <x v="7799"/>
    <d v="2019-09-12T00:00:00"/>
    <x v="27"/>
    <x v="7565"/>
    <n v="64"/>
    <x v="1927"/>
  </r>
  <r>
    <x v="8105"/>
    <x v="7799"/>
    <d v="2003-06-27T00:00:00"/>
    <x v="17"/>
    <x v="7566"/>
    <n v="40"/>
    <x v="107"/>
  </r>
  <r>
    <x v="8106"/>
    <x v="7800"/>
    <d v="2011-02-04T00:00:00"/>
    <x v="25"/>
    <x v="7567"/>
    <n v="5371"/>
    <x v="10"/>
  </r>
  <r>
    <x v="8107"/>
    <x v="7801"/>
    <d v="2010-03-10T00:00:00"/>
    <x v="21"/>
    <x v="7568"/>
    <n v="7575"/>
    <x v="1584"/>
  </r>
  <r>
    <x v="8108"/>
    <x v="7802"/>
    <d v="2014-06-04T00:00:00"/>
    <x v="8"/>
    <x v="7569"/>
    <n v="63"/>
    <x v="280"/>
  </r>
  <r>
    <x v="8109"/>
    <x v="7803"/>
    <d v="2001-10-05T00:00:00"/>
    <x v="23"/>
    <x v="7570"/>
    <n v="7486"/>
    <x v="3162"/>
  </r>
  <r>
    <x v="8110"/>
    <x v="7804"/>
    <d v="2022-01-20T00:00:00"/>
    <x v="31"/>
    <x v="7571"/>
    <n v="6664"/>
    <x v="1247"/>
  </r>
  <r>
    <x v="8111"/>
    <x v="7805"/>
    <d v="1998-11-20T00:00:00"/>
    <x v="36"/>
    <x v="1516"/>
    <n v="62"/>
    <x v="776"/>
  </r>
  <r>
    <x v="8112"/>
    <x v="7806"/>
    <d v="2008-04-02T00:00:00"/>
    <x v="12"/>
    <x v="7572"/>
    <n v="5956"/>
    <x v="1711"/>
  </r>
  <r>
    <x v="8113"/>
    <x v="7807"/>
    <d v="2002-10-11T00:00:00"/>
    <x v="15"/>
    <x v="7573"/>
    <n v="62"/>
    <x v="1985"/>
  </r>
  <r>
    <x v="8114"/>
    <x v="7808"/>
    <d v="1939-07-09T00:00:00"/>
    <x v="93"/>
    <x v="7574"/>
    <n v="7542"/>
    <x v="1018"/>
  </r>
  <r>
    <x v="8115"/>
    <x v="7809"/>
    <d v="2011-10-13T00:00:00"/>
    <x v="25"/>
    <x v="7575"/>
    <n v="59"/>
    <x v="477"/>
  </r>
  <r>
    <x v="8116"/>
    <x v="7810"/>
    <d v="2010-03-19T00:00:00"/>
    <x v="21"/>
    <x v="7576"/>
    <n v="6451"/>
    <x v="440"/>
  </r>
  <r>
    <x v="8117"/>
    <x v="7811"/>
    <d v="2003-09-26T00:00:00"/>
    <x v="17"/>
    <x v="7577"/>
    <n v="6453"/>
    <x v="3163"/>
  </r>
  <r>
    <x v="8118"/>
    <x v="7812"/>
    <d v="1987-11-13T00:00:00"/>
    <x v="4"/>
    <x v="7578"/>
    <n v="6532"/>
    <x v="1703"/>
  </r>
  <r>
    <x v="8119"/>
    <x v="7813"/>
    <d v="2019-04-08T00:00:00"/>
    <x v="27"/>
    <x v="7579"/>
    <n v="6259"/>
    <x v="884"/>
  </r>
  <r>
    <x v="8120"/>
    <x v="7814"/>
    <d v="2013-09-02T00:00:00"/>
    <x v="20"/>
    <x v="7580"/>
    <n v="60"/>
    <x v="764"/>
  </r>
  <r>
    <x v="8121"/>
    <x v="7815"/>
    <d v="1986-05-09T00:00:00"/>
    <x v="9"/>
    <x v="7581"/>
    <n v="7701"/>
    <x v="1353"/>
  </r>
  <r>
    <x v="8122"/>
    <x v="7816"/>
    <d v="2021-01-22T00:00:00"/>
    <x v="32"/>
    <x v="7582"/>
    <n v="6781"/>
    <x v="3164"/>
  </r>
  <r>
    <x v="8123"/>
    <x v="7817"/>
    <d v="1997-04-03T00:00:00"/>
    <x v="19"/>
    <x v="7583"/>
    <n v="6105"/>
    <x v="30"/>
  </r>
  <r>
    <x v="8124"/>
    <x v="7818"/>
    <d v="2016-06-24T00:00:00"/>
    <x v="10"/>
    <x v="7584"/>
    <n v="7264"/>
    <x v="778"/>
  </r>
  <r>
    <x v="8125"/>
    <x v="7819"/>
    <d v="2002-02-02T00:00:00"/>
    <x v="15"/>
    <x v="7585"/>
    <n v="66"/>
    <x v="193"/>
  </r>
  <r>
    <x v="8126"/>
    <x v="7820"/>
    <d v="2014-05-22T00:00:00"/>
    <x v="8"/>
    <x v="7586"/>
    <n v="6475"/>
    <x v="778"/>
  </r>
  <r>
    <x v="8127"/>
    <x v="7821"/>
    <d v="1993-04-07T00:00:00"/>
    <x v="43"/>
    <x v="7587"/>
    <n v="7496"/>
    <x v="203"/>
  </r>
  <r>
    <x v="8128"/>
    <x v="7822"/>
    <d v="1994-11-11T00:00:00"/>
    <x v="57"/>
    <x v="7588"/>
    <n v="65"/>
    <x v="833"/>
  </r>
  <r>
    <x v="8129"/>
    <x v="7823"/>
    <d v="2002-10-31T00:00:00"/>
    <x v="15"/>
    <x v="7589"/>
    <n v="59"/>
    <x v="1993"/>
  </r>
  <r>
    <x v="8130"/>
    <x v="7824"/>
    <d v="2006-11-02T00:00:00"/>
    <x v="24"/>
    <x v="7590"/>
    <n v="55"/>
    <x v="726"/>
  </r>
  <r>
    <x v="8131"/>
    <x v="7825"/>
    <d v="2007-11-28T00:00:00"/>
    <x v="6"/>
    <x v="7591"/>
    <n v="6826"/>
    <x v="787"/>
  </r>
  <r>
    <x v="8132"/>
    <x v="7826"/>
    <d v="1995-10-13T00:00:00"/>
    <x v="46"/>
    <x v="7592"/>
    <n v="6033"/>
    <x v="2014"/>
  </r>
  <r>
    <x v="8133"/>
    <x v="7827"/>
    <d v="2022-10-19T00:00:00"/>
    <x v="31"/>
    <x v="7593"/>
    <n v="7067"/>
    <x v="3165"/>
  </r>
  <r>
    <x v="8134"/>
    <x v="7828"/>
    <d v="2006-06-25T00:00:00"/>
    <x v="24"/>
    <x v="7594"/>
    <n v="7003"/>
    <x v="671"/>
  </r>
  <r>
    <x v="8135"/>
    <x v="7829"/>
    <d v="2001-07-13T00:00:00"/>
    <x v="23"/>
    <x v="7595"/>
    <n v="6695"/>
    <x v="1466"/>
  </r>
  <r>
    <x v="8136"/>
    <x v="7830"/>
    <d v="2002-04-18T00:00:00"/>
    <x v="15"/>
    <x v="7596"/>
    <n v="56"/>
    <x v="3166"/>
  </r>
  <r>
    <x v="8137"/>
    <x v="7831"/>
    <d v="2008-07-19T00:00:00"/>
    <x v="12"/>
    <x v="7597"/>
    <n v="47"/>
    <x v="348"/>
  </r>
  <r>
    <x v="8138"/>
    <x v="7832"/>
    <d v="2012-01-17T00:00:00"/>
    <x v="7"/>
    <x v="7598"/>
    <n v="46"/>
    <x v="421"/>
  </r>
  <r>
    <x v="8139"/>
    <x v="7833"/>
    <d v="2022-06-24T00:00:00"/>
    <x v="31"/>
    <x v="7599"/>
    <n v="7372"/>
    <x v="1958"/>
  </r>
  <r>
    <x v="8140"/>
    <x v="7834"/>
    <d v="2004-09-03T00:00:00"/>
    <x v="3"/>
    <x v="7600"/>
    <n v="76"/>
    <x v="2858"/>
  </r>
  <r>
    <x v="8141"/>
    <x v="7835"/>
    <d v="2016-04-27T00:00:00"/>
    <x v="10"/>
    <x v="7601"/>
    <n v="6266"/>
    <x v="214"/>
  </r>
  <r>
    <x v="8142"/>
    <x v="7836"/>
    <d v="1956-05-16T00:00:00"/>
    <x v="50"/>
    <x v="7602"/>
    <n v="7707"/>
    <x v="1404"/>
  </r>
  <r>
    <x v="8143"/>
    <x v="7837"/>
    <d v="2015-02-26T00:00:00"/>
    <x v="34"/>
    <x v="7603"/>
    <n v="6412"/>
    <x v="1946"/>
  </r>
  <r>
    <x v="8144"/>
    <x v="7838"/>
    <d v="2015-06-04T00:00:00"/>
    <x v="34"/>
    <x v="6756"/>
    <n v="80"/>
    <x v="1341"/>
  </r>
  <r>
    <x v="8145"/>
    <x v="7839"/>
    <d v="1976-04-15T00:00:00"/>
    <x v="26"/>
    <x v="7604"/>
    <n v="7532"/>
    <x v="627"/>
  </r>
  <r>
    <x v="8146"/>
    <x v="7840"/>
    <d v="1993-08-13T00:00:00"/>
    <x v="43"/>
    <x v="1428"/>
    <n v="7399"/>
    <x v="952"/>
  </r>
  <r>
    <x v="8147"/>
    <x v="7840"/>
    <d v="2020-07-08T00:00:00"/>
    <x v="0"/>
    <x v="7605"/>
    <n v="6353"/>
    <x v="348"/>
  </r>
  <r>
    <x v="8148"/>
    <x v="7841"/>
    <d v="2009-08-13T00:00:00"/>
    <x v="2"/>
    <x v="7606"/>
    <n v="8002"/>
    <x v="2617"/>
  </r>
  <r>
    <x v="8149"/>
    <x v="7842"/>
    <d v="2008-09-17T00:00:00"/>
    <x v="12"/>
    <x v="7607"/>
    <n v="7488"/>
    <x v="829"/>
  </r>
  <r>
    <x v="8150"/>
    <x v="7843"/>
    <d v="2016-06-18T00:00:00"/>
    <x v="10"/>
    <x v="7608"/>
    <n v="63"/>
    <x v="3167"/>
  </r>
  <r>
    <x v="8151"/>
    <x v="7844"/>
    <d v="2019-05-24T00:00:00"/>
    <x v="27"/>
    <x v="7609"/>
    <n v="70"/>
    <x v="204"/>
  </r>
  <r>
    <x v="8152"/>
    <x v="7845"/>
    <d v="2013-12-18T00:00:00"/>
    <x v="20"/>
    <x v="7610"/>
    <n v="7183"/>
    <x v="3168"/>
  </r>
  <r>
    <x v="8153"/>
    <x v="7846"/>
    <d v="2009-02-09T00:00:00"/>
    <x v="2"/>
    <x v="7611"/>
    <n v="7413"/>
    <x v="1286"/>
  </r>
  <r>
    <x v="8154"/>
    <x v="7847"/>
    <d v="2009-02-06T00:00:00"/>
    <x v="2"/>
    <x v="7612"/>
    <n v="6487"/>
    <x v="67"/>
  </r>
  <r>
    <x v="8155"/>
    <x v="7848"/>
    <d v="1987-04-10T00:00:00"/>
    <x v="4"/>
    <x v="7613"/>
    <n v="65"/>
    <x v="1823"/>
  </r>
  <r>
    <x v="8156"/>
    <x v="7849"/>
    <d v="1982-06-17T00:00:00"/>
    <x v="35"/>
    <x v="7614"/>
    <n v="7423"/>
    <x v="2353"/>
  </r>
  <r>
    <x v="8157"/>
    <x v="7850"/>
    <d v="2010-07-16T00:00:00"/>
    <x v="21"/>
    <x v="7615"/>
    <n v="7656"/>
    <x v="3169"/>
  </r>
  <r>
    <x v="8158"/>
    <x v="7851"/>
    <d v="2020-04-16T00:00:00"/>
    <x v="0"/>
    <x v="7616"/>
    <n v="7287"/>
    <x v="1932"/>
  </r>
  <r>
    <x v="8159"/>
    <x v="7852"/>
    <d v="2007-10-05T00:00:00"/>
    <x v="6"/>
    <x v="7617"/>
    <n v="5413"/>
    <x v="395"/>
  </r>
  <r>
    <x v="8160"/>
    <x v="7853"/>
    <d v="2006-04-19T00:00:00"/>
    <x v="24"/>
    <x v="7618"/>
    <n v="6025"/>
    <x v="631"/>
  </r>
  <r>
    <x v="8161"/>
    <x v="7854"/>
    <d v="1988-02-05T00:00:00"/>
    <x v="48"/>
    <x v="7619"/>
    <n v="64"/>
    <x v="1009"/>
  </r>
  <r>
    <x v="8162"/>
    <x v="7855"/>
    <d v="1963-11-14T00:00:00"/>
    <x v="38"/>
    <x v="7620"/>
    <n v="76"/>
    <x v="722"/>
  </r>
  <r>
    <x v="8163"/>
    <x v="7856"/>
    <d v="2012-05-02T00:00:00"/>
    <x v="7"/>
    <x v="7621"/>
    <n v="6924"/>
    <x v="996"/>
  </r>
  <r>
    <x v="8164"/>
    <x v="7857"/>
    <d v="2021-07-02T00:00:00"/>
    <x v="32"/>
    <x v="7622"/>
    <n v="7731"/>
    <x v="775"/>
  </r>
  <r>
    <x v="8165"/>
    <x v="7858"/>
    <d v="2018-08-18T00:00:00"/>
    <x v="16"/>
    <x v="7623"/>
    <n v="7545"/>
    <x v="3170"/>
  </r>
  <r>
    <x v="8166"/>
    <x v="7859"/>
    <d v="1955-06-03T00:00:00"/>
    <x v="77"/>
    <x v="7624"/>
    <n v="7071"/>
    <x v="1550"/>
  </r>
  <r>
    <x v="8167"/>
    <x v="7860"/>
    <d v="1957-02-16T00:00:00"/>
    <x v="18"/>
    <x v="7625"/>
    <n v="8196"/>
    <x v="26"/>
  </r>
  <r>
    <x v="8168"/>
    <x v="7861"/>
    <d v="1988-04-01T00:00:00"/>
    <x v="48"/>
    <x v="7626"/>
    <n v="60"/>
    <x v="786"/>
  </r>
  <r>
    <x v="8169"/>
    <x v="7862"/>
    <d v="2017-03-03T00:00:00"/>
    <x v="1"/>
    <x v="7627"/>
    <n v="749"/>
    <x v="2864"/>
  </r>
  <r>
    <x v="8170"/>
    <x v="7863"/>
    <d v="1994-07-01T00:00:00"/>
    <x v="57"/>
    <x v="7628"/>
    <n v="6042"/>
    <x v="1353"/>
  </r>
  <r>
    <x v="8171"/>
    <x v="7864"/>
    <d v="2021-10-28T00:00:00"/>
    <x v="32"/>
    <x v="1704"/>
    <n v="7816"/>
    <x v="2295"/>
  </r>
  <r>
    <x v="8172"/>
    <x v="7865"/>
    <d v="2006-03-09T00:00:00"/>
    <x v="24"/>
    <x v="7629"/>
    <n v="4855"/>
    <x v="951"/>
  </r>
  <r>
    <x v="8173"/>
    <x v="7866"/>
    <d v="2016-06-24T00:00:00"/>
    <x v="10"/>
    <x v="7630"/>
    <n v="64"/>
    <x v="3171"/>
  </r>
  <r>
    <x v="8174"/>
    <x v="7867"/>
    <d v="2017-12-01T00:00:00"/>
    <x v="1"/>
    <x v="7631"/>
    <n v="7247"/>
    <x v="3172"/>
  </r>
  <r>
    <x v="8175"/>
    <x v="7868"/>
    <d v="1994-09-23T00:00:00"/>
    <x v="57"/>
    <x v="7632"/>
    <n v="8704"/>
    <x v="3173"/>
  </r>
  <r>
    <x v="8176"/>
    <x v="7869"/>
    <d v="1980-05-23T00:00:00"/>
    <x v="62"/>
    <x v="7633"/>
    <n v="82"/>
    <x v="3174"/>
  </r>
  <r>
    <x v="8177"/>
    <x v="7870"/>
    <d v="2019-05-08T00:00:00"/>
    <x v="27"/>
    <x v="7634"/>
    <n v="6626"/>
    <x v="347"/>
  </r>
  <r>
    <x v="8178"/>
    <x v="7871"/>
    <d v="2001-12-18T00:00:00"/>
    <x v="23"/>
    <x v="7635"/>
    <n v="6341"/>
    <x v="378"/>
  </r>
  <r>
    <x v="8179"/>
    <x v="7872"/>
    <d v="1976-07-21T00:00:00"/>
    <x v="26"/>
    <x v="7636"/>
    <n v="7055"/>
    <x v="437"/>
  </r>
  <r>
    <x v="8180"/>
    <x v="7873"/>
    <d v="1940-01-12T00:00:00"/>
    <x v="89"/>
    <x v="7637"/>
    <n v="82"/>
    <x v="164"/>
  </r>
  <r>
    <x v="8181"/>
    <x v="7874"/>
    <d v="1969-12-05T00:00:00"/>
    <x v="74"/>
    <x v="4016"/>
    <n v="76"/>
    <x v="47"/>
  </r>
  <r>
    <x v="8182"/>
    <x v="7875"/>
    <d v="1998-11-06T00:00:00"/>
    <x v="36"/>
    <x v="7638"/>
    <n v="6294"/>
    <x v="2151"/>
  </r>
  <r>
    <x v="8183"/>
    <x v="7876"/>
    <d v="2016-09-19T00:00:00"/>
    <x v="10"/>
    <x v="416"/>
    <n v="7112"/>
    <x v="1805"/>
  </r>
  <r>
    <x v="8184"/>
    <x v="7877"/>
    <d v="2014-03-15T00:00:00"/>
    <x v="8"/>
    <x v="1616"/>
    <n v="5981"/>
    <x v="3175"/>
  </r>
  <r>
    <x v="8185"/>
    <x v="7878"/>
    <d v="1963-09-23T00:00:00"/>
    <x v="38"/>
    <x v="7639"/>
    <n v="7491"/>
    <x v="88"/>
  </r>
  <r>
    <x v="8186"/>
    <x v="7878"/>
    <d v="2019-05-16T00:00:00"/>
    <x v="27"/>
    <x v="7640"/>
    <n v="6014"/>
    <x v="1388"/>
  </r>
  <r>
    <x v="8187"/>
    <x v="7879"/>
    <d v="1991-02-14T00:00:00"/>
    <x v="67"/>
    <x v="7641"/>
    <n v="8347"/>
    <x v="3176"/>
  </r>
  <r>
    <x v="8188"/>
    <x v="7880"/>
    <d v="2020-07-18T00:00:00"/>
    <x v="0"/>
    <x v="7642"/>
    <n v="6467"/>
    <x v="197"/>
  </r>
  <r>
    <x v="8189"/>
    <x v="7881"/>
    <d v="2021-11-12T00:00:00"/>
    <x v="32"/>
    <x v="7643"/>
    <n v="66"/>
    <x v="124"/>
  </r>
  <r>
    <x v="8190"/>
    <x v="7882"/>
    <d v="2007-07-25T00:00:00"/>
    <x v="6"/>
    <x v="7644"/>
    <n v="70"/>
    <x v="3177"/>
  </r>
  <r>
    <x v="8191"/>
    <x v="7883"/>
    <d v="2021-07-07T00:00:00"/>
    <x v="32"/>
    <x v="7645"/>
    <n v="73"/>
    <x v="1277"/>
  </r>
  <r>
    <x v="8192"/>
    <x v="7884"/>
    <d v="2005-06-01T00:00:00"/>
    <x v="40"/>
    <x v="5406"/>
    <n v="65"/>
    <x v="1567"/>
  </r>
  <r>
    <x v="8193"/>
    <x v="7885"/>
    <d v="2008-08-06T00:00:00"/>
    <x v="12"/>
    <x v="7646"/>
    <n v="6238"/>
    <x v="1247"/>
  </r>
  <r>
    <x v="8194"/>
    <x v="7886"/>
    <d v="2018-09-19T00:00:00"/>
    <x v="16"/>
    <x v="7647"/>
    <n v="6821"/>
    <x v="3178"/>
  </r>
  <r>
    <x v="8195"/>
    <x v="7887"/>
    <d v="2011-12-09T00:00:00"/>
    <x v="25"/>
    <x v="7648"/>
    <n v="5585"/>
    <x v="1367"/>
  </r>
  <r>
    <x v="8196"/>
    <x v="7888"/>
    <d v="1999-08-06T00:00:00"/>
    <x v="11"/>
    <x v="7649"/>
    <n v="7953"/>
    <x v="3179"/>
  </r>
  <r>
    <x v="8197"/>
    <x v="7889"/>
    <d v="2005-07-29T00:00:00"/>
    <x v="40"/>
    <x v="7650"/>
    <n v="6612"/>
    <x v="1221"/>
  </r>
  <r>
    <x v="8198"/>
    <x v="7890"/>
    <d v="2014-06-05T00:00:00"/>
    <x v="8"/>
    <x v="7651"/>
    <n v="6643"/>
    <x v="1178"/>
  </r>
  <r>
    <x v="8199"/>
    <x v="7891"/>
    <d v="2011-08-17T00:00:00"/>
    <x v="25"/>
    <x v="7652"/>
    <n v="7515"/>
    <x v="3180"/>
  </r>
  <r>
    <x v="8200"/>
    <x v="7892"/>
    <d v="2000-03-31T00:00:00"/>
    <x v="13"/>
    <x v="7653"/>
    <n v="58"/>
    <x v="1829"/>
  </r>
  <r>
    <x v="8201"/>
    <x v="7893"/>
    <d v="2020-08-21T00:00:00"/>
    <x v="0"/>
    <x v="7654"/>
    <n v="6416"/>
    <x v="950"/>
  </r>
  <r>
    <x v="8202"/>
    <x v="7894"/>
    <d v="1982-09-10T00:00:00"/>
    <x v="35"/>
    <x v="7655"/>
    <n v="56"/>
    <x v="276"/>
  </r>
  <r>
    <x v="8203"/>
    <x v="7895"/>
    <d v="2011-07-29T00:00:00"/>
    <x v="25"/>
    <x v="7656"/>
    <n v="5764"/>
    <x v="3181"/>
  </r>
  <r>
    <x v="8204"/>
    <x v="7896"/>
    <d v="2013-07-30T00:00:00"/>
    <x v="20"/>
    <x v="7657"/>
    <n v="5766"/>
    <x v="1219"/>
  </r>
  <r>
    <x v="8205"/>
    <x v="7897"/>
    <d v="2017-10-12T00:00:00"/>
    <x v="1"/>
    <x v="7658"/>
    <n v="52"/>
    <x v="2458"/>
  </r>
  <r>
    <x v="8206"/>
    <x v="7898"/>
    <d v="2010-10-01T00:00:00"/>
    <x v="21"/>
    <x v="7659"/>
    <n v="74"/>
    <x v="3182"/>
  </r>
  <r>
    <x v="8207"/>
    <x v="7899"/>
    <d v="2010-09-10T00:00:00"/>
    <x v="21"/>
    <x v="7660"/>
    <n v="59"/>
    <x v="220"/>
  </r>
  <r>
    <x v="8208"/>
    <x v="7900"/>
    <d v="2009-04-24T00:00:00"/>
    <x v="2"/>
    <x v="7661"/>
    <n v="67"/>
    <x v="3164"/>
  </r>
  <r>
    <x v="8209"/>
    <x v="7901"/>
    <d v="2022-11-10T00:00:00"/>
    <x v="31"/>
    <x v="1767"/>
    <n v="6698"/>
    <x v="563"/>
  </r>
  <r>
    <x v="8210"/>
    <x v="7902"/>
    <d v="2017-07-26T00:00:00"/>
    <x v="1"/>
    <x v="7662"/>
    <n v="6546"/>
    <x v="403"/>
  </r>
  <r>
    <x v="8211"/>
    <x v="7903"/>
    <d v="2001-03-09T00:00:00"/>
    <x v="23"/>
    <x v="7663"/>
    <n v="71"/>
    <x v="257"/>
  </r>
  <r>
    <x v="8212"/>
    <x v="7904"/>
    <d v="2010-07-13T00:00:00"/>
    <x v="21"/>
    <x v="7664"/>
    <n v="6117"/>
    <x v="3183"/>
  </r>
  <r>
    <x v="8213"/>
    <x v="7905"/>
    <d v="1965-03-29T00:00:00"/>
    <x v="44"/>
    <x v="7665"/>
    <n v="7723"/>
    <x v="3184"/>
  </r>
  <r>
    <x v="8214"/>
    <x v="7906"/>
    <d v="2017-01-26T00:00:00"/>
    <x v="1"/>
    <x v="7666"/>
    <n v="7068"/>
    <x v="2392"/>
  </r>
  <r>
    <x v="8215"/>
    <x v="7907"/>
    <d v="2017-04-06T00:00:00"/>
    <x v="1"/>
    <x v="7667"/>
    <n v="7057"/>
    <x v="191"/>
  </r>
  <r>
    <x v="8216"/>
    <x v="7908"/>
    <d v="2002-06-19T00:00:00"/>
    <x v="15"/>
    <x v="7668"/>
    <n v="71"/>
    <x v="3185"/>
  </r>
  <r>
    <x v="8217"/>
    <x v="7909"/>
    <d v="1994-10-07T00:00:00"/>
    <x v="57"/>
    <x v="7669"/>
    <n v="5877"/>
    <x v="1764"/>
  </r>
  <r>
    <x v="8218"/>
    <x v="7910"/>
    <d v="2019-10-23T00:00:00"/>
    <x v="27"/>
    <x v="7670"/>
    <n v="78"/>
    <x v="804"/>
  </r>
  <r>
    <x v="8219"/>
    <x v="7911"/>
    <d v="2013-08-02T00:00:00"/>
    <x v="20"/>
    <x v="7671"/>
    <n v="665"/>
    <x v="3097"/>
  </r>
  <r>
    <x v="8220"/>
    <x v="7912"/>
    <d v="2008-02-14T00:00:00"/>
    <x v="12"/>
    <x v="5532"/>
    <n v="6629"/>
    <x v="3186"/>
  </r>
  <r>
    <x v="8221"/>
    <x v="7913"/>
    <d v="2008-12-25T00:00:00"/>
    <x v="12"/>
    <x v="7672"/>
    <n v="4713"/>
    <x v="1999"/>
  </r>
  <r>
    <x v="8222"/>
    <x v="7914"/>
    <d v="1973-10-08T00:00:00"/>
    <x v="66"/>
    <x v="7673"/>
    <n v="76"/>
    <x v="375"/>
  </r>
  <r>
    <x v="8223"/>
    <x v="7915"/>
    <d v="2020-08-14T00:00:00"/>
    <x v="0"/>
    <x v="7674"/>
    <n v="7489"/>
    <x v="3187"/>
  </r>
  <r>
    <x v="8224"/>
    <x v="7916"/>
    <d v="2015-01-28T00:00:00"/>
    <x v="34"/>
    <x v="7675"/>
    <n v="6069"/>
    <x v="2045"/>
  </r>
  <r>
    <x v="8225"/>
    <x v="7917"/>
    <d v="2004-11-14T00:00:00"/>
    <x v="3"/>
    <x v="4251"/>
    <n v="7011"/>
    <x v="2825"/>
  </r>
  <r>
    <x v="8226"/>
    <x v="7918"/>
    <d v="2010-01-15T00:00:00"/>
    <x v="21"/>
    <x v="7676"/>
    <n v="5856"/>
    <x v="2865"/>
  </r>
  <r>
    <x v="8227"/>
    <x v="7919"/>
    <d v="2018-08-02T00:00:00"/>
    <x v="16"/>
    <x v="7677"/>
    <n v="6399"/>
    <x v="3188"/>
  </r>
  <r>
    <x v="8228"/>
    <x v="7920"/>
    <d v="1977-07-07T00:00:00"/>
    <x v="42"/>
    <x v="7678"/>
    <n v="6796"/>
    <x v="3189"/>
  </r>
  <r>
    <x v="8229"/>
    <x v="7921"/>
    <d v="2017-08-25T00:00:00"/>
    <x v="1"/>
    <x v="7374"/>
    <n v="6768"/>
    <x v="3190"/>
  </r>
  <r>
    <x v="8230"/>
    <x v="7922"/>
    <d v="2005-10-05T00:00:00"/>
    <x v="40"/>
    <x v="7679"/>
    <n v="69"/>
    <x v="167"/>
  </r>
  <r>
    <x v="8231"/>
    <x v="7923"/>
    <d v="2015-07-17T00:00:00"/>
    <x v="34"/>
    <x v="7680"/>
    <n v="6857"/>
    <x v="1158"/>
  </r>
  <r>
    <x v="8232"/>
    <x v="7924"/>
    <d v="2017-11-15T00:00:00"/>
    <x v="1"/>
    <x v="7681"/>
    <n v="63"/>
    <x v="860"/>
  </r>
  <r>
    <x v="8233"/>
    <x v="7925"/>
    <d v="1978-11-17T00:00:00"/>
    <x v="72"/>
    <x v="7682"/>
    <n v="34"/>
    <x v="24"/>
  </r>
  <r>
    <x v="8234"/>
    <x v="7926"/>
    <d v="2013-11-07T00:00:00"/>
    <x v="20"/>
    <x v="7683"/>
    <n v="42"/>
    <x v="1178"/>
  </r>
  <r>
    <x v="8235"/>
    <x v="7927"/>
    <d v="2003-12-05T00:00:00"/>
    <x v="17"/>
    <x v="7684"/>
    <n v="7356"/>
    <x v="576"/>
  </r>
  <r>
    <x v="8236"/>
    <x v="7928"/>
    <d v="2009-10-16T00:00:00"/>
    <x v="2"/>
    <x v="7685"/>
    <n v="5807"/>
    <x v="1179"/>
  </r>
  <r>
    <x v="8237"/>
    <x v="7929"/>
    <d v="2004-06-10T00:00:00"/>
    <x v="3"/>
    <x v="2367"/>
    <n v="57"/>
    <x v="1071"/>
  </r>
  <r>
    <x v="8238"/>
    <x v="7930"/>
    <d v="1973-12-25T00:00:00"/>
    <x v="66"/>
    <x v="7686"/>
    <n v="8023"/>
    <x v="2167"/>
  </r>
  <r>
    <x v="8239"/>
    <x v="7931"/>
    <d v="1999-10-14T00:00:00"/>
    <x v="11"/>
    <x v="7687"/>
    <n v="61"/>
    <x v="357"/>
  </r>
  <r>
    <x v="8240"/>
    <x v="7932"/>
    <d v="1999-10-15T00:00:00"/>
    <x v="11"/>
    <x v="6608"/>
    <n v="7725"/>
    <x v="1189"/>
  </r>
  <r>
    <x v="8241"/>
    <x v="7933"/>
    <d v="1946-07-02T00:00:00"/>
    <x v="52"/>
    <x v="7688"/>
    <n v="7251"/>
    <x v="955"/>
  </r>
  <r>
    <x v="8242"/>
    <x v="7934"/>
    <d v="2008-05-29T00:00:00"/>
    <x v="12"/>
    <x v="7689"/>
    <n v="6104"/>
    <x v="3191"/>
  </r>
  <r>
    <x v="8243"/>
    <x v="7935"/>
    <d v="2018-03-07T00:00:00"/>
    <x v="16"/>
    <x v="7690"/>
    <n v="5635"/>
    <x v="1218"/>
  </r>
  <r>
    <x v="8244"/>
    <x v="7936"/>
    <d v="2023-02-17T00:00:00"/>
    <x v="37"/>
    <x v="7691"/>
    <n v="5443"/>
    <x v="156"/>
  </r>
  <r>
    <x v="8245"/>
    <x v="7937"/>
    <d v="2021-08-18T00:00:00"/>
    <x v="32"/>
    <x v="2541"/>
    <n v="7428"/>
    <x v="2961"/>
  </r>
  <r>
    <x v="8246"/>
    <x v="7938"/>
    <d v="2015-10-07T00:00:00"/>
    <x v="34"/>
    <x v="7692"/>
    <n v="6652"/>
    <x v="355"/>
  </r>
  <r>
    <x v="8247"/>
    <x v="7939"/>
    <d v="1985-06-14T00:00:00"/>
    <x v="54"/>
    <x v="7693"/>
    <n v="5908"/>
    <x v="922"/>
  </r>
  <r>
    <x v="8248"/>
    <x v="7940"/>
    <d v="1996-04-19T00:00:00"/>
    <x v="14"/>
    <x v="7694"/>
    <n v="689"/>
    <x v="349"/>
  </r>
  <r>
    <x v="8249"/>
    <x v="7941"/>
    <d v="1965-03-24T00:00:00"/>
    <x v="44"/>
    <x v="7695"/>
    <n v="7365"/>
    <x v="1033"/>
  </r>
  <r>
    <x v="8250"/>
    <x v="7942"/>
    <d v="1974-04-05T00:00:00"/>
    <x v="60"/>
    <x v="7696"/>
    <n v="66"/>
    <x v="48"/>
  </r>
  <r>
    <x v="8251"/>
    <x v="7943"/>
    <d v="2012-09-26T00:00:00"/>
    <x v="7"/>
    <x v="7697"/>
    <n v="6371"/>
    <x v="1198"/>
  </r>
  <r>
    <x v="8252"/>
    <x v="7944"/>
    <d v="2021-07-28T00:00:00"/>
    <x v="32"/>
    <x v="7698"/>
    <n v="75"/>
    <x v="3192"/>
  </r>
  <r>
    <x v="8253"/>
    <x v="7945"/>
    <d v="2011-03-25T00:00:00"/>
    <x v="25"/>
    <x v="7699"/>
    <n v="61"/>
    <x v="433"/>
  </r>
  <r>
    <x v="8254"/>
    <x v="7946"/>
    <d v="2002-05-31T00:00:00"/>
    <x v="15"/>
    <x v="7700"/>
    <n v="6337"/>
    <x v="369"/>
  </r>
  <r>
    <x v="8255"/>
    <x v="7947"/>
    <d v="2021-09-22T00:00:00"/>
    <x v="32"/>
    <x v="7699"/>
    <n v="78"/>
    <x v="229"/>
  </r>
  <r>
    <x v="8256"/>
    <x v="7948"/>
    <d v="2019-05-16T00:00:00"/>
    <x v="27"/>
    <x v="7701"/>
    <n v="70"/>
    <x v="691"/>
  </r>
  <r>
    <x v="8257"/>
    <x v="7949"/>
    <d v="2011-02-12T00:00:00"/>
    <x v="25"/>
    <x v="7702"/>
    <n v="7181"/>
    <x v="345"/>
  </r>
  <r>
    <x v="8258"/>
    <x v="7950"/>
    <d v="2023-04-05T00:00:00"/>
    <x v="37"/>
    <x v="7703"/>
    <n v="7677"/>
    <x v="3193"/>
  </r>
  <r>
    <x v="8259"/>
    <x v="7951"/>
    <d v="2015-04-15T00:00:00"/>
    <x v="34"/>
    <x v="7704"/>
    <n v="62"/>
    <x v="276"/>
  </r>
  <r>
    <x v="8260"/>
    <x v="7952"/>
    <d v="2023-09-28T00:00:00"/>
    <x v="37"/>
    <x v="7705"/>
    <n v="67"/>
    <x v="421"/>
  </r>
  <r>
    <x v="8261"/>
    <x v="7953"/>
    <d v="1994-11-18T00:00:00"/>
    <x v="57"/>
    <x v="7706"/>
    <n v="66"/>
    <x v="130"/>
  </r>
  <r>
    <x v="8262"/>
    <x v="7954"/>
    <d v="2021-04-09T00:00:00"/>
    <x v="32"/>
    <x v="7707"/>
    <n v="5791"/>
    <x v="80"/>
  </r>
  <r>
    <x v="8263"/>
    <x v="7955"/>
    <d v="1997-09-25T00:00:00"/>
    <x v="19"/>
    <x v="7708"/>
    <n v="6882"/>
    <x v="334"/>
  </r>
  <r>
    <x v="8264"/>
    <x v="7956"/>
    <d v="2002-04-12T00:00:00"/>
    <x v="15"/>
    <x v="7709"/>
    <n v="5541"/>
    <x v="344"/>
  </r>
  <r>
    <x v="8265"/>
    <x v="7957"/>
    <d v="2022-11-24T00:00:00"/>
    <x v="31"/>
    <x v="7710"/>
    <n v="7452"/>
    <x v="651"/>
  </r>
  <r>
    <x v="8266"/>
    <x v="7958"/>
    <d v="1969-01-31T00:00:00"/>
    <x v="74"/>
    <x v="7711"/>
    <n v="70"/>
    <x v="711"/>
  </r>
  <r>
    <x v="8267"/>
    <x v="7959"/>
    <d v="2010-05-11T00:00:00"/>
    <x v="21"/>
    <x v="7712"/>
    <n v="6235"/>
    <x v="453"/>
  </r>
  <r>
    <x v="8268"/>
    <x v="7960"/>
    <d v="1963-12-25T00:00:00"/>
    <x v="38"/>
    <x v="7713"/>
    <n v="73"/>
    <x v="3194"/>
  </r>
  <r>
    <x v="8269"/>
    <x v="7961"/>
    <d v="2001-03-30T00:00:00"/>
    <x v="23"/>
    <x v="5501"/>
    <n v="6032"/>
    <x v="115"/>
  </r>
  <r>
    <x v="8270"/>
    <x v="7962"/>
    <d v="2022-05-06T00:00:00"/>
    <x v="31"/>
    <x v="7714"/>
    <n v="60"/>
    <x v="400"/>
  </r>
  <r>
    <x v="8271"/>
    <x v="7963"/>
    <d v="2014-10-21T00:00:00"/>
    <x v="8"/>
    <x v="7715"/>
    <n v="6483"/>
    <x v="2203"/>
  </r>
  <r>
    <x v="8272"/>
    <x v="7964"/>
    <d v="2009-06-10T00:00:00"/>
    <x v="2"/>
    <x v="7716"/>
    <n v="6351"/>
    <x v="931"/>
  </r>
  <r>
    <x v="8273"/>
    <x v="7965"/>
    <d v="1974-10-02T00:00:00"/>
    <x v="60"/>
    <x v="7717"/>
    <n v="7425"/>
    <x v="3"/>
  </r>
  <r>
    <x v="8274"/>
    <x v="7966"/>
    <d v="2018-01-20T00:00:00"/>
    <x v="16"/>
    <x v="7718"/>
    <n v="7111"/>
    <x v="2031"/>
  </r>
  <r>
    <x v="8275"/>
    <x v="7967"/>
    <d v="2008-12-18T00:00:00"/>
    <x v="12"/>
    <x v="7719"/>
    <n v="6088"/>
    <x v="3195"/>
  </r>
  <r>
    <x v="8276"/>
    <x v="7968"/>
    <d v="2013-11-23T00:00:00"/>
    <x v="20"/>
    <x v="7720"/>
    <n v="81"/>
    <x v="3196"/>
  </r>
  <r>
    <x v="8277"/>
    <x v="7969"/>
    <d v="2020-11-18T00:00:00"/>
    <x v="0"/>
    <x v="7721"/>
    <n v="64"/>
    <x v="922"/>
  </r>
  <r>
    <x v="8278"/>
    <x v="7970"/>
    <d v="1999-12-25T00:00:00"/>
    <x v="11"/>
    <x v="7722"/>
    <n v="719"/>
    <x v="3197"/>
  </r>
  <r>
    <x v="8279"/>
    <x v="7971"/>
    <d v="1972-12-06T00:00:00"/>
    <x v="61"/>
    <x v="4415"/>
    <n v="70"/>
    <x v="701"/>
  </r>
  <r>
    <x v="8280"/>
    <x v="7972"/>
    <d v="2012-03-19T00:00:00"/>
    <x v="7"/>
    <x v="7723"/>
    <n v="5996"/>
    <x v="3198"/>
  </r>
  <r>
    <x v="8281"/>
    <x v="7973"/>
    <d v="1980-12-20T00:00:00"/>
    <x v="62"/>
    <x v="7724"/>
    <n v="7108"/>
    <x v="24"/>
  </r>
  <r>
    <x v="8282"/>
    <x v="7974"/>
    <d v="2020-08-07T00:00:00"/>
    <x v="0"/>
    <x v="7725"/>
    <n v="5655"/>
    <x v="711"/>
  </r>
  <r>
    <x v="8283"/>
    <x v="7975"/>
    <d v="2024-04-03T00:00:00"/>
    <x v="73"/>
    <x v="7726"/>
    <n v="6502"/>
    <x v="263"/>
  </r>
  <r>
    <x v="8284"/>
    <x v="7976"/>
    <d v="1956-10-05T00:00:00"/>
    <x v="50"/>
    <x v="7727"/>
    <n v="7764"/>
    <x v="1566"/>
  </r>
  <r>
    <x v="8285"/>
    <x v="7977"/>
    <d v="2016-01-28T00:00:00"/>
    <x v="10"/>
    <x v="7728"/>
    <n v="7225"/>
    <x v="193"/>
  </r>
  <r>
    <x v="8286"/>
    <x v="7978"/>
    <d v="1976-05-26T00:00:00"/>
    <x v="26"/>
    <x v="6771"/>
    <n v="7652"/>
    <x v="675"/>
  </r>
  <r>
    <x v="8287"/>
    <x v="7979"/>
    <d v="2021-12-17T00:00:00"/>
    <x v="32"/>
    <x v="7729"/>
    <n v="6603"/>
    <x v="417"/>
  </r>
  <r>
    <x v="8288"/>
    <x v="7980"/>
    <d v="2004-06-17T00:00:00"/>
    <x v="3"/>
    <x v="7730"/>
    <n v="7342"/>
    <x v="3199"/>
  </r>
  <r>
    <x v="8289"/>
    <x v="7981"/>
    <d v="1984-10-26T00:00:00"/>
    <x v="30"/>
    <x v="7731"/>
    <n v="7663"/>
    <x v="3200"/>
  </r>
  <r>
    <x v="8290"/>
    <x v="7982"/>
    <d v="1974-10-11T00:00:00"/>
    <x v="60"/>
    <x v="7732"/>
    <n v="73"/>
    <x v="3201"/>
  </r>
  <r>
    <x v="8291"/>
    <x v="7983"/>
    <d v="2003-05-21T00:00:00"/>
    <x v="17"/>
    <x v="7733"/>
    <n v="6255"/>
    <x v="1871"/>
  </r>
  <r>
    <x v="8292"/>
    <x v="7984"/>
    <d v="1986-08-22T00:00:00"/>
    <x v="9"/>
    <x v="7734"/>
    <n v="56"/>
    <x v="165"/>
  </r>
  <r>
    <x v="8293"/>
    <x v="7985"/>
    <d v="2006-10-05T00:00:00"/>
    <x v="24"/>
    <x v="7735"/>
    <n v="6116"/>
    <x v="3202"/>
  </r>
  <r>
    <x v="8294"/>
    <x v="7986"/>
    <d v="2014-11-26T00:00:00"/>
    <x v="8"/>
    <x v="7736"/>
    <n v="7854"/>
    <x v="3203"/>
  </r>
  <r>
    <x v="8295"/>
    <x v="7987"/>
    <d v="1934-05-25T00:00:00"/>
    <x v="97"/>
    <x v="7737"/>
    <n v="75"/>
    <x v="707"/>
  </r>
  <r>
    <x v="8296"/>
    <x v="7988"/>
    <d v="1998-12-23T00:00:00"/>
    <x v="36"/>
    <x v="7738"/>
    <n v="7448"/>
    <x v="3204"/>
  </r>
  <r>
    <x v="8297"/>
    <x v="7989"/>
    <d v="1982-06-25T00:00:00"/>
    <x v="35"/>
    <x v="7739"/>
    <n v="8059"/>
    <x v="925"/>
  </r>
  <r>
    <x v="8298"/>
    <x v="7989"/>
    <d v="2011-10-12T00:00:00"/>
    <x v="25"/>
    <x v="7740"/>
    <n v="6209"/>
    <x v="3205"/>
  </r>
  <r>
    <x v="8299"/>
    <x v="7990"/>
    <d v="1951-04-05T00:00:00"/>
    <x v="56"/>
    <x v="7741"/>
    <n v="6749"/>
    <x v="577"/>
  </r>
  <r>
    <x v="8300"/>
    <x v="7991"/>
    <d v="2016-10-12T00:00:00"/>
    <x v="10"/>
    <x v="7742"/>
    <n v="68"/>
    <x v="21"/>
  </r>
  <r>
    <x v="8301"/>
    <x v="7992"/>
    <d v="1949-08-31T00:00:00"/>
    <x v="98"/>
    <x v="7743"/>
    <n v="7927"/>
    <x v="3206"/>
  </r>
  <r>
    <x v="8302"/>
    <x v="7993"/>
    <d v="1999-04-16T00:00:00"/>
    <x v="11"/>
    <x v="7744"/>
    <n v="7027"/>
    <x v="1567"/>
  </r>
  <r>
    <x v="8303"/>
    <x v="7994"/>
    <d v="1968-06-26T00:00:00"/>
    <x v="29"/>
    <x v="7745"/>
    <n v="68"/>
    <x v="847"/>
  </r>
  <r>
    <x v="8304"/>
    <x v="7994"/>
    <d v="1999-08-06T00:00:00"/>
    <x v="11"/>
    <x v="7746"/>
    <n v="674"/>
    <x v="1765"/>
  </r>
  <r>
    <x v="8305"/>
    <x v="7995"/>
    <d v="1995-12-13T00:00:00"/>
    <x v="46"/>
    <x v="7747"/>
    <n v="6956"/>
    <x v="105"/>
  </r>
  <r>
    <x v="8306"/>
    <x v="7996"/>
    <d v="2014-02-12T00:00:00"/>
    <x v="8"/>
    <x v="7748"/>
    <n v="51"/>
    <x v="46"/>
  </r>
  <r>
    <x v="8307"/>
    <x v="7997"/>
    <d v="2005-11-17T00:00:00"/>
    <x v="40"/>
    <x v="7749"/>
    <n v="7045"/>
    <x v="51"/>
  </r>
  <r>
    <x v="8308"/>
    <x v="7998"/>
    <d v="1944-12-21T00:00:00"/>
    <x v="75"/>
    <x v="7750"/>
    <n v="63"/>
    <x v="1259"/>
  </r>
  <r>
    <x v="8309"/>
    <x v="7999"/>
    <d v="1993-11-11T00:00:00"/>
    <x v="43"/>
    <x v="7751"/>
    <n v="638"/>
    <x v="1207"/>
  </r>
  <r>
    <x v="8310"/>
    <x v="7999"/>
    <d v="2011-08-31T00:00:00"/>
    <x v="25"/>
    <x v="7752"/>
    <n v="5804"/>
    <x v="3207"/>
  </r>
  <r>
    <x v="8311"/>
    <x v="8000"/>
    <d v="2023-04-05T00:00:00"/>
    <x v="37"/>
    <x v="7753"/>
    <n v="702"/>
    <x v="628"/>
  </r>
  <r>
    <x v="8312"/>
    <x v="8001"/>
    <d v="2023-12-13T00:00:00"/>
    <x v="37"/>
    <x v="7754"/>
    <n v="6507"/>
    <x v="1031"/>
  </r>
  <r>
    <x v="8313"/>
    <x v="8002"/>
    <d v="2012-04-13T00:00:00"/>
    <x v="7"/>
    <x v="7606"/>
    <n v="57"/>
    <x v="642"/>
  </r>
  <r>
    <x v="8314"/>
    <x v="8003"/>
    <d v="2005-10-14T00:00:00"/>
    <x v="40"/>
    <x v="7755"/>
    <n v="6771"/>
    <x v="2295"/>
  </r>
  <r>
    <x v="8315"/>
    <x v="8004"/>
    <d v="2000-02-11T00:00:00"/>
    <x v="13"/>
    <x v="1106"/>
    <n v="65"/>
    <x v="135"/>
  </r>
  <r>
    <x v="8316"/>
    <x v="8005"/>
    <d v="1960-05-25T00:00:00"/>
    <x v="83"/>
    <x v="7294"/>
    <n v="736"/>
    <x v="643"/>
  </r>
  <r>
    <x v="8317"/>
    <x v="8005"/>
    <d v="2002-03-04T00:00:00"/>
    <x v="15"/>
    <x v="7756"/>
    <n v="6247"/>
    <x v="3208"/>
  </r>
  <r>
    <x v="8318"/>
    <x v="8006"/>
    <d v="2009-08-14T00:00:00"/>
    <x v="2"/>
    <x v="7757"/>
    <n v="6924"/>
    <x v="942"/>
  </r>
  <r>
    <x v="8319"/>
    <x v="8007"/>
    <d v="1979-05-02T00:00:00"/>
    <x v="5"/>
    <x v="7758"/>
    <n v="6968"/>
    <x v="1682"/>
  </r>
  <r>
    <x v="8320"/>
    <x v="8008"/>
    <d v="2018-03-30T00:00:00"/>
    <x v="16"/>
    <x v="7759"/>
    <n v="5333"/>
    <x v="666"/>
  </r>
  <r>
    <x v="8321"/>
    <x v="8009"/>
    <d v="2013-07-24T00:00:00"/>
    <x v="20"/>
    <x v="6044"/>
    <n v="5763"/>
    <x v="1584"/>
  </r>
  <r>
    <x v="8322"/>
    <x v="8010"/>
    <d v="2021-09-03T00:00:00"/>
    <x v="32"/>
    <x v="7760"/>
    <n v="7554"/>
    <x v="3209"/>
  </r>
  <r>
    <x v="8323"/>
    <x v="8011"/>
    <d v="2010-12-08T00:00:00"/>
    <x v="21"/>
    <x v="7761"/>
    <n v="62"/>
    <x v="3210"/>
  </r>
  <r>
    <x v="8324"/>
    <x v="8012"/>
    <d v="2009-05-01T00:00:00"/>
    <x v="2"/>
    <x v="7762"/>
    <n v="5945"/>
    <x v="356"/>
  </r>
  <r>
    <x v="8325"/>
    <x v="8013"/>
    <d v="1974-12-14T00:00:00"/>
    <x v="60"/>
    <x v="7763"/>
    <n v="7017"/>
    <x v="3195"/>
  </r>
  <r>
    <x v="8326"/>
    <x v="8014"/>
    <d v="2010-09-15T00:00:00"/>
    <x v="21"/>
    <x v="7764"/>
    <n v="72"/>
    <x v="3211"/>
  </r>
  <r>
    <x v="8327"/>
    <x v="8015"/>
    <d v="2014-10-16T00:00:00"/>
    <x v="8"/>
    <x v="7765"/>
    <n v="5766"/>
    <x v="192"/>
  </r>
  <r>
    <x v="8328"/>
    <x v="8016"/>
    <d v="1984-05-15T00:00:00"/>
    <x v="30"/>
    <x v="7766"/>
    <n v="6297"/>
    <x v="2001"/>
  </r>
  <r>
    <x v="8329"/>
    <x v="8017"/>
    <d v="2021-12-05T00:00:00"/>
    <x v="32"/>
    <x v="3953"/>
    <n v="6952"/>
    <x v="1713"/>
  </r>
  <r>
    <x v="8330"/>
    <x v="8018"/>
    <d v="1964-09-24T00:00:00"/>
    <x v="49"/>
    <x v="4864"/>
    <n v="752"/>
    <x v="154"/>
  </r>
  <r>
    <x v="8331"/>
    <x v="8019"/>
    <d v="2019-05-23T00:00:00"/>
    <x v="27"/>
    <x v="7767"/>
    <n v="77"/>
    <x v="271"/>
  </r>
  <r>
    <x v="8332"/>
    <x v="8020"/>
    <d v="1986-08-08T00:00:00"/>
    <x v="9"/>
    <x v="7768"/>
    <n v="7136"/>
    <x v="5"/>
  </r>
  <r>
    <x v="8333"/>
    <x v="8021"/>
    <d v="2019-12-20T00:00:00"/>
    <x v="27"/>
    <x v="7769"/>
    <n v="651"/>
    <x v="1027"/>
  </r>
  <r>
    <x v="8334"/>
    <x v="8022"/>
    <d v="2002-10-02T00:00:00"/>
    <x v="15"/>
    <x v="6598"/>
    <n v="6701"/>
    <x v="3212"/>
  </r>
  <r>
    <x v="8335"/>
    <x v="8023"/>
    <d v="2015-09-02T00:00:00"/>
    <x v="34"/>
    <x v="7770"/>
    <n v="5513"/>
    <x v="1095"/>
  </r>
  <r>
    <x v="8336"/>
    <x v="8024"/>
    <d v="1948-01-15T00:00:00"/>
    <x v="80"/>
    <x v="7771"/>
    <n v="7977"/>
    <x v="2241"/>
  </r>
  <r>
    <x v="8337"/>
    <x v="8025"/>
    <d v="2011-05-17T00:00:00"/>
    <x v="25"/>
    <x v="7772"/>
    <n v="6738"/>
    <x v="3213"/>
  </r>
  <r>
    <x v="8338"/>
    <x v="8026"/>
    <d v="1962-12-21T00:00:00"/>
    <x v="84"/>
    <x v="7773"/>
    <n v="74"/>
    <x v="698"/>
  </r>
  <r>
    <x v="8339"/>
    <x v="8027"/>
    <d v="2020-09-25T00:00:00"/>
    <x v="0"/>
    <x v="7774"/>
    <n v="7709"/>
    <x v="1780"/>
  </r>
  <r>
    <x v="8340"/>
    <x v="8028"/>
    <d v="2021-07-30T00:00:00"/>
    <x v="32"/>
    <x v="3825"/>
    <n v="6676"/>
    <x v="860"/>
  </r>
  <r>
    <x v="8341"/>
    <x v="8029"/>
    <d v="2003-06-11T00:00:00"/>
    <x v="17"/>
    <x v="7775"/>
    <n v="7369"/>
    <x v="1118"/>
  </r>
  <r>
    <x v="8342"/>
    <x v="8030"/>
    <d v="1955-10-03T00:00:00"/>
    <x v="77"/>
    <x v="7776"/>
    <n v="7006"/>
    <x v="2294"/>
  </r>
  <r>
    <x v="8343"/>
    <x v="8031"/>
    <d v="2018-10-06T00:00:00"/>
    <x v="16"/>
    <x v="7777"/>
    <n v="61"/>
    <x v="466"/>
  </r>
  <r>
    <x v="8344"/>
    <x v="8032"/>
    <d v="1998-06-04T00:00:00"/>
    <x v="36"/>
    <x v="7778"/>
    <n v="814"/>
    <x v="3214"/>
  </r>
  <r>
    <x v="8345"/>
    <x v="8033"/>
    <d v="2016-04-29T00:00:00"/>
    <x v="10"/>
    <x v="7779"/>
    <n v="51"/>
    <x v="521"/>
  </r>
  <r>
    <x v="8346"/>
    <x v="8034"/>
    <d v="1996-04-26T00:00:00"/>
    <x v="14"/>
    <x v="7780"/>
    <n v="60"/>
    <x v="807"/>
  </r>
  <r>
    <x v="8347"/>
    <x v="8035"/>
    <d v="2011-06-30T00:00:00"/>
    <x v="25"/>
    <x v="7781"/>
    <n v="6001"/>
    <x v="2456"/>
  </r>
  <r>
    <x v="8348"/>
    <x v="8036"/>
    <d v="2016-02-03T00:00:00"/>
    <x v="10"/>
    <x v="7782"/>
    <n v="5573"/>
    <x v="1806"/>
  </r>
  <r>
    <x v="8349"/>
    <x v="8037"/>
    <d v="2011-05-19T00:00:00"/>
    <x v="25"/>
    <x v="7783"/>
    <n v="5711"/>
    <x v="484"/>
  </r>
  <r>
    <x v="8350"/>
    <x v="8038"/>
    <d v="2011-03-31T00:00:00"/>
    <x v="25"/>
    <x v="838"/>
    <n v="7665"/>
    <x v="156"/>
  </r>
  <r>
    <x v="8351"/>
    <x v="8039"/>
    <d v="2020-01-23T00:00:00"/>
    <x v="0"/>
    <x v="7784"/>
    <n v="5774"/>
    <x v="1349"/>
  </r>
  <r>
    <x v="8352"/>
    <x v="8040"/>
    <d v="2002-09-27T00:00:00"/>
    <x v="15"/>
    <x v="7785"/>
    <n v="5706"/>
    <x v="3215"/>
  </r>
  <r>
    <x v="8353"/>
    <x v="8041"/>
    <d v="1976-06-26T00:00:00"/>
    <x v="26"/>
    <x v="7786"/>
    <n v="7334"/>
    <x v="477"/>
  </r>
  <r>
    <x v="8354"/>
    <x v="8042"/>
    <d v="2011-11-16T00:00:00"/>
    <x v="25"/>
    <x v="7787"/>
    <n v="62"/>
    <x v="3216"/>
  </r>
  <r>
    <x v="8355"/>
    <x v="8043"/>
    <d v="2012-11-13T00:00:00"/>
    <x v="7"/>
    <x v="7788"/>
    <n v="6464"/>
    <x v="3217"/>
  </r>
  <r>
    <x v="8356"/>
    <x v="8044"/>
    <d v="2010-06-23T00:00:00"/>
    <x v="21"/>
    <x v="7789"/>
    <n v="6208"/>
    <x v="3218"/>
  </r>
  <r>
    <x v="8357"/>
    <x v="8045"/>
    <d v="2009-11-18T00:00:00"/>
    <x v="2"/>
    <x v="7790"/>
    <n v="5993"/>
    <x v="3219"/>
  </r>
  <r>
    <x v="8358"/>
    <x v="8046"/>
    <d v="2014-05-16T00:00:00"/>
    <x v="8"/>
    <x v="7791"/>
    <n v="58"/>
    <x v="1239"/>
  </r>
  <r>
    <x v="8359"/>
    <x v="8047"/>
    <d v="2019-11-27T00:00:00"/>
    <x v="27"/>
    <x v="7792"/>
    <n v="75"/>
    <x v="3220"/>
  </r>
  <r>
    <x v="8360"/>
    <x v="8048"/>
    <d v="2009-07-24T00:00:00"/>
    <x v="2"/>
    <x v="7793"/>
    <n v="6502"/>
    <x v="2636"/>
  </r>
  <r>
    <x v="8361"/>
    <x v="8049"/>
    <d v="2007-03-09T00:00:00"/>
    <x v="6"/>
    <x v="7794"/>
    <n v="7603"/>
    <x v="347"/>
  </r>
  <r>
    <x v="8362"/>
    <x v="8050"/>
    <d v="1964-02-19T00:00:00"/>
    <x v="49"/>
    <x v="7531"/>
    <n v="7368"/>
    <x v="783"/>
  </r>
  <r>
    <x v="8363"/>
    <x v="8051"/>
    <d v="1988-02-05T00:00:00"/>
    <x v="48"/>
    <x v="7795"/>
    <n v="6933"/>
    <x v="935"/>
  </r>
  <r>
    <x v="8364"/>
    <x v="8052"/>
    <d v="2022-04-20T00:00:00"/>
    <x v="31"/>
    <x v="7796"/>
    <n v="6767"/>
    <x v="3221"/>
  </r>
  <r>
    <x v="8365"/>
    <x v="8053"/>
    <d v="2009-01-09T00:00:00"/>
    <x v="2"/>
    <x v="7797"/>
    <n v="5183"/>
    <x v="205"/>
  </r>
  <r>
    <x v="8366"/>
    <x v="8054"/>
    <d v="1980-04-30T00:00:00"/>
    <x v="62"/>
    <x v="7798"/>
    <n v="6501"/>
    <x v="15"/>
  </r>
  <r>
    <x v="8367"/>
    <x v="8055"/>
    <d v="2021-11-24T00:00:00"/>
    <x v="32"/>
    <x v="5497"/>
    <n v="7446"/>
    <x v="2112"/>
  </r>
  <r>
    <x v="8368"/>
    <x v="8056"/>
    <d v="2021-03-31T00:00:00"/>
    <x v="32"/>
    <x v="7799"/>
    <n v="66"/>
    <x v="2120"/>
  </r>
  <r>
    <x v="8369"/>
    <x v="8057"/>
    <d v="2009-01-30T00:00:00"/>
    <x v="2"/>
    <x v="7800"/>
    <n v="6457"/>
    <x v="723"/>
  </r>
  <r>
    <x v="8370"/>
    <x v="8058"/>
    <d v="2003-05-15T00:00:00"/>
    <x v="17"/>
    <x v="7801"/>
    <n v="6489"/>
    <x v="154"/>
  </r>
  <r>
    <x v="8371"/>
    <x v="8059"/>
    <d v="2016-10-05T00:00:00"/>
    <x v="10"/>
    <x v="7802"/>
    <n v="6174"/>
    <x v="222"/>
  </r>
  <r>
    <x v="8372"/>
    <x v="8060"/>
    <d v="2006-10-09T00:00:00"/>
    <x v="24"/>
    <x v="7803"/>
    <n v="72"/>
    <x v="126"/>
  </r>
  <r>
    <x v="8373"/>
    <x v="8061"/>
    <d v="2013-02-09T00:00:00"/>
    <x v="20"/>
    <x v="7804"/>
    <n v="61"/>
    <x v="576"/>
  </r>
  <r>
    <x v="8374"/>
    <x v="8062"/>
    <d v="1987-06-03T00:00:00"/>
    <x v="4"/>
    <x v="7805"/>
    <n v="7776"/>
    <x v="3222"/>
  </r>
  <r>
    <x v="8375"/>
    <x v="8063"/>
    <d v="2019-01-10T00:00:00"/>
    <x v="27"/>
    <x v="7806"/>
    <n v="71"/>
    <x v="895"/>
  </r>
  <r>
    <x v="8376"/>
    <x v="8064"/>
    <d v="2011-11-04T00:00:00"/>
    <x v="25"/>
    <x v="7807"/>
    <n v="50"/>
    <x v="372"/>
  </r>
  <r>
    <x v="8377"/>
    <x v="8065"/>
    <d v="1995-07-19T00:00:00"/>
    <x v="46"/>
    <x v="7808"/>
    <n v="8188"/>
    <x v="3223"/>
  </r>
  <r>
    <x v="8378"/>
    <x v="8066"/>
    <d v="2022-05-11T00:00:00"/>
    <x v="31"/>
    <x v="7809"/>
    <n v="757"/>
    <x v="1161"/>
  </r>
  <r>
    <x v="8379"/>
    <x v="8066"/>
    <d v="2006-03-29T00:00:00"/>
    <x v="24"/>
    <x v="7617"/>
    <n v="60"/>
    <x v="279"/>
  </r>
  <r>
    <x v="8380"/>
    <x v="8067"/>
    <d v="2020-08-21T00:00:00"/>
    <x v="0"/>
    <x v="7810"/>
    <n v="605"/>
    <x v="154"/>
  </r>
  <r>
    <x v="8381"/>
    <x v="8068"/>
    <d v="1988-10-27T00:00:00"/>
    <x v="48"/>
    <x v="7811"/>
    <n v="75"/>
    <x v="627"/>
  </r>
  <r>
    <x v="8382"/>
    <x v="8068"/>
    <d v="1993-02-05T00:00:00"/>
    <x v="43"/>
    <x v="7812"/>
    <n v="6091"/>
    <x v="467"/>
  </r>
  <r>
    <x v="8383"/>
    <x v="8068"/>
    <d v="2019-01-04T00:00:00"/>
    <x v="27"/>
    <x v="7813"/>
    <n v="5731"/>
    <x v="660"/>
  </r>
  <r>
    <x v="8384"/>
    <x v="8069"/>
    <d v="2019-06-01T00:00:00"/>
    <x v="27"/>
    <x v="7814"/>
    <n v="6553"/>
    <x v="907"/>
  </r>
  <r>
    <x v="8385"/>
    <x v="8070"/>
    <d v="2015-07-23T00:00:00"/>
    <x v="34"/>
    <x v="7815"/>
    <n v="5308"/>
    <x v="3224"/>
  </r>
  <r>
    <x v="8386"/>
    <x v="8071"/>
    <d v="2021-03-04T00:00:00"/>
    <x v="32"/>
    <x v="7816"/>
    <n v="682"/>
    <x v="55"/>
  </r>
  <r>
    <x v="8387"/>
    <x v="8071"/>
    <d v="2017-09-01T00:00:00"/>
    <x v="1"/>
    <x v="7817"/>
    <n v="48"/>
    <x v="513"/>
  </r>
  <r>
    <x v="8388"/>
    <x v="8072"/>
    <d v="1982-12-08T00:00:00"/>
    <x v="35"/>
    <x v="7818"/>
    <n v="7452"/>
    <x v="574"/>
  </r>
  <r>
    <x v="8389"/>
    <x v="8073"/>
    <d v="2020-07-01T00:00:00"/>
    <x v="0"/>
    <x v="7819"/>
    <n v="5813"/>
    <x v="999"/>
  </r>
  <r>
    <x v="8390"/>
    <x v="8074"/>
    <d v="2004-07-30T00:00:00"/>
    <x v="3"/>
    <x v="7820"/>
    <n v="646"/>
    <x v="3225"/>
  </r>
  <r>
    <x v="8391"/>
    <x v="8075"/>
    <d v="2017-06-08T00:00:00"/>
    <x v="1"/>
    <x v="7821"/>
    <n v="6869"/>
    <x v="1355"/>
  </r>
  <r>
    <x v="8392"/>
    <x v="8076"/>
    <d v="1960-02-08T00:00:00"/>
    <x v="83"/>
    <x v="7822"/>
    <n v="7813"/>
    <x v="45"/>
  </r>
  <r>
    <x v="8393"/>
    <x v="8077"/>
    <d v="1999-05-19T00:00:00"/>
    <x v="11"/>
    <x v="7823"/>
    <n v="7108"/>
    <x v="3226"/>
  </r>
  <r>
    <x v="8394"/>
    <x v="8078"/>
    <d v="2021-04-30T00:00:00"/>
    <x v="32"/>
    <x v="6531"/>
    <n v="5958"/>
    <x v="213"/>
  </r>
  <r>
    <x v="8395"/>
    <x v="8079"/>
    <d v="2015-09-10T00:00:00"/>
    <x v="34"/>
    <x v="7824"/>
    <n v="6318"/>
    <x v="2102"/>
  </r>
  <r>
    <x v="8396"/>
    <x v="8080"/>
    <d v="2007-09-07T00:00:00"/>
    <x v="6"/>
    <x v="7825"/>
    <n v="712"/>
    <x v="669"/>
  </r>
  <r>
    <x v="8397"/>
    <x v="8081"/>
    <d v="1993-01-27T00:00:00"/>
    <x v="43"/>
    <x v="7826"/>
    <n v="7134"/>
    <x v="2798"/>
  </r>
  <r>
    <x v="8398"/>
    <x v="8082"/>
    <d v="1998-02-11T00:00:00"/>
    <x v="36"/>
    <x v="2611"/>
    <n v="6034"/>
    <x v="1470"/>
  </r>
  <r>
    <x v="8399"/>
    <x v="8083"/>
    <d v="2016-03-23T00:00:00"/>
    <x v="10"/>
    <x v="1593"/>
    <n v="41"/>
    <x v="1092"/>
  </r>
  <r>
    <x v="8400"/>
    <x v="8084"/>
    <d v="2014-01-19T00:00:00"/>
    <x v="8"/>
    <x v="1819"/>
    <n v="6244"/>
    <x v="2871"/>
  </r>
  <r>
    <x v="8401"/>
    <x v="8085"/>
    <d v="2016-09-22T00:00:00"/>
    <x v="10"/>
    <x v="7827"/>
    <n v="5942"/>
    <x v="3165"/>
  </r>
  <r>
    <x v="8402"/>
    <x v="8086"/>
    <d v="2013-10-02T00:00:00"/>
    <x v="20"/>
    <x v="6723"/>
    <n v="5608"/>
    <x v="912"/>
  </r>
  <r>
    <x v="8403"/>
    <x v="8087"/>
    <d v="2012-02-05T00:00:00"/>
    <x v="7"/>
    <x v="7828"/>
    <n v="7245"/>
    <x v="1611"/>
  </r>
  <r>
    <x v="8404"/>
    <x v="8088"/>
    <d v="2021-08-25T00:00:00"/>
    <x v="32"/>
    <x v="7829"/>
    <n v="6637"/>
    <x v="2412"/>
  </r>
  <r>
    <x v="8405"/>
    <x v="8089"/>
    <d v="1953-04-22T00:00:00"/>
    <x v="91"/>
    <x v="6256"/>
    <n v="80"/>
    <x v="554"/>
  </r>
  <r>
    <x v="8406"/>
    <x v="8090"/>
    <d v="2016-05-12T00:00:00"/>
    <x v="10"/>
    <x v="7830"/>
    <n v="7331"/>
    <x v="985"/>
  </r>
  <r>
    <x v="8407"/>
    <x v="8091"/>
    <d v="2015-09-30T00:00:00"/>
    <x v="34"/>
    <x v="6010"/>
    <n v="70"/>
    <x v="3227"/>
  </r>
  <r>
    <x v="8408"/>
    <x v="8092"/>
    <d v="2017-05-12T00:00:00"/>
    <x v="1"/>
    <x v="7831"/>
    <n v="6365"/>
    <x v="1281"/>
  </r>
  <r>
    <x v="8409"/>
    <x v="8093"/>
    <d v="2019-02-05T00:00:00"/>
    <x v="27"/>
    <x v="7832"/>
    <n v="6608"/>
    <x v="1126"/>
  </r>
  <r>
    <x v="8410"/>
    <x v="8094"/>
    <d v="2023-01-22T00:00:00"/>
    <x v="37"/>
    <x v="7833"/>
    <n v="7252"/>
    <x v="681"/>
  </r>
  <r>
    <x v="8411"/>
    <x v="8095"/>
    <d v="1989-12-08T00:00:00"/>
    <x v="55"/>
    <x v="6296"/>
    <n v="6885"/>
    <x v="1570"/>
  </r>
  <r>
    <x v="8412"/>
    <x v="8096"/>
    <d v="1953-08-13T00:00:00"/>
    <x v="91"/>
    <x v="7834"/>
    <n v="6827"/>
    <x v="474"/>
  </r>
  <r>
    <x v="8413"/>
    <x v="8097"/>
    <d v="2020-08-27T00:00:00"/>
    <x v="0"/>
    <x v="7835"/>
    <n v="64"/>
    <x v="1278"/>
  </r>
  <r>
    <x v="8414"/>
    <x v="8098"/>
    <d v="2010-09-13T00:00:00"/>
    <x v="21"/>
    <x v="7836"/>
    <n v="579"/>
    <x v="1576"/>
  </r>
  <r>
    <x v="8415"/>
    <x v="8099"/>
    <d v="2007-12-12T00:00:00"/>
    <x v="6"/>
    <x v="7837"/>
    <n v="6747"/>
    <x v="170"/>
  </r>
  <r>
    <x v="8416"/>
    <x v="8100"/>
    <d v="2018-03-10T00:00:00"/>
    <x v="16"/>
    <x v="7838"/>
    <n v="60"/>
    <x v="290"/>
  </r>
  <r>
    <x v="8417"/>
    <x v="8101"/>
    <d v="1979-02-01T00:00:00"/>
    <x v="5"/>
    <x v="7839"/>
    <n v="7677"/>
    <x v="2650"/>
  </r>
  <r>
    <x v="8418"/>
    <x v="8102"/>
    <d v="2016-11-18T00:00:00"/>
    <x v="10"/>
    <x v="7840"/>
    <n v="6534"/>
    <x v="126"/>
  </r>
  <r>
    <x v="8419"/>
    <x v="8103"/>
    <d v="2010-12-01T00:00:00"/>
    <x v="21"/>
    <x v="178"/>
    <n v="65"/>
    <x v="342"/>
  </r>
  <r>
    <x v="8420"/>
    <x v="8104"/>
    <d v="2012-07-26T00:00:00"/>
    <x v="7"/>
    <x v="7841"/>
    <n v="56"/>
    <x v="3228"/>
  </r>
  <r>
    <x v="8421"/>
    <x v="8105"/>
    <d v="2000-09-08T00:00:00"/>
    <x v="13"/>
    <x v="7842"/>
    <n v="5052"/>
    <x v="1104"/>
  </r>
  <r>
    <x v="8422"/>
    <x v="8106"/>
    <d v="2014-12-25T00:00:00"/>
    <x v="8"/>
    <x v="7843"/>
    <n v="6807"/>
    <x v="1164"/>
  </r>
  <r>
    <x v="8423"/>
    <x v="8107"/>
    <d v="2007-12-25T00:00:00"/>
    <x v="6"/>
    <x v="7844"/>
    <n v="6461"/>
    <x v="2600"/>
  </r>
  <r>
    <x v="8424"/>
    <x v="8108"/>
    <d v="1998-11-06T00:00:00"/>
    <x v="36"/>
    <x v="6946"/>
    <n v="6057"/>
    <x v="2281"/>
  </r>
  <r>
    <x v="8425"/>
    <x v="8109"/>
    <d v="2008-03-13T00:00:00"/>
    <x v="12"/>
    <x v="7845"/>
    <n v="7502"/>
    <x v="3229"/>
  </r>
  <r>
    <x v="8426"/>
    <x v="8109"/>
    <d v="2015-08-28T00:00:00"/>
    <x v="34"/>
    <x v="7846"/>
    <n v="6677"/>
    <x v="3230"/>
  </r>
  <r>
    <x v="8427"/>
    <x v="8110"/>
    <d v="2010-09-10T00:00:00"/>
    <x v="21"/>
    <x v="7847"/>
    <n v="7109"/>
    <x v="208"/>
  </r>
  <r>
    <x v="8428"/>
    <x v="8111"/>
    <d v="2010-11-22T00:00:00"/>
    <x v="21"/>
    <x v="7848"/>
    <n v="6987"/>
    <x v="2039"/>
  </r>
  <r>
    <x v="8429"/>
    <x v="8111"/>
    <d v="2020-03-05T00:00:00"/>
    <x v="0"/>
    <x v="7849"/>
    <n v="6629"/>
    <x v="3133"/>
  </r>
  <r>
    <x v="8430"/>
    <x v="8112"/>
    <d v="2014-04-10T00:00:00"/>
    <x v="8"/>
    <x v="7850"/>
    <n v="79"/>
    <x v="934"/>
  </r>
  <r>
    <x v="8431"/>
    <x v="8113"/>
    <d v="1972-12-30T00:00:00"/>
    <x v="61"/>
    <x v="7851"/>
    <n v="74"/>
    <x v="217"/>
  </r>
  <r>
    <x v="8432"/>
    <x v="8114"/>
    <d v="2000-09-08T00:00:00"/>
    <x v="13"/>
    <x v="7852"/>
    <n v="6335"/>
    <x v="701"/>
  </r>
  <r>
    <x v="8433"/>
    <x v="8115"/>
    <d v="2013-06-06T00:00:00"/>
    <x v="20"/>
    <x v="4742"/>
    <n v="7153"/>
    <x v="3231"/>
  </r>
  <r>
    <x v="8434"/>
    <x v="8116"/>
    <d v="1973-10-17T00:00:00"/>
    <x v="66"/>
    <x v="7853"/>
    <n v="6924"/>
    <x v="707"/>
  </r>
  <r>
    <x v="8435"/>
    <x v="8117"/>
    <d v="2005-10-20T00:00:00"/>
    <x v="40"/>
    <x v="7854"/>
    <n v="6136"/>
    <x v="210"/>
  </r>
  <r>
    <x v="8436"/>
    <x v="8118"/>
    <d v="2005-02-04T00:00:00"/>
    <x v="40"/>
    <x v="845"/>
    <n v="6826"/>
    <x v="2123"/>
  </r>
  <r>
    <x v="8437"/>
    <x v="8119"/>
    <d v="2001-01-26T00:00:00"/>
    <x v="23"/>
    <x v="7855"/>
    <n v="5928"/>
    <x v="985"/>
  </r>
  <r>
    <x v="8438"/>
    <x v="8120"/>
    <d v="1998-02-13T00:00:00"/>
    <x v="36"/>
    <x v="7856"/>
    <n v="6767"/>
    <x v="2508"/>
  </r>
  <r>
    <x v="8439"/>
    <x v="8121"/>
    <d v="2018-04-27T00:00:00"/>
    <x v="16"/>
    <x v="7857"/>
    <n v="5431"/>
    <x v="3058"/>
  </r>
  <r>
    <x v="8440"/>
    <x v="8122"/>
    <d v="2022-03-03T00:00:00"/>
    <x v="31"/>
    <x v="7858"/>
    <n v="6015"/>
    <x v="665"/>
  </r>
  <r>
    <x v="8441"/>
    <x v="8123"/>
    <d v="2022-12-09T00:00:00"/>
    <x v="31"/>
    <x v="7859"/>
    <n v="7866"/>
    <x v="3232"/>
  </r>
  <r>
    <x v="8442"/>
    <x v="8124"/>
    <d v="2010-09-13T00:00:00"/>
    <x v="21"/>
    <x v="7860"/>
    <n v="6745"/>
    <x v="325"/>
  </r>
  <r>
    <x v="8443"/>
    <x v="8125"/>
    <d v="2009-09-24T00:00:00"/>
    <x v="2"/>
    <x v="7861"/>
    <n v="75"/>
    <x v="734"/>
  </r>
  <r>
    <x v="8444"/>
    <x v="8126"/>
    <d v="2021-01-13T00:00:00"/>
    <x v="32"/>
    <x v="7862"/>
    <n v="6959"/>
    <x v="719"/>
  </r>
  <r>
    <x v="8445"/>
    <x v="8127"/>
    <d v="2000-02-18T00:00:00"/>
    <x v="13"/>
    <x v="7863"/>
    <n v="64"/>
    <x v="361"/>
  </r>
  <r>
    <x v="8446"/>
    <x v="8128"/>
    <d v="2004-04-07T00:00:00"/>
    <x v="3"/>
    <x v="7864"/>
    <n v="57"/>
    <x v="632"/>
  </r>
  <r>
    <x v="8447"/>
    <x v="8129"/>
    <d v="2016-03-25T00:00:00"/>
    <x v="10"/>
    <x v="1628"/>
    <n v="6478"/>
    <x v="3233"/>
  </r>
  <r>
    <x v="8448"/>
    <x v="8130"/>
    <d v="1973-12-06T00:00:00"/>
    <x v="66"/>
    <x v="7865"/>
    <n v="74"/>
    <x v="241"/>
  </r>
  <r>
    <x v="8449"/>
    <x v="8130"/>
    <d v="2006-08-31T00:00:00"/>
    <x v="24"/>
    <x v="5573"/>
    <n v="4292"/>
    <x v="1567"/>
  </r>
  <r>
    <x v="8450"/>
    <x v="8131"/>
    <d v="2018-08-02T00:00:00"/>
    <x v="16"/>
    <x v="1435"/>
    <n v="7069"/>
    <x v="352"/>
  </r>
  <r>
    <x v="8451"/>
    <x v="8132"/>
    <d v="2006-04-06T00:00:00"/>
    <x v="24"/>
    <x v="7866"/>
    <n v="55"/>
    <x v="2306"/>
  </r>
  <r>
    <x v="8452"/>
    <x v="8133"/>
    <d v="1969-06-19T00:00:00"/>
    <x v="74"/>
    <x v="7867"/>
    <n v="7619"/>
    <x v="1472"/>
  </r>
  <r>
    <x v="8453"/>
    <x v="8134"/>
    <d v="2019-12-06T00:00:00"/>
    <x v="27"/>
    <x v="7868"/>
    <n v="6622"/>
    <x v="229"/>
  </r>
  <r>
    <x v="8454"/>
    <x v="8135"/>
    <d v="2020-04-22T00:00:00"/>
    <x v="0"/>
    <x v="5685"/>
    <n v="7057"/>
    <x v="1126"/>
  </r>
  <r>
    <x v="8455"/>
    <x v="8136"/>
    <d v="2018-05-05T00:00:00"/>
    <x v="16"/>
    <x v="7869"/>
    <n v="5673"/>
    <x v="191"/>
  </r>
  <r>
    <x v="8456"/>
    <x v="8137"/>
    <d v="2013-07-20T00:00:00"/>
    <x v="20"/>
    <x v="7870"/>
    <n v="78"/>
    <x v="1937"/>
  </r>
  <r>
    <x v="8457"/>
    <x v="8138"/>
    <d v="2006-06-23T00:00:00"/>
    <x v="24"/>
    <x v="7871"/>
    <n v="7385"/>
    <x v="1897"/>
  </r>
  <r>
    <x v="8458"/>
    <x v="8139"/>
    <d v="1976-10-27T00:00:00"/>
    <x v="26"/>
    <x v="7872"/>
    <n v="723"/>
    <x v="1409"/>
  </r>
  <r>
    <x v="8459"/>
    <x v="8140"/>
    <d v="2016-02-19T00:00:00"/>
    <x v="10"/>
    <x v="7873"/>
    <n v="70"/>
    <x v="3234"/>
  </r>
  <r>
    <x v="8460"/>
    <x v="8141"/>
    <d v="2018-06-27T00:00:00"/>
    <x v="16"/>
    <x v="7874"/>
    <n v="7852"/>
    <x v="84"/>
  </r>
  <r>
    <x v="8461"/>
    <x v="8142"/>
    <d v="2021-08-23T00:00:00"/>
    <x v="32"/>
    <x v="7875"/>
    <n v="7516"/>
    <x v="2086"/>
  </r>
  <r>
    <x v="8462"/>
    <x v="8143"/>
    <d v="1990-05-25T00:00:00"/>
    <x v="33"/>
    <x v="7876"/>
    <n v="6921"/>
    <x v="800"/>
  </r>
  <r>
    <x v="8463"/>
    <x v="8144"/>
    <d v="1987-06-12T00:00:00"/>
    <x v="4"/>
    <x v="7877"/>
    <n v="6525"/>
    <x v="604"/>
  </r>
  <r>
    <x v="8464"/>
    <x v="8145"/>
    <d v="2017-05-11T00:00:00"/>
    <x v="1"/>
    <x v="7878"/>
    <n v="6643"/>
    <x v="100"/>
  </r>
  <r>
    <x v="8465"/>
    <x v="8146"/>
    <d v="1939-08-15T00:00:00"/>
    <x v="93"/>
    <x v="7879"/>
    <n v="7584"/>
    <x v="3235"/>
  </r>
  <r>
    <x v="8466"/>
    <x v="8147"/>
    <d v="2013-06-01T00:00:00"/>
    <x v="20"/>
    <x v="7880"/>
    <n v="6894"/>
    <x v="1523"/>
  </r>
  <r>
    <x v="8467"/>
    <x v="8148"/>
    <d v="2021-10-13T00:00:00"/>
    <x v="32"/>
    <x v="7881"/>
    <n v="7472"/>
    <x v="1031"/>
  </r>
  <r>
    <x v="8468"/>
    <x v="8149"/>
    <d v="1941-12-12T00:00:00"/>
    <x v="86"/>
    <x v="7882"/>
    <n v="7025"/>
    <x v="1018"/>
  </r>
  <r>
    <x v="8469"/>
    <x v="8150"/>
    <d v="2020-10-23T00:00:00"/>
    <x v="0"/>
    <x v="7883"/>
    <n v="6138"/>
    <x v="516"/>
  </r>
  <r>
    <x v="8470"/>
    <x v="8151"/>
    <d v="2013-12-25T00:00:00"/>
    <x v="20"/>
    <x v="7884"/>
    <n v="8034"/>
    <x v="3236"/>
  </r>
  <r>
    <x v="8471"/>
    <x v="8152"/>
    <d v="2010-02-10T00:00:00"/>
    <x v="21"/>
    <x v="7885"/>
    <n v="585"/>
    <x v="3237"/>
  </r>
  <r>
    <x v="8472"/>
    <x v="8153"/>
    <d v="2019-02-20T00:00:00"/>
    <x v="27"/>
    <x v="7886"/>
    <n v="7554"/>
    <x v="3238"/>
  </r>
  <r>
    <x v="8473"/>
    <x v="8154"/>
    <d v="2013-07-21T00:00:00"/>
    <x v="20"/>
    <x v="7887"/>
    <n v="6406"/>
    <x v="3239"/>
  </r>
  <r>
    <x v="8474"/>
    <x v="8155"/>
    <d v="2011-10-14T00:00:00"/>
    <x v="25"/>
    <x v="7888"/>
    <n v="6022"/>
    <x v="653"/>
  </r>
  <r>
    <x v="8475"/>
    <x v="8156"/>
    <d v="2012-02-03T00:00:00"/>
    <x v="7"/>
    <x v="7889"/>
    <n v="6132"/>
    <x v="3076"/>
  </r>
  <r>
    <x v="8476"/>
    <x v="8157"/>
    <d v="2014-12-30T00:00:00"/>
    <x v="8"/>
    <x v="7890"/>
    <n v="5255"/>
    <x v="683"/>
  </r>
  <r>
    <x v="8477"/>
    <x v="8158"/>
    <d v="1984-08-15T00:00:00"/>
    <x v="30"/>
    <x v="2577"/>
    <n v="6201"/>
    <x v="410"/>
  </r>
  <r>
    <x v="8478"/>
    <x v="8159"/>
    <d v="1944-10-25T00:00:00"/>
    <x v="75"/>
    <x v="7891"/>
    <n v="7398"/>
    <x v="229"/>
  </r>
  <r>
    <x v="8479"/>
    <x v="8159"/>
    <d v="2021-05-13T00:00:00"/>
    <x v="32"/>
    <x v="1094"/>
    <n v="60"/>
    <x v="3215"/>
  </r>
  <r>
    <x v="8480"/>
    <x v="8160"/>
    <d v="2022-09-16T00:00:00"/>
    <x v="31"/>
    <x v="7892"/>
    <n v="769"/>
    <x v="3240"/>
  </r>
  <r>
    <x v="8481"/>
    <x v="8161"/>
    <d v="2008-09-12T00:00:00"/>
    <x v="12"/>
    <x v="7893"/>
    <n v="50"/>
    <x v="23"/>
  </r>
  <r>
    <x v="8482"/>
    <x v="8162"/>
    <d v="2011-02-16T00:00:00"/>
    <x v="25"/>
    <x v="6365"/>
    <n v="68"/>
    <x v="223"/>
  </r>
  <r>
    <x v="8483"/>
    <x v="8163"/>
    <d v="2022-11-02T00:00:00"/>
    <x v="31"/>
    <x v="7894"/>
    <n v="662"/>
    <x v="634"/>
  </r>
  <r>
    <x v="8484"/>
    <x v="8164"/>
    <d v="2023-09-20T00:00:00"/>
    <x v="37"/>
    <x v="7895"/>
    <n v="7225"/>
    <x v="1795"/>
  </r>
  <r>
    <x v="8485"/>
    <x v="8165"/>
    <d v="2004-12-24T00:00:00"/>
    <x v="3"/>
    <x v="7896"/>
    <n v="6914"/>
    <x v="115"/>
  </r>
  <r>
    <x v="8486"/>
    <x v="8166"/>
    <d v="2012-09-07T00:00:00"/>
    <x v="7"/>
    <x v="3457"/>
    <n v="665"/>
    <x v="1630"/>
  </r>
  <r>
    <x v="8487"/>
    <x v="8167"/>
    <d v="1971-09-17T00:00:00"/>
    <x v="39"/>
    <x v="7897"/>
    <n v="78"/>
    <x v="23"/>
  </r>
  <r>
    <x v="8488"/>
    <x v="8168"/>
    <d v="1982-08-13T00:00:00"/>
    <x v="35"/>
    <x v="7898"/>
    <n v="6666"/>
    <x v="532"/>
  </r>
  <r>
    <x v="8489"/>
    <x v="8169"/>
    <d v="1999-11-17T00:00:00"/>
    <x v="11"/>
    <x v="7899"/>
    <n v="6264"/>
    <x v="3241"/>
  </r>
  <r>
    <x v="8490"/>
    <x v="8170"/>
    <d v="2018-08-15T00:00:00"/>
    <x v="16"/>
    <x v="7900"/>
    <n v="68"/>
    <x v="622"/>
  </r>
  <r>
    <x v="8491"/>
    <x v="8171"/>
    <d v="2021-02-12T00:00:00"/>
    <x v="32"/>
    <x v="7901"/>
    <n v="6971"/>
    <x v="176"/>
  </r>
  <r>
    <x v="8492"/>
    <x v="8172"/>
    <d v="2013-07-18T00:00:00"/>
    <x v="20"/>
    <x v="7902"/>
    <n v="6797"/>
    <x v="1007"/>
  </r>
  <r>
    <x v="8493"/>
    <x v="8173"/>
    <d v="2005-10-12T00:00:00"/>
    <x v="40"/>
    <x v="7903"/>
    <n v="7627"/>
    <x v="121"/>
  </r>
  <r>
    <x v="8494"/>
    <x v="8174"/>
    <d v="2012-12-22T00:00:00"/>
    <x v="7"/>
    <x v="7904"/>
    <n v="59"/>
    <x v="954"/>
  </r>
  <r>
    <x v="8495"/>
    <x v="8175"/>
    <d v="2021-10-13T00:00:00"/>
    <x v="32"/>
    <x v="6244"/>
    <n v="7527"/>
    <x v="895"/>
  </r>
  <r>
    <x v="8496"/>
    <x v="8176"/>
    <d v="2011-10-27T00:00:00"/>
    <x v="25"/>
    <x v="7905"/>
    <n v="61"/>
    <x v="2014"/>
  </r>
  <r>
    <x v="8497"/>
    <x v="8177"/>
    <d v="1986-11-21T00:00:00"/>
    <x v="9"/>
    <x v="7906"/>
    <n v="6381"/>
    <x v="72"/>
  </r>
  <r>
    <x v="8498"/>
    <x v="8178"/>
    <d v="2008-09-07T00:00:00"/>
    <x v="12"/>
    <x v="5021"/>
    <n v="7533"/>
    <x v="3242"/>
  </r>
  <r>
    <x v="8499"/>
    <x v="8179"/>
    <d v="2020-03-09T00:00:00"/>
    <x v="0"/>
    <x v="7907"/>
    <n v="6062"/>
    <x v="442"/>
  </r>
  <r>
    <x v="8500"/>
    <x v="8180"/>
    <d v="1956-12-22T00:00:00"/>
    <x v="50"/>
    <x v="7908"/>
    <n v="713"/>
    <x v="1502"/>
  </r>
  <r>
    <x v="8501"/>
    <x v="8181"/>
    <d v="2020-05-13T00:00:00"/>
    <x v="0"/>
    <x v="7909"/>
    <n v="6143"/>
    <x v="1630"/>
  </r>
  <r>
    <x v="8502"/>
    <x v="8182"/>
    <d v="1993-12-17T00:00:00"/>
    <x v="43"/>
    <x v="7910"/>
    <n v="7778"/>
    <x v="286"/>
  </r>
  <r>
    <x v="8503"/>
    <x v="8183"/>
    <d v="1998-06-19T00:00:00"/>
    <x v="36"/>
    <x v="7911"/>
    <n v="69"/>
    <x v="2197"/>
  </r>
  <r>
    <x v="8504"/>
    <x v="8184"/>
    <d v="2008-07-24T00:00:00"/>
    <x v="12"/>
    <x v="7626"/>
    <n v="58"/>
    <x v="3243"/>
  </r>
  <r>
    <x v="8505"/>
    <x v="8185"/>
    <d v="2000-04-27T00:00:00"/>
    <x v="13"/>
    <x v="7912"/>
    <n v="6176"/>
    <x v="347"/>
  </r>
  <r>
    <x v="8506"/>
    <x v="8186"/>
    <d v="1982-12-17T00:00:00"/>
    <x v="35"/>
    <x v="4421"/>
    <n v="6656"/>
    <x v="40"/>
  </r>
  <r>
    <x v="8507"/>
    <x v="8187"/>
    <d v="2010-12-22T00:00:00"/>
    <x v="21"/>
    <x v="7913"/>
    <n v="7358"/>
    <x v="1145"/>
  </r>
  <r>
    <x v="8508"/>
    <x v="8188"/>
    <d v="2013-10-16T00:00:00"/>
    <x v="20"/>
    <x v="7914"/>
    <n v="6818"/>
    <x v="648"/>
  </r>
  <r>
    <x v="8509"/>
    <x v="8189"/>
    <d v="1950-12-09T00:00:00"/>
    <x v="64"/>
    <x v="7915"/>
    <n v="80"/>
    <x v="775"/>
  </r>
  <r>
    <x v="8510"/>
    <x v="8190"/>
    <d v="1967-03-08T00:00:00"/>
    <x v="76"/>
    <x v="3900"/>
    <n v="7664"/>
    <x v="756"/>
  </r>
  <r>
    <x v="8511"/>
    <x v="8191"/>
    <d v="2009-03-04T00:00:00"/>
    <x v="2"/>
    <x v="7916"/>
    <n v="72"/>
    <x v="392"/>
  </r>
  <r>
    <x v="8512"/>
    <x v="8192"/>
    <d v="2013-09-20T00:00:00"/>
    <x v="20"/>
    <x v="7917"/>
    <n v="61"/>
    <x v="1066"/>
  </r>
  <r>
    <x v="8513"/>
    <x v="8193"/>
    <d v="2023-12-15T00:00:00"/>
    <x v="37"/>
    <x v="7918"/>
    <n v="722"/>
    <x v="1764"/>
  </r>
  <r>
    <x v="8514"/>
    <x v="8194"/>
    <d v="2017-03-24T00:00:00"/>
    <x v="1"/>
    <x v="7919"/>
    <n v="7344"/>
    <x v="1231"/>
  </r>
  <r>
    <x v="8515"/>
    <x v="8195"/>
    <d v="2017-02-19T00:00:00"/>
    <x v="1"/>
    <x v="7920"/>
    <n v="668"/>
    <x v="282"/>
  </r>
  <r>
    <x v="8516"/>
    <x v="8196"/>
    <d v="2017-09-15T00:00:00"/>
    <x v="1"/>
    <x v="7921"/>
    <n v="6835"/>
    <x v="2688"/>
  </r>
  <r>
    <x v="8517"/>
    <x v="8197"/>
    <d v="1991-05-24T00:00:00"/>
    <x v="67"/>
    <x v="7922"/>
    <n v="7578"/>
    <x v="2325"/>
  </r>
  <r>
    <x v="8518"/>
    <x v="8198"/>
    <d v="2006-07-19T00:00:00"/>
    <x v="24"/>
    <x v="7923"/>
    <n v="61"/>
    <x v="84"/>
  </r>
  <r>
    <x v="8519"/>
    <x v="8199"/>
    <d v="2015-11-19T00:00:00"/>
    <x v="34"/>
    <x v="7924"/>
    <n v="65"/>
    <x v="85"/>
  </r>
  <r>
    <x v="8520"/>
    <x v="8200"/>
    <d v="1954-06-16T00:00:00"/>
    <x v="28"/>
    <x v="7925"/>
    <n v="6827"/>
    <x v="987"/>
  </r>
  <r>
    <x v="8521"/>
    <x v="8201"/>
    <d v="2018-12-05T00:00:00"/>
    <x v="16"/>
    <x v="7926"/>
    <n v="74"/>
    <x v="143"/>
  </r>
  <r>
    <x v="8522"/>
    <x v="8202"/>
    <d v="1968-09-07T00:00:00"/>
    <x v="29"/>
    <x v="7927"/>
    <n v="71"/>
    <x v="997"/>
  </r>
  <r>
    <x v="8523"/>
    <x v="8203"/>
    <d v="2007-12-26T00:00:00"/>
    <x v="6"/>
    <x v="7928"/>
    <n v="8083"/>
    <x v="3244"/>
  </r>
  <r>
    <x v="8524"/>
    <x v="8204"/>
    <d v="2018-02-14T00:00:00"/>
    <x v="16"/>
    <x v="7929"/>
    <n v="6226"/>
    <x v="137"/>
  </r>
  <r>
    <x v="8525"/>
    <x v="8205"/>
    <d v="2021-09-24T00:00:00"/>
    <x v="32"/>
    <x v="7930"/>
    <n v="5411"/>
    <x v="197"/>
  </r>
  <r>
    <x v="8526"/>
    <x v="8206"/>
    <d v="1998-07-15T00:00:00"/>
    <x v="36"/>
    <x v="7931"/>
    <n v="6599"/>
    <x v="3245"/>
  </r>
  <r>
    <x v="8527"/>
    <x v="8207"/>
    <d v="2023-10-26T00:00:00"/>
    <x v="37"/>
    <x v="7932"/>
    <n v="8183"/>
    <x v="1"/>
  </r>
  <r>
    <x v="8528"/>
    <x v="8208"/>
    <d v="2014-07-31T00:00:00"/>
    <x v="8"/>
    <x v="7933"/>
    <n v="6486"/>
    <x v="846"/>
  </r>
  <r>
    <x v="8529"/>
    <x v="8209"/>
    <d v="1996-04-11T00:00:00"/>
    <x v="14"/>
    <x v="7934"/>
    <n v="7435"/>
    <x v="2353"/>
  </r>
  <r>
    <x v="8530"/>
    <x v="8210"/>
    <d v="2016-02-25T00:00:00"/>
    <x v="10"/>
    <x v="984"/>
    <n v="7437"/>
    <x v="2942"/>
  </r>
  <r>
    <x v="8531"/>
    <x v="8211"/>
    <d v="1970-12-22T00:00:00"/>
    <x v="63"/>
    <x v="7935"/>
    <n v="7567"/>
    <x v="3246"/>
  </r>
  <r>
    <x v="8532"/>
    <x v="8212"/>
    <d v="1978-09-15T00:00:00"/>
    <x v="72"/>
    <x v="7936"/>
    <n v="68"/>
    <x v="40"/>
  </r>
  <r>
    <x v="8533"/>
    <x v="8213"/>
    <d v="2014-06-27T00:00:00"/>
    <x v="8"/>
    <x v="1838"/>
    <n v="5588"/>
    <x v="246"/>
  </r>
  <r>
    <x v="8534"/>
    <x v="8214"/>
    <d v="2023-06-14T00:00:00"/>
    <x v="37"/>
    <x v="7937"/>
    <n v="6627"/>
    <x v="407"/>
  </r>
  <r>
    <x v="8535"/>
    <x v="8215"/>
    <d v="1988-11-04T00:00:00"/>
    <x v="48"/>
    <x v="7938"/>
    <n v="7294"/>
    <x v="2621"/>
  </r>
  <r>
    <x v="8536"/>
    <x v="8216"/>
    <d v="2009-01-09T00:00:00"/>
    <x v="2"/>
    <x v="7939"/>
    <n v="5964"/>
    <x v="96"/>
  </r>
  <r>
    <x v="8537"/>
    <x v="8217"/>
    <d v="1981-03-27T00:00:00"/>
    <x v="68"/>
    <x v="7940"/>
    <n v="7155"/>
    <x v="576"/>
  </r>
  <r>
    <x v="8538"/>
    <x v="8218"/>
    <d v="2021-04-29T00:00:00"/>
    <x v="32"/>
    <x v="470"/>
    <n v="5732"/>
    <x v="2852"/>
  </r>
  <r>
    <x v="8539"/>
    <x v="8219"/>
    <d v="2016-04-06T00:00:00"/>
    <x v="10"/>
    <x v="7941"/>
    <n v="65"/>
    <x v="154"/>
  </r>
  <r>
    <x v="8540"/>
    <x v="8220"/>
    <d v="1995-12-01T00:00:00"/>
    <x v="46"/>
    <x v="7942"/>
    <n v="6501"/>
    <x v="909"/>
  </r>
  <r>
    <x v="8541"/>
    <x v="8221"/>
    <d v="2007-09-26T00:00:00"/>
    <x v="6"/>
    <x v="7943"/>
    <n v="6585"/>
    <x v="126"/>
  </r>
  <r>
    <x v="8542"/>
    <x v="8222"/>
    <d v="2012-04-20T00:00:00"/>
    <x v="7"/>
    <x v="7944"/>
    <n v="6851"/>
    <x v="20"/>
  </r>
  <r>
    <x v="8543"/>
    <x v="8223"/>
    <d v="2014-06-20T00:00:00"/>
    <x v="8"/>
    <x v="7945"/>
    <n v="6421"/>
    <x v="846"/>
  </r>
  <r>
    <x v="8544"/>
    <x v="8224"/>
    <d v="1996-10-25T00:00:00"/>
    <x v="14"/>
    <x v="7946"/>
    <n v="5911"/>
    <x v="1198"/>
  </r>
  <r>
    <x v="8545"/>
    <x v="8225"/>
    <d v="2001-10-26T00:00:00"/>
    <x v="23"/>
    <x v="7947"/>
    <n v="6239"/>
    <x v="3247"/>
  </r>
  <r>
    <x v="8546"/>
    <x v="8226"/>
    <d v="2013-09-09T00:00:00"/>
    <x v="20"/>
    <x v="7948"/>
    <n v="5879"/>
    <x v="337"/>
  </r>
  <r>
    <x v="8547"/>
    <x v="8227"/>
    <d v="2009-04-30T00:00:00"/>
    <x v="2"/>
    <x v="7949"/>
    <n v="7079"/>
    <x v="2086"/>
  </r>
  <r>
    <x v="8548"/>
    <x v="8228"/>
    <d v="2003-08-20T00:00:00"/>
    <x v="17"/>
    <x v="7950"/>
    <n v="6614"/>
    <x v="1888"/>
  </r>
  <r>
    <x v="8549"/>
    <x v="8229"/>
    <d v="2000-12-25T00:00:00"/>
    <x v="13"/>
    <x v="7951"/>
    <n v="6993"/>
    <x v="1194"/>
  </r>
  <r>
    <x v="8550"/>
    <x v="8230"/>
    <d v="2022-07-18T00:00:00"/>
    <x v="31"/>
    <x v="7952"/>
    <n v="7898"/>
    <x v="2961"/>
  </r>
  <r>
    <x v="8551"/>
    <x v="8231"/>
    <d v="2016-10-20T00:00:00"/>
    <x v="10"/>
    <x v="7953"/>
    <n v="714"/>
    <x v="531"/>
  </r>
  <r>
    <x v="8552"/>
    <x v="8232"/>
    <d v="1993-04-09T00:00:00"/>
    <x v="43"/>
    <x v="5052"/>
    <n v="7129"/>
    <x v="319"/>
  </r>
  <r>
    <x v="8553"/>
    <x v="8233"/>
    <d v="2012-12-20T00:00:00"/>
    <x v="7"/>
    <x v="7954"/>
    <n v="59"/>
    <x v="3248"/>
  </r>
  <r>
    <x v="8554"/>
    <x v="8234"/>
    <d v="2007-04-27T00:00:00"/>
    <x v="6"/>
    <x v="1348"/>
    <n v="7469"/>
    <x v="2554"/>
  </r>
  <r>
    <x v="8555"/>
    <x v="8235"/>
    <d v="1984-03-02T00:00:00"/>
    <x v="30"/>
    <x v="7955"/>
    <n v="7435"/>
    <x v="2038"/>
  </r>
  <r>
    <x v="8556"/>
    <x v="8236"/>
    <d v="2013-06-12T00:00:00"/>
    <x v="20"/>
    <x v="7956"/>
    <n v="62"/>
    <x v="2618"/>
  </r>
  <r>
    <x v="8557"/>
    <x v="8237"/>
    <d v="2014-09-10T00:00:00"/>
    <x v="8"/>
    <x v="7957"/>
    <n v="66"/>
    <x v="3249"/>
  </r>
  <r>
    <x v="8558"/>
    <x v="8238"/>
    <d v="2012-02-14T00:00:00"/>
    <x v="7"/>
    <x v="7958"/>
    <n v="62"/>
    <x v="3250"/>
  </r>
  <r>
    <x v="8559"/>
    <x v="8239"/>
    <d v="2011-08-24T00:00:00"/>
    <x v="25"/>
    <x v="7959"/>
    <n v="70"/>
    <x v="2961"/>
  </r>
  <r>
    <x v="8560"/>
    <x v="8240"/>
    <d v="2011-04-21T00:00:00"/>
    <x v="25"/>
    <x v="7960"/>
    <n v="6768"/>
    <x v="3251"/>
  </r>
  <r>
    <x v="8561"/>
    <x v="8241"/>
    <d v="2022-07-06T00:00:00"/>
    <x v="31"/>
    <x v="7961"/>
    <n v="6469"/>
    <x v="3252"/>
  </r>
  <r>
    <x v="8562"/>
    <x v="8242"/>
    <d v="2017-10-02T00:00:00"/>
    <x v="1"/>
    <x v="7962"/>
    <n v="7592"/>
    <x v="3253"/>
  </r>
  <r>
    <x v="8563"/>
    <x v="8243"/>
    <d v="2013-10-30T00:00:00"/>
    <x v="20"/>
    <x v="7963"/>
    <n v="6529"/>
    <x v="3254"/>
  </r>
  <r>
    <x v="8564"/>
    <x v="8244"/>
    <d v="2018-03-09T00:00:00"/>
    <x v="16"/>
    <x v="7964"/>
    <n v="6428"/>
    <x v="2442"/>
  </r>
  <r>
    <x v="8565"/>
    <x v="8245"/>
    <d v="2006-06-28T00:00:00"/>
    <x v="24"/>
    <x v="7965"/>
    <n v="7392"/>
    <x v="2119"/>
  </r>
  <r>
    <x v="8566"/>
    <x v="8246"/>
    <d v="2015-05-16T00:00:00"/>
    <x v="34"/>
    <x v="7966"/>
    <n v="69"/>
    <x v="261"/>
  </r>
  <r>
    <x v="8567"/>
    <x v="8247"/>
    <d v="2021-05-05T00:00:00"/>
    <x v="32"/>
    <x v="7967"/>
    <n v="6656"/>
    <x v="1644"/>
  </r>
  <r>
    <x v="8568"/>
    <x v="8248"/>
    <d v="2017-12-01T00:00:00"/>
    <x v="1"/>
    <x v="7968"/>
    <n v="81"/>
    <x v="3255"/>
  </r>
  <r>
    <x v="8569"/>
    <x v="8249"/>
    <d v="1993-09-08T00:00:00"/>
    <x v="43"/>
    <x v="7969"/>
    <n v="7658"/>
    <x v="3256"/>
  </r>
  <r>
    <x v="8570"/>
    <x v="8250"/>
    <d v="1994-05-12T00:00:00"/>
    <x v="57"/>
    <x v="6362"/>
    <n v="7919"/>
    <x v="3257"/>
  </r>
  <r>
    <x v="8571"/>
    <x v="8251"/>
    <d v="1994-01-26T00:00:00"/>
    <x v="57"/>
    <x v="7970"/>
    <n v="7461"/>
    <x v="1296"/>
  </r>
  <r>
    <x v="8572"/>
    <x v="8252"/>
    <d v="1975-08-01T00:00:00"/>
    <x v="41"/>
    <x v="7971"/>
    <n v="7301"/>
    <x v="1072"/>
  </r>
  <r>
    <x v="8573"/>
    <x v="8253"/>
    <d v="1999-09-27T00:00:00"/>
    <x v="11"/>
    <x v="7972"/>
    <n v="6659"/>
    <x v="2053"/>
  </r>
  <r>
    <x v="8574"/>
    <x v="8254"/>
    <d v="1933-05-27T00:00:00"/>
    <x v="88"/>
    <x v="7195"/>
    <n v="6849"/>
    <x v="999"/>
  </r>
  <r>
    <x v="8575"/>
    <x v="8255"/>
    <d v="1997-12-27T00:00:00"/>
    <x v="19"/>
    <x v="7973"/>
    <n v="7959"/>
    <x v="3258"/>
  </r>
  <r>
    <x v="8576"/>
    <x v="8256"/>
    <d v="2010-12-03T00:00:00"/>
    <x v="21"/>
    <x v="7974"/>
    <n v="7738"/>
    <x v="2275"/>
  </r>
  <r>
    <x v="8577"/>
    <x v="8257"/>
    <d v="2004-03-12T00:00:00"/>
    <x v="3"/>
    <x v="7975"/>
    <n v="5713"/>
    <x v="1195"/>
  </r>
  <r>
    <x v="8578"/>
    <x v="8258"/>
    <d v="2022-08-24T00:00:00"/>
    <x v="31"/>
    <x v="7976"/>
    <n v="69"/>
    <x v="3259"/>
  </r>
  <r>
    <x v="8579"/>
    <x v="8259"/>
    <d v="1973-11-16T00:00:00"/>
    <x v="66"/>
    <x v="7977"/>
    <n v="76"/>
    <x v="288"/>
  </r>
  <r>
    <x v="8580"/>
    <x v="8260"/>
    <d v="2004-08-20T00:00:00"/>
    <x v="3"/>
    <x v="7978"/>
    <n v="681"/>
    <x v="262"/>
  </r>
  <r>
    <x v="8581"/>
    <x v="8261"/>
    <d v="1957-01-15T00:00:00"/>
    <x v="18"/>
    <x v="7979"/>
    <n v="7936"/>
    <x v="646"/>
  </r>
  <r>
    <x v="8582"/>
    <x v="8262"/>
    <d v="1961-10-16T00:00:00"/>
    <x v="59"/>
    <x v="7980"/>
    <n v="7753"/>
    <x v="698"/>
  </r>
  <r>
    <x v="8583"/>
    <x v="8263"/>
    <d v="2022-02-04T00:00:00"/>
    <x v="31"/>
    <x v="7981"/>
    <n v="7384"/>
    <x v="3260"/>
  </r>
  <r>
    <x v="8584"/>
    <x v="8264"/>
    <d v="2024-02-23T00:00:00"/>
    <x v="73"/>
    <x v="7982"/>
    <n v="6956"/>
    <x v="282"/>
  </r>
  <r>
    <x v="8585"/>
    <x v="8265"/>
    <d v="2023-06-23T00:00:00"/>
    <x v="37"/>
    <x v="7983"/>
    <n v="65"/>
    <x v="821"/>
  </r>
  <r>
    <x v="8586"/>
    <x v="8266"/>
    <d v="2018-11-28T00:00:00"/>
    <x v="16"/>
    <x v="7984"/>
    <n v="7414"/>
    <x v="323"/>
  </r>
  <r>
    <x v="8587"/>
    <x v="8267"/>
    <d v="1987-12-11T00:00:00"/>
    <x v="4"/>
    <x v="7985"/>
    <n v="6173"/>
    <x v="656"/>
  </r>
  <r>
    <x v="8588"/>
    <x v="8268"/>
    <d v="1994-03-29T00:00:00"/>
    <x v="57"/>
    <x v="7986"/>
    <n v="6437"/>
    <x v="1862"/>
  </r>
  <r>
    <x v="8589"/>
    <x v="8269"/>
    <d v="2021-04-09T00:00:00"/>
    <x v="32"/>
    <x v="7987"/>
    <n v="5509"/>
    <x v="2810"/>
  </r>
  <r>
    <x v="8590"/>
    <x v="8270"/>
    <d v="2018-09-12T00:00:00"/>
    <x v="16"/>
    <x v="7988"/>
    <n v="6835"/>
    <x v="246"/>
  </r>
  <r>
    <x v="8591"/>
    <x v="8271"/>
    <d v="1965-12-11T00:00:00"/>
    <x v="44"/>
    <x v="7989"/>
    <n v="6655"/>
    <x v="3261"/>
  </r>
  <r>
    <x v="8592"/>
    <x v="8272"/>
    <d v="1974-05-23T00:00:00"/>
    <x v="60"/>
    <x v="7990"/>
    <n v="6718"/>
    <x v="417"/>
  </r>
  <r>
    <x v="8593"/>
    <x v="8273"/>
    <d v="1971-03-11T00:00:00"/>
    <x v="39"/>
    <x v="6791"/>
    <n v="6451"/>
    <x v="2086"/>
  </r>
  <r>
    <x v="8594"/>
    <x v="8274"/>
    <d v="2021-11-11T00:00:00"/>
    <x v="32"/>
    <x v="7991"/>
    <n v="7672"/>
    <x v="3119"/>
  </r>
  <r>
    <x v="8595"/>
    <x v="8275"/>
    <d v="2022-09-08T00:00:00"/>
    <x v="31"/>
    <x v="7992"/>
    <n v="65"/>
    <x v="1038"/>
  </r>
  <r>
    <x v="8596"/>
    <x v="8276"/>
    <d v="2009-07-22T00:00:00"/>
    <x v="2"/>
    <x v="7993"/>
    <n v="6915"/>
    <x v="707"/>
  </r>
  <r>
    <x v="8597"/>
    <x v="8277"/>
    <d v="2005-09-09T00:00:00"/>
    <x v="40"/>
    <x v="7994"/>
    <n v="6465"/>
    <x v="1357"/>
  </r>
  <r>
    <x v="8598"/>
    <x v="8278"/>
    <d v="1989-12-12T00:00:00"/>
    <x v="55"/>
    <x v="7995"/>
    <n v="69"/>
    <x v="1866"/>
  </r>
  <r>
    <x v="8599"/>
    <x v="8279"/>
    <d v="1999-10-01T00:00:00"/>
    <x v="11"/>
    <x v="7996"/>
    <n v="55"/>
    <x v="312"/>
  </r>
  <r>
    <x v="8600"/>
    <x v="8280"/>
    <d v="2000-10-06T00:00:00"/>
    <x v="13"/>
    <x v="3313"/>
    <n v="661"/>
    <x v="1197"/>
  </r>
  <r>
    <x v="8601"/>
    <x v="8281"/>
    <d v="1984-08-17T00:00:00"/>
    <x v="30"/>
    <x v="7997"/>
    <n v="6097"/>
    <x v="229"/>
  </r>
  <r>
    <x v="8602"/>
    <x v="8282"/>
    <d v="2021-07-02T00:00:00"/>
    <x v="32"/>
    <x v="7998"/>
    <n v="6747"/>
    <x v="440"/>
  </r>
  <r>
    <x v="8603"/>
    <x v="8283"/>
    <d v="2012-10-05T00:00:00"/>
    <x v="7"/>
    <x v="7999"/>
    <n v="6412"/>
    <x v="191"/>
  </r>
  <r>
    <x v="8604"/>
    <x v="8284"/>
    <d v="2014-12-10T00:00:00"/>
    <x v="8"/>
    <x v="8000"/>
    <n v="6971"/>
    <x v="711"/>
  </r>
  <r>
    <x v="8605"/>
    <x v="8285"/>
    <d v="1979-09-28T00:00:00"/>
    <x v="5"/>
    <x v="8001"/>
    <n v="68"/>
    <x v="148"/>
  </r>
  <r>
    <x v="8606"/>
    <x v="8286"/>
    <d v="1981-07-13T00:00:00"/>
    <x v="68"/>
    <x v="8002"/>
    <n v="6612"/>
    <x v="530"/>
  </r>
  <r>
    <x v="8607"/>
    <x v="8287"/>
    <d v="2018-11-09T00:00:00"/>
    <x v="16"/>
    <x v="6299"/>
    <n v="67"/>
    <x v="24"/>
  </r>
  <r>
    <x v="8608"/>
    <x v="8288"/>
    <d v="2021-09-09T00:00:00"/>
    <x v="32"/>
    <x v="8003"/>
    <n v="6469"/>
    <x v="197"/>
  </r>
  <r>
    <x v="8609"/>
    <x v="8289"/>
    <d v="2014-05-24T00:00:00"/>
    <x v="8"/>
    <x v="8004"/>
    <n v="65"/>
    <x v="917"/>
  </r>
  <r>
    <x v="8610"/>
    <x v="8290"/>
    <d v="1988-12-21T00:00:00"/>
    <x v="48"/>
    <x v="8005"/>
    <n v="7678"/>
    <x v="378"/>
  </r>
  <r>
    <x v="8611"/>
    <x v="8291"/>
    <d v="2020-02-22T00:00:00"/>
    <x v="0"/>
    <x v="4085"/>
    <n v="7218"/>
    <x v="47"/>
  </r>
  <r>
    <x v="8612"/>
    <x v="8292"/>
    <d v="2018-06-22T00:00:00"/>
    <x v="16"/>
    <x v="8006"/>
    <n v="621"/>
    <x v="915"/>
  </r>
  <r>
    <x v="8613"/>
    <x v="8293"/>
    <d v="1994-09-15T00:00:00"/>
    <x v="57"/>
    <x v="1184"/>
    <n v="6006"/>
    <x v="3198"/>
  </r>
  <r>
    <x v="8614"/>
    <x v="8294"/>
    <d v="2007-11-01T00:00:00"/>
    <x v="6"/>
    <x v="8007"/>
    <n v="7008"/>
    <x v="1025"/>
  </r>
  <r>
    <x v="8615"/>
    <x v="8295"/>
    <d v="2003-11-26T00:00:00"/>
    <x v="17"/>
    <x v="8008"/>
    <n v="5692"/>
    <x v="679"/>
  </r>
  <r>
    <x v="8616"/>
    <x v="8296"/>
    <d v="2023-03-24T00:00:00"/>
    <x v="37"/>
    <x v="8009"/>
    <n v="5974"/>
    <x v="372"/>
  </r>
  <r>
    <x v="8617"/>
    <x v="8297"/>
    <d v="1996-08-16T00:00:00"/>
    <x v="14"/>
    <x v="8010"/>
    <n v="6021"/>
    <x v="90"/>
  </r>
  <r>
    <x v="8618"/>
    <x v="8298"/>
    <d v="1988-08-01T00:00:00"/>
    <x v="48"/>
    <x v="8011"/>
    <n v="6105"/>
    <x v="192"/>
  </r>
  <r>
    <x v="8619"/>
    <x v="8299"/>
    <d v="2016-05-04T00:00:00"/>
    <x v="10"/>
    <x v="8012"/>
    <n v="74"/>
    <x v="391"/>
  </r>
  <r>
    <x v="8620"/>
    <x v="8300"/>
    <d v="2008-09-11T00:00:00"/>
    <x v="12"/>
    <x v="8013"/>
    <n v="6848"/>
    <x v="270"/>
  </r>
  <r>
    <x v="8621"/>
    <x v="8301"/>
    <d v="2010-07-29T00:00:00"/>
    <x v="21"/>
    <x v="8014"/>
    <n v="67"/>
    <x v="767"/>
  </r>
  <r>
    <x v="8622"/>
    <x v="8302"/>
    <d v="2014-12-12T00:00:00"/>
    <x v="8"/>
    <x v="8015"/>
    <n v="73"/>
    <x v="253"/>
  </r>
  <r>
    <x v="8623"/>
    <x v="8303"/>
    <d v="2009-09-03T00:00:00"/>
    <x v="2"/>
    <x v="8016"/>
    <n v="68"/>
    <x v="1496"/>
  </r>
  <r>
    <x v="8624"/>
    <x v="8304"/>
    <d v="2014-02-13T00:00:00"/>
    <x v="8"/>
    <x v="8017"/>
    <n v="69"/>
    <x v="1652"/>
  </r>
  <r>
    <x v="8625"/>
    <x v="8305"/>
    <d v="2011-09-16T00:00:00"/>
    <x v="25"/>
    <x v="6556"/>
    <n v="6617"/>
    <x v="3262"/>
  </r>
  <r>
    <x v="8626"/>
    <x v="8306"/>
    <d v="2000-06-16T00:00:00"/>
    <x v="13"/>
    <x v="6200"/>
    <n v="66"/>
    <x v="915"/>
  </r>
  <r>
    <x v="8627"/>
    <x v="8307"/>
    <d v="2021-07-14T00:00:00"/>
    <x v="32"/>
    <x v="8018"/>
    <n v="6438"/>
    <x v="370"/>
  </r>
  <r>
    <x v="8628"/>
    <x v="8308"/>
    <d v="1997-11-18T00:00:00"/>
    <x v="19"/>
    <x v="8019"/>
    <n v="7905"/>
    <x v="3263"/>
  </r>
  <r>
    <x v="8629"/>
    <x v="8309"/>
    <d v="2010-08-07T00:00:00"/>
    <x v="21"/>
    <x v="8020"/>
    <n v="4983"/>
    <x v="801"/>
  </r>
  <r>
    <x v="8630"/>
    <x v="8310"/>
    <d v="2007-03-23T00:00:00"/>
    <x v="6"/>
    <x v="324"/>
    <n v="61"/>
    <x v="675"/>
  </r>
  <r>
    <x v="8631"/>
    <x v="8311"/>
    <d v="2018-08-16T00:00:00"/>
    <x v="16"/>
    <x v="8021"/>
    <n v="7625"/>
    <x v="3264"/>
  </r>
  <r>
    <x v="8632"/>
    <x v="8312"/>
    <d v="2021-02-12T00:00:00"/>
    <x v="32"/>
    <x v="8022"/>
    <n v="76"/>
    <x v="3265"/>
  </r>
  <r>
    <x v="8633"/>
    <x v="8313"/>
    <d v="2020-02-03T00:00:00"/>
    <x v="0"/>
    <x v="8023"/>
    <n v="6846"/>
    <x v="1860"/>
  </r>
  <r>
    <x v="8634"/>
    <x v="8314"/>
    <d v="1942-03-05T00:00:00"/>
    <x v="78"/>
    <x v="8024"/>
    <n v="78"/>
    <x v="1182"/>
  </r>
  <r>
    <x v="8635"/>
    <x v="8315"/>
    <d v="2023-04-06T00:00:00"/>
    <x v="37"/>
    <x v="8025"/>
    <n v="697"/>
    <x v="2388"/>
  </r>
  <r>
    <x v="8636"/>
    <x v="8316"/>
    <d v="1955-08-03T00:00:00"/>
    <x v="77"/>
    <x v="8026"/>
    <n v="7299"/>
    <x v="592"/>
  </r>
  <r>
    <x v="8637"/>
    <x v="8317"/>
    <d v="1995-09-22T00:00:00"/>
    <x v="46"/>
    <x v="8027"/>
    <n v="6585"/>
    <x v="1972"/>
  </r>
  <r>
    <x v="8638"/>
    <x v="8318"/>
    <d v="1945-01-20T00:00:00"/>
    <x v="70"/>
    <x v="2396"/>
    <n v="7459"/>
    <x v="181"/>
  </r>
  <r>
    <x v="8639"/>
    <x v="8319"/>
    <d v="1962-12-20T00:00:00"/>
    <x v="84"/>
    <x v="8028"/>
    <n v="7999"/>
    <x v="3266"/>
  </r>
  <r>
    <x v="8640"/>
    <x v="8320"/>
    <d v="1985-11-01T00:00:00"/>
    <x v="54"/>
    <x v="8029"/>
    <n v="71"/>
    <x v="979"/>
  </r>
  <r>
    <x v="8641"/>
    <x v="8321"/>
    <d v="2012-04-20T00:00:00"/>
    <x v="7"/>
    <x v="8030"/>
    <n v="5777"/>
    <x v="1544"/>
  </r>
  <r>
    <x v="8642"/>
    <x v="8322"/>
    <d v="2016-03-03T00:00:00"/>
    <x v="10"/>
    <x v="8031"/>
    <n v="63"/>
    <x v="125"/>
  </r>
  <r>
    <x v="8643"/>
    <x v="8323"/>
    <d v="2017-01-22T00:00:00"/>
    <x v="1"/>
    <x v="8032"/>
    <n v="7213"/>
    <x v="3267"/>
  </r>
  <r>
    <x v="8644"/>
    <x v="8324"/>
    <d v="2013-02-22T00:00:00"/>
    <x v="20"/>
    <x v="6895"/>
    <n v="5777"/>
    <x v="467"/>
  </r>
  <r>
    <x v="8645"/>
    <x v="8325"/>
    <d v="1995-09-07T00:00:00"/>
    <x v="46"/>
    <x v="7464"/>
    <n v="73"/>
    <x v="1522"/>
  </r>
  <r>
    <x v="8646"/>
    <x v="8326"/>
    <d v="2017-09-01T00:00:00"/>
    <x v="1"/>
    <x v="8033"/>
    <n v="71"/>
    <x v="1957"/>
  </r>
  <r>
    <x v="8647"/>
    <x v="8327"/>
    <d v="2019-08-30T00:00:00"/>
    <x v="27"/>
    <x v="8034"/>
    <n v="7795"/>
    <x v="1662"/>
  </r>
  <r>
    <x v="8648"/>
    <x v="8328"/>
    <d v="2019-12-20T00:00:00"/>
    <x v="27"/>
    <x v="8035"/>
    <n v="8153"/>
    <x v="3268"/>
  </r>
  <r>
    <x v="8649"/>
    <x v="8329"/>
    <d v="2017-07-16T00:00:00"/>
    <x v="1"/>
    <x v="8036"/>
    <n v="7047"/>
    <x v="729"/>
  </r>
  <r>
    <x v="8650"/>
    <x v="8330"/>
    <d v="2003-12-05T00:00:00"/>
    <x v="17"/>
    <x v="222"/>
    <n v="7911"/>
    <x v="1917"/>
  </r>
  <r>
    <x v="8651"/>
    <x v="8331"/>
    <d v="1953-11-03T00:00:00"/>
    <x v="91"/>
    <x v="8037"/>
    <n v="8163"/>
    <x v="2600"/>
  </r>
  <r>
    <x v="8652"/>
    <x v="8332"/>
    <d v="2019-05-03T00:00:00"/>
    <x v="27"/>
    <x v="8038"/>
    <n v="70"/>
    <x v="227"/>
  </r>
  <r>
    <x v="8653"/>
    <x v="8333"/>
    <d v="2020-01-01T00:00:00"/>
    <x v="0"/>
    <x v="8039"/>
    <n v="6118"/>
    <x v="3269"/>
  </r>
  <r>
    <x v="8654"/>
    <x v="8334"/>
    <d v="2021-02-10T00:00:00"/>
    <x v="32"/>
    <x v="8040"/>
    <n v="6802"/>
    <x v="2780"/>
  </r>
  <r>
    <x v="8655"/>
    <x v="8335"/>
    <d v="2022-01-24T00:00:00"/>
    <x v="31"/>
    <x v="7159"/>
    <n v="69"/>
    <x v="1682"/>
  </r>
  <r>
    <x v="8656"/>
    <x v="8336"/>
    <d v="1992-10-01T00:00:00"/>
    <x v="22"/>
    <x v="8041"/>
    <n v="63"/>
    <x v="911"/>
  </r>
  <r>
    <x v="8657"/>
    <x v="8337"/>
    <d v="2014-04-16T00:00:00"/>
    <x v="8"/>
    <x v="8042"/>
    <n v="6825"/>
    <x v="1474"/>
  </r>
  <r>
    <x v="8658"/>
    <x v="8338"/>
    <d v="2021-04-29T00:00:00"/>
    <x v="32"/>
    <x v="8043"/>
    <n v="6991"/>
    <x v="2348"/>
  </r>
  <r>
    <x v="8659"/>
    <x v="8339"/>
    <d v="2018-03-05T00:00:00"/>
    <x v="16"/>
    <x v="8044"/>
    <n v="6356"/>
    <x v="3270"/>
  </r>
  <r>
    <x v="8660"/>
    <x v="8340"/>
    <d v="2011-04-20T00:00:00"/>
    <x v="25"/>
    <x v="4063"/>
    <n v="7302"/>
    <x v="761"/>
  </r>
  <r>
    <x v="8661"/>
    <x v="8341"/>
    <d v="1993-12-25T00:00:00"/>
    <x v="43"/>
    <x v="8045"/>
    <n v="7601"/>
    <x v="1616"/>
  </r>
  <r>
    <x v="8662"/>
    <x v="8342"/>
    <d v="1975-03-19T00:00:00"/>
    <x v="41"/>
    <x v="8046"/>
    <n v="6449"/>
    <x v="193"/>
  </r>
  <r>
    <x v="8663"/>
    <x v="8343"/>
    <d v="1995-03-31T00:00:00"/>
    <x v="46"/>
    <x v="8047"/>
    <n v="6788"/>
    <x v="167"/>
  </r>
  <r>
    <x v="8664"/>
    <x v="8344"/>
    <d v="1997-12-11T00:00:00"/>
    <x v="19"/>
    <x v="8048"/>
    <n v="6355"/>
    <x v="3271"/>
  </r>
  <r>
    <x v="8665"/>
    <x v="8345"/>
    <d v="2010-08-08T00:00:00"/>
    <x v="21"/>
    <x v="8049"/>
    <n v="62"/>
    <x v="878"/>
  </r>
  <r>
    <x v="8666"/>
    <x v="8346"/>
    <d v="2015-05-19T00:00:00"/>
    <x v="34"/>
    <x v="8050"/>
    <n v="6264"/>
    <x v="3272"/>
  </r>
  <r>
    <x v="8667"/>
    <x v="8347"/>
    <d v="2016-07-14T00:00:00"/>
    <x v="10"/>
    <x v="8051"/>
    <n v="699"/>
    <x v="744"/>
  </r>
  <r>
    <x v="8668"/>
    <x v="8348"/>
    <d v="2010-01-14T00:00:00"/>
    <x v="21"/>
    <x v="8052"/>
    <n v="55"/>
    <x v="2795"/>
  </r>
  <r>
    <x v="8669"/>
    <x v="8349"/>
    <d v="1982-12-17T00:00:00"/>
    <x v="35"/>
    <x v="8053"/>
    <n v="722"/>
    <x v="998"/>
  </r>
  <r>
    <x v="8670"/>
    <x v="8350"/>
    <d v="2014-12-12T00:00:00"/>
    <x v="8"/>
    <x v="8054"/>
    <n v="61"/>
    <x v="1457"/>
  </r>
  <r>
    <x v="8671"/>
    <x v="8351"/>
    <d v="1986-05-16T00:00:00"/>
    <x v="9"/>
    <x v="8055"/>
    <n v="7057"/>
    <x v="3273"/>
  </r>
  <r>
    <x v="8672"/>
    <x v="8352"/>
    <d v="2022-05-21T00:00:00"/>
    <x v="31"/>
    <x v="8056"/>
    <n v="8221"/>
    <x v="3274"/>
  </r>
  <r>
    <x v="8673"/>
    <x v="8353"/>
    <d v="1984-06-08T00:00:00"/>
    <x v="30"/>
    <x v="8057"/>
    <n v="7094"/>
    <x v="1560"/>
  </r>
  <r>
    <x v="8674"/>
    <x v="8354"/>
    <d v="1969-12-17T00:00:00"/>
    <x v="74"/>
    <x v="8058"/>
    <n v="6028"/>
    <x v="372"/>
  </r>
  <r>
    <x v="8675"/>
    <x v="8355"/>
    <d v="1970-01-26T00:00:00"/>
    <x v="63"/>
    <x v="8059"/>
    <n v="72"/>
    <x v="263"/>
  </r>
  <r>
    <x v="8676"/>
    <x v="8356"/>
    <d v="1966-07-15T00:00:00"/>
    <x v="51"/>
    <x v="3380"/>
    <n v="66"/>
    <x v="577"/>
  </r>
  <r>
    <x v="8677"/>
    <x v="8357"/>
    <d v="2004-01-16T00:00:00"/>
    <x v="3"/>
    <x v="8060"/>
    <n v="5241"/>
    <x v="955"/>
  </r>
  <r>
    <x v="8678"/>
    <x v="8358"/>
    <d v="1995-11-03T00:00:00"/>
    <x v="46"/>
    <x v="8061"/>
    <n v="6413"/>
    <x v="954"/>
  </r>
  <r>
    <x v="8679"/>
    <x v="8359"/>
    <d v="1990-06-01T00:00:00"/>
    <x v="33"/>
    <x v="8062"/>
    <n v="7301"/>
    <x v="3275"/>
  </r>
  <r>
    <x v="8680"/>
    <x v="8359"/>
    <d v="2012-08-02T00:00:00"/>
    <x v="7"/>
    <x v="8063"/>
    <n v="60"/>
    <x v="3276"/>
  </r>
  <r>
    <x v="8681"/>
    <x v="8360"/>
    <d v="2023-09-28T00:00:00"/>
    <x v="37"/>
    <x v="8064"/>
    <n v="6898"/>
    <x v="1091"/>
  </r>
  <r>
    <x v="8682"/>
    <x v="8361"/>
    <d v="1956-08-23T00:00:00"/>
    <x v="50"/>
    <x v="8065"/>
    <n v="8016"/>
    <x v="126"/>
  </r>
  <r>
    <x v="8683"/>
    <x v="8362"/>
    <d v="1958-03-30T00:00:00"/>
    <x v="81"/>
    <x v="8066"/>
    <n v="7773"/>
    <x v="3277"/>
  </r>
  <r>
    <x v="8684"/>
    <x v="8363"/>
    <d v="2011-11-02T00:00:00"/>
    <x v="25"/>
    <x v="8067"/>
    <n v="61"/>
    <x v="3278"/>
  </r>
  <r>
    <x v="8685"/>
    <x v="8364"/>
    <d v="1991-04-24T00:00:00"/>
    <x v="67"/>
    <x v="6502"/>
    <n v="6446"/>
    <x v="170"/>
  </r>
  <r>
    <x v="8686"/>
    <x v="8365"/>
    <d v="1995-10-30T00:00:00"/>
    <x v="46"/>
    <x v="8068"/>
    <n v="7973"/>
    <x v="3279"/>
  </r>
  <r>
    <x v="8687"/>
    <x v="8366"/>
    <d v="1999-10-30T00:00:00"/>
    <x v="11"/>
    <x v="8069"/>
    <n v="7593"/>
    <x v="3280"/>
  </r>
  <r>
    <x v="8688"/>
    <x v="8367"/>
    <d v="2010-06-16T00:00:00"/>
    <x v="21"/>
    <x v="8070"/>
    <n v="7795"/>
    <x v="3281"/>
  </r>
  <r>
    <x v="8689"/>
    <x v="8368"/>
    <d v="2019-06-19T00:00:00"/>
    <x v="27"/>
    <x v="8071"/>
    <n v="7499"/>
    <x v="3282"/>
  </r>
  <r>
    <x v="8690"/>
    <x v="8369"/>
    <d v="2013-10-16T00:00:00"/>
    <x v="20"/>
    <x v="1272"/>
    <n v="7185"/>
    <x v="1608"/>
  </r>
  <r>
    <x v="8691"/>
    <x v="8370"/>
    <d v="2014-12-02T00:00:00"/>
    <x v="8"/>
    <x v="8072"/>
    <n v="7013"/>
    <x v="1245"/>
  </r>
  <r>
    <x v="8692"/>
    <x v="8371"/>
    <d v="1992-12-18T00:00:00"/>
    <x v="22"/>
    <x v="8073"/>
    <n v="52"/>
    <x v="1781"/>
  </r>
  <r>
    <x v="8693"/>
    <x v="8372"/>
    <d v="2015-01-15T00:00:00"/>
    <x v="34"/>
    <x v="8074"/>
    <n v="6024"/>
    <x v="3283"/>
  </r>
  <r>
    <x v="8694"/>
    <x v="8373"/>
    <d v="2013-12-19T00:00:00"/>
    <x v="20"/>
    <x v="8075"/>
    <n v="6918"/>
    <x v="433"/>
  </r>
  <r>
    <x v="8695"/>
    <x v="8374"/>
    <d v="1983-06-07T00:00:00"/>
    <x v="45"/>
    <x v="8076"/>
    <n v="7217"/>
    <x v="3184"/>
  </r>
  <r>
    <x v="8696"/>
    <x v="8375"/>
    <d v="2000-12-27T00:00:00"/>
    <x v="13"/>
    <x v="8077"/>
    <n v="706"/>
    <x v="3284"/>
  </r>
  <r>
    <x v="8697"/>
    <x v="8376"/>
    <d v="2018-04-20T00:00:00"/>
    <x v="16"/>
    <x v="8078"/>
    <n v="62"/>
    <x v="935"/>
  </r>
  <r>
    <x v="8698"/>
    <x v="8377"/>
    <d v="2016-07-20T00:00:00"/>
    <x v="10"/>
    <x v="8079"/>
    <n v="78"/>
    <x v="3285"/>
  </r>
  <r>
    <x v="8699"/>
    <x v="8378"/>
    <d v="1984-10-26T00:00:00"/>
    <x v="30"/>
    <x v="8080"/>
    <n v="65"/>
    <x v="48"/>
  </r>
  <r>
    <x v="8700"/>
    <x v="8379"/>
    <d v="2001-10-05T00:00:00"/>
    <x v="23"/>
    <x v="8081"/>
    <n v="7498"/>
    <x v="3286"/>
  </r>
  <r>
    <x v="8701"/>
    <x v="8380"/>
    <d v="1996-02-23T00:00:00"/>
    <x v="14"/>
    <x v="8082"/>
    <n v="7968"/>
    <x v="3287"/>
  </r>
  <r>
    <x v="8702"/>
    <x v="8381"/>
    <d v="2015-07-17T00:00:00"/>
    <x v="34"/>
    <x v="8083"/>
    <n v="5801"/>
    <x v="320"/>
  </r>
  <r>
    <x v="8703"/>
    <x v="8382"/>
    <d v="2008-08-23T00:00:00"/>
    <x v="12"/>
    <x v="4544"/>
    <n v="663"/>
    <x v="814"/>
  </r>
  <r>
    <x v="8704"/>
    <x v="8383"/>
    <d v="2013-03-27T00:00:00"/>
    <x v="20"/>
    <x v="8084"/>
    <n v="66"/>
    <x v="1134"/>
  </r>
  <r>
    <x v="8705"/>
    <x v="8384"/>
    <d v="2005-02-14T00:00:00"/>
    <x v="40"/>
    <x v="8085"/>
    <n v="7036"/>
    <x v="658"/>
  </r>
  <r>
    <x v="8706"/>
    <x v="8385"/>
    <d v="2014-04-16T00:00:00"/>
    <x v="8"/>
    <x v="8086"/>
    <n v="6035"/>
    <x v="3288"/>
  </r>
  <r>
    <x v="8707"/>
    <x v="8386"/>
    <d v="2007-06-27T00:00:00"/>
    <x v="6"/>
    <x v="6889"/>
    <n v="6795"/>
    <x v="3289"/>
  </r>
  <r>
    <x v="8708"/>
    <x v="8387"/>
    <d v="2014-06-25T00:00:00"/>
    <x v="8"/>
    <x v="8087"/>
    <n v="593"/>
    <x v="3290"/>
  </r>
  <r>
    <x v="8709"/>
    <x v="8388"/>
    <d v="2011-06-28T00:00:00"/>
    <x v="25"/>
    <x v="8088"/>
    <n v="6198"/>
    <x v="3291"/>
  </r>
  <r>
    <x v="8710"/>
    <x v="8389"/>
    <d v="2009-06-19T00:00:00"/>
    <x v="2"/>
    <x v="8089"/>
    <n v="6183"/>
    <x v="3292"/>
  </r>
  <r>
    <x v="8711"/>
    <x v="8390"/>
    <d v="2023-06-06T00:00:00"/>
    <x v="37"/>
    <x v="8090"/>
    <n v="73"/>
    <x v="3293"/>
  </r>
  <r>
    <x v="8712"/>
    <x v="8391"/>
    <d v="2017-06-16T00:00:00"/>
    <x v="1"/>
    <x v="8091"/>
    <n v="6055"/>
    <x v="3294"/>
  </r>
  <r>
    <x v="8713"/>
    <x v="8392"/>
    <d v="2005-08-03T00:00:00"/>
    <x v="40"/>
    <x v="8092"/>
    <n v="63"/>
    <x v="3295"/>
  </r>
  <r>
    <x v="8714"/>
    <x v="8393"/>
    <d v="2008-11-26T00:00:00"/>
    <x v="12"/>
    <x v="8093"/>
    <n v="6148"/>
    <x v="2459"/>
  </r>
  <r>
    <x v="8715"/>
    <x v="8394"/>
    <d v="2008-01-18T00:00:00"/>
    <x v="12"/>
    <x v="8094"/>
    <n v="6398"/>
    <x v="760"/>
  </r>
  <r>
    <x v="8716"/>
    <x v="8395"/>
    <d v="2002-09-20T00:00:00"/>
    <x v="15"/>
    <x v="8095"/>
    <n v="6186"/>
    <x v="964"/>
  </r>
  <r>
    <x v="8717"/>
    <x v="8396"/>
    <d v="2014-10-09T00:00:00"/>
    <x v="8"/>
    <x v="8096"/>
    <n v="71"/>
    <x v="890"/>
  </r>
  <r>
    <x v="8718"/>
    <x v="8397"/>
    <d v="2019-12-06T00:00:00"/>
    <x v="27"/>
    <x v="8097"/>
    <n v="5525"/>
    <x v="125"/>
  </r>
  <r>
    <x v="8719"/>
    <x v="8398"/>
    <d v="2002-11-26T00:00:00"/>
    <x v="15"/>
    <x v="8098"/>
    <n v="754"/>
    <x v="1045"/>
  </r>
  <r>
    <x v="8720"/>
    <x v="8399"/>
    <d v="1990-01-19T00:00:00"/>
    <x v="33"/>
    <x v="8099"/>
    <n v="6894"/>
    <x v="3296"/>
  </r>
  <r>
    <x v="8721"/>
    <x v="8400"/>
    <d v="2001-10-02T00:00:00"/>
    <x v="23"/>
    <x v="4120"/>
    <n v="5783"/>
    <x v="574"/>
  </r>
  <r>
    <x v="8722"/>
    <x v="8401"/>
    <d v="2004-01-02T00:00:00"/>
    <x v="3"/>
    <x v="7771"/>
    <n v="5635"/>
    <x v="466"/>
  </r>
  <r>
    <x v="8723"/>
    <x v="8402"/>
    <d v="2015-10-06T00:00:00"/>
    <x v="34"/>
    <x v="8100"/>
    <n v="5492"/>
    <x v="116"/>
  </r>
  <r>
    <x v="8724"/>
    <x v="8403"/>
    <d v="1996-04-09T00:00:00"/>
    <x v="14"/>
    <x v="8101"/>
    <n v="6231"/>
    <x v="2852"/>
  </r>
  <r>
    <x v="8725"/>
    <x v="8404"/>
    <d v="2018-05-01T00:00:00"/>
    <x v="16"/>
    <x v="8102"/>
    <n v="5895"/>
    <x v="987"/>
  </r>
  <r>
    <x v="8726"/>
    <x v="8405"/>
    <d v="2011-10-13T00:00:00"/>
    <x v="25"/>
    <x v="2611"/>
    <n v="5514"/>
    <x v="3042"/>
  </r>
  <r>
    <x v="8727"/>
    <x v="8406"/>
    <d v="2016-10-14T00:00:00"/>
    <x v="10"/>
    <x v="8103"/>
    <n v="58"/>
    <x v="186"/>
  </r>
  <r>
    <x v="8728"/>
    <x v="8407"/>
    <d v="2009-10-16T00:00:00"/>
    <x v="2"/>
    <x v="8104"/>
    <n v="6923"/>
    <x v="3297"/>
  </r>
  <r>
    <x v="8729"/>
    <x v="8408"/>
    <d v="2022-09-18T00:00:00"/>
    <x v="31"/>
    <x v="8105"/>
    <n v="7094"/>
    <x v="456"/>
  </r>
  <r>
    <x v="8730"/>
    <x v="8409"/>
    <d v="2007-12-09T00:00:00"/>
    <x v="6"/>
    <x v="3687"/>
    <n v="698"/>
    <x v="3298"/>
  </r>
  <r>
    <x v="8731"/>
    <x v="8410"/>
    <d v="1971-10-21T00:00:00"/>
    <x v="39"/>
    <x v="8106"/>
    <n v="7429"/>
    <x v="2670"/>
  </r>
  <r>
    <x v="8732"/>
    <x v="8411"/>
    <d v="2016-02-19T00:00:00"/>
    <x v="10"/>
    <x v="8107"/>
    <n v="5966"/>
    <x v="639"/>
  </r>
  <r>
    <x v="8733"/>
    <x v="8412"/>
    <d v="2019-03-06T00:00:00"/>
    <x v="27"/>
    <x v="8108"/>
    <n v="6307"/>
    <x v="3299"/>
  </r>
  <r>
    <x v="8734"/>
    <x v="8413"/>
    <d v="2019-03-19T00:00:00"/>
    <x v="27"/>
    <x v="8109"/>
    <n v="64"/>
    <x v="951"/>
  </r>
  <r>
    <x v="8735"/>
    <x v="8414"/>
    <d v="2006-04-07T00:00:00"/>
    <x v="24"/>
    <x v="8110"/>
    <n v="6681"/>
    <x v="1569"/>
  </r>
  <r>
    <x v="8736"/>
    <x v="8415"/>
    <d v="2022-12-01T00:00:00"/>
    <x v="31"/>
    <x v="8111"/>
    <n v="66"/>
    <x v="2116"/>
  </r>
  <r>
    <x v="8737"/>
    <x v="8416"/>
    <d v="1990-10-12T00:00:00"/>
    <x v="33"/>
    <x v="8112"/>
    <n v="40"/>
    <x v="701"/>
  </r>
  <r>
    <x v="8738"/>
    <x v="8417"/>
    <d v="2010-10-29T00:00:00"/>
    <x v="21"/>
    <x v="1984"/>
    <n v="6683"/>
    <x v="2318"/>
  </r>
  <r>
    <x v="8739"/>
    <x v="8418"/>
    <d v="2021-07-21T00:00:00"/>
    <x v="32"/>
    <x v="8113"/>
    <n v="7567"/>
    <x v="339"/>
  </r>
  <r>
    <x v="8740"/>
    <x v="8419"/>
    <d v="2016-10-13T00:00:00"/>
    <x v="10"/>
    <x v="8114"/>
    <n v="67"/>
    <x v="3300"/>
  </r>
  <r>
    <x v="8741"/>
    <x v="8420"/>
    <d v="2023-10-12T00:00:00"/>
    <x v="37"/>
    <x v="7398"/>
    <n v="73"/>
    <x v="886"/>
  </r>
  <r>
    <x v="8742"/>
    <x v="8421"/>
    <d v="2017-11-01T00:00:00"/>
    <x v="1"/>
    <x v="5652"/>
    <n v="67"/>
    <x v="2295"/>
  </r>
  <r>
    <x v="8743"/>
    <x v="8422"/>
    <d v="2020-03-11T00:00:00"/>
    <x v="0"/>
    <x v="8115"/>
    <n v="73"/>
    <x v="2796"/>
  </r>
  <r>
    <x v="8744"/>
    <x v="8423"/>
    <d v="1982-07-09T00:00:00"/>
    <x v="35"/>
    <x v="8116"/>
    <n v="6657"/>
    <x v="131"/>
  </r>
  <r>
    <x v="8745"/>
    <x v="8424"/>
    <d v="2010-12-14T00:00:00"/>
    <x v="21"/>
    <x v="8117"/>
    <n v="647"/>
    <x v="3301"/>
  </r>
  <r>
    <x v="8746"/>
    <x v="8425"/>
    <d v="2010-11-10T00:00:00"/>
    <x v="21"/>
    <x v="5351"/>
    <n v="6119"/>
    <x v="88"/>
  </r>
  <r>
    <x v="8747"/>
    <x v="8426"/>
    <d v="2008-08-09T00:00:00"/>
    <x v="12"/>
    <x v="8118"/>
    <n v="6664"/>
    <x v="3302"/>
  </r>
  <r>
    <x v="8748"/>
    <x v="8427"/>
    <d v="2008-12-17T00:00:00"/>
    <x v="12"/>
    <x v="3417"/>
    <n v="6098"/>
    <x v="611"/>
  </r>
  <r>
    <x v="8749"/>
    <x v="8428"/>
    <d v="2012-09-21T00:00:00"/>
    <x v="7"/>
    <x v="8119"/>
    <n v="6979"/>
    <x v="2023"/>
  </r>
  <r>
    <x v="8750"/>
    <x v="8429"/>
    <d v="2004-05-13T00:00:00"/>
    <x v="3"/>
    <x v="8120"/>
    <n v="716"/>
    <x v="3303"/>
  </r>
  <r>
    <x v="8751"/>
    <x v="8430"/>
    <d v="1999-03-19T00:00:00"/>
    <x v="11"/>
    <x v="8121"/>
    <n v="6537"/>
    <x v="137"/>
  </r>
  <r>
    <x v="8752"/>
    <x v="8431"/>
    <d v="1969-06-11T00:00:00"/>
    <x v="74"/>
    <x v="8122"/>
    <n v="7376"/>
    <x v="821"/>
  </r>
  <r>
    <x v="8753"/>
    <x v="8431"/>
    <d v="2010-12-22T00:00:00"/>
    <x v="21"/>
    <x v="8123"/>
    <n v="73"/>
    <x v="3304"/>
  </r>
  <r>
    <x v="8754"/>
    <x v="8432"/>
    <d v="1994-07-15T00:00:00"/>
    <x v="57"/>
    <x v="8124"/>
    <n v="71"/>
    <x v="3305"/>
  </r>
  <r>
    <x v="8755"/>
    <x v="8433"/>
    <d v="2016-11-11T00:00:00"/>
    <x v="10"/>
    <x v="6771"/>
    <n v="5741"/>
    <x v="96"/>
  </r>
  <r>
    <x v="8756"/>
    <x v="8434"/>
    <d v="1993-09-09T00:00:00"/>
    <x v="43"/>
    <x v="8125"/>
    <n v="7539"/>
    <x v="2004"/>
  </r>
  <r>
    <x v="8757"/>
    <x v="8435"/>
    <d v="2015-04-17T00:00:00"/>
    <x v="34"/>
    <x v="8126"/>
    <n v="6264"/>
    <x v="2553"/>
  </r>
  <r>
    <x v="8758"/>
    <x v="8436"/>
    <d v="2015-09-24T00:00:00"/>
    <x v="34"/>
    <x v="8127"/>
    <n v="70"/>
    <x v="613"/>
  </r>
  <r>
    <x v="8759"/>
    <x v="8437"/>
    <d v="2015-10-27T00:00:00"/>
    <x v="34"/>
    <x v="8128"/>
    <n v="716"/>
    <x v="3306"/>
  </r>
  <r>
    <x v="8760"/>
    <x v="8438"/>
    <d v="2010-09-10T00:00:00"/>
    <x v="21"/>
    <x v="8129"/>
    <n v="657"/>
    <x v="921"/>
  </r>
  <r>
    <x v="8761"/>
    <x v="8439"/>
    <d v="2015-10-16T00:00:00"/>
    <x v="34"/>
    <x v="8130"/>
    <n v="65"/>
    <x v="467"/>
  </r>
  <r>
    <x v="8762"/>
    <x v="8440"/>
    <d v="2018-04-12T00:00:00"/>
    <x v="16"/>
    <x v="8131"/>
    <n v="5962"/>
    <x v="3307"/>
  </r>
  <r>
    <x v="8763"/>
    <x v="8440"/>
    <d v="2012-08-05T00:00:00"/>
    <x v="7"/>
    <x v="8132"/>
    <n v="5531"/>
    <x v="88"/>
  </r>
  <r>
    <x v="8764"/>
    <x v="8441"/>
    <d v="2005-12-23T00:00:00"/>
    <x v="40"/>
    <x v="8133"/>
    <n v="6938"/>
    <x v="722"/>
  </r>
  <r>
    <x v="8765"/>
    <x v="8442"/>
    <d v="2004-12-15T00:00:00"/>
    <x v="3"/>
    <x v="2005"/>
    <n v="6736"/>
    <x v="3170"/>
  </r>
  <r>
    <x v="8766"/>
    <x v="8443"/>
    <d v="2002-10-11T00:00:00"/>
    <x v="15"/>
    <x v="3678"/>
    <n v="6626"/>
    <x v="400"/>
  </r>
  <r>
    <x v="8767"/>
    <x v="8444"/>
    <d v="2010-01-22T00:00:00"/>
    <x v="21"/>
    <x v="8134"/>
    <n v="74"/>
    <x v="1426"/>
  </r>
  <r>
    <x v="8768"/>
    <x v="8445"/>
    <d v="1988-08-12T00:00:00"/>
    <x v="48"/>
    <x v="8135"/>
    <n v="6754"/>
    <x v="112"/>
  </r>
  <r>
    <x v="8769"/>
    <x v="8446"/>
    <d v="2017-07-13T00:00:00"/>
    <x v="1"/>
    <x v="8136"/>
    <n v="6524"/>
    <x v="182"/>
  </r>
  <r>
    <x v="8770"/>
    <x v="8447"/>
    <d v="2018-05-04T00:00:00"/>
    <x v="16"/>
    <x v="8137"/>
    <n v="6783"/>
    <x v="2270"/>
  </r>
  <r>
    <x v="8771"/>
    <x v="8448"/>
    <d v="2016-08-10T00:00:00"/>
    <x v="10"/>
    <x v="8138"/>
    <n v="7325"/>
    <x v="642"/>
  </r>
  <r>
    <x v="8772"/>
    <x v="8449"/>
    <d v="2013-07-11T00:00:00"/>
    <x v="20"/>
    <x v="8139"/>
    <n v="6196"/>
    <x v="3308"/>
  </r>
  <r>
    <x v="8773"/>
    <x v="8450"/>
    <d v="2015-08-14T00:00:00"/>
    <x v="34"/>
    <x v="8140"/>
    <n v="6561"/>
    <x v="2943"/>
  </r>
  <r>
    <x v="8774"/>
    <x v="8451"/>
    <d v="2006-12-01T00:00:00"/>
    <x v="24"/>
    <x v="8141"/>
    <n v="5475"/>
    <x v="1497"/>
  </r>
  <r>
    <x v="8775"/>
    <x v="8452"/>
    <d v="2012-03-14T00:00:00"/>
    <x v="7"/>
    <x v="8142"/>
    <n v="62"/>
    <x v="126"/>
  </r>
  <r>
    <x v="8776"/>
    <x v="8453"/>
    <d v="1989-07-28T00:00:00"/>
    <x v="55"/>
    <x v="8143"/>
    <n v="6361"/>
    <x v="2198"/>
  </r>
  <r>
    <x v="8777"/>
    <x v="8454"/>
    <d v="2022-03-10T00:00:00"/>
    <x v="31"/>
    <x v="8144"/>
    <n v="739"/>
    <x v="3309"/>
  </r>
  <r>
    <x v="8778"/>
    <x v="8455"/>
    <d v="2014-09-19T00:00:00"/>
    <x v="8"/>
    <x v="4973"/>
    <n v="55"/>
    <x v="1992"/>
  </r>
  <r>
    <x v="8779"/>
    <x v="8456"/>
    <d v="2014-01-23T00:00:00"/>
    <x v="8"/>
    <x v="8145"/>
    <n v="67"/>
    <x v="166"/>
  </r>
  <r>
    <x v="8780"/>
    <x v="8457"/>
    <d v="1995-12-29T00:00:00"/>
    <x v="46"/>
    <x v="8146"/>
    <n v="7602"/>
    <x v="3310"/>
  </r>
  <r>
    <x v="8781"/>
    <x v="8458"/>
    <d v="2012-09-13T00:00:00"/>
    <x v="7"/>
    <x v="932"/>
    <n v="7297"/>
    <x v="2014"/>
  </r>
  <r>
    <x v="8782"/>
    <x v="8459"/>
    <d v="2008-11-20T00:00:00"/>
    <x v="12"/>
    <x v="8147"/>
    <n v="629"/>
    <x v="3311"/>
  </r>
  <r>
    <x v="8783"/>
    <x v="8460"/>
    <d v="1983-06-24T00:00:00"/>
    <x v="45"/>
    <x v="8148"/>
    <n v="6451"/>
    <x v="119"/>
  </r>
  <r>
    <x v="8784"/>
    <x v="8461"/>
    <d v="1992-01-15T00:00:00"/>
    <x v="22"/>
    <x v="3024"/>
    <n v="6773"/>
    <x v="613"/>
  </r>
  <r>
    <x v="8785"/>
    <x v="8462"/>
    <d v="2019-10-25T00:00:00"/>
    <x v="27"/>
    <x v="8149"/>
    <n v="56"/>
    <x v="170"/>
  </r>
  <r>
    <x v="8786"/>
    <x v="8463"/>
    <d v="1992-06-03T00:00:00"/>
    <x v="22"/>
    <x v="8150"/>
    <n v="7351"/>
    <x v="768"/>
  </r>
  <r>
    <x v="8787"/>
    <x v="8464"/>
    <d v="1988-12-08T00:00:00"/>
    <x v="48"/>
    <x v="8151"/>
    <n v="601"/>
    <x v="2251"/>
  </r>
  <r>
    <x v="8788"/>
    <x v="8465"/>
    <d v="2004-02-27T00:00:00"/>
    <x v="3"/>
    <x v="8152"/>
    <n v="5552"/>
    <x v="829"/>
  </r>
  <r>
    <x v="8789"/>
    <x v="8466"/>
    <d v="1996-05-10T00:00:00"/>
    <x v="14"/>
    <x v="8153"/>
    <n v="6486"/>
    <x v="202"/>
  </r>
  <r>
    <x v="8790"/>
    <x v="8467"/>
    <d v="2005-10-14T00:00:00"/>
    <x v="40"/>
    <x v="3135"/>
    <n v="672"/>
    <x v="90"/>
  </r>
  <r>
    <x v="8791"/>
    <x v="8468"/>
    <d v="2007-10-12T00:00:00"/>
    <x v="6"/>
    <x v="8154"/>
    <n v="67"/>
    <x v="786"/>
  </r>
  <r>
    <x v="8792"/>
    <x v="8469"/>
    <d v="2021-07-23T00:00:00"/>
    <x v="32"/>
    <x v="722"/>
    <n v="54"/>
    <x v="153"/>
  </r>
  <r>
    <x v="8793"/>
    <x v="8470"/>
    <d v="2004-04-07T00:00:00"/>
    <x v="3"/>
    <x v="8155"/>
    <n v="71"/>
    <x v="1527"/>
  </r>
  <r>
    <x v="8794"/>
    <x v="8471"/>
    <d v="2014-05-21T00:00:00"/>
    <x v="8"/>
    <x v="7893"/>
    <n v="6897"/>
    <x v="2086"/>
  </r>
  <r>
    <x v="8795"/>
    <x v="8472"/>
    <d v="2020-11-20T00:00:00"/>
    <x v="0"/>
    <x v="8156"/>
    <n v="72"/>
    <x v="347"/>
  </r>
  <r>
    <x v="8796"/>
    <x v="8473"/>
    <d v="2005-10-07T00:00:00"/>
    <x v="40"/>
    <x v="8157"/>
    <n v="61"/>
    <x v="442"/>
  </r>
  <r>
    <x v="8797"/>
    <x v="8474"/>
    <d v="2016-12-07T00:00:00"/>
    <x v="10"/>
    <x v="1242"/>
    <n v="7751"/>
    <x v="3312"/>
  </r>
  <r>
    <x v="8798"/>
    <x v="8475"/>
    <d v="2008-11-19T00:00:00"/>
    <x v="12"/>
    <x v="8158"/>
    <n v="6843"/>
    <x v="3313"/>
  </r>
  <r>
    <x v="8799"/>
    <x v="8476"/>
    <d v="1970-03-02T00:00:00"/>
    <x v="63"/>
    <x v="8159"/>
    <n v="69"/>
    <x v="846"/>
  </r>
  <r>
    <x v="8800"/>
    <x v="8477"/>
    <d v="2014-09-26T00:00:00"/>
    <x v="8"/>
    <x v="8160"/>
    <n v="64"/>
    <x v="3314"/>
  </r>
  <r>
    <x v="8801"/>
    <x v="8478"/>
    <d v="2005-08-19T00:00:00"/>
    <x v="40"/>
    <x v="8161"/>
    <n v="68"/>
    <x v="739"/>
  </r>
  <r>
    <x v="8802"/>
    <x v="8479"/>
    <d v="2002-12-19T00:00:00"/>
    <x v="15"/>
    <x v="8162"/>
    <n v="6355"/>
    <x v="733"/>
  </r>
  <r>
    <x v="8803"/>
    <x v="8480"/>
    <d v="1960-12-22T00:00:00"/>
    <x v="83"/>
    <x v="8163"/>
    <n v="7842"/>
    <x v="866"/>
  </r>
  <r>
    <x v="8804"/>
    <x v="8481"/>
    <d v="2011-10-07T00:00:00"/>
    <x v="25"/>
    <x v="8164"/>
    <n v="7239"/>
    <x v="71"/>
  </r>
  <r>
    <x v="8805"/>
    <x v="8482"/>
    <d v="1997-10-03T00:00:00"/>
    <x v="19"/>
    <x v="8165"/>
    <n v="6636"/>
    <x v="1232"/>
  </r>
  <r>
    <x v="8806"/>
    <x v="8483"/>
    <d v="1998-03-06T00:00:00"/>
    <x v="36"/>
    <x v="8166"/>
    <n v="6501"/>
    <x v="3315"/>
  </r>
  <r>
    <x v="8807"/>
    <x v="8484"/>
    <d v="2000-04-20T00:00:00"/>
    <x v="13"/>
    <x v="8167"/>
    <n v="6476"/>
    <x v="1491"/>
  </r>
  <r>
    <x v="8808"/>
    <x v="8485"/>
    <d v="2018-09-04T00:00:00"/>
    <x v="16"/>
    <x v="1166"/>
    <n v="6914"/>
    <x v="764"/>
  </r>
  <r>
    <x v="8809"/>
    <x v="8486"/>
    <d v="1953-03-26T00:00:00"/>
    <x v="91"/>
    <x v="8168"/>
    <n v="80"/>
    <x v="656"/>
  </r>
  <r>
    <x v="8810"/>
    <x v="8487"/>
    <d v="2019-05-01T00:00:00"/>
    <x v="27"/>
    <x v="8169"/>
    <n v="66"/>
    <x v="347"/>
  </r>
  <r>
    <x v="8811"/>
    <x v="8488"/>
    <d v="1989-07-21T00:00:00"/>
    <x v="55"/>
    <x v="8170"/>
    <n v="6666"/>
    <x v="110"/>
  </r>
  <r>
    <x v="8812"/>
    <x v="8489"/>
    <d v="2006-02-21T00:00:00"/>
    <x v="24"/>
    <x v="4620"/>
    <n v="6804"/>
    <x v="126"/>
  </r>
  <r>
    <x v="8813"/>
    <x v="8490"/>
    <d v="2020-03-09T00:00:00"/>
    <x v="0"/>
    <x v="8171"/>
    <n v="615"/>
    <x v="345"/>
  </r>
  <r>
    <x v="8814"/>
    <x v="8491"/>
    <d v="2006-03-03T00:00:00"/>
    <x v="24"/>
    <x v="8172"/>
    <n v="519"/>
    <x v="2679"/>
  </r>
  <r>
    <x v="8815"/>
    <x v="8492"/>
    <d v="1952-01-20T00:00:00"/>
    <x v="95"/>
    <x v="8173"/>
    <n v="7863"/>
    <x v="633"/>
  </r>
  <r>
    <x v="8816"/>
    <x v="8493"/>
    <d v="1929-06-05T00:00:00"/>
    <x v="109"/>
    <x v="8174"/>
    <n v="7445"/>
    <x v="1213"/>
  </r>
  <r>
    <x v="8817"/>
    <x v="8494"/>
    <d v="2013-12-12T00:00:00"/>
    <x v="20"/>
    <x v="8175"/>
    <n v="60"/>
    <x v="176"/>
  </r>
  <r>
    <x v="8818"/>
    <x v="8495"/>
    <d v="2000-11-22T00:00:00"/>
    <x v="13"/>
    <x v="8176"/>
    <n v="7143"/>
    <x v="3316"/>
  </r>
  <r>
    <x v="8819"/>
    <x v="8496"/>
    <d v="2014-12-25T00:00:00"/>
    <x v="8"/>
    <x v="8177"/>
    <n v="7439"/>
    <x v="3317"/>
  </r>
  <r>
    <x v="8820"/>
    <x v="8497"/>
    <d v="2022-02-10T00:00:00"/>
    <x v="31"/>
    <x v="8178"/>
    <n v="70"/>
    <x v="3318"/>
  </r>
  <r>
    <x v="8821"/>
    <x v="8498"/>
    <d v="2010-06-25T00:00:00"/>
    <x v="21"/>
    <x v="8179"/>
    <n v="6637"/>
    <x v="249"/>
  </r>
  <r>
    <x v="8822"/>
    <x v="8499"/>
    <d v="1989-08-16T00:00:00"/>
    <x v="55"/>
    <x v="6095"/>
    <n v="6777"/>
    <x v="17"/>
  </r>
  <r>
    <x v="8823"/>
    <x v="8500"/>
    <d v="2018-06-27T00:00:00"/>
    <x v="16"/>
    <x v="8180"/>
    <n v="67"/>
    <x v="325"/>
  </r>
  <r>
    <x v="8824"/>
    <x v="8501"/>
    <d v="2020-11-25T00:00:00"/>
    <x v="0"/>
    <x v="8181"/>
    <n v="7354"/>
    <x v="318"/>
  </r>
  <r>
    <x v="8825"/>
    <x v="8502"/>
    <d v="2019-08-30T00:00:00"/>
    <x v="27"/>
    <x v="8182"/>
    <n v="7149"/>
    <x v="3319"/>
  </r>
  <r>
    <x v="8826"/>
    <x v="8503"/>
    <d v="1992-10-08T00:00:00"/>
    <x v="22"/>
    <x v="4997"/>
    <n v="63"/>
    <x v="3320"/>
  </r>
  <r>
    <x v="8827"/>
    <x v="8504"/>
    <d v="1995-07-13T00:00:00"/>
    <x v="46"/>
    <x v="8183"/>
    <n v="5824"/>
    <x v="231"/>
  </r>
  <r>
    <x v="8828"/>
    <x v="8505"/>
    <d v="2000-08-24T00:00:00"/>
    <x v="13"/>
    <x v="8184"/>
    <n v="6065"/>
    <x v="848"/>
  </r>
  <r>
    <x v="8829"/>
    <x v="8506"/>
    <d v="2020-07-01T00:00:00"/>
    <x v="0"/>
    <x v="8185"/>
    <n v="6202"/>
    <x v="620"/>
  </r>
  <r>
    <x v="8830"/>
    <x v="8507"/>
    <d v="2016-09-30T00:00:00"/>
    <x v="10"/>
    <x v="8186"/>
    <n v="6482"/>
    <x v="323"/>
  </r>
  <r>
    <x v="8831"/>
    <x v="8508"/>
    <d v="2018-06-21T00:00:00"/>
    <x v="16"/>
    <x v="8187"/>
    <n v="6397"/>
    <x v="241"/>
  </r>
  <r>
    <x v="8832"/>
    <x v="8509"/>
    <d v="2014-03-14T00:00:00"/>
    <x v="8"/>
    <x v="763"/>
    <n v="61"/>
    <x v="984"/>
  </r>
  <r>
    <x v="8833"/>
    <x v="8510"/>
    <d v="2003-09-20T00:00:00"/>
    <x v="17"/>
    <x v="978"/>
    <n v="6878"/>
    <x v="3313"/>
  </r>
  <r>
    <x v="8834"/>
    <x v="8511"/>
    <d v="2002-05-31T00:00:00"/>
    <x v="15"/>
    <x v="8188"/>
    <n v="5877"/>
    <x v="48"/>
  </r>
  <r>
    <x v="8835"/>
    <x v="8512"/>
    <d v="2007-08-03T00:00:00"/>
    <x v="6"/>
    <x v="8189"/>
    <n v="5403"/>
    <x v="1842"/>
  </r>
  <r>
    <x v="8836"/>
    <x v="8513"/>
    <d v="2013-07-18T00:00:00"/>
    <x v="20"/>
    <x v="8190"/>
    <n v="6812"/>
    <x v="775"/>
  </r>
  <r>
    <x v="8837"/>
    <x v="8514"/>
    <d v="1995-05-13T00:00:00"/>
    <x v="46"/>
    <x v="8191"/>
    <n v="7744"/>
    <x v="323"/>
  </r>
  <r>
    <x v="8838"/>
    <x v="8515"/>
    <d v="2020-01-08T00:00:00"/>
    <x v="0"/>
    <x v="798"/>
    <n v="6285"/>
    <x v="2739"/>
  </r>
  <r>
    <x v="8839"/>
    <x v="8516"/>
    <d v="2003-09-19T00:00:00"/>
    <x v="17"/>
    <x v="8192"/>
    <n v="68"/>
    <x v="500"/>
  </r>
  <r>
    <x v="8840"/>
    <x v="8517"/>
    <d v="2012-01-19T00:00:00"/>
    <x v="7"/>
    <x v="8193"/>
    <n v="6311"/>
    <x v="3321"/>
  </r>
  <r>
    <x v="8841"/>
    <x v="8518"/>
    <d v="2016-11-24T00:00:00"/>
    <x v="10"/>
    <x v="8194"/>
    <n v="5863"/>
    <x v="3322"/>
  </r>
  <r>
    <x v="8842"/>
    <x v="8519"/>
    <d v="2006-01-12T00:00:00"/>
    <x v="24"/>
    <x v="8195"/>
    <n v="66"/>
    <x v="2929"/>
  </r>
  <r>
    <x v="8843"/>
    <x v="8520"/>
    <d v="2009-01-22T00:00:00"/>
    <x v="2"/>
    <x v="8196"/>
    <n v="6521"/>
    <x v="3323"/>
  </r>
  <r>
    <x v="8844"/>
    <x v="8521"/>
    <d v="2002-07-17T00:00:00"/>
    <x v="15"/>
    <x v="8197"/>
    <n v="652"/>
    <x v="2498"/>
  </r>
  <r>
    <x v="8845"/>
    <x v="8522"/>
    <d v="2006-04-11T00:00:00"/>
    <x v="24"/>
    <x v="8198"/>
    <n v="7344"/>
    <x v="3058"/>
  </r>
  <r>
    <x v="8846"/>
    <x v="8523"/>
    <d v="2010-05-22T00:00:00"/>
    <x v="21"/>
    <x v="8199"/>
    <n v="7546"/>
    <x v="700"/>
  </r>
  <r>
    <x v="8847"/>
    <x v="8524"/>
    <d v="2002-05-10T00:00:00"/>
    <x v="15"/>
    <x v="3046"/>
    <n v="6661"/>
    <x v="3324"/>
  </r>
  <r>
    <x v="8848"/>
    <x v="8525"/>
    <d v="2015-03-05T00:00:00"/>
    <x v="34"/>
    <x v="8200"/>
    <n v="545"/>
    <x v="150"/>
  </r>
  <r>
    <x v="8849"/>
    <x v="8526"/>
    <d v="2017-03-06T00:00:00"/>
    <x v="1"/>
    <x v="8201"/>
    <n v="5876"/>
    <x v="912"/>
  </r>
  <r>
    <x v="8850"/>
    <x v="8527"/>
    <d v="1992-08-07T00:00:00"/>
    <x v="22"/>
    <x v="8202"/>
    <n v="7921"/>
    <x v="3325"/>
  </r>
  <r>
    <x v="8851"/>
    <x v="8528"/>
    <d v="2014-10-22T00:00:00"/>
    <x v="8"/>
    <x v="8203"/>
    <n v="5534"/>
    <x v="3326"/>
  </r>
  <r>
    <x v="8852"/>
    <x v="8529"/>
    <d v="2018-07-19T00:00:00"/>
    <x v="16"/>
    <x v="8204"/>
    <n v="6305"/>
    <x v="1388"/>
  </r>
  <r>
    <x v="8853"/>
    <x v="8530"/>
    <d v="2020-07-16T00:00:00"/>
    <x v="0"/>
    <x v="8205"/>
    <n v="6458"/>
    <x v="1008"/>
  </r>
  <r>
    <x v="8854"/>
    <x v="8531"/>
    <d v="2017-09-11T00:00:00"/>
    <x v="1"/>
    <x v="8206"/>
    <n v="5927"/>
    <x v="1409"/>
  </r>
  <r>
    <x v="8855"/>
    <x v="8532"/>
    <d v="2006-04-28T00:00:00"/>
    <x v="24"/>
    <x v="8207"/>
    <n v="7125"/>
    <x v="1726"/>
  </r>
  <r>
    <x v="8856"/>
    <x v="8533"/>
    <d v="1992-07-10T00:00:00"/>
    <x v="22"/>
    <x v="8208"/>
    <n v="6294"/>
    <x v="985"/>
  </r>
  <r>
    <x v="8857"/>
    <x v="8534"/>
    <d v="2012-10-04T00:00:00"/>
    <x v="7"/>
    <x v="8209"/>
    <n v="55"/>
    <x v="345"/>
  </r>
  <r>
    <x v="8858"/>
    <x v="8535"/>
    <d v="2009-10-01T00:00:00"/>
    <x v="2"/>
    <x v="8210"/>
    <n v="5633"/>
    <x v="1682"/>
  </r>
  <r>
    <x v="8859"/>
    <x v="8536"/>
    <d v="1999-08-05T00:00:00"/>
    <x v="11"/>
    <x v="8211"/>
    <n v="5922"/>
    <x v="3327"/>
  </r>
  <r>
    <x v="8860"/>
    <x v="8537"/>
    <d v="2011-02-16T00:00:00"/>
    <x v="25"/>
    <x v="8212"/>
    <n v="6669"/>
    <x v="840"/>
  </r>
  <r>
    <x v="8861"/>
    <x v="8537"/>
    <d v="2006-11-03T00:00:00"/>
    <x v="24"/>
    <x v="8213"/>
    <n v="6233"/>
    <x v="650"/>
  </r>
  <r>
    <x v="8862"/>
    <x v="8538"/>
    <d v="2020-08-28T00:00:00"/>
    <x v="0"/>
    <x v="8214"/>
    <n v="62"/>
    <x v="322"/>
  </r>
  <r>
    <x v="8863"/>
    <x v="8539"/>
    <d v="2005-02-02T00:00:00"/>
    <x v="40"/>
    <x v="8215"/>
    <n v="691"/>
    <x v="3328"/>
  </r>
  <r>
    <x v="8864"/>
    <x v="8540"/>
    <d v="2017-04-27T00:00:00"/>
    <x v="1"/>
    <x v="8216"/>
    <n v="62"/>
    <x v="2715"/>
  </r>
  <r>
    <x v="8865"/>
    <x v="8541"/>
    <d v="2018-02-21T00:00:00"/>
    <x v="16"/>
    <x v="8217"/>
    <n v="6243"/>
    <x v="580"/>
  </r>
  <r>
    <x v="8866"/>
    <x v="8542"/>
    <d v="2010-11-04T00:00:00"/>
    <x v="21"/>
    <x v="8218"/>
    <n v="6577"/>
    <x v="3329"/>
  </r>
  <r>
    <x v="8867"/>
    <x v="8543"/>
    <d v="2010-06-14T00:00:00"/>
    <x v="21"/>
    <x v="4446"/>
    <n v="6746"/>
    <x v="1624"/>
  </r>
  <r>
    <x v="8868"/>
    <x v="8544"/>
    <d v="2008-01-22T00:00:00"/>
    <x v="12"/>
    <x v="8219"/>
    <n v="6178"/>
    <x v="52"/>
  </r>
  <r>
    <x v="8869"/>
    <x v="8545"/>
    <d v="2009-05-28T00:00:00"/>
    <x v="2"/>
    <x v="8220"/>
    <n v="7957"/>
    <x v="3330"/>
  </r>
  <r>
    <x v="8870"/>
    <x v="8546"/>
    <d v="2016-05-04T00:00:00"/>
    <x v="10"/>
    <x v="766"/>
    <n v="60"/>
    <x v="713"/>
  </r>
  <r>
    <x v="8871"/>
    <x v="8547"/>
    <d v="1978-05-16T00:00:00"/>
    <x v="72"/>
    <x v="8221"/>
    <n v="6687"/>
    <x v="846"/>
  </r>
  <r>
    <x v="8872"/>
    <x v="8548"/>
    <d v="2009-12-04T00:00:00"/>
    <x v="2"/>
    <x v="8222"/>
    <n v="69"/>
    <x v="1788"/>
  </r>
  <r>
    <x v="8873"/>
    <x v="8549"/>
    <d v="2018-05-31T00:00:00"/>
    <x v="16"/>
    <x v="8223"/>
    <n v="7493"/>
    <x v="3331"/>
  </r>
  <r>
    <x v="8874"/>
    <x v="8550"/>
    <d v="2024-02-07T00:00:00"/>
    <x v="73"/>
    <x v="8224"/>
    <n v="7316"/>
    <x v="543"/>
  </r>
  <r>
    <x v="8875"/>
    <x v="8551"/>
    <d v="2012-09-27T00:00:00"/>
    <x v="7"/>
    <x v="8225"/>
    <n v="6277"/>
    <x v="3332"/>
  </r>
  <r>
    <x v="8876"/>
    <x v="8552"/>
    <d v="2013-04-05T00:00:00"/>
    <x v="20"/>
    <x v="8226"/>
    <n v="6373"/>
    <x v="469"/>
  </r>
  <r>
    <x v="8877"/>
    <x v="8553"/>
    <d v="2003-08-15T00:00:00"/>
    <x v="17"/>
    <x v="8227"/>
    <n v="6693"/>
    <x v="1302"/>
  </r>
  <r>
    <x v="8878"/>
    <x v="8554"/>
    <d v="1998-09-25T00:00:00"/>
    <x v="36"/>
    <x v="8228"/>
    <n v="5707"/>
    <x v="1687"/>
  </r>
  <r>
    <x v="8879"/>
    <x v="8555"/>
    <d v="2000-09-22T00:00:00"/>
    <x v="13"/>
    <x v="8229"/>
    <n v="49"/>
    <x v="858"/>
  </r>
  <r>
    <x v="8880"/>
    <x v="8556"/>
    <d v="2019-01-11T00:00:00"/>
    <x v="27"/>
    <x v="8230"/>
    <n v="7102"/>
    <x v="516"/>
  </r>
  <r>
    <x v="8881"/>
    <x v="8557"/>
    <d v="2019-03-14T00:00:00"/>
    <x v="27"/>
    <x v="8231"/>
    <n v="70"/>
    <x v="3333"/>
  </r>
  <r>
    <x v="8882"/>
    <x v="8558"/>
    <d v="2021-03-05T00:00:00"/>
    <x v="32"/>
    <x v="8232"/>
    <n v="7828"/>
    <x v="47"/>
  </r>
  <r>
    <x v="8883"/>
    <x v="8559"/>
    <d v="2016-09-22T00:00:00"/>
    <x v="10"/>
    <x v="8233"/>
    <n v="5866"/>
    <x v="956"/>
  </r>
  <r>
    <x v="8884"/>
    <x v="8560"/>
    <d v="2018-03-09T00:00:00"/>
    <x v="16"/>
    <x v="4845"/>
    <n v="72"/>
    <x v="378"/>
  </r>
  <r>
    <x v="8885"/>
    <x v="8561"/>
    <d v="2006-02-23T00:00:00"/>
    <x v="24"/>
    <x v="8234"/>
    <n v="79"/>
    <x v="3334"/>
  </r>
  <r>
    <x v="8886"/>
    <x v="8562"/>
    <d v="2012-07-28T00:00:00"/>
    <x v="7"/>
    <x v="7611"/>
    <n v="61"/>
    <x v="1189"/>
  </r>
  <r>
    <x v="8887"/>
    <x v="8563"/>
    <d v="2013-06-06T00:00:00"/>
    <x v="20"/>
    <x v="8235"/>
    <n v="6229"/>
    <x v="1485"/>
  </r>
  <r>
    <x v="8888"/>
    <x v="8564"/>
    <d v="2021-09-26T00:00:00"/>
    <x v="32"/>
    <x v="8236"/>
    <n v="621"/>
    <x v="2031"/>
  </r>
  <r>
    <x v="8889"/>
    <x v="8565"/>
    <d v="2014-11-21T00:00:00"/>
    <x v="8"/>
    <x v="5974"/>
    <n v="486"/>
    <x v="1484"/>
  </r>
  <r>
    <x v="8890"/>
    <x v="8566"/>
    <d v="2007-04-20T00:00:00"/>
    <x v="6"/>
    <x v="8237"/>
    <n v="6234"/>
    <x v="1079"/>
  </r>
  <r>
    <x v="8891"/>
    <x v="8567"/>
    <d v="1999-12-17T00:00:00"/>
    <x v="11"/>
    <x v="8238"/>
    <n v="53"/>
    <x v="187"/>
  </r>
  <r>
    <x v="8892"/>
    <x v="8568"/>
    <d v="2015-07-28T00:00:00"/>
    <x v="34"/>
    <x v="8239"/>
    <n v="63"/>
    <x v="3335"/>
  </r>
  <r>
    <x v="8893"/>
    <x v="8569"/>
    <d v="2021-08-27T00:00:00"/>
    <x v="32"/>
    <x v="8240"/>
    <n v="7107"/>
    <x v="1327"/>
  </r>
  <r>
    <x v="8894"/>
    <x v="8570"/>
    <d v="2001-02-02T00:00:00"/>
    <x v="23"/>
    <x v="834"/>
    <n v="5529"/>
    <x v="742"/>
  </r>
  <r>
    <x v="8895"/>
    <x v="8571"/>
    <d v="2010-02-10T00:00:00"/>
    <x v="21"/>
    <x v="8241"/>
    <n v="5916"/>
    <x v="3336"/>
  </r>
  <r>
    <x v="8896"/>
    <x v="8572"/>
    <d v="2017-07-20T00:00:00"/>
    <x v="1"/>
    <x v="8242"/>
    <n v="6629"/>
    <x v="3337"/>
  </r>
  <r>
    <x v="8897"/>
    <x v="8573"/>
    <d v="2009-09-04T00:00:00"/>
    <x v="2"/>
    <x v="8243"/>
    <n v="61"/>
    <x v="1225"/>
  </r>
  <r>
    <x v="8898"/>
    <x v="8574"/>
    <d v="2005-03-25T00:00:00"/>
    <x v="40"/>
    <x v="8244"/>
    <n v="5508"/>
    <x v="1437"/>
  </r>
  <r>
    <x v="8899"/>
    <x v="8575"/>
    <d v="2008-12-25T00:00:00"/>
    <x v="12"/>
    <x v="8245"/>
    <n v="6928"/>
    <x v="3338"/>
  </r>
  <r>
    <x v="8900"/>
    <x v="8576"/>
    <d v="2014-02-07T00:00:00"/>
    <x v="8"/>
    <x v="8246"/>
    <n v="6338"/>
    <x v="841"/>
  </r>
  <r>
    <x v="8901"/>
    <x v="8577"/>
    <d v="1985-12-21T00:00:00"/>
    <x v="54"/>
    <x v="5446"/>
    <n v="6592"/>
    <x v="775"/>
  </r>
  <r>
    <x v="8902"/>
    <x v="8578"/>
    <d v="2000-08-25T00:00:00"/>
    <x v="13"/>
    <x v="8247"/>
    <n v="7556"/>
    <x v="1823"/>
  </r>
  <r>
    <x v="8903"/>
    <x v="8579"/>
    <d v="1995-10-26T00:00:00"/>
    <x v="46"/>
    <x v="8248"/>
    <n v="5056"/>
    <x v="911"/>
  </r>
  <r>
    <x v="8904"/>
    <x v="8580"/>
    <d v="1998-10-30T00:00:00"/>
    <x v="36"/>
    <x v="8249"/>
    <n v="631"/>
    <x v="1405"/>
  </r>
  <r>
    <x v="8905"/>
    <x v="8581"/>
    <d v="1988-09-17T00:00:00"/>
    <x v="48"/>
    <x v="8250"/>
    <n v="5971"/>
    <x v="409"/>
  </r>
  <r>
    <x v="8906"/>
    <x v="8582"/>
    <d v="2010-08-18T00:00:00"/>
    <x v="21"/>
    <x v="8251"/>
    <n v="4303"/>
    <x v="2598"/>
  </r>
  <r>
    <x v="8907"/>
    <x v="8583"/>
    <d v="1932-05-06T00:00:00"/>
    <x v="92"/>
    <x v="8252"/>
    <n v="7307"/>
    <x v="1425"/>
  </r>
  <r>
    <x v="8908"/>
    <x v="8584"/>
    <d v="2004-05-03T00:00:00"/>
    <x v="3"/>
    <x v="5679"/>
    <n v="6344"/>
    <x v="3339"/>
  </r>
  <r>
    <x v="8909"/>
    <x v="8585"/>
    <d v="2006-12-01T00:00:00"/>
    <x v="24"/>
    <x v="8253"/>
    <n v="50"/>
    <x v="853"/>
  </r>
  <r>
    <x v="8910"/>
    <x v="8586"/>
    <d v="2009-06-02T00:00:00"/>
    <x v="2"/>
    <x v="8254"/>
    <n v="5436"/>
    <x v="158"/>
  </r>
  <r>
    <x v="8911"/>
    <x v="8587"/>
    <d v="2020-09-30T00:00:00"/>
    <x v="0"/>
    <x v="1044"/>
    <n v="6257"/>
    <x v="221"/>
  </r>
  <r>
    <x v="8912"/>
    <x v="8588"/>
    <d v="2001-12-14T00:00:00"/>
    <x v="23"/>
    <x v="8255"/>
    <n v="68"/>
    <x v="3340"/>
  </r>
  <r>
    <x v="8913"/>
    <x v="8589"/>
    <d v="2010-09-11T00:00:00"/>
    <x v="21"/>
    <x v="8256"/>
    <n v="5326"/>
    <x v="642"/>
  </r>
  <r>
    <x v="8914"/>
    <x v="8590"/>
    <d v="1971-01-15T00:00:00"/>
    <x v="39"/>
    <x v="8257"/>
    <n v="7191"/>
    <x v="207"/>
  </r>
  <r>
    <x v="8915"/>
    <x v="8591"/>
    <d v="2004-09-01T00:00:00"/>
    <x v="3"/>
    <x v="8258"/>
    <n v="58"/>
    <x v="437"/>
  </r>
  <r>
    <x v="8916"/>
    <x v="8592"/>
    <d v="2008-02-01T00:00:00"/>
    <x v="12"/>
    <x v="8259"/>
    <n v="6391"/>
    <x v="2628"/>
  </r>
  <r>
    <x v="8917"/>
    <x v="8593"/>
    <d v="1999-01-15T00:00:00"/>
    <x v="11"/>
    <x v="8260"/>
    <n v="62"/>
    <x v="219"/>
  </r>
  <r>
    <x v="8918"/>
    <x v="8594"/>
    <d v="1997-02-13T00:00:00"/>
    <x v="19"/>
    <x v="8261"/>
    <n v="60"/>
    <x v="1412"/>
  </r>
  <r>
    <x v="8919"/>
    <x v="8595"/>
    <d v="2013-03-07T00:00:00"/>
    <x v="20"/>
    <x v="8262"/>
    <n v="5357"/>
    <x v="878"/>
  </r>
  <r>
    <x v="8920"/>
    <x v="8596"/>
    <d v="2020-02-14T00:00:00"/>
    <x v="0"/>
    <x v="8263"/>
    <n v="81"/>
    <x v="739"/>
  </r>
  <r>
    <x v="8921"/>
    <x v="8597"/>
    <d v="2019-02-01T00:00:00"/>
    <x v="27"/>
    <x v="8264"/>
    <n v="5364"/>
    <x v="3341"/>
  </r>
  <r>
    <x v="8922"/>
    <x v="8598"/>
    <d v="1998-08-28T00:00:00"/>
    <x v="36"/>
    <x v="4003"/>
    <n v="689"/>
    <x v="214"/>
  </r>
  <r>
    <x v="8923"/>
    <x v="8599"/>
    <d v="2022-07-29T00:00:00"/>
    <x v="31"/>
    <x v="8265"/>
    <n v="6625"/>
    <x v="437"/>
  </r>
  <r>
    <x v="8924"/>
    <x v="8600"/>
    <d v="2018-09-28T00:00:00"/>
    <x v="16"/>
    <x v="8266"/>
    <n v="6828"/>
    <x v="3342"/>
  </r>
  <r>
    <x v="8925"/>
    <x v="8600"/>
    <d v="2005-09-16T00:00:00"/>
    <x v="40"/>
    <x v="8267"/>
    <n v="5458"/>
    <x v="229"/>
  </r>
  <r>
    <x v="8926"/>
    <x v="8601"/>
    <d v="2021-09-30T00:00:00"/>
    <x v="32"/>
    <x v="8268"/>
    <n v="6804"/>
    <x v="3343"/>
  </r>
  <r>
    <x v="8927"/>
    <x v="8602"/>
    <d v="2013-05-28T00:00:00"/>
    <x v="20"/>
    <x v="8269"/>
    <n v="7284"/>
    <x v="1137"/>
  </r>
  <r>
    <x v="8928"/>
    <x v="8603"/>
    <d v="2004-10-22T00:00:00"/>
    <x v="3"/>
    <x v="8270"/>
    <n v="7169"/>
    <x v="156"/>
  </r>
  <r>
    <x v="8929"/>
    <x v="8604"/>
    <d v="2017-08-25T00:00:00"/>
    <x v="1"/>
    <x v="8271"/>
    <n v="6211"/>
    <x v="256"/>
  </r>
  <r>
    <x v="8930"/>
    <x v="8605"/>
    <d v="2014-03-13T00:00:00"/>
    <x v="8"/>
    <x v="8272"/>
    <n v="6623"/>
    <x v="544"/>
  </r>
  <r>
    <x v="8931"/>
    <x v="8606"/>
    <d v="2000-12-08T00:00:00"/>
    <x v="13"/>
    <x v="8273"/>
    <n v="5998"/>
    <x v="462"/>
  </r>
  <r>
    <x v="8932"/>
    <x v="8607"/>
    <d v="1958-05-28T00:00:00"/>
    <x v="81"/>
    <x v="8274"/>
    <n v="8168"/>
    <x v="1979"/>
  </r>
  <r>
    <x v="8933"/>
    <x v="8608"/>
    <d v="1998-09-11T00:00:00"/>
    <x v="36"/>
    <x v="8275"/>
    <n v="6287"/>
    <x v="1866"/>
  </r>
  <r>
    <x v="8934"/>
    <x v="8609"/>
    <d v="2013-01-22T00:00:00"/>
    <x v="20"/>
    <x v="8276"/>
    <n v="5827"/>
    <x v="2031"/>
  </r>
  <r>
    <x v="8935"/>
    <x v="8610"/>
    <d v="2022-08-17T00:00:00"/>
    <x v="31"/>
    <x v="5570"/>
    <n v="6411"/>
    <x v="147"/>
  </r>
  <r>
    <x v="8936"/>
    <x v="8611"/>
    <d v="2018-12-25T00:00:00"/>
    <x v="16"/>
    <x v="8277"/>
    <n v="7037"/>
    <x v="2968"/>
  </r>
  <r>
    <x v="8937"/>
    <x v="8611"/>
    <d v="2015-01-16T00:00:00"/>
    <x v="34"/>
    <x v="767"/>
    <n v="4368"/>
    <x v="547"/>
  </r>
  <r>
    <x v="8938"/>
    <x v="8612"/>
    <d v="2021-12-15T00:00:00"/>
    <x v="32"/>
    <x v="8278"/>
    <n v="7111"/>
    <x v="878"/>
  </r>
  <r>
    <x v="8939"/>
    <x v="8613"/>
    <d v="2008-08-15T00:00:00"/>
    <x v="12"/>
    <x v="8279"/>
    <n v="6797"/>
    <x v="3335"/>
  </r>
  <r>
    <x v="8940"/>
    <x v="8614"/>
    <d v="2015-11-10T00:00:00"/>
    <x v="34"/>
    <x v="8280"/>
    <n v="59"/>
    <x v="3344"/>
  </r>
  <r>
    <x v="8941"/>
    <x v="8615"/>
    <d v="1982-04-25T00:00:00"/>
    <x v="35"/>
    <x v="8281"/>
    <n v="7256"/>
    <x v="563"/>
  </r>
  <r>
    <x v="8942"/>
    <x v="8616"/>
    <d v="2015-06-11T00:00:00"/>
    <x v="34"/>
    <x v="7315"/>
    <n v="7641"/>
    <x v="538"/>
  </r>
  <r>
    <x v="8943"/>
    <x v="8617"/>
    <d v="2017-09-13T00:00:00"/>
    <x v="1"/>
    <x v="8282"/>
    <n v="69"/>
    <x v="3345"/>
  </r>
  <r>
    <x v="8944"/>
    <x v="8618"/>
    <d v="1983-02-04T00:00:00"/>
    <x v="45"/>
    <x v="8283"/>
    <n v="728"/>
    <x v="79"/>
  </r>
  <r>
    <x v="8945"/>
    <x v="8619"/>
    <d v="2001-09-18T00:00:00"/>
    <x v="23"/>
    <x v="8284"/>
    <n v="5909"/>
    <x v="426"/>
  </r>
  <r>
    <x v="8946"/>
    <x v="8620"/>
    <d v="2003-03-21T00:00:00"/>
    <x v="17"/>
    <x v="8285"/>
    <n v="5511"/>
    <x v="846"/>
  </r>
  <r>
    <x v="8947"/>
    <x v="8621"/>
    <d v="2022-11-18T00:00:00"/>
    <x v="31"/>
    <x v="8286"/>
    <n v="5709"/>
    <x v="807"/>
  </r>
  <r>
    <x v="8948"/>
    <x v="8622"/>
    <d v="1960-06-16T00:00:00"/>
    <x v="83"/>
    <x v="8287"/>
    <n v="7178"/>
    <x v="801"/>
  </r>
  <r>
    <x v="8949"/>
    <x v="8622"/>
    <d v="1995-04-28T00:00:00"/>
    <x v="46"/>
    <x v="8288"/>
    <n v="6077"/>
    <x v="1311"/>
  </r>
  <r>
    <x v="8950"/>
    <x v="8623"/>
    <d v="2019-09-20T00:00:00"/>
    <x v="27"/>
    <x v="8289"/>
    <n v="6209"/>
    <x v="292"/>
  </r>
  <r>
    <x v="8951"/>
    <x v="8624"/>
    <d v="1982-10-01T00:00:00"/>
    <x v="35"/>
    <x v="8290"/>
    <n v="7891"/>
    <x v="509"/>
  </r>
  <r>
    <x v="8952"/>
    <x v="8625"/>
    <d v="1989-08-12T00:00:00"/>
    <x v="55"/>
    <x v="3344"/>
    <n v="7222"/>
    <x v="112"/>
  </r>
  <r>
    <x v="8953"/>
    <x v="8626"/>
    <d v="2022-11-30T00:00:00"/>
    <x v="31"/>
    <x v="8291"/>
    <n v="7362"/>
    <x v="3346"/>
  </r>
  <r>
    <x v="8954"/>
    <x v="8627"/>
    <d v="2019-09-06T00:00:00"/>
    <x v="27"/>
    <x v="8292"/>
    <n v="82"/>
    <x v="262"/>
  </r>
  <r>
    <x v="8955"/>
    <x v="8628"/>
    <d v="2020-09-18T00:00:00"/>
    <x v="0"/>
    <x v="8293"/>
    <n v="83"/>
    <x v="987"/>
  </r>
  <r>
    <x v="8956"/>
    <x v="8629"/>
    <d v="2016-02-18T00:00:00"/>
    <x v="10"/>
    <x v="8294"/>
    <n v="5644"/>
    <x v="181"/>
  </r>
  <r>
    <x v="8957"/>
    <x v="8630"/>
    <d v="1962-04-01T00:00:00"/>
    <x v="84"/>
    <x v="6868"/>
    <n v="7628"/>
    <x v="144"/>
  </r>
  <r>
    <x v="8958"/>
    <x v="8631"/>
    <d v="1995-08-04T00:00:00"/>
    <x v="46"/>
    <x v="8295"/>
    <n v="5493"/>
    <x v="263"/>
  </r>
  <r>
    <x v="8959"/>
    <x v="8632"/>
    <d v="1999-01-14T00:00:00"/>
    <x v="11"/>
    <x v="8296"/>
    <n v="54"/>
    <x v="756"/>
  </r>
  <r>
    <x v="8960"/>
    <x v="8633"/>
    <d v="2015-08-28T00:00:00"/>
    <x v="34"/>
    <x v="1776"/>
    <n v="5352"/>
    <x v="589"/>
  </r>
  <r>
    <x v="8961"/>
    <x v="8634"/>
    <d v="2001-03-17T00:00:00"/>
    <x v="23"/>
    <x v="8297"/>
    <n v="6409"/>
    <x v="1662"/>
  </r>
  <r>
    <x v="8962"/>
    <x v="8635"/>
    <d v="2012-10-25T00:00:00"/>
    <x v="7"/>
    <x v="8298"/>
    <n v="6258"/>
    <x v="213"/>
  </r>
  <r>
    <x v="8963"/>
    <x v="8636"/>
    <d v="2019-09-07T00:00:00"/>
    <x v="27"/>
    <x v="8299"/>
    <n v="6068"/>
    <x v="1221"/>
  </r>
  <r>
    <x v="8964"/>
    <x v="8637"/>
    <d v="2013-02-20T00:00:00"/>
    <x v="20"/>
    <x v="8300"/>
    <n v="5222"/>
    <x v="398"/>
  </r>
  <r>
    <x v="8965"/>
    <x v="8638"/>
    <d v="2021-07-30T00:00:00"/>
    <x v="32"/>
    <x v="8301"/>
    <n v="73"/>
    <x v="664"/>
  </r>
  <r>
    <x v="8966"/>
    <x v="8639"/>
    <d v="1962-09-20T00:00:00"/>
    <x v="84"/>
    <x v="8302"/>
    <n v="78"/>
    <x v="736"/>
  </r>
  <r>
    <x v="8967"/>
    <x v="8640"/>
    <d v="2017-04-28T00:00:00"/>
    <x v="1"/>
    <x v="8303"/>
    <n v="561"/>
    <x v="363"/>
  </r>
  <r>
    <x v="8968"/>
    <x v="8641"/>
    <d v="1997-04-25T00:00:00"/>
    <x v="19"/>
    <x v="8304"/>
    <n v="5904"/>
    <x v="946"/>
  </r>
  <r>
    <x v="8969"/>
    <x v="8642"/>
    <d v="2006-03-17T00:00:00"/>
    <x v="24"/>
    <x v="5953"/>
    <n v="7469"/>
    <x v="3347"/>
  </r>
  <r>
    <x v="8970"/>
    <x v="8643"/>
    <d v="2018-09-07T00:00:00"/>
    <x v="16"/>
    <x v="8305"/>
    <n v="5845"/>
    <x v="698"/>
  </r>
  <r>
    <x v="8971"/>
    <x v="8644"/>
    <d v="2021-04-08T00:00:00"/>
    <x v="32"/>
    <x v="8306"/>
    <n v="5974"/>
    <x v="1864"/>
  </r>
  <r>
    <x v="8972"/>
    <x v="8645"/>
    <d v="2008-10-17T00:00:00"/>
    <x v="12"/>
    <x v="8307"/>
    <n v="6219"/>
    <x v="243"/>
  </r>
  <r>
    <x v="8973"/>
    <x v="8646"/>
    <d v="2012-08-31T00:00:00"/>
    <x v="7"/>
    <x v="8308"/>
    <n v="72"/>
    <x v="1027"/>
  </r>
  <r>
    <x v="8974"/>
    <x v="8647"/>
    <d v="1997-12-25T00:00:00"/>
    <x v="19"/>
    <x v="8309"/>
    <n v="70"/>
    <x v="1900"/>
  </r>
  <r>
    <x v="8975"/>
    <x v="8648"/>
    <d v="1967-10-26T00:00:00"/>
    <x v="76"/>
    <x v="8310"/>
    <n v="7347"/>
    <x v="279"/>
  </r>
  <r>
    <x v="8976"/>
    <x v="8649"/>
    <d v="2019-09-06T00:00:00"/>
    <x v="27"/>
    <x v="2997"/>
    <n v="5928"/>
    <x v="919"/>
  </r>
  <r>
    <x v="8977"/>
    <x v="8650"/>
    <d v="2005-10-07T00:00:00"/>
    <x v="40"/>
    <x v="8311"/>
    <n v="6273"/>
    <x v="1373"/>
  </r>
  <r>
    <x v="8978"/>
    <x v="8651"/>
    <d v="2007-05-25T00:00:00"/>
    <x v="6"/>
    <x v="1075"/>
    <n v="6752"/>
    <x v="651"/>
  </r>
  <r>
    <x v="8979"/>
    <x v="8652"/>
    <d v="2017-05-19T00:00:00"/>
    <x v="1"/>
    <x v="5290"/>
    <n v="6149"/>
    <x v="317"/>
  </r>
  <r>
    <x v="8980"/>
    <x v="8653"/>
    <d v="2001-10-19T00:00:00"/>
    <x v="23"/>
    <x v="8312"/>
    <n v="7498"/>
    <x v="1237"/>
  </r>
  <r>
    <x v="8981"/>
    <x v="8654"/>
    <d v="2007-12-21T00:00:00"/>
    <x v="6"/>
    <x v="3550"/>
    <n v="6586"/>
    <x v="638"/>
  </r>
  <r>
    <x v="8982"/>
    <x v="8655"/>
    <d v="2014-05-02T00:00:00"/>
    <x v="8"/>
    <x v="8313"/>
    <n v="5947"/>
    <x v="329"/>
  </r>
  <r>
    <x v="8983"/>
    <x v="8656"/>
    <d v="2005-09-13T00:00:00"/>
    <x v="40"/>
    <x v="8314"/>
    <n v="7493"/>
    <x v="1796"/>
  </r>
  <r>
    <x v="8984"/>
    <x v="8657"/>
    <d v="1971-07-01T00:00:00"/>
    <x v="39"/>
    <x v="8315"/>
    <n v="7304"/>
    <x v="611"/>
  </r>
  <r>
    <x v="8985"/>
    <x v="8658"/>
    <d v="2004-04-02T00:00:00"/>
    <x v="3"/>
    <x v="8316"/>
    <n v="632"/>
    <x v="1543"/>
  </r>
  <r>
    <x v="8986"/>
    <x v="8659"/>
    <d v="2013-12-18T00:00:00"/>
    <x v="20"/>
    <x v="8210"/>
    <n v="61"/>
    <x v="711"/>
  </r>
  <r>
    <x v="8987"/>
    <x v="8660"/>
    <d v="1987-12-10T00:00:00"/>
    <x v="4"/>
    <x v="8317"/>
    <n v="7164"/>
    <x v="2274"/>
  </r>
  <r>
    <x v="8988"/>
    <x v="8661"/>
    <d v="2010-09-20T00:00:00"/>
    <x v="21"/>
    <x v="8318"/>
    <n v="61"/>
    <x v="3324"/>
  </r>
  <r>
    <x v="8989"/>
    <x v="8662"/>
    <d v="2008-06-22T00:00:00"/>
    <x v="12"/>
    <x v="8319"/>
    <n v="8088"/>
    <x v="3348"/>
  </r>
  <r>
    <x v="8990"/>
    <x v="8663"/>
    <d v="2005-09-04T00:00:00"/>
    <x v="40"/>
    <x v="8320"/>
    <n v="7073"/>
    <x v="3349"/>
  </r>
  <r>
    <x v="8991"/>
    <x v="8664"/>
    <d v="2012-02-23T00:00:00"/>
    <x v="7"/>
    <x v="8321"/>
    <n v="55"/>
    <x v="1586"/>
  </r>
  <r>
    <x v="8992"/>
    <x v="8665"/>
    <d v="2008-06-19T00:00:00"/>
    <x v="12"/>
    <x v="8322"/>
    <n v="6518"/>
    <x v="3350"/>
  </r>
  <r>
    <x v="8993"/>
    <x v="8666"/>
    <d v="2007-08-24T00:00:00"/>
    <x v="6"/>
    <x v="990"/>
    <n v="63"/>
    <x v="195"/>
  </r>
  <r>
    <x v="8994"/>
    <x v="8667"/>
    <d v="2016-08-18T00:00:00"/>
    <x v="10"/>
    <x v="8323"/>
    <n v="69"/>
    <x v="3351"/>
  </r>
  <r>
    <x v="8995"/>
    <x v="8668"/>
    <d v="2017-07-11T00:00:00"/>
    <x v="1"/>
    <x v="8324"/>
    <n v="7176"/>
    <x v="3352"/>
  </r>
  <r>
    <x v="8996"/>
    <x v="8669"/>
    <d v="2011-12-25T00:00:00"/>
    <x v="25"/>
    <x v="8325"/>
    <n v="7309"/>
    <x v="3353"/>
  </r>
  <r>
    <x v="8997"/>
    <x v="8670"/>
    <d v="2017-05-26T00:00:00"/>
    <x v="1"/>
    <x v="8326"/>
    <n v="5594"/>
    <x v="1554"/>
  </r>
  <r>
    <x v="8998"/>
    <x v="8671"/>
    <d v="2011-09-14T00:00:00"/>
    <x v="25"/>
    <x v="8327"/>
    <n v="6028"/>
    <x v="219"/>
  </r>
  <r>
    <x v="8999"/>
    <x v="8671"/>
    <d v="2011-09-21T00:00:00"/>
    <x v="25"/>
    <x v="8328"/>
    <n v="5966"/>
    <x v="847"/>
  </r>
  <r>
    <x v="9000"/>
    <x v="8672"/>
    <d v="2005-06-28T00:00:00"/>
    <x v="40"/>
    <x v="8329"/>
    <n v="6509"/>
    <x v="3354"/>
  </r>
  <r>
    <x v="9001"/>
    <x v="8673"/>
    <d v="2016-10-07T00:00:00"/>
    <x v="10"/>
    <x v="8330"/>
    <n v="579"/>
    <x v="219"/>
  </r>
  <r>
    <x v="9002"/>
    <x v="8674"/>
    <d v="2015-08-28T00:00:00"/>
    <x v="34"/>
    <x v="7520"/>
    <n v="7789"/>
    <x v="1243"/>
  </r>
  <r>
    <x v="9003"/>
    <x v="8675"/>
    <d v="2016-05-25T00:00:00"/>
    <x v="10"/>
    <x v="8331"/>
    <n v="6373"/>
    <x v="3355"/>
  </r>
  <r>
    <x v="9004"/>
    <x v="8676"/>
    <d v="1983-06-03T00:00:00"/>
    <x v="45"/>
    <x v="8332"/>
    <n v="7077"/>
    <x v="1830"/>
  </r>
  <r>
    <x v="9005"/>
    <x v="8677"/>
    <d v="1989-06-01T00:00:00"/>
    <x v="55"/>
    <x v="8333"/>
    <n v="6292"/>
    <x v="223"/>
  </r>
  <r>
    <x v="9006"/>
    <x v="8678"/>
    <d v="2013-01-31T00:00:00"/>
    <x v="20"/>
    <x v="8334"/>
    <n v="6448"/>
    <x v="1290"/>
  </r>
  <r>
    <x v="9007"/>
    <x v="8679"/>
    <d v="2011-09-09T00:00:00"/>
    <x v="25"/>
    <x v="8335"/>
    <n v="7845"/>
    <x v="3356"/>
  </r>
  <r>
    <x v="9008"/>
    <x v="8680"/>
    <d v="2022-08-05T00:00:00"/>
    <x v="31"/>
    <x v="8336"/>
    <n v="7087"/>
    <x v="513"/>
  </r>
  <r>
    <x v="9009"/>
    <x v="8681"/>
    <d v="2001-10-31T00:00:00"/>
    <x v="23"/>
    <x v="8337"/>
    <n v="6633"/>
    <x v="849"/>
  </r>
  <r>
    <x v="9010"/>
    <x v="8682"/>
    <d v="2020-01-29T00:00:00"/>
    <x v="0"/>
    <x v="8338"/>
    <n v="6067"/>
    <x v="112"/>
  </r>
  <r>
    <x v="9011"/>
    <x v="8683"/>
    <d v="1974-03-29T00:00:00"/>
    <x v="60"/>
    <x v="8339"/>
    <n v="7421"/>
    <x v="953"/>
  </r>
  <r>
    <x v="9012"/>
    <x v="8684"/>
    <d v="2022-06-03T00:00:00"/>
    <x v="31"/>
    <x v="8340"/>
    <n v="6518"/>
    <x v="35"/>
  </r>
  <r>
    <x v="9013"/>
    <x v="8685"/>
    <d v="2009-03-04T00:00:00"/>
    <x v="2"/>
    <x v="8341"/>
    <n v="7337"/>
    <x v="3357"/>
  </r>
  <r>
    <x v="9014"/>
    <x v="8686"/>
    <d v="2011-04-15T00:00:00"/>
    <x v="25"/>
    <x v="8342"/>
    <n v="69"/>
    <x v="3358"/>
  </r>
  <r>
    <x v="9015"/>
    <x v="8687"/>
    <d v="2007-05-17T00:00:00"/>
    <x v="6"/>
    <x v="246"/>
    <n v="6545"/>
    <x v="563"/>
  </r>
  <r>
    <x v="9016"/>
    <x v="8688"/>
    <d v="1978-10-14T00:00:00"/>
    <x v="72"/>
    <x v="8343"/>
    <n v="72"/>
    <x v="454"/>
  </r>
  <r>
    <x v="9017"/>
    <x v="8689"/>
    <d v="1995-07-28T00:00:00"/>
    <x v="46"/>
    <x v="6213"/>
    <n v="6208"/>
    <x v="3359"/>
  </r>
  <r>
    <x v="9018"/>
    <x v="8690"/>
    <d v="2019-11-15T00:00:00"/>
    <x v="27"/>
    <x v="8344"/>
    <n v="7403"/>
    <x v="912"/>
  </r>
  <r>
    <x v="9019"/>
    <x v="8691"/>
    <d v="1992-02-14T00:00:00"/>
    <x v="22"/>
    <x v="8345"/>
    <n v="67"/>
    <x v="2195"/>
  </r>
  <r>
    <x v="9020"/>
    <x v="8692"/>
    <d v="1993-12-10T00:00:00"/>
    <x v="43"/>
    <x v="8346"/>
    <n v="608"/>
    <x v="755"/>
  </r>
  <r>
    <x v="9021"/>
    <x v="8693"/>
    <d v="2015-01-02T00:00:00"/>
    <x v="34"/>
    <x v="8347"/>
    <n v="59"/>
    <x v="245"/>
  </r>
  <r>
    <x v="9022"/>
    <x v="8694"/>
    <d v="1974-12-21T00:00:00"/>
    <x v="60"/>
    <x v="8348"/>
    <n v="8239"/>
    <x v="242"/>
  </r>
  <r>
    <x v="9023"/>
    <x v="8695"/>
    <d v="2006-12-12T00:00:00"/>
    <x v="24"/>
    <x v="8349"/>
    <n v="6863"/>
    <x v="1137"/>
  </r>
  <r>
    <x v="9024"/>
    <x v="8696"/>
    <d v="2015-06-05T00:00:00"/>
    <x v="34"/>
    <x v="8350"/>
    <n v="5606"/>
    <x v="698"/>
  </r>
  <r>
    <x v="9025"/>
    <x v="8697"/>
    <d v="2013-03-28T00:00:00"/>
    <x v="20"/>
    <x v="8351"/>
    <n v="79"/>
    <x v="410"/>
  </r>
  <r>
    <x v="9026"/>
    <x v="8698"/>
    <d v="2013-09-27T00:00:00"/>
    <x v="20"/>
    <x v="8352"/>
    <n v="5745"/>
    <x v="1357"/>
  </r>
  <r>
    <x v="9027"/>
    <x v="8699"/>
    <d v="2015-08-26T00:00:00"/>
    <x v="34"/>
    <x v="8353"/>
    <n v="6756"/>
    <x v="3360"/>
  </r>
  <r>
    <x v="9028"/>
    <x v="8700"/>
    <d v="2020-06-30T00:00:00"/>
    <x v="0"/>
    <x v="8354"/>
    <n v="7823"/>
    <x v="1153"/>
  </r>
  <r>
    <x v="9029"/>
    <x v="8701"/>
    <d v="2011-12-08T00:00:00"/>
    <x v="25"/>
    <x v="3643"/>
    <n v="678"/>
    <x v="3361"/>
  </r>
  <r>
    <x v="9030"/>
    <x v="8702"/>
    <d v="2020-12-25T00:00:00"/>
    <x v="0"/>
    <x v="8355"/>
    <n v="6067"/>
    <x v="498"/>
  </r>
  <r>
    <x v="9031"/>
    <x v="8703"/>
    <d v="2019-05-09T00:00:00"/>
    <x v="27"/>
    <x v="8356"/>
    <n v="6847"/>
    <x v="339"/>
  </r>
  <r>
    <x v="9032"/>
    <x v="8704"/>
    <d v="2023-02-24T00:00:00"/>
    <x v="37"/>
    <x v="8357"/>
    <n v="645"/>
    <x v="1505"/>
  </r>
  <r>
    <x v="9033"/>
    <x v="8705"/>
    <d v="2011-04-15T00:00:00"/>
    <x v="25"/>
    <x v="8358"/>
    <n v="68"/>
    <x v="242"/>
  </r>
  <r>
    <x v="9034"/>
    <x v="8706"/>
    <d v="2011-09-28T00:00:00"/>
    <x v="25"/>
    <x v="8359"/>
    <n v="7559"/>
    <x v="3362"/>
  </r>
  <r>
    <x v="9035"/>
    <x v="8707"/>
    <d v="2007-10-12T00:00:00"/>
    <x v="6"/>
    <x v="173"/>
    <n v="6695"/>
    <x v="3257"/>
  </r>
  <r>
    <x v="9036"/>
    <x v="8708"/>
    <d v="2002-03-01T00:00:00"/>
    <x v="15"/>
    <x v="8360"/>
    <n v="7127"/>
    <x v="1454"/>
  </r>
  <r>
    <x v="9037"/>
    <x v="8709"/>
    <d v="2019-06-19T00:00:00"/>
    <x v="27"/>
    <x v="8361"/>
    <n v="8004"/>
    <x v="3146"/>
  </r>
  <r>
    <x v="9038"/>
    <x v="8710"/>
    <d v="2005-07-13T00:00:00"/>
    <x v="40"/>
    <x v="8362"/>
    <n v="6479"/>
    <x v="3363"/>
  </r>
  <r>
    <x v="9039"/>
    <x v="8711"/>
    <d v="2006-09-09T00:00:00"/>
    <x v="24"/>
    <x v="8363"/>
    <n v="5545"/>
    <x v="126"/>
  </r>
  <r>
    <x v="9040"/>
    <x v="8712"/>
    <d v="2017-04-26T00:00:00"/>
    <x v="1"/>
    <x v="8364"/>
    <n v="61"/>
    <x v="521"/>
  </r>
  <r>
    <x v="9041"/>
    <x v="8713"/>
    <d v="2011-10-23T00:00:00"/>
    <x v="25"/>
    <x v="6654"/>
    <n v="7286"/>
    <x v="84"/>
  </r>
  <r>
    <x v="9042"/>
    <x v="8714"/>
    <d v="1989-07-05T00:00:00"/>
    <x v="55"/>
    <x v="8365"/>
    <n v="64"/>
    <x v="734"/>
  </r>
  <r>
    <x v="9043"/>
    <x v="8715"/>
    <d v="1985-08-01T00:00:00"/>
    <x v="54"/>
    <x v="8366"/>
    <n v="654"/>
    <x v="2317"/>
  </r>
  <r>
    <x v="9044"/>
    <x v="8716"/>
    <d v="2022-09-08T00:00:00"/>
    <x v="31"/>
    <x v="8367"/>
    <n v="6735"/>
    <x v="220"/>
  </r>
  <r>
    <x v="9045"/>
    <x v="8717"/>
    <d v="2011-10-05T00:00:00"/>
    <x v="25"/>
    <x v="8368"/>
    <n v="55"/>
    <x v="866"/>
  </r>
  <r>
    <x v="9046"/>
    <x v="8718"/>
    <d v="2018-11-16T00:00:00"/>
    <x v="16"/>
    <x v="8369"/>
    <n v="53"/>
    <x v="110"/>
  </r>
  <r>
    <x v="9047"/>
    <x v="8719"/>
    <d v="2013-03-21T00:00:00"/>
    <x v="20"/>
    <x v="8370"/>
    <n v="6179"/>
    <x v="1259"/>
  </r>
  <r>
    <x v="9048"/>
    <x v="8720"/>
    <d v="2018-12-21T00:00:00"/>
    <x v="16"/>
    <x v="6160"/>
    <n v="6558"/>
    <x v="1583"/>
  </r>
  <r>
    <x v="9049"/>
    <x v="8721"/>
    <d v="1996-03-22T00:00:00"/>
    <x v="14"/>
    <x v="7424"/>
    <n v="71"/>
    <x v="1162"/>
  </r>
  <r>
    <x v="9050"/>
    <x v="8722"/>
    <d v="2013-04-27T00:00:00"/>
    <x v="20"/>
    <x v="8371"/>
    <n v="50"/>
    <x v="650"/>
  </r>
  <r>
    <x v="9051"/>
    <x v="8723"/>
    <d v="2012-01-18T00:00:00"/>
    <x v="7"/>
    <x v="8372"/>
    <n v="58"/>
    <x v="3364"/>
  </r>
  <r>
    <x v="9052"/>
    <x v="8724"/>
    <d v="2013-03-15T00:00:00"/>
    <x v="20"/>
    <x v="8373"/>
    <n v="5848"/>
    <x v="1033"/>
  </r>
  <r>
    <x v="9053"/>
    <x v="8725"/>
    <d v="2010-10-29T00:00:00"/>
    <x v="21"/>
    <x v="8374"/>
    <n v="6599"/>
    <x v="716"/>
  </r>
  <r>
    <x v="9054"/>
    <x v="8726"/>
    <d v="2010-10-01T00:00:00"/>
    <x v="21"/>
    <x v="7585"/>
    <n v="6725"/>
    <x v="1830"/>
  </r>
  <r>
    <x v="9055"/>
    <x v="8727"/>
    <d v="2008-02-20T00:00:00"/>
    <x v="12"/>
    <x v="8375"/>
    <n v="6675"/>
    <x v="1483"/>
  </r>
  <r>
    <x v="9056"/>
    <x v="8728"/>
    <d v="2022-10-21T00:00:00"/>
    <x v="31"/>
    <x v="8376"/>
    <n v="6723"/>
    <x v="191"/>
  </r>
  <r>
    <x v="9057"/>
    <x v="8729"/>
    <d v="2006-06-16T00:00:00"/>
    <x v="24"/>
    <x v="8377"/>
    <n v="6149"/>
    <x v="415"/>
  </r>
  <r>
    <x v="9058"/>
    <x v="8730"/>
    <d v="2013-11-16T00:00:00"/>
    <x v="20"/>
    <x v="5591"/>
    <n v="6383"/>
    <x v="116"/>
  </r>
  <r>
    <x v="9059"/>
    <x v="8731"/>
    <d v="2001-02-01T00:00:00"/>
    <x v="23"/>
    <x v="8378"/>
    <n v="78"/>
    <x v="154"/>
  </r>
  <r>
    <x v="9060"/>
    <x v="8732"/>
    <d v="1993-11-24T00:00:00"/>
    <x v="43"/>
    <x v="8379"/>
    <n v="60"/>
    <x v="950"/>
  </r>
  <r>
    <x v="9061"/>
    <x v="8733"/>
    <d v="1989-06-02T00:00:00"/>
    <x v="55"/>
    <x v="6913"/>
    <n v="6171"/>
    <x v="681"/>
  </r>
  <r>
    <x v="9062"/>
    <x v="8734"/>
    <d v="2013-08-07T00:00:00"/>
    <x v="20"/>
    <x v="8380"/>
    <n v="68"/>
    <x v="3365"/>
  </r>
  <r>
    <x v="9063"/>
    <x v="8735"/>
    <d v="2022-09-25T00:00:00"/>
    <x v="31"/>
    <x v="8381"/>
    <n v="70"/>
    <x v="2333"/>
  </r>
  <r>
    <x v="9064"/>
    <x v="8736"/>
    <d v="2021-06-25T00:00:00"/>
    <x v="32"/>
    <x v="2086"/>
    <n v="6041"/>
    <x v="447"/>
  </r>
  <r>
    <x v="9065"/>
    <x v="8737"/>
    <d v="1961-12-13T00:00:00"/>
    <x v="59"/>
    <x v="8382"/>
    <n v="7265"/>
    <x v="3366"/>
  </r>
  <r>
    <x v="9066"/>
    <x v="8737"/>
    <d v="2021-12-08T00:00:00"/>
    <x v="32"/>
    <x v="8383"/>
    <n v="7011"/>
    <x v="3084"/>
  </r>
  <r>
    <x v="9067"/>
    <x v="8738"/>
    <d v="1973-08-15T00:00:00"/>
    <x v="66"/>
    <x v="8384"/>
    <n v="6771"/>
    <x v="1764"/>
  </r>
  <r>
    <x v="9068"/>
    <x v="8739"/>
    <d v="2001-07-27T00:00:00"/>
    <x v="23"/>
    <x v="8385"/>
    <n v="6276"/>
    <x v="486"/>
  </r>
  <r>
    <x v="9069"/>
    <x v="8740"/>
    <d v="2003-01-30T00:00:00"/>
    <x v="17"/>
    <x v="8386"/>
    <n v="7076"/>
    <x v="391"/>
  </r>
  <r>
    <x v="9070"/>
    <x v="8741"/>
    <d v="2011-01-05T00:00:00"/>
    <x v="25"/>
    <x v="8387"/>
    <n v="6529"/>
    <x v="3367"/>
  </r>
  <r>
    <x v="9071"/>
    <x v="8742"/>
    <d v="2003-03-27T00:00:00"/>
    <x v="17"/>
    <x v="8388"/>
    <n v="6249"/>
    <x v="1655"/>
  </r>
  <r>
    <x v="9072"/>
    <x v="8743"/>
    <d v="1991-05-17T00:00:00"/>
    <x v="67"/>
    <x v="8389"/>
    <n v="6868"/>
    <x v="2353"/>
  </r>
  <r>
    <x v="9073"/>
    <x v="8744"/>
    <d v="2017-11-08T00:00:00"/>
    <x v="1"/>
    <x v="21"/>
    <n v="6384"/>
    <x v="1027"/>
  </r>
  <r>
    <x v="9074"/>
    <x v="8745"/>
    <d v="1998-10-02T00:00:00"/>
    <x v="36"/>
    <x v="8390"/>
    <n v="7195"/>
    <x v="1386"/>
  </r>
  <r>
    <x v="9075"/>
    <x v="8746"/>
    <d v="1962-10-12T00:00:00"/>
    <x v="84"/>
    <x v="8391"/>
    <n v="7938"/>
    <x v="683"/>
  </r>
  <r>
    <x v="9076"/>
    <x v="8747"/>
    <d v="2017-08-18T00:00:00"/>
    <x v="1"/>
    <x v="8392"/>
    <n v="7165"/>
    <x v="3368"/>
  </r>
  <r>
    <x v="9077"/>
    <x v="8748"/>
    <d v="2008-05-07T00:00:00"/>
    <x v="12"/>
    <x v="1982"/>
    <n v="6095"/>
    <x v="3336"/>
  </r>
  <r>
    <x v="9078"/>
    <x v="8749"/>
    <d v="2013-09-07T00:00:00"/>
    <x v="20"/>
    <x v="6999"/>
    <n v="6741"/>
    <x v="3369"/>
  </r>
  <r>
    <x v="9079"/>
    <x v="8750"/>
    <d v="2008-10-17T00:00:00"/>
    <x v="12"/>
    <x v="1015"/>
    <n v="5426"/>
    <x v="764"/>
  </r>
  <r>
    <x v="9080"/>
    <x v="8751"/>
    <d v="2000-07-21T00:00:00"/>
    <x v="13"/>
    <x v="8393"/>
    <n v="6409"/>
    <x v="1458"/>
  </r>
  <r>
    <x v="9081"/>
    <x v="8752"/>
    <d v="2013-05-02T00:00:00"/>
    <x v="20"/>
    <x v="8394"/>
    <n v="7083"/>
    <x v="884"/>
  </r>
  <r>
    <x v="9082"/>
    <x v="8753"/>
    <d v="2019-02-08T00:00:00"/>
    <x v="27"/>
    <x v="8395"/>
    <n v="62"/>
    <x v="1116"/>
  </r>
  <r>
    <x v="9083"/>
    <x v="8754"/>
    <d v="2012-05-17T00:00:00"/>
    <x v="7"/>
    <x v="2734"/>
    <n v="6002"/>
    <x v="1063"/>
  </r>
  <r>
    <x v="9084"/>
    <x v="8755"/>
    <d v="2014-09-26T00:00:00"/>
    <x v="8"/>
    <x v="8396"/>
    <n v="6732"/>
    <x v="426"/>
  </r>
  <r>
    <x v="9085"/>
    <x v="8756"/>
    <d v="2014-06-19T00:00:00"/>
    <x v="8"/>
    <x v="8397"/>
    <n v="7576"/>
    <x v="2767"/>
  </r>
  <r>
    <x v="9086"/>
    <x v="8757"/>
    <d v="2000-12-15T00:00:00"/>
    <x v="13"/>
    <x v="8398"/>
    <n v="6454"/>
    <x v="3370"/>
  </r>
  <r>
    <x v="9087"/>
    <x v="8758"/>
    <d v="2009-06-19T00:00:00"/>
    <x v="2"/>
    <x v="8399"/>
    <n v="7098"/>
    <x v="256"/>
  </r>
  <r>
    <x v="9088"/>
    <x v="8759"/>
    <d v="1993-12-17T00:00:00"/>
    <x v="43"/>
    <x v="8400"/>
    <n v="7672"/>
    <x v="3371"/>
  </r>
  <r>
    <x v="9089"/>
    <x v="8760"/>
    <d v="2012-04-25T00:00:00"/>
    <x v="7"/>
    <x v="8401"/>
    <n v="7308"/>
    <x v="2936"/>
  </r>
  <r>
    <x v="9090"/>
    <x v="8761"/>
    <d v="1972-03-09T00:00:00"/>
    <x v="61"/>
    <x v="8402"/>
    <n v="7317"/>
    <x v="398"/>
  </r>
  <r>
    <x v="9091"/>
    <x v="8762"/>
    <d v="2011-09-30T00:00:00"/>
    <x v="25"/>
    <x v="8403"/>
    <n v="65"/>
    <x v="2374"/>
  </r>
  <r>
    <x v="9092"/>
    <x v="8763"/>
    <d v="2011-01-21T00:00:00"/>
    <x v="25"/>
    <x v="8404"/>
    <n v="6049"/>
    <x v="860"/>
  </r>
  <r>
    <x v="9093"/>
    <x v="8764"/>
    <d v="2017-10-20T00:00:00"/>
    <x v="1"/>
    <x v="8405"/>
    <n v="6106"/>
    <x v="1042"/>
  </r>
  <r>
    <x v="9094"/>
    <x v="8765"/>
    <d v="1984-08-17T00:00:00"/>
    <x v="30"/>
    <x v="1456"/>
    <n v="6918"/>
    <x v="112"/>
  </r>
  <r>
    <x v="9095"/>
    <x v="8766"/>
    <d v="1994-04-29T00:00:00"/>
    <x v="57"/>
    <x v="8406"/>
    <n v="6475"/>
    <x v="532"/>
  </r>
  <r>
    <x v="9096"/>
    <x v="8767"/>
    <d v="2006-02-03T00:00:00"/>
    <x v="24"/>
    <x v="8407"/>
    <n v="575"/>
    <x v="2948"/>
  </r>
  <r>
    <x v="9097"/>
    <x v="8768"/>
    <d v="2023-10-05T00:00:00"/>
    <x v="37"/>
    <x v="8408"/>
    <n v="7426"/>
    <x v="41"/>
  </r>
  <r>
    <x v="9098"/>
    <x v="8769"/>
    <d v="1989-07-21T00:00:00"/>
    <x v="55"/>
    <x v="8409"/>
    <n v="7402"/>
    <x v="2524"/>
  </r>
  <r>
    <x v="9099"/>
    <x v="8770"/>
    <d v="2010-01-29T00:00:00"/>
    <x v="21"/>
    <x v="8410"/>
    <n v="5965"/>
    <x v="579"/>
  </r>
  <r>
    <x v="9100"/>
    <x v="8770"/>
    <d v="2002-11-26T00:00:00"/>
    <x v="15"/>
    <x v="8411"/>
    <n v="5954"/>
    <x v="532"/>
  </r>
  <r>
    <x v="9101"/>
    <x v="8771"/>
    <d v="2014-07-19T00:00:00"/>
    <x v="8"/>
    <x v="8412"/>
    <n v="7946"/>
    <x v="1215"/>
  </r>
  <r>
    <x v="9102"/>
    <x v="8772"/>
    <d v="2019-02-07T00:00:00"/>
    <x v="27"/>
    <x v="8413"/>
    <n v="65"/>
    <x v="485"/>
  </r>
  <r>
    <x v="9103"/>
    <x v="8773"/>
    <d v="2016-09-09T00:00:00"/>
    <x v="10"/>
    <x v="8414"/>
    <n v="59"/>
    <x v="1031"/>
  </r>
  <r>
    <x v="9104"/>
    <x v="8774"/>
    <d v="2014-08-22T00:00:00"/>
    <x v="8"/>
    <x v="8415"/>
    <n v="6648"/>
    <x v="729"/>
  </r>
  <r>
    <x v="9105"/>
    <x v="8775"/>
    <d v="2018-02-09T00:00:00"/>
    <x v="16"/>
    <x v="8416"/>
    <n v="6573"/>
    <x v="3372"/>
  </r>
  <r>
    <x v="9106"/>
    <x v="8776"/>
    <d v="2016-01-01T00:00:00"/>
    <x v="10"/>
    <x v="8417"/>
    <n v="6832"/>
    <x v="2048"/>
  </r>
  <r>
    <x v="9107"/>
    <x v="8777"/>
    <d v="1968-12-04T00:00:00"/>
    <x v="29"/>
    <x v="8418"/>
    <n v="75"/>
    <x v="1208"/>
  </r>
  <r>
    <x v="9108"/>
    <x v="8778"/>
    <d v="2018-09-14T00:00:00"/>
    <x v="16"/>
    <x v="8419"/>
    <n v="79"/>
    <x v="1133"/>
  </r>
  <r>
    <x v="9109"/>
    <x v="8779"/>
    <d v="1987-07-01T00:00:00"/>
    <x v="4"/>
    <x v="8420"/>
    <n v="79"/>
    <x v="23"/>
  </r>
  <r>
    <x v="9110"/>
    <x v="8780"/>
    <d v="2022-07-14T00:00:00"/>
    <x v="31"/>
    <x v="8421"/>
    <n v="7548"/>
    <x v="3373"/>
  </r>
  <r>
    <x v="9111"/>
    <x v="8781"/>
    <d v="2000-04-27T00:00:00"/>
    <x v="13"/>
    <x v="8422"/>
    <n v="7126"/>
    <x v="1204"/>
  </r>
  <r>
    <x v="9112"/>
    <x v="8782"/>
    <d v="2009-10-16T00:00:00"/>
    <x v="2"/>
    <x v="8423"/>
    <n v="6483"/>
    <x v="1364"/>
  </r>
  <r>
    <x v="9113"/>
    <x v="8783"/>
    <d v="2019-08-16T00:00:00"/>
    <x v="27"/>
    <x v="8281"/>
    <n v="6619"/>
    <x v="912"/>
  </r>
  <r>
    <x v="9114"/>
    <x v="8784"/>
    <d v="2015-04-03T00:00:00"/>
    <x v="34"/>
    <x v="8424"/>
    <n v="599"/>
    <x v="932"/>
  </r>
  <r>
    <x v="9115"/>
    <x v="8785"/>
    <d v="1995-04-21T00:00:00"/>
    <x v="46"/>
    <x v="8425"/>
    <n v="7003"/>
    <x v="510"/>
  </r>
  <r>
    <x v="9116"/>
    <x v="8786"/>
    <d v="2009-04-09T00:00:00"/>
    <x v="2"/>
    <x v="8426"/>
    <n v="67"/>
    <x v="779"/>
  </r>
  <r>
    <x v="9117"/>
    <x v="8787"/>
    <d v="2014-10-10T00:00:00"/>
    <x v="8"/>
    <x v="8427"/>
    <n v="8382"/>
    <x v="3374"/>
  </r>
  <r>
    <x v="9118"/>
    <x v="8787"/>
    <d v="2013-01-18T00:00:00"/>
    <x v="20"/>
    <x v="8428"/>
    <n v="7801"/>
    <x v="745"/>
  </r>
  <r>
    <x v="9119"/>
    <x v="8788"/>
    <d v="2016-03-04T00:00:00"/>
    <x v="10"/>
    <x v="8429"/>
    <n v="6279"/>
    <x v="286"/>
  </r>
  <r>
    <x v="9120"/>
    <x v="8789"/>
    <d v="1995-07-15T00:00:00"/>
    <x v="46"/>
    <x v="8430"/>
    <n v="79"/>
    <x v="3375"/>
  </r>
  <r>
    <x v="9121"/>
    <x v="8790"/>
    <d v="2013-04-02T00:00:00"/>
    <x v="20"/>
    <x v="8431"/>
    <n v="626"/>
    <x v="1640"/>
  </r>
  <r>
    <x v="9122"/>
    <x v="8791"/>
    <d v="2014-08-14T00:00:00"/>
    <x v="8"/>
    <x v="8432"/>
    <n v="616"/>
    <x v="1341"/>
  </r>
  <r>
    <x v="9123"/>
    <x v="8792"/>
    <d v="2018-09-14T00:00:00"/>
    <x v="16"/>
    <x v="8433"/>
    <n v="6331"/>
    <x v="605"/>
  </r>
  <r>
    <x v="9124"/>
    <x v="8793"/>
    <d v="2004-06-23T00:00:00"/>
    <x v="3"/>
    <x v="8434"/>
    <n v="70"/>
    <x v="3376"/>
  </r>
  <r>
    <x v="9125"/>
    <x v="8794"/>
    <d v="1954-10-14T00:00:00"/>
    <x v="28"/>
    <x v="8435"/>
    <n v="7226"/>
    <x v="221"/>
  </r>
  <r>
    <x v="9126"/>
    <x v="8795"/>
    <d v="1975-03-27T00:00:00"/>
    <x v="41"/>
    <x v="8436"/>
    <n v="781"/>
    <x v="2438"/>
  </r>
  <r>
    <x v="9127"/>
    <x v="8796"/>
    <d v="1991-01-18T00:00:00"/>
    <x v="67"/>
    <x v="8437"/>
    <n v="67"/>
    <x v="1198"/>
  </r>
  <r>
    <x v="9128"/>
    <x v="8797"/>
    <d v="2016-09-02T00:00:00"/>
    <x v="10"/>
    <x v="8438"/>
    <n v="5635"/>
    <x v="621"/>
  </r>
  <r>
    <x v="9129"/>
    <x v="8798"/>
    <d v="2014-06-12T00:00:00"/>
    <x v="8"/>
    <x v="5009"/>
    <n v="661"/>
    <x v="176"/>
  </r>
  <r>
    <x v="9130"/>
    <x v="8799"/>
    <d v="1949-09-02T00:00:00"/>
    <x v="98"/>
    <x v="8439"/>
    <n v="7652"/>
    <x v="805"/>
  </r>
  <r>
    <x v="9131"/>
    <x v="8800"/>
    <d v="2013-06-27T00:00:00"/>
    <x v="20"/>
    <x v="8440"/>
    <n v="65"/>
    <x v="3377"/>
  </r>
  <r>
    <x v="9132"/>
    <x v="8801"/>
    <d v="1992-03-27T00:00:00"/>
    <x v="22"/>
    <x v="8441"/>
    <n v="6623"/>
    <x v="1329"/>
  </r>
  <r>
    <x v="9133"/>
    <x v="8802"/>
    <d v="2022-11-25T00:00:00"/>
    <x v="31"/>
    <x v="3011"/>
    <n v="5579"/>
    <x v="576"/>
  </r>
  <r>
    <x v="9134"/>
    <x v="8802"/>
    <d v="2005-01-07T00:00:00"/>
    <x v="40"/>
    <x v="4472"/>
    <n v="5533"/>
    <x v="794"/>
  </r>
  <r>
    <x v="9135"/>
    <x v="8803"/>
    <d v="2002-10-11T00:00:00"/>
    <x v="15"/>
    <x v="8442"/>
    <n v="70"/>
    <x v="909"/>
  </r>
  <r>
    <x v="9136"/>
    <x v="8804"/>
    <d v="2019-01-11T00:00:00"/>
    <x v="27"/>
    <x v="8443"/>
    <n v="7692"/>
    <x v="71"/>
  </r>
  <r>
    <x v="9137"/>
    <x v="8805"/>
    <d v="1996-02-02T00:00:00"/>
    <x v="14"/>
    <x v="8444"/>
    <n v="6264"/>
    <x v="261"/>
  </r>
  <r>
    <x v="9138"/>
    <x v="8806"/>
    <d v="2009-09-09T00:00:00"/>
    <x v="2"/>
    <x v="8445"/>
    <n v="5566"/>
    <x v="1326"/>
  </r>
  <r>
    <x v="9139"/>
    <x v="8807"/>
    <d v="2022-12-20T00:00:00"/>
    <x v="31"/>
    <x v="8446"/>
    <n v="7037"/>
    <x v="739"/>
  </r>
  <r>
    <x v="9140"/>
    <x v="8808"/>
    <d v="2014-09-25T00:00:00"/>
    <x v="8"/>
    <x v="1511"/>
    <n v="76"/>
    <x v="388"/>
  </r>
  <r>
    <x v="9141"/>
    <x v="8809"/>
    <d v="1998-01-17T00:00:00"/>
    <x v="36"/>
    <x v="8447"/>
    <n v="7095"/>
    <x v="1805"/>
  </r>
  <r>
    <x v="9142"/>
    <x v="8810"/>
    <d v="1981-12-09T00:00:00"/>
    <x v="68"/>
    <x v="8448"/>
    <n v="6867"/>
    <x v="525"/>
  </r>
  <r>
    <x v="9143"/>
    <x v="8811"/>
    <d v="1988-06-21T00:00:00"/>
    <x v="48"/>
    <x v="8449"/>
    <n v="7523"/>
    <x v="3378"/>
  </r>
  <r>
    <x v="9144"/>
    <x v="8812"/>
    <d v="2019-03-22T00:00:00"/>
    <x v="27"/>
    <x v="8450"/>
    <n v="51"/>
    <x v="223"/>
  </r>
  <r>
    <x v="9145"/>
    <x v="8813"/>
    <d v="2019-02-27T00:00:00"/>
    <x v="27"/>
    <x v="6973"/>
    <n v="66"/>
    <x v="531"/>
  </r>
  <r>
    <x v="9146"/>
    <x v="8814"/>
    <d v="1966-06-22T00:00:00"/>
    <x v="51"/>
    <x v="8451"/>
    <n v="77"/>
    <x v="794"/>
  </r>
  <r>
    <x v="9147"/>
    <x v="8815"/>
    <d v="1989-02-03T00:00:00"/>
    <x v="55"/>
    <x v="8452"/>
    <n v="5966"/>
    <x v="53"/>
  </r>
  <r>
    <x v="9148"/>
    <x v="8816"/>
    <d v="2016-12-22T00:00:00"/>
    <x v="10"/>
    <x v="8453"/>
    <n v="64"/>
    <x v="3113"/>
  </r>
  <r>
    <x v="9149"/>
    <x v="8817"/>
    <d v="2004-09-03T00:00:00"/>
    <x v="3"/>
    <x v="8454"/>
    <n v="6838"/>
    <x v="665"/>
  </r>
  <r>
    <x v="9150"/>
    <x v="8818"/>
    <d v="2018-11-06T00:00:00"/>
    <x v="16"/>
    <x v="8455"/>
    <n v="6488"/>
    <x v="2288"/>
  </r>
  <r>
    <x v="9151"/>
    <x v="8819"/>
    <d v="2014-01-16T00:00:00"/>
    <x v="8"/>
    <x v="5437"/>
    <n v="7023"/>
    <x v="1289"/>
  </r>
  <r>
    <x v="9152"/>
    <x v="8820"/>
    <d v="1990-08-17T00:00:00"/>
    <x v="33"/>
    <x v="4121"/>
    <n v="7028"/>
    <x v="3379"/>
  </r>
  <r>
    <x v="9153"/>
    <x v="8821"/>
    <d v="2015-01-14T00:00:00"/>
    <x v="34"/>
    <x v="8456"/>
    <n v="5661"/>
    <x v="1577"/>
  </r>
  <r>
    <x v="9154"/>
    <x v="8822"/>
    <d v="2008-08-15T00:00:00"/>
    <x v="12"/>
    <x v="8457"/>
    <n v="6716"/>
    <x v="3380"/>
  </r>
  <r>
    <x v="9155"/>
    <x v="8823"/>
    <d v="2007-03-02T00:00:00"/>
    <x v="6"/>
    <x v="8458"/>
    <n v="60"/>
    <x v="3381"/>
  </r>
  <r>
    <x v="9156"/>
    <x v="8824"/>
    <d v="2019-04-12T00:00:00"/>
    <x v="27"/>
    <x v="8459"/>
    <n v="6804"/>
    <x v="176"/>
  </r>
  <r>
    <x v="9157"/>
    <x v="8825"/>
    <d v="1957-12-26T00:00:00"/>
    <x v="18"/>
    <x v="8460"/>
    <n v="8126"/>
    <x v="3382"/>
  </r>
  <r>
    <x v="9158"/>
    <x v="8826"/>
    <d v="2014-08-21T00:00:00"/>
    <x v="8"/>
    <x v="8461"/>
    <n v="7873"/>
    <x v="2459"/>
  </r>
  <r>
    <x v="9159"/>
    <x v="8827"/>
    <d v="2010-06-17T00:00:00"/>
    <x v="21"/>
    <x v="8462"/>
    <n v="6413"/>
    <x v="1114"/>
  </r>
  <r>
    <x v="9160"/>
    <x v="8828"/>
    <d v="1998-03-20T00:00:00"/>
    <x v="36"/>
    <x v="8463"/>
    <n v="6363"/>
    <x v="2522"/>
  </r>
  <r>
    <x v="9161"/>
    <x v="8829"/>
    <d v="1999-06-30T00:00:00"/>
    <x v="11"/>
    <x v="8464"/>
    <n v="5326"/>
    <x v="2568"/>
  </r>
  <r>
    <x v="9162"/>
    <x v="8830"/>
    <d v="2018-09-23T00:00:00"/>
    <x v="16"/>
    <x v="2611"/>
    <n v="6658"/>
    <x v="1182"/>
  </r>
  <r>
    <x v="9163"/>
    <x v="8831"/>
    <d v="2018-04-13T00:00:00"/>
    <x v="16"/>
    <x v="8465"/>
    <n v="54"/>
    <x v="729"/>
  </r>
  <r>
    <x v="9164"/>
    <x v="8832"/>
    <d v="1988-05-20T00:00:00"/>
    <x v="48"/>
    <x v="8466"/>
    <n v="70"/>
    <x v="1807"/>
  </r>
  <r>
    <x v="9165"/>
    <x v="8833"/>
    <d v="1971-06-29T00:00:00"/>
    <x v="39"/>
    <x v="8467"/>
    <n v="7503"/>
    <x v="2966"/>
  </r>
  <r>
    <x v="9166"/>
    <x v="8834"/>
    <d v="2021-02-12T00:00:00"/>
    <x v="32"/>
    <x v="5615"/>
    <n v="60"/>
    <x v="632"/>
  </r>
  <r>
    <x v="9167"/>
    <x v="8835"/>
    <d v="2017-03-24T00:00:00"/>
    <x v="1"/>
    <x v="8468"/>
    <n v="5988"/>
    <x v="262"/>
  </r>
  <r>
    <x v="9168"/>
    <x v="8836"/>
    <d v="2004-09-13T00:00:00"/>
    <x v="3"/>
    <x v="2459"/>
    <n v="6196"/>
    <x v="1349"/>
  </r>
  <r>
    <x v="9169"/>
    <x v="8837"/>
    <d v="2004-01-23T00:00:00"/>
    <x v="3"/>
    <x v="8469"/>
    <n v="57"/>
    <x v="410"/>
  </r>
  <r>
    <x v="9170"/>
    <x v="8838"/>
    <d v="2011-03-18T00:00:00"/>
    <x v="25"/>
    <x v="8470"/>
    <n v="6834"/>
    <x v="221"/>
  </r>
  <r>
    <x v="9171"/>
    <x v="8839"/>
    <d v="2018-02-02T00:00:00"/>
    <x v="16"/>
    <x v="8471"/>
    <n v="5909"/>
    <x v="1100"/>
  </r>
  <r>
    <x v="9172"/>
    <x v="8840"/>
    <d v="1950-07-12T00:00:00"/>
    <x v="64"/>
    <x v="8472"/>
    <n v="7274"/>
    <x v="375"/>
  </r>
  <r>
    <x v="9173"/>
    <x v="8841"/>
    <d v="2007-04-27T00:00:00"/>
    <x v="6"/>
    <x v="8473"/>
    <n v="58"/>
    <x v="24"/>
  </r>
  <r>
    <x v="9174"/>
    <x v="8842"/>
    <d v="2017-08-03T00:00:00"/>
    <x v="1"/>
    <x v="8474"/>
    <n v="7433"/>
    <x v="3383"/>
  </r>
  <r>
    <x v="9175"/>
    <x v="8843"/>
    <d v="2022-03-11T00:00:00"/>
    <x v="31"/>
    <x v="8475"/>
    <n v="5383"/>
    <x v="395"/>
  </r>
  <r>
    <x v="9176"/>
    <x v="8844"/>
    <d v="2002-06-14T00:00:00"/>
    <x v="15"/>
    <x v="8476"/>
    <n v="6285"/>
    <x v="1775"/>
  </r>
  <r>
    <x v="9177"/>
    <x v="8845"/>
    <d v="2019-05-08T00:00:00"/>
    <x v="27"/>
    <x v="6195"/>
    <n v="5475"/>
    <x v="218"/>
  </r>
  <r>
    <x v="9178"/>
    <x v="8846"/>
    <d v="1987-09-23T00:00:00"/>
    <x v="4"/>
    <x v="8477"/>
    <n v="78"/>
    <x v="2750"/>
  </r>
  <r>
    <x v="9179"/>
    <x v="8847"/>
    <d v="2023-11-01T00:00:00"/>
    <x v="37"/>
    <x v="8478"/>
    <n v="6114"/>
    <x v="290"/>
  </r>
  <r>
    <x v="9180"/>
    <x v="8848"/>
    <d v="2011-04-06T00:00:00"/>
    <x v="25"/>
    <x v="8479"/>
    <n v="69"/>
    <x v="255"/>
  </r>
  <r>
    <x v="9181"/>
    <x v="8849"/>
    <d v="2023-01-27T00:00:00"/>
    <x v="37"/>
    <x v="8480"/>
    <n v="5141"/>
    <x v="2723"/>
  </r>
  <r>
    <x v="9182"/>
    <x v="8850"/>
    <d v="1963-02-11T00:00:00"/>
    <x v="38"/>
    <x v="6290"/>
    <n v="7851"/>
    <x v="72"/>
  </r>
  <r>
    <x v="9183"/>
    <x v="8851"/>
    <d v="2014-06-13T00:00:00"/>
    <x v="8"/>
    <x v="8029"/>
    <n v="7599"/>
    <x v="742"/>
  </r>
  <r>
    <x v="9184"/>
    <x v="8852"/>
    <d v="2010-06-11T00:00:00"/>
    <x v="21"/>
    <x v="8481"/>
    <n v="6821"/>
    <x v="2153"/>
  </r>
  <r>
    <x v="9185"/>
    <x v="8853"/>
    <d v="2014-02-13T00:00:00"/>
    <x v="8"/>
    <x v="3057"/>
    <n v="63"/>
    <x v="3384"/>
  </r>
  <r>
    <x v="9186"/>
    <x v="8854"/>
    <d v="2023-11-13T00:00:00"/>
    <x v="37"/>
    <x v="8482"/>
    <n v="6463"/>
    <x v="619"/>
  </r>
  <r>
    <x v="9187"/>
    <x v="8855"/>
    <d v="2021-01-15T00:00:00"/>
    <x v="32"/>
    <x v="1420"/>
    <n v="7916"/>
    <x v="3385"/>
  </r>
  <r>
    <x v="9188"/>
    <x v="8856"/>
    <d v="2014-07-18T00:00:00"/>
    <x v="8"/>
    <x v="8483"/>
    <n v="6551"/>
    <x v="1155"/>
  </r>
  <r>
    <x v="9189"/>
    <x v="8857"/>
    <d v="2017-07-07T00:00:00"/>
    <x v="1"/>
    <x v="8484"/>
    <n v="57"/>
    <x v="617"/>
  </r>
  <r>
    <x v="9190"/>
    <x v="8858"/>
    <d v="1997-09-19T00:00:00"/>
    <x v="19"/>
    <x v="8485"/>
    <n v="60"/>
    <x v="955"/>
  </r>
  <r>
    <x v="9191"/>
    <x v="8859"/>
    <d v="2013-09-20T00:00:00"/>
    <x v="20"/>
    <x v="2619"/>
    <n v="6354"/>
    <x v="814"/>
  </r>
  <r>
    <x v="9192"/>
    <x v="8860"/>
    <d v="2011-07-29T00:00:00"/>
    <x v="25"/>
    <x v="8486"/>
    <n v="7083"/>
    <x v="618"/>
  </r>
  <r>
    <x v="9193"/>
    <x v="8861"/>
    <d v="2017-04-05T00:00:00"/>
    <x v="1"/>
    <x v="8487"/>
    <n v="5255"/>
    <x v="103"/>
  </r>
  <r>
    <x v="9194"/>
    <x v="8862"/>
    <d v="1987-06-19T00:00:00"/>
    <x v="4"/>
    <x v="8488"/>
    <n v="7304"/>
    <x v="547"/>
  </r>
  <r>
    <x v="9195"/>
    <x v="8863"/>
    <d v="2004-08-20T00:00:00"/>
    <x v="3"/>
    <x v="8489"/>
    <n v="56"/>
    <x v="1196"/>
  </r>
  <r>
    <x v="9196"/>
    <x v="8864"/>
    <d v="1985-02-08T00:00:00"/>
    <x v="54"/>
    <x v="8490"/>
    <n v="7091"/>
    <x v="2752"/>
  </r>
  <r>
    <x v="9197"/>
    <x v="8865"/>
    <d v="1957-12-17T00:00:00"/>
    <x v="18"/>
    <x v="8491"/>
    <n v="8213"/>
    <x v="536"/>
  </r>
  <r>
    <x v="9198"/>
    <x v="8866"/>
    <d v="2009-08-28T00:00:00"/>
    <x v="2"/>
    <x v="8492"/>
    <n v="66"/>
    <x v="1131"/>
  </r>
  <r>
    <x v="9199"/>
    <x v="8867"/>
    <d v="1994-06-17T00:00:00"/>
    <x v="57"/>
    <x v="8493"/>
    <n v="6105"/>
    <x v="2819"/>
  </r>
  <r>
    <x v="9200"/>
    <x v="8868"/>
    <d v="2012-07-21T00:00:00"/>
    <x v="7"/>
    <x v="8494"/>
    <n v="8226"/>
    <x v="3386"/>
  </r>
  <r>
    <x v="9201"/>
    <x v="8869"/>
    <d v="2005-09-16T00:00:00"/>
    <x v="40"/>
    <x v="8495"/>
    <n v="6233"/>
    <x v="203"/>
  </r>
  <r>
    <x v="9202"/>
    <x v="8870"/>
    <d v="2013-08-30T00:00:00"/>
    <x v="20"/>
    <x v="8496"/>
    <n v="6406"/>
    <x v="1023"/>
  </r>
  <r>
    <x v="9203"/>
    <x v="8871"/>
    <d v="2015-02-19T00:00:00"/>
    <x v="34"/>
    <x v="8497"/>
    <n v="65"/>
    <x v="513"/>
  </r>
  <r>
    <x v="9204"/>
    <x v="8872"/>
    <d v="2020-10-26T00:00:00"/>
    <x v="0"/>
    <x v="8498"/>
    <n v="8213"/>
    <x v="1297"/>
  </r>
  <r>
    <x v="9205"/>
    <x v="8873"/>
    <d v="2018-05-22T00:00:00"/>
    <x v="16"/>
    <x v="433"/>
    <n v="72"/>
    <x v="318"/>
  </r>
  <r>
    <x v="9206"/>
    <x v="8874"/>
    <d v="2015-03-20T00:00:00"/>
    <x v="34"/>
    <x v="8499"/>
    <n v="7306"/>
    <x v="2815"/>
  </r>
  <r>
    <x v="9207"/>
    <x v="8875"/>
    <d v="1964-02-15T00:00:00"/>
    <x v="49"/>
    <x v="7074"/>
    <n v="8216"/>
    <x v="116"/>
  </r>
  <r>
    <x v="9208"/>
    <x v="8876"/>
    <d v="2010-07-15T00:00:00"/>
    <x v="21"/>
    <x v="720"/>
    <n v="60"/>
    <x v="385"/>
  </r>
  <r>
    <x v="9209"/>
    <x v="8877"/>
    <d v="1988-03-25T00:00:00"/>
    <x v="48"/>
    <x v="8500"/>
    <n v="7418"/>
    <x v="58"/>
  </r>
  <r>
    <x v="9210"/>
    <x v="8878"/>
    <d v="2022-12-23T00:00:00"/>
    <x v="31"/>
    <x v="4733"/>
    <n v="6887"/>
    <x v="1700"/>
  </r>
  <r>
    <x v="9211"/>
    <x v="8879"/>
    <d v="2011-02-04T00:00:00"/>
    <x v="25"/>
    <x v="8501"/>
    <n v="55"/>
    <x v="1178"/>
  </r>
  <r>
    <x v="9212"/>
    <x v="8880"/>
    <d v="2017-11-13T00:00:00"/>
    <x v="1"/>
    <x v="8502"/>
    <n v="8138"/>
    <x v="3387"/>
  </r>
  <r>
    <x v="9213"/>
    <x v="8881"/>
    <d v="2000-02-22T00:00:00"/>
    <x v="13"/>
    <x v="8503"/>
    <n v="682"/>
    <x v="677"/>
  </r>
  <r>
    <x v="9214"/>
    <x v="8882"/>
    <d v="2019-03-13T00:00:00"/>
    <x v="27"/>
    <x v="8504"/>
    <n v="65"/>
    <x v="662"/>
  </r>
  <r>
    <x v="9215"/>
    <x v="8883"/>
    <d v="2017-12-01T00:00:00"/>
    <x v="1"/>
    <x v="8505"/>
    <n v="6407"/>
    <x v="2100"/>
  </r>
  <r>
    <x v="9216"/>
    <x v="8884"/>
    <d v="2017-05-30T00:00:00"/>
    <x v="1"/>
    <x v="8506"/>
    <n v="7228"/>
    <x v="3388"/>
  </r>
  <r>
    <x v="9217"/>
    <x v="8884"/>
    <d v="2009-03-03T00:00:00"/>
    <x v="2"/>
    <x v="227"/>
    <n v="7177"/>
    <x v="19"/>
  </r>
  <r>
    <x v="9218"/>
    <x v="8885"/>
    <d v="2020-12-16T00:00:00"/>
    <x v="0"/>
    <x v="8507"/>
    <n v="6445"/>
    <x v="3389"/>
  </r>
  <r>
    <x v="9219"/>
    <x v="8886"/>
    <d v="2019-10-04T00:00:00"/>
    <x v="27"/>
    <x v="8508"/>
    <n v="69"/>
    <x v="775"/>
  </r>
  <r>
    <x v="9220"/>
    <x v="8887"/>
    <d v="2017-10-13T00:00:00"/>
    <x v="1"/>
    <x v="8509"/>
    <n v="6041"/>
    <x v="987"/>
  </r>
  <r>
    <x v="9221"/>
    <x v="8888"/>
    <d v="2023-12-06T00:00:00"/>
    <x v="37"/>
    <x v="8510"/>
    <n v="7187"/>
    <x v="3390"/>
  </r>
  <r>
    <x v="9222"/>
    <x v="8889"/>
    <d v="2017-10-05T00:00:00"/>
    <x v="1"/>
    <x v="8511"/>
    <n v="6622"/>
    <x v="760"/>
  </r>
  <r>
    <x v="9223"/>
    <x v="8890"/>
    <d v="2020-08-21T00:00:00"/>
    <x v="0"/>
    <x v="8512"/>
    <n v="7832"/>
    <x v="731"/>
  </r>
  <r>
    <x v="9224"/>
    <x v="8891"/>
    <d v="2020-08-07T00:00:00"/>
    <x v="0"/>
    <x v="8513"/>
    <n v="7569"/>
    <x v="272"/>
  </r>
  <r>
    <x v="9225"/>
    <x v="8892"/>
    <d v="1988-12-20T00:00:00"/>
    <x v="48"/>
    <x v="8514"/>
    <n v="6599"/>
    <x v="1183"/>
  </r>
  <r>
    <x v="9226"/>
    <x v="8893"/>
    <d v="2006-08-09T00:00:00"/>
    <x v="24"/>
    <x v="5372"/>
    <n v="6147"/>
    <x v="3175"/>
  </r>
  <r>
    <x v="9227"/>
    <x v="8894"/>
    <d v="2013-06-19T00:00:00"/>
    <x v="20"/>
    <x v="8515"/>
    <n v="6811"/>
    <x v="3391"/>
  </r>
  <r>
    <x v="9228"/>
    <x v="8895"/>
    <d v="2009-08-20T00:00:00"/>
    <x v="2"/>
    <x v="8516"/>
    <n v="6601"/>
    <x v="337"/>
  </r>
  <r>
    <x v="9229"/>
    <x v="8896"/>
    <d v="2021-07-21T00:00:00"/>
    <x v="32"/>
    <x v="5881"/>
    <n v="6686"/>
    <x v="47"/>
  </r>
  <r>
    <x v="9230"/>
    <x v="8897"/>
    <d v="1997-04-01T00:00:00"/>
    <x v="19"/>
    <x v="8517"/>
    <n v="6309"/>
    <x v="651"/>
  </r>
  <r>
    <x v="9231"/>
    <x v="8898"/>
    <d v="2001-02-07T00:00:00"/>
    <x v="23"/>
    <x v="8518"/>
    <n v="6145"/>
    <x v="999"/>
  </r>
  <r>
    <x v="9232"/>
    <x v="8899"/>
    <d v="2012-01-31T00:00:00"/>
    <x v="7"/>
    <x v="8519"/>
    <n v="5488"/>
    <x v="421"/>
  </r>
  <r>
    <x v="9233"/>
    <x v="8900"/>
    <d v="2013-02-08T00:00:00"/>
    <x v="20"/>
    <x v="8520"/>
    <n v="60"/>
    <x v="727"/>
  </r>
  <r>
    <x v="9234"/>
    <x v="8901"/>
    <d v="2019-01-26T00:00:00"/>
    <x v="27"/>
    <x v="986"/>
    <n v="4009"/>
    <x v="96"/>
  </r>
  <r>
    <x v="9235"/>
    <x v="8902"/>
    <d v="2021-04-22T00:00:00"/>
    <x v="32"/>
    <x v="8521"/>
    <n v="7644"/>
    <x v="3392"/>
  </r>
  <r>
    <x v="9236"/>
    <x v="8903"/>
    <d v="2012-03-28T00:00:00"/>
    <x v="7"/>
    <x v="8522"/>
    <n v="5734"/>
    <x v="1242"/>
  </r>
  <r>
    <x v="9237"/>
    <x v="8904"/>
    <d v="2010-04-01T00:00:00"/>
    <x v="21"/>
    <x v="8523"/>
    <n v="5293"/>
    <x v="126"/>
  </r>
  <r>
    <x v="9238"/>
    <x v="8905"/>
    <d v="2012-11-01T00:00:00"/>
    <x v="7"/>
    <x v="8524"/>
    <n v="7337"/>
    <x v="2957"/>
  </r>
  <r>
    <x v="9239"/>
    <x v="8906"/>
    <d v="2007-10-19T00:00:00"/>
    <x v="6"/>
    <x v="8525"/>
    <n v="6927"/>
    <x v="738"/>
  </r>
  <r>
    <x v="9240"/>
    <x v="8907"/>
    <d v="2012-09-05T00:00:00"/>
    <x v="7"/>
    <x v="8526"/>
    <n v="63"/>
    <x v="810"/>
  </r>
  <r>
    <x v="9241"/>
    <x v="8908"/>
    <d v="2003-05-30T00:00:00"/>
    <x v="17"/>
    <x v="8527"/>
    <n v="6347"/>
    <x v="1675"/>
  </r>
  <r>
    <x v="9242"/>
    <x v="8908"/>
    <d v="2021-01-26T00:00:00"/>
    <x v="32"/>
    <x v="8528"/>
    <n v="597"/>
    <x v="3393"/>
  </r>
  <r>
    <x v="9243"/>
    <x v="8909"/>
    <d v="2007-08-25T00:00:00"/>
    <x v="6"/>
    <x v="8529"/>
    <n v="609"/>
    <x v="1756"/>
  </r>
  <r>
    <x v="9244"/>
    <x v="8910"/>
    <d v="2009-10-20T00:00:00"/>
    <x v="2"/>
    <x v="8530"/>
    <n v="5651"/>
    <x v="203"/>
  </r>
  <r>
    <x v="9245"/>
    <x v="8911"/>
    <d v="2011-10-17T00:00:00"/>
    <x v="25"/>
    <x v="8531"/>
    <n v="57"/>
    <x v="344"/>
  </r>
  <r>
    <x v="9246"/>
    <x v="8912"/>
    <d v="2012-10-23T00:00:00"/>
    <x v="7"/>
    <x v="8532"/>
    <n v="5386"/>
    <x v="809"/>
  </r>
  <r>
    <x v="9247"/>
    <x v="8913"/>
    <d v="2014-08-22T00:00:00"/>
    <x v="8"/>
    <x v="8533"/>
    <n v="5396"/>
    <x v="1179"/>
  </r>
  <r>
    <x v="9248"/>
    <x v="8914"/>
    <d v="1998-07-23T00:00:00"/>
    <x v="36"/>
    <x v="2381"/>
    <n v="5892"/>
    <x v="219"/>
  </r>
  <r>
    <x v="9249"/>
    <x v="8915"/>
    <d v="1994-06-24T00:00:00"/>
    <x v="57"/>
    <x v="8534"/>
    <n v="6762"/>
    <x v="1474"/>
  </r>
  <r>
    <x v="9250"/>
    <x v="8916"/>
    <d v="2014-09-19T00:00:00"/>
    <x v="8"/>
    <x v="8535"/>
    <n v="61"/>
    <x v="1162"/>
  </r>
  <r>
    <x v="9251"/>
    <x v="8917"/>
    <d v="2022-03-17T00:00:00"/>
    <x v="31"/>
    <x v="8536"/>
    <n v="6729"/>
    <x v="2905"/>
  </r>
  <r>
    <x v="9252"/>
    <x v="8918"/>
    <d v="2014-03-13T00:00:00"/>
    <x v="8"/>
    <x v="8537"/>
    <n v="669"/>
    <x v="846"/>
  </r>
  <r>
    <x v="9253"/>
    <x v="8919"/>
    <d v="2003-04-27T00:00:00"/>
    <x v="17"/>
    <x v="8538"/>
    <n v="7029"/>
    <x v="3394"/>
  </r>
  <r>
    <x v="9254"/>
    <x v="8920"/>
    <d v="2000-07-13T00:00:00"/>
    <x v="13"/>
    <x v="8539"/>
    <n v="7002"/>
    <x v="3395"/>
  </r>
  <r>
    <x v="9255"/>
    <x v="8921"/>
    <d v="2009-04-28T00:00:00"/>
    <x v="2"/>
    <x v="8540"/>
    <n v="6265"/>
    <x v="3396"/>
  </r>
  <r>
    <x v="9256"/>
    <x v="8922"/>
    <d v="2016-05-18T00:00:00"/>
    <x v="10"/>
    <x v="8541"/>
    <n v="6514"/>
    <x v="3397"/>
  </r>
  <r>
    <x v="9257"/>
    <x v="8923"/>
    <d v="2014-05-15T00:00:00"/>
    <x v="8"/>
    <x v="8542"/>
    <n v="7525"/>
    <x v="3398"/>
  </r>
  <r>
    <x v="9258"/>
    <x v="8924"/>
    <d v="2011-06-01T00:00:00"/>
    <x v="25"/>
    <x v="8543"/>
    <n v="73"/>
    <x v="3399"/>
  </r>
  <r>
    <x v="9259"/>
    <x v="8925"/>
    <d v="2006-05-24T00:00:00"/>
    <x v="24"/>
    <x v="8544"/>
    <n v="6408"/>
    <x v="3400"/>
  </r>
  <r>
    <x v="9260"/>
    <x v="8926"/>
    <d v="2016-08-26T00:00:00"/>
    <x v="10"/>
    <x v="8545"/>
    <n v="60"/>
    <x v="929"/>
  </r>
  <r>
    <x v="9261"/>
    <x v="8927"/>
    <d v="2017-02-17T00:00:00"/>
    <x v="1"/>
    <x v="8546"/>
    <n v="50"/>
    <x v="622"/>
  </r>
  <r>
    <x v="9262"/>
    <x v="8928"/>
    <d v="2002-08-09T00:00:00"/>
    <x v="15"/>
    <x v="8547"/>
    <n v="5933"/>
    <x v="3401"/>
  </r>
  <r>
    <x v="9263"/>
    <x v="8929"/>
    <d v="2017-01-13T00:00:00"/>
    <x v="1"/>
    <x v="8548"/>
    <n v="61"/>
    <x v="2828"/>
  </r>
  <r>
    <x v="9264"/>
    <x v="8930"/>
    <d v="2005-04-27T00:00:00"/>
    <x v="40"/>
    <x v="8549"/>
    <n v="5033"/>
    <x v="1984"/>
  </r>
  <r>
    <x v="9265"/>
    <x v="8931"/>
    <d v="2001-06-08T00:00:00"/>
    <x v="23"/>
    <x v="8550"/>
    <n v="74"/>
    <x v="945"/>
  </r>
  <r>
    <x v="9266"/>
    <x v="8932"/>
    <d v="2001-04-04T00:00:00"/>
    <x v="23"/>
    <x v="8551"/>
    <n v="6014"/>
    <x v="620"/>
  </r>
  <r>
    <x v="9267"/>
    <x v="8933"/>
    <d v="2023-08-02T00:00:00"/>
    <x v="37"/>
    <x v="926"/>
    <n v="7287"/>
    <x v="466"/>
  </r>
  <r>
    <x v="9268"/>
    <x v="8934"/>
    <d v="2021-10-18T00:00:00"/>
    <x v="32"/>
    <x v="8552"/>
    <n v="63"/>
    <x v="787"/>
  </r>
  <r>
    <x v="9269"/>
    <x v="8935"/>
    <d v="1985-08-16T00:00:00"/>
    <x v="54"/>
    <x v="8553"/>
    <n v="6869"/>
    <x v="116"/>
  </r>
  <r>
    <x v="9270"/>
    <x v="8936"/>
    <d v="2009-06-18T00:00:00"/>
    <x v="2"/>
    <x v="8554"/>
    <n v="49"/>
    <x v="3402"/>
  </r>
  <r>
    <x v="9271"/>
    <x v="8937"/>
    <d v="1968-07-17T00:00:00"/>
    <x v="29"/>
    <x v="8555"/>
    <n v="71"/>
    <x v="2295"/>
  </r>
  <r>
    <x v="9272"/>
    <x v="8938"/>
    <d v="2021-03-12T00:00:00"/>
    <x v="32"/>
    <x v="8556"/>
    <n v="6715"/>
    <x v="672"/>
  </r>
  <r>
    <x v="9273"/>
    <x v="8939"/>
    <d v="2008-12-09T00:00:00"/>
    <x v="12"/>
    <x v="8557"/>
    <n v="6673"/>
    <x v="3403"/>
  </r>
  <r>
    <x v="9274"/>
    <x v="8940"/>
    <d v="2020-07-24T00:00:00"/>
    <x v="0"/>
    <x v="8558"/>
    <n v="6335"/>
    <x v="991"/>
  </r>
  <r>
    <x v="9275"/>
    <x v="8941"/>
    <d v="2019-06-26T00:00:00"/>
    <x v="27"/>
    <x v="8559"/>
    <n v="67"/>
    <x v="3404"/>
  </r>
  <r>
    <x v="9276"/>
    <x v="8942"/>
    <d v="1963-12-21T00:00:00"/>
    <x v="38"/>
    <x v="7525"/>
    <n v="75"/>
    <x v="884"/>
  </r>
  <r>
    <x v="9277"/>
    <x v="8943"/>
    <d v="2000-09-20T00:00:00"/>
    <x v="13"/>
    <x v="8560"/>
    <n v="7879"/>
    <x v="426"/>
  </r>
  <r>
    <x v="9278"/>
    <x v="8944"/>
    <d v="2016-07-08T00:00:00"/>
    <x v="10"/>
    <x v="8561"/>
    <n v="46"/>
    <x v="314"/>
  </r>
  <r>
    <x v="9279"/>
    <x v="8945"/>
    <d v="2010-12-17T00:00:00"/>
    <x v="21"/>
    <x v="8562"/>
    <n v="5581"/>
    <x v="762"/>
  </r>
  <r>
    <x v="9280"/>
    <x v="8946"/>
    <d v="1961-04-25T00:00:00"/>
    <x v="59"/>
    <x v="1466"/>
    <n v="8103"/>
    <x v="892"/>
  </r>
  <r>
    <x v="9281"/>
    <x v="8947"/>
    <d v="2010-09-23T00:00:00"/>
    <x v="21"/>
    <x v="8563"/>
    <n v="63"/>
    <x v="1837"/>
  </r>
  <r>
    <x v="9282"/>
    <x v="8948"/>
    <d v="2023-08-18T00:00:00"/>
    <x v="37"/>
    <x v="4324"/>
    <n v="643"/>
    <x v="220"/>
  </r>
  <r>
    <x v="9283"/>
    <x v="8949"/>
    <d v="1938-09-01T00:00:00"/>
    <x v="71"/>
    <x v="8564"/>
    <n v="75"/>
    <x v="223"/>
  </r>
  <r>
    <x v="9284"/>
    <x v="8950"/>
    <d v="2017-03-15T00:00:00"/>
    <x v="1"/>
    <x v="8565"/>
    <n v="57"/>
    <x v="53"/>
  </r>
  <r>
    <x v="9285"/>
    <x v="8951"/>
    <d v="2010-04-14T00:00:00"/>
    <x v="21"/>
    <x v="8566"/>
    <n v="7084"/>
    <x v="268"/>
  </r>
  <r>
    <x v="9286"/>
    <x v="8952"/>
    <d v="2008-06-05T00:00:00"/>
    <x v="12"/>
    <x v="8567"/>
    <n v="57"/>
    <x v="1250"/>
  </r>
  <r>
    <x v="9287"/>
    <x v="8953"/>
    <d v="2017-06-19T00:00:00"/>
    <x v="1"/>
    <x v="5396"/>
    <n v="5619"/>
    <x v="1113"/>
  </r>
  <r>
    <x v="9288"/>
    <x v="8954"/>
    <d v="2004-01-30T00:00:00"/>
    <x v="3"/>
    <x v="7969"/>
    <n v="63"/>
    <x v="85"/>
  </r>
  <r>
    <x v="9289"/>
    <x v="8955"/>
    <d v="1967-06-13T00:00:00"/>
    <x v="76"/>
    <x v="8568"/>
    <n v="6568"/>
    <x v="881"/>
  </r>
  <r>
    <x v="9290"/>
    <x v="8956"/>
    <d v="2023-01-20T00:00:00"/>
    <x v="37"/>
    <x v="8569"/>
    <n v="5662"/>
    <x v="330"/>
  </r>
  <r>
    <x v="9291"/>
    <x v="8957"/>
    <d v="2020-06-18T00:00:00"/>
    <x v="0"/>
    <x v="8570"/>
    <n v="6001"/>
    <x v="254"/>
  </r>
  <r>
    <x v="9292"/>
    <x v="8958"/>
    <d v="2017-11-08T00:00:00"/>
    <x v="1"/>
    <x v="8571"/>
    <n v="6562"/>
    <x v="1444"/>
  </r>
  <r>
    <x v="9293"/>
    <x v="8959"/>
    <d v="2010-09-22T00:00:00"/>
    <x v="21"/>
    <x v="4521"/>
    <n v="5915"/>
    <x v="146"/>
  </r>
  <r>
    <x v="9294"/>
    <x v="8960"/>
    <d v="2006-07-13T00:00:00"/>
    <x v="24"/>
    <x v="7880"/>
    <n v="56"/>
    <x v="720"/>
  </r>
  <r>
    <x v="9295"/>
    <x v="8961"/>
    <d v="2013-08-21T00:00:00"/>
    <x v="20"/>
    <x v="8572"/>
    <n v="6471"/>
    <x v="237"/>
  </r>
  <r>
    <x v="9296"/>
    <x v="8962"/>
    <d v="2011-11-11T00:00:00"/>
    <x v="25"/>
    <x v="6594"/>
    <n v="5792"/>
    <x v="1917"/>
  </r>
  <r>
    <x v="9297"/>
    <x v="8963"/>
    <d v="1974-12-15T00:00:00"/>
    <x v="60"/>
    <x v="8573"/>
    <n v="79"/>
    <x v="3405"/>
  </r>
  <r>
    <x v="9298"/>
    <x v="8964"/>
    <d v="1988-02-17T00:00:00"/>
    <x v="48"/>
    <x v="8574"/>
    <n v="665"/>
    <x v="2388"/>
  </r>
  <r>
    <x v="9299"/>
    <x v="8965"/>
    <d v="1990-08-01T00:00:00"/>
    <x v="33"/>
    <x v="8575"/>
    <n v="65"/>
    <x v="84"/>
  </r>
  <r>
    <x v="9300"/>
    <x v="8966"/>
    <d v="1985-12-04T00:00:00"/>
    <x v="54"/>
    <x v="6256"/>
    <n v="67"/>
    <x v="890"/>
  </r>
  <r>
    <x v="9301"/>
    <x v="8967"/>
    <d v="2007-11-06T00:00:00"/>
    <x v="6"/>
    <x v="1343"/>
    <n v="6723"/>
    <x v="187"/>
  </r>
  <r>
    <x v="9302"/>
    <x v="8968"/>
    <d v="2011-04-08T00:00:00"/>
    <x v="25"/>
    <x v="8576"/>
    <n v="5321"/>
    <x v="2413"/>
  </r>
  <r>
    <x v="9303"/>
    <x v="8969"/>
    <d v="2016-08-26T00:00:00"/>
    <x v="10"/>
    <x v="8577"/>
    <n v="8496"/>
    <x v="3406"/>
  </r>
  <r>
    <x v="9304"/>
    <x v="8970"/>
    <d v="2023-02-10T00:00:00"/>
    <x v="37"/>
    <x v="8578"/>
    <n v="6277"/>
    <x v="1194"/>
  </r>
  <r>
    <x v="9305"/>
    <x v="8971"/>
    <d v="2011-09-11T00:00:00"/>
    <x v="25"/>
    <x v="8579"/>
    <n v="6431"/>
    <x v="148"/>
  </r>
  <r>
    <x v="9306"/>
    <x v="8972"/>
    <d v="2013-08-22T00:00:00"/>
    <x v="20"/>
    <x v="8580"/>
    <n v="66"/>
    <x v="3407"/>
  </r>
  <r>
    <x v="9307"/>
    <x v="8973"/>
    <d v="2014-10-10T00:00:00"/>
    <x v="8"/>
    <x v="8581"/>
    <n v="7434"/>
    <x v="2408"/>
  </r>
  <r>
    <x v="9308"/>
    <x v="8974"/>
    <d v="2005-11-23T00:00:00"/>
    <x v="40"/>
    <x v="8582"/>
    <n v="6154"/>
    <x v="306"/>
  </r>
  <r>
    <x v="9309"/>
    <x v="8975"/>
    <d v="2015-05-20T00:00:00"/>
    <x v="34"/>
    <x v="8583"/>
    <n v="6903"/>
    <x v="1819"/>
  </r>
  <r>
    <x v="9310"/>
    <x v="8976"/>
    <d v="2009-09-11T00:00:00"/>
    <x v="2"/>
    <x v="8584"/>
    <n v="6179"/>
    <x v="394"/>
  </r>
  <r>
    <x v="9311"/>
    <x v="8977"/>
    <d v="1998-12-18T00:00:00"/>
    <x v="36"/>
    <x v="8585"/>
    <n v="6682"/>
    <x v="3408"/>
  </r>
  <r>
    <x v="9312"/>
    <x v="8978"/>
    <d v="2004-08-13T00:00:00"/>
    <x v="3"/>
    <x v="8586"/>
    <n v="607"/>
    <x v="312"/>
  </r>
  <r>
    <x v="9313"/>
    <x v="8979"/>
    <d v="2016-04-23T00:00:00"/>
    <x v="10"/>
    <x v="8587"/>
    <n v="76"/>
    <x v="347"/>
  </r>
  <r>
    <x v="9314"/>
    <x v="8980"/>
    <d v="2014-01-08T00:00:00"/>
    <x v="8"/>
    <x v="8588"/>
    <n v="6647"/>
    <x v="1354"/>
  </r>
  <r>
    <x v="9315"/>
    <x v="8981"/>
    <d v="1969-02-26T00:00:00"/>
    <x v="74"/>
    <x v="7780"/>
    <n v="7881"/>
    <x v="218"/>
  </r>
  <r>
    <x v="9316"/>
    <x v="8982"/>
    <d v="2015-08-13T00:00:00"/>
    <x v="34"/>
    <x v="8589"/>
    <n v="5651"/>
    <x v="180"/>
  </r>
  <r>
    <x v="9317"/>
    <x v="8983"/>
    <d v="1970-03-26T00:00:00"/>
    <x v="63"/>
    <x v="8590"/>
    <n v="7105"/>
    <x v="716"/>
  </r>
  <r>
    <x v="9318"/>
    <x v="8984"/>
    <d v="2008-09-18T00:00:00"/>
    <x v="12"/>
    <x v="8591"/>
    <n v="6312"/>
    <x v="3409"/>
  </r>
  <r>
    <x v="9319"/>
    <x v="8985"/>
    <d v="2021-03-18T00:00:00"/>
    <x v="32"/>
    <x v="8592"/>
    <n v="8161"/>
    <x v="3410"/>
  </r>
  <r>
    <x v="9320"/>
    <x v="8986"/>
    <d v="2014-06-27T00:00:00"/>
    <x v="8"/>
    <x v="8593"/>
    <n v="61"/>
    <x v="442"/>
  </r>
  <r>
    <x v="9321"/>
    <x v="8987"/>
    <d v="1974-02-06T00:00:00"/>
    <x v="60"/>
    <x v="7332"/>
    <n v="5946"/>
    <x v="1162"/>
  </r>
  <r>
    <x v="9322"/>
    <x v="8988"/>
    <d v="2005-11-06T00:00:00"/>
    <x v="40"/>
    <x v="8594"/>
    <n v="6419"/>
    <x v="3411"/>
  </r>
  <r>
    <x v="9323"/>
    <x v="8989"/>
    <d v="2003-09-06T00:00:00"/>
    <x v="17"/>
    <x v="8595"/>
    <n v="7242"/>
    <x v="3313"/>
  </r>
  <r>
    <x v="9324"/>
    <x v="8990"/>
    <d v="1983-07-15T00:00:00"/>
    <x v="45"/>
    <x v="8596"/>
    <n v="743"/>
    <x v="3313"/>
  </r>
  <r>
    <x v="9325"/>
    <x v="8991"/>
    <d v="2012-12-19T00:00:00"/>
    <x v="7"/>
    <x v="8597"/>
    <n v="6987"/>
    <x v="3412"/>
  </r>
  <r>
    <x v="9326"/>
    <x v="8992"/>
    <d v="2022-03-02T00:00:00"/>
    <x v="31"/>
    <x v="1434"/>
    <n v="6404"/>
    <x v="565"/>
  </r>
  <r>
    <x v="9327"/>
    <x v="8993"/>
    <d v="2011-07-15T00:00:00"/>
    <x v="25"/>
    <x v="8598"/>
    <n v="76"/>
    <x v="312"/>
  </r>
  <r>
    <x v="9328"/>
    <x v="8994"/>
    <d v="2007-03-02T00:00:00"/>
    <x v="6"/>
    <x v="8599"/>
    <n v="7522"/>
    <x v="3413"/>
  </r>
  <r>
    <x v="9329"/>
    <x v="8995"/>
    <d v="2018-07-19T00:00:00"/>
    <x v="16"/>
    <x v="1928"/>
    <n v="5989"/>
    <x v="268"/>
  </r>
  <r>
    <x v="9330"/>
    <x v="8996"/>
    <d v="2023-08-03T00:00:00"/>
    <x v="37"/>
    <x v="8600"/>
    <n v="6702"/>
    <x v="991"/>
  </r>
  <r>
    <x v="9331"/>
    <x v="8997"/>
    <d v="2014-10-20T00:00:00"/>
    <x v="8"/>
    <x v="8601"/>
    <n v="4919"/>
    <x v="119"/>
  </r>
  <r>
    <x v="9332"/>
    <x v="8998"/>
    <d v="1979-08-25T00:00:00"/>
    <x v="5"/>
    <x v="8478"/>
    <n v="6644"/>
    <x v="396"/>
  </r>
  <r>
    <x v="9333"/>
    <x v="8999"/>
    <d v="2008-04-18T00:00:00"/>
    <x v="12"/>
    <x v="8602"/>
    <n v="47"/>
    <x v="206"/>
  </r>
  <r>
    <x v="9334"/>
    <x v="9000"/>
    <d v="2009-10-07T00:00:00"/>
    <x v="2"/>
    <x v="8603"/>
    <n v="7259"/>
    <x v="3414"/>
  </r>
  <r>
    <x v="9335"/>
    <x v="9001"/>
    <d v="2019-10-09T00:00:00"/>
    <x v="27"/>
    <x v="8604"/>
    <n v="6937"/>
    <x v="3415"/>
  </r>
  <r>
    <x v="9336"/>
    <x v="9002"/>
    <d v="2018-02-16T00:00:00"/>
    <x v="16"/>
    <x v="8605"/>
    <n v="7266"/>
    <x v="4"/>
  </r>
  <r>
    <x v="9337"/>
    <x v="9003"/>
    <d v="2020-06-13T00:00:00"/>
    <x v="0"/>
    <x v="8606"/>
    <n v="755"/>
    <x v="15"/>
  </r>
  <r>
    <x v="9338"/>
    <x v="9004"/>
    <d v="2022-07-09T00:00:00"/>
    <x v="31"/>
    <x v="8607"/>
    <n v="7429"/>
    <x v="391"/>
  </r>
  <r>
    <x v="9339"/>
    <x v="9005"/>
    <d v="2011-07-06T00:00:00"/>
    <x v="25"/>
    <x v="8608"/>
    <n v="54"/>
    <x v="2638"/>
  </r>
  <r>
    <x v="9340"/>
    <x v="9006"/>
    <d v="2001-09-28T00:00:00"/>
    <x v="23"/>
    <x v="8609"/>
    <n v="62"/>
    <x v="3416"/>
  </r>
  <r>
    <x v="9341"/>
    <x v="9007"/>
    <d v="2016-02-06T00:00:00"/>
    <x v="10"/>
    <x v="8610"/>
    <n v="49"/>
    <x v="3146"/>
  </r>
  <r>
    <x v="9342"/>
    <x v="9008"/>
    <d v="2006-08-11T00:00:00"/>
    <x v="24"/>
    <x v="45"/>
    <n v="53"/>
    <x v="956"/>
  </r>
  <r>
    <x v="9343"/>
    <x v="9009"/>
    <d v="2016-02-11T00:00:00"/>
    <x v="10"/>
    <x v="8611"/>
    <n v="7747"/>
    <x v="3417"/>
  </r>
  <r>
    <x v="9344"/>
    <x v="9010"/>
    <d v="1964-12-14T00:00:00"/>
    <x v="49"/>
    <x v="8612"/>
    <n v="7486"/>
    <x v="23"/>
  </r>
  <r>
    <x v="9345"/>
    <x v="9011"/>
    <d v="1964-01-22T00:00:00"/>
    <x v="49"/>
    <x v="8613"/>
    <n v="7384"/>
    <x v="878"/>
  </r>
  <r>
    <x v="9346"/>
    <x v="9011"/>
    <d v="2013-12-04T00:00:00"/>
    <x v="20"/>
    <x v="8614"/>
    <n v="67"/>
    <x v="10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78646-48E5-43E1-BB98-CE2613CA1DFD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J3:K19" firstHeaderRow="1" firstDataRow="1" firstDataCol="1"/>
  <pivotFields count="7">
    <pivotField showAll="0">
      <items count="9348">
        <item x="655"/>
        <item x="5986"/>
        <item x="2634"/>
        <item x="3702"/>
        <item x="6344"/>
        <item x="2546"/>
        <item x="2625"/>
        <item x="498"/>
        <item x="1561"/>
        <item x="1818"/>
        <item x="7175"/>
        <item x="4439"/>
        <item x="4701"/>
        <item x="5268"/>
        <item x="3794"/>
        <item x="3623"/>
        <item x="143"/>
        <item x="629"/>
        <item x="8850"/>
        <item x="8190"/>
        <item x="2347"/>
        <item x="532"/>
        <item x="5265"/>
        <item x="214"/>
        <item x="55"/>
        <item x="8780"/>
        <item x="6567"/>
        <item x="135"/>
        <item x="328"/>
        <item x="1243"/>
        <item x="8983"/>
        <item x="4483"/>
        <item x="1057"/>
        <item x="504"/>
        <item x="9000"/>
        <item x="4322"/>
        <item x="962"/>
        <item x="4411"/>
        <item x="1117"/>
        <item x="3134"/>
        <item x="963"/>
        <item x="4769"/>
        <item x="4445"/>
        <item x="5031"/>
        <item x="5492"/>
        <item x="3498"/>
        <item x="2014"/>
        <item x="3497"/>
        <item x="1017"/>
        <item x="559"/>
        <item x="658"/>
        <item x="1018"/>
        <item x="8744"/>
        <item x="2839"/>
        <item x="437"/>
        <item x="4117"/>
        <item x="4005"/>
        <item x="6599"/>
        <item x="5778"/>
        <item x="774"/>
        <item x="5363"/>
        <item x="6168"/>
        <item x="8569"/>
        <item x="8571"/>
        <item x="8570"/>
        <item x="5865"/>
        <item x="6301"/>
        <item x="5374"/>
        <item x="6807"/>
        <item x="4352"/>
        <item x="8374"/>
        <item x="1483"/>
        <item x="7686"/>
        <item x="7688"/>
        <item x="7687"/>
        <item x="7685"/>
        <item x="5393"/>
        <item x="6288"/>
        <item x="4923"/>
        <item x="2651"/>
        <item x="2957"/>
        <item x="2133"/>
        <item x="788"/>
        <item x="2080"/>
        <item x="1290"/>
        <item x="451"/>
        <item x="9178"/>
        <item x="1251"/>
        <item x="1765"/>
        <item x="6673"/>
        <item x="400"/>
        <item x="113"/>
        <item x="6343"/>
        <item x="4164"/>
        <item x="6333"/>
        <item x="7028"/>
        <item x="6334"/>
        <item x="3861"/>
        <item x="4930"/>
        <item x="2251"/>
        <item x="4933"/>
        <item x="1247"/>
        <item x="775"/>
        <item x="7929"/>
        <item x="3867"/>
        <item x="6336"/>
        <item x="5364"/>
        <item x="80"/>
        <item x="7931"/>
        <item x="6337"/>
        <item x="53"/>
        <item x="6338"/>
        <item x="6800"/>
        <item x="5853"/>
        <item x="7192"/>
        <item x="1157"/>
        <item x="7479"/>
        <item x="4491"/>
        <item x="3614"/>
        <item x="177"/>
        <item x="4211"/>
        <item x="6090"/>
        <item x="6091"/>
        <item x="7830"/>
        <item x="6340"/>
        <item x="495"/>
        <item x="776"/>
        <item x="1239"/>
        <item x="8634"/>
        <item x="6339"/>
        <item x="6341"/>
        <item x="6342"/>
        <item x="4389"/>
        <item x="8405"/>
        <item x="3261"/>
        <item x="1881"/>
        <item x="671"/>
        <item x="4889"/>
        <item x="5857"/>
        <item x="5856"/>
        <item x="415"/>
        <item x="3496"/>
        <item x="8289"/>
        <item x="8969"/>
        <item x="2234"/>
        <item x="5543"/>
        <item x="5539"/>
        <item x="1228"/>
        <item x="7911"/>
        <item x="1263"/>
        <item x="6540"/>
        <item x="5773"/>
        <item x="6901"/>
        <item x="6326"/>
        <item x="4661"/>
        <item x="7274"/>
        <item x="6193"/>
        <item x="7275"/>
        <item x="4768"/>
        <item x="7276"/>
        <item x="3151"/>
        <item x="3821"/>
        <item x="319"/>
        <item x="9323"/>
        <item x="7536"/>
        <item x="8411"/>
        <item x="2803"/>
        <item x="9165"/>
        <item x="4109"/>
        <item x="3822"/>
        <item x="6406"/>
        <item x="4960"/>
        <item x="6671"/>
        <item x="1440"/>
        <item x="7543"/>
        <item x="1689"/>
        <item x="4111"/>
        <item x="879"/>
        <item x="1256"/>
        <item x="884"/>
        <item x="8187"/>
        <item x="2474"/>
        <item x="7111"/>
        <item x="8839"/>
        <item x="8175"/>
        <item x="491"/>
        <item x="6636"/>
        <item x="6416"/>
        <item x="6728"/>
        <item x="5264"/>
        <item x="1319"/>
        <item x="3155"/>
        <item x="1424"/>
        <item x="870"/>
        <item x="272"/>
        <item x="6637"/>
        <item x="4397"/>
        <item x="4932"/>
        <item x="4931"/>
        <item x="8134"/>
        <item x="5680"/>
        <item x="6528"/>
        <item x="4904"/>
        <item x="1019"/>
        <item x="5740"/>
        <item x="1295"/>
        <item x="6919"/>
        <item x="1308"/>
        <item x="4982"/>
        <item x="1450"/>
        <item x="2483"/>
        <item x="7790"/>
        <item x="8756"/>
        <item x="3529"/>
        <item x="4729"/>
        <item x="6167"/>
        <item x="1302"/>
        <item x="3726"/>
        <item x="7697"/>
        <item x="3727"/>
        <item x="3530"/>
        <item x="4255"/>
        <item x="4987"/>
        <item x="2200"/>
        <item x="2890"/>
        <item x="4826"/>
        <item x="2370"/>
        <item x="3050"/>
        <item x="2411"/>
        <item x="5967"/>
        <item x="424"/>
        <item x="7063"/>
        <item x="3080"/>
        <item x="888"/>
        <item x="249"/>
        <item x="5496"/>
        <item x="4480"/>
        <item x="5493"/>
        <item x="8636"/>
        <item x="1847"/>
        <item x="3522"/>
        <item x="22"/>
        <item x="195"/>
        <item x="1530"/>
        <item x="3795"/>
        <item x="744"/>
        <item x="9146"/>
        <item x="2679"/>
        <item x="1389"/>
        <item x="8540"/>
        <item x="2773"/>
        <item x="874"/>
        <item x="2191"/>
        <item x="8240"/>
        <item x="3909"/>
        <item x="3901"/>
        <item x="6177"/>
        <item x="7127"/>
        <item x="6940"/>
        <item x="886"/>
        <item x="882"/>
        <item x="7642"/>
        <item x="137"/>
        <item x="7960"/>
        <item x="5876"/>
        <item x="3393"/>
        <item x="8932"/>
        <item x="4547"/>
        <item x="7293"/>
        <item x="5013"/>
        <item x="1779"/>
        <item x="4339"/>
        <item x="7036"/>
        <item x="4309"/>
        <item x="1780"/>
        <item x="1781"/>
        <item x="3898"/>
        <item x="432"/>
        <item x="1354"/>
        <item x="3988"/>
        <item x="7447"/>
        <item x="150"/>
        <item x="5742"/>
        <item x="994"/>
        <item x="6104"/>
        <item x="6106"/>
        <item x="6105"/>
        <item x="2329"/>
        <item x="3847"/>
        <item x="7385"/>
        <item x="4713"/>
        <item x="6421"/>
        <item x="67"/>
        <item x="5241"/>
        <item x="1192"/>
        <item x="2195"/>
        <item x="5989"/>
        <item x="5988"/>
        <item x="9152"/>
        <item x="6702"/>
        <item x="2900"/>
        <item x="8167"/>
        <item x="973"/>
        <item x="1203"/>
        <item x="7322"/>
        <item x="1582"/>
        <item x="5609"/>
        <item x="2423"/>
        <item x="5354"/>
        <item x="4561"/>
        <item x="4316"/>
        <item x="3813"/>
        <item x="4174"/>
        <item x="4906"/>
        <item x="4995"/>
        <item x="5896"/>
        <item x="1992"/>
        <item x="2242"/>
        <item x="1429"/>
        <item x="6833"/>
        <item x="3926"/>
        <item x="4990"/>
        <item x="206"/>
        <item x="8502"/>
        <item x="178"/>
        <item x="8990"/>
        <item x="6639"/>
        <item x="2581"/>
        <item x="5425"/>
        <item x="1802"/>
        <item x="8526"/>
        <item x="8705"/>
        <item x="7393"/>
        <item x="5515"/>
        <item x="2529"/>
        <item x="7980"/>
        <item x="2064"/>
        <item x="6273"/>
        <item x="6274"/>
        <item x="6275"/>
        <item x="1685"/>
        <item x="2006"/>
        <item x="6362"/>
        <item x="7816"/>
        <item x="8088"/>
        <item x="5537"/>
        <item x="631"/>
        <item x="6816"/>
        <item x="2682"/>
        <item x="7736"/>
        <item x="7146"/>
        <item x="8452"/>
        <item x="8637"/>
        <item x="3630"/>
        <item x="3631"/>
        <item x="3633"/>
        <item x="1819"/>
        <item x="7669"/>
        <item x="4050"/>
        <item x="49"/>
        <item x="4574"/>
        <item x="8974"/>
        <item x="1039"/>
        <item x="6076"/>
        <item x="7397"/>
        <item x="7021"/>
        <item x="6982"/>
        <item x="6186"/>
        <item x="8288"/>
        <item x="8639"/>
        <item x="7300"/>
        <item x="8628"/>
        <item x="1569"/>
        <item x="6474"/>
        <item x="2728"/>
        <item x="2227"/>
        <item x="3493"/>
        <item x="7763"/>
        <item x="7764"/>
        <item x="7766"/>
        <item x="5073"/>
        <item x="4420"/>
        <item x="4422"/>
        <item x="5332"/>
        <item x="4648"/>
        <item x="2123"/>
        <item x="9157"/>
        <item x="7934"/>
        <item x="7597"/>
        <item x="9160"/>
        <item x="6818"/>
        <item x="6836"/>
        <item x="2815"/>
        <item x="2928"/>
        <item x="7863"/>
        <item x="194"/>
        <item x="2237"/>
        <item x="7537"/>
        <item x="8816"/>
        <item x="8701"/>
        <item x="3542"/>
        <item x="8377"/>
        <item x="8465"/>
        <item x="6473"/>
        <item x="6319"/>
        <item x="1271"/>
        <item x="571"/>
        <item x="8593"/>
        <item x="4048"/>
        <item x="4161"/>
        <item x="9098"/>
        <item x="1444"/>
        <item x="5606"/>
        <item x="1340"/>
        <item x="918"/>
        <item x="316"/>
        <item x="2129"/>
        <item x="2538"/>
        <item x="938"/>
        <item x="984"/>
        <item x="1229"/>
        <item x="4220"/>
        <item x="8750"/>
        <item x="4892"/>
        <item x="4976"/>
        <item x="5150"/>
        <item x="2717"/>
        <item x="2879"/>
        <item x="8319"/>
        <item x="8591"/>
        <item x="3902"/>
        <item x="5858"/>
        <item x="8789"/>
        <item x="997"/>
        <item x="1462"/>
        <item x="9289"/>
        <item x="4969"/>
        <item x="4956"/>
        <item x="3060"/>
        <item x="3054"/>
        <item x="3061"/>
        <item x="3057"/>
        <item x="3059"/>
        <item x="5189"/>
        <item x="5079"/>
        <item x="430"/>
        <item x="5432"/>
        <item x="1993"/>
        <item x="7741"/>
        <item x="1687"/>
        <item x="1878"/>
        <item x="6881"/>
        <item x="5242"/>
        <item x="8228"/>
        <item x="5252"/>
        <item x="4399"/>
        <item x="8176"/>
        <item x="6041"/>
        <item x="4291"/>
        <item x="4583"/>
        <item x="2614"/>
        <item x="4935"/>
        <item x="292"/>
        <item x="599"/>
        <item x="209"/>
        <item x="436"/>
        <item x="304"/>
        <item x="7670"/>
        <item x="4036"/>
        <item x="2878"/>
        <item x="2545"/>
        <item x="2635"/>
        <item x="7961"/>
        <item x="8664"/>
        <item x="8671"/>
        <item x="8196"/>
        <item x="7578"/>
        <item x="6011"/>
        <item x="8885"/>
        <item x="2417"/>
        <item x="2710"/>
        <item x="2448"/>
        <item x="2781"/>
        <item x="7710"/>
        <item x="8458"/>
        <item x="4577"/>
        <item x="1235"/>
        <item x="7135"/>
        <item x="2376"/>
        <item x="662"/>
        <item x="3058"/>
        <item x="2713"/>
        <item x="2902"/>
        <item x="2886"/>
        <item x="3203"/>
        <item x="3204"/>
        <item x="4099"/>
        <item x="298"/>
        <item x="8114"/>
        <item x="2919"/>
        <item x="4558"/>
        <item x="8907"/>
        <item x="7933"/>
        <item x="2777"/>
        <item x="2768"/>
        <item x="468"/>
        <item x="4613"/>
        <item x="4633"/>
        <item x="7204"/>
        <item x="7205"/>
        <item x="5285"/>
        <item x="1170"/>
        <item x="7886"/>
        <item x="1567"/>
        <item x="1768"/>
        <item x="5211"/>
        <item x="8509"/>
        <item x="2896"/>
        <item x="4126"/>
        <item x="5735"/>
        <item x="5756"/>
        <item x="7887"/>
        <item x="5908"/>
        <item x="6051"/>
        <item x="6052"/>
        <item x="6055"/>
        <item x="6082"/>
        <item x="401"/>
        <item x="396"/>
        <item x="543"/>
        <item x="731"/>
        <item x="732"/>
        <item x="730"/>
        <item x="6132"/>
        <item x="3656"/>
        <item x="3701"/>
        <item x="3661"/>
        <item x="4607"/>
        <item x="6880"/>
        <item x="1991"/>
        <item x="7039"/>
        <item x="1522"/>
        <item x="2615"/>
        <item x="4219"/>
        <item x="8815"/>
        <item x="8842"/>
        <item x="8944"/>
        <item x="502"/>
        <item x="2206"/>
        <item x="1596"/>
        <item x="2217"/>
        <item x="3473"/>
        <item x="59"/>
        <item x="6422"/>
        <item x="8503"/>
        <item x="9164"/>
        <item x="3872"/>
        <item x="170"/>
        <item x="1272"/>
        <item x="2308"/>
        <item x="7759"/>
        <item x="1090"/>
        <item x="9143"/>
        <item x="5851"/>
        <item x="6138"/>
        <item x="1823"/>
        <item x="9004"/>
        <item x="8679"/>
        <item x="8686"/>
        <item x="8687"/>
        <item x="1697"/>
        <item x="8118"/>
        <item x="2547"/>
        <item x="6149"/>
        <item x="8764"/>
        <item x="5283"/>
        <item x="2067"/>
        <item x="5282"/>
        <item x="6097"/>
        <item x="6962"/>
        <item x="232"/>
        <item x="5866"/>
        <item x="3227"/>
        <item x="193"/>
        <item x="1630"/>
        <item x="1727"/>
        <item x="6795"/>
        <item x="7196"/>
        <item x="7197"/>
        <item x="460"/>
        <item x="1943"/>
        <item x="568"/>
        <item x="1286"/>
        <item x="1566"/>
        <item x="6947"/>
        <item x="1696"/>
        <item x="2052"/>
        <item x="4398"/>
        <item x="6811"/>
        <item x="8303"/>
        <item x="8304"/>
        <item x="7304"/>
        <item x="1326"/>
        <item x="1132"/>
        <item x="1150"/>
        <item x="1420"/>
        <item x="1557"/>
        <item x="1876"/>
        <item x="1853"/>
        <item x="1854"/>
        <item x="2041"/>
        <item x="2759"/>
        <item x="2944"/>
        <item x="2945"/>
        <item x="2865"/>
        <item x="2091"/>
        <item x="5670"/>
        <item x="2130"/>
        <item x="7963"/>
        <item x="2609"/>
        <item x="7559"/>
        <item x="4022"/>
        <item x="4023"/>
        <item x="4024"/>
        <item x="4025"/>
        <item x="3969"/>
        <item x="2991"/>
        <item x="3089"/>
        <item x="3399"/>
        <item x="3817"/>
        <item x="4239"/>
        <item x="4527"/>
        <item x="4532"/>
        <item x="4533"/>
        <item x="6244"/>
        <item x="7248"/>
        <item x="7279"/>
        <item x="7721"/>
        <item x="7955"/>
        <item x="7715"/>
        <item x="7717"/>
        <item x="6249"/>
        <item x="2055"/>
        <item x="5167"/>
        <item x="6526"/>
        <item x="5968"/>
        <item x="3579"/>
        <item x="7914"/>
        <item x="7957"/>
        <item x="7747"/>
        <item x="7740"/>
        <item x="2018"/>
        <item x="2328"/>
        <item x="7225"/>
        <item x="6934"/>
        <item x="7441"/>
        <item x="7730"/>
        <item x="6022"/>
        <item x="6144"/>
        <item x="6423"/>
        <item x="6316"/>
        <item x="2112"/>
        <item x="4644"/>
        <item x="347"/>
        <item x="3093"/>
        <item x="7635"/>
        <item x="6203"/>
        <item x="7220"/>
        <item x="1158"/>
        <item x="7371"/>
        <item x="657"/>
        <item x="1083"/>
        <item x="9069"/>
        <item x="5303"/>
        <item x="8302"/>
        <item x="8297"/>
        <item x="8301"/>
        <item x="2268"/>
        <item x="2334"/>
        <item x="8457"/>
        <item x="7994"/>
        <item x="2179"/>
        <item x="757"/>
        <item x="8032"/>
        <item x="8278"/>
        <item x="8064"/>
        <item x="5720"/>
        <item x="7291"/>
        <item x="3020"/>
        <item x="3195"/>
        <item x="2809"/>
        <item x="4029"/>
        <item x="4134"/>
        <item x="2101"/>
        <item x="7394"/>
        <item x="944"/>
        <item x="4897"/>
        <item x="6420"/>
        <item x="1268"/>
        <item x="6429"/>
        <item x="4401"/>
        <item x="4614"/>
        <item x="95"/>
        <item x="6475"/>
        <item x="8630"/>
        <item x="7093"/>
        <item x="104"/>
        <item x="925"/>
        <item x="519"/>
        <item x="2687"/>
        <item x="5971"/>
        <item x="4570"/>
        <item x="5719"/>
        <item x="5721"/>
        <item x="2560"/>
        <item x="5502"/>
        <item x="5501"/>
        <item x="5722"/>
        <item x="1144"/>
        <item x="5723"/>
        <item x="5724"/>
        <item x="6043"/>
        <item x="7214"/>
        <item x="4379"/>
        <item x="5075"/>
        <item x="9265"/>
        <item x="4894"/>
        <item x="4505"/>
        <item x="6322"/>
        <item x="8029"/>
        <item x="1572"/>
        <item x="3911"/>
        <item x="1794"/>
        <item x="1838"/>
        <item x="5976"/>
        <item x="5119"/>
        <item x="1248"/>
        <item x="7055"/>
        <item x="5208"/>
        <item x="4986"/>
        <item x="77"/>
        <item x="7066"/>
        <item x="590"/>
        <item x="4090"/>
        <item x="6980"/>
        <item x="8393"/>
        <item x="1151"/>
        <item x="6493"/>
        <item x="8683"/>
        <item x="2790"/>
        <item x="3106"/>
        <item x="7448"/>
        <item x="35"/>
        <item x="4513"/>
        <item x="1788"/>
        <item x="3829"/>
        <item x="6620"/>
        <item x="6618"/>
        <item x="6621"/>
        <item x="7585"/>
        <item x="5165"/>
        <item x="6305"/>
        <item x="1475"/>
        <item x="1643"/>
        <item x="8517"/>
        <item x="4945"/>
        <item x="3434"/>
        <item x="7691"/>
        <item x="2814"/>
        <item x="2582"/>
        <item x="5147"/>
        <item x="6779"/>
        <item x="2119"/>
        <item x="8216"/>
        <item x="81"/>
        <item x="3375"/>
        <item x="4112"/>
        <item x="2008"/>
        <item x="2007"/>
        <item x="1508"/>
        <item x="5610"/>
        <item x="5612"/>
        <item x="5491"/>
        <item x="630"/>
        <item x="5754"/>
        <item x="7388"/>
        <item x="5879"/>
        <item x="3596"/>
        <item x="5924"/>
        <item x="9088"/>
        <item x="1278"/>
        <item x="5386"/>
        <item x="4816"/>
        <item x="283"/>
        <item x="4400"/>
        <item x="1386"/>
        <item x="3331"/>
        <item x="7091"/>
        <item x="159"/>
        <item x="6674"/>
        <item x="8432"/>
        <item x="3179"/>
        <item x="8695"/>
        <item x="1307"/>
        <item x="4034"/>
        <item x="8966"/>
        <item x="3706"/>
        <item x="7943"/>
        <item x="4534"/>
        <item x="2700"/>
        <item x="2667"/>
        <item x="7499"/>
        <item x="948"/>
        <item x="6261"/>
        <item x="6262"/>
        <item x="1726"/>
        <item x="2618"/>
        <item x="7836"/>
        <item x="3956"/>
        <item x="8382"/>
        <item x="296"/>
        <item x="2670"/>
        <item x="8054"/>
        <item x="1055"/>
        <item x="1054"/>
        <item x="7813"/>
        <item x="7077"/>
        <item x="7628"/>
        <item x="6369"/>
        <item x="3945"/>
        <item x="7430"/>
        <item x="8009"/>
        <item x="1857"/>
        <item x="5525"/>
        <item x="2863"/>
        <item x="8051"/>
        <item x="995"/>
        <item x="2337"/>
        <item x="1682"/>
        <item x="4089"/>
        <item x="3243"/>
        <item x="3244"/>
        <item x="5536"/>
        <item x="4511"/>
        <item x="1669"/>
        <item x="910"/>
        <item x="1704"/>
        <item x="2826"/>
        <item x="2421"/>
        <item x="6944"/>
        <item x="7593"/>
        <item x="461"/>
        <item x="1395"/>
        <item x="7462"/>
        <item x="9065"/>
        <item x="3569"/>
        <item x="1065"/>
        <item x="7206"/>
        <item x="3516"/>
        <item x="7819"/>
        <item x="7820"/>
        <item x="4807"/>
        <item x="4448"/>
        <item x="1393"/>
        <item x="725"/>
        <item x="2607"/>
        <item x="7962"/>
        <item x="6444"/>
        <item x="3896"/>
        <item x="2267"/>
        <item x="8922"/>
        <item x="8113"/>
        <item x="7065"/>
        <item x="5240"/>
        <item x="6036"/>
        <item x="9294"/>
        <item x="117"/>
        <item x="5091"/>
        <item x="5797"/>
        <item x="4149"/>
        <item x="2060"/>
        <item x="5598"/>
        <item x="2319"/>
        <item x="48"/>
        <item x="7678"/>
        <item x="4283"/>
        <item x="9226"/>
        <item x="8332"/>
        <item x="8707"/>
        <item x="4853"/>
        <item x="5267"/>
        <item x="2461"/>
        <item x="2460"/>
        <item x="2462"/>
        <item x="2500"/>
        <item x="2970"/>
        <item x="5553"/>
        <item x="4264"/>
        <item x="7136"/>
        <item x="7518"/>
        <item x="4310"/>
        <item x="7120"/>
        <item x="5639"/>
        <item x="6345"/>
        <item x="6346"/>
        <item x="6347"/>
        <item x="8696"/>
        <item x="3454"/>
        <item x="5034"/>
        <item x="8912"/>
        <item x="4412"/>
        <item x="6774"/>
        <item x="3512"/>
        <item x="2077"/>
        <item x="6666"/>
        <item x="8140"/>
        <item x="6525"/>
        <item x="8786"/>
        <item x="6489"/>
        <item x="3312"/>
        <item x="6710"/>
        <item x="6407"/>
        <item x="7903"/>
        <item x="5990"/>
        <item x="5689"/>
        <item x="3962"/>
        <item x="4778"/>
        <item x="2387"/>
        <item x="552"/>
        <item x="1724"/>
        <item x="9328"/>
        <item x="4288"/>
        <item x="6895"/>
        <item x="7115"/>
        <item x="2313"/>
        <item x="136"/>
        <item x="4707"/>
        <item x="258"/>
        <item x="410"/>
        <item x="2606"/>
        <item x="826"/>
        <item x="7326"/>
        <item x="7328"/>
        <item x="7329"/>
        <item x="6315"/>
        <item x="2455"/>
        <item x="6979"/>
        <item x="1000"/>
        <item x="238"/>
        <item x="4677"/>
        <item x="5135"/>
        <item x="1909"/>
        <item x="5284"/>
        <item x="3938"/>
        <item x="3939"/>
        <item x="8793"/>
        <item x="3460"/>
        <item x="384"/>
        <item x="9035"/>
        <item x="6107"/>
        <item x="4152"/>
        <item x="105"/>
        <item x="5209"/>
        <item x="7084"/>
        <item x="1867"/>
        <item x="8437"/>
        <item x="3043"/>
        <item x="4617"/>
        <item x="3143"/>
        <item x="7936"/>
        <item x="3242"/>
        <item x="5862"/>
        <item x="6583"/>
        <item x="8700"/>
        <item x="4585"/>
        <item x="475"/>
        <item x="7562"/>
        <item x="7256"/>
        <item x="3386"/>
        <item x="4620"/>
        <item x="5026"/>
        <item x="8235"/>
        <item x="5050"/>
        <item x="351"/>
        <item x="4766"/>
        <item x="5445"/>
        <item x="5517"/>
        <item x="9115"/>
        <item x="4526"/>
        <item x="8445"/>
        <item x="5402"/>
        <item x="9255"/>
        <item x="2993"/>
        <item x="1071"/>
        <item x="5744"/>
        <item x="4814"/>
        <item x="7252"/>
        <item x="5524"/>
        <item x="7571"/>
        <item x="6187"/>
        <item x="512"/>
        <item x="3890"/>
        <item x="6875"/>
        <item x="5792"/>
        <item x="9009"/>
        <item x="5185"/>
        <item x="2539"/>
        <item x="5080"/>
        <item x="6215"/>
        <item x="3889"/>
        <item x="1869"/>
        <item x="8446"/>
        <item x="4382"/>
        <item x="1650"/>
        <item x="7949"/>
        <item x="8316"/>
        <item x="8317"/>
        <item x="3843"/>
        <item x="1701"/>
        <item x="5004"/>
        <item x="6988"/>
        <item x="7095"/>
        <item x="5586"/>
        <item x="4163"/>
        <item x="2458"/>
        <item x="1246"/>
        <item x="6355"/>
        <item x="9068"/>
        <item x="7271"/>
        <item x="6631"/>
        <item x="1900"/>
        <item x="37"/>
        <item x="2230"/>
        <item x="4839"/>
        <item x="4269"/>
        <item x="8847"/>
        <item x="2235"/>
        <item x="8899"/>
        <item x="1494"/>
        <item x="7405"/>
        <item x="5149"/>
        <item x="7594"/>
        <item x="7281"/>
        <item x="1863"/>
        <item x="6353"/>
        <item x="8159"/>
        <item x="7249"/>
        <item x="1031"/>
        <item x="1033"/>
        <item x="4624"/>
        <item x="1599"/>
        <item x="1637"/>
        <item x="3617"/>
        <item x="3616"/>
        <item x="1584"/>
        <item x="4271"/>
        <item x="3635"/>
        <item x="1585"/>
        <item x="6240"/>
        <item x="3515"/>
        <item x="1001"/>
        <item x="3476"/>
        <item x="5388"/>
        <item x="2386"/>
        <item x="6170"/>
        <item x="2523"/>
        <item x="6593"/>
        <item x="6595"/>
        <item x="6596"/>
        <item x="6597"/>
        <item x="5585"/>
        <item x="5849"/>
        <item x="9067"/>
        <item x="8674"/>
        <item x="6776"/>
        <item x="702"/>
        <item x="8510"/>
        <item x="2110"/>
        <item x="3684"/>
        <item x="3047"/>
        <item x="6939"/>
        <item x="1515"/>
        <item x="3141"/>
        <item x="8598"/>
        <item x="2325"/>
        <item x="3924"/>
        <item x="8000"/>
        <item x="6854"/>
        <item x="6856"/>
        <item x="6857"/>
        <item x="4878"/>
        <item x="6246"/>
        <item x="3667"/>
        <item x="6751"/>
        <item x="8269"/>
        <item x="7071"/>
        <item x="1625"/>
        <item x="1210"/>
        <item x="6039"/>
        <item x="5278"/>
        <item x="3517"/>
        <item x="8822"/>
        <item x="7309"/>
        <item x="6289"/>
        <item x="5644"/>
        <item x="550"/>
        <item x="8217"/>
        <item x="7812"/>
        <item x="1928"/>
        <item x="3090"/>
        <item x="8802"/>
        <item x="7237"/>
        <item x="3039"/>
        <item x="3474"/>
        <item x="9080"/>
        <item x="5293"/>
        <item x="880"/>
        <item x="3273"/>
        <item x="394"/>
        <item x="1831"/>
        <item x="6826"/>
        <item x="6141"/>
        <item x="6852"/>
        <item x="5675"/>
        <item x="6073"/>
        <item x="4413"/>
        <item x="3568"/>
        <item x="2353"/>
        <item x="9315"/>
        <item x="5357"/>
        <item x="4734"/>
        <item x="36"/>
        <item x="74"/>
        <item x="106"/>
        <item x="323"/>
        <item x="6680"/>
        <item x="348"/>
        <item x="349"/>
        <item x="6695"/>
        <item x="501"/>
        <item x="539"/>
        <item x="513"/>
        <item x="523"/>
        <item x="7018"/>
        <item x="5246"/>
        <item x="5269"/>
        <item x="5535"/>
        <item x="6942"/>
        <item x="6943"/>
        <item x="5054"/>
        <item x="5775"/>
        <item x="4678"/>
        <item x="3403"/>
        <item x="302"/>
        <item x="3320"/>
        <item x="667"/>
        <item x="680"/>
        <item x="697"/>
        <item x="6745"/>
        <item x="6686"/>
        <item x="779"/>
        <item x="7191"/>
        <item x="4446"/>
        <item x="4038"/>
        <item x="2986"/>
        <item x="947"/>
        <item x="2817"/>
        <item x="5101"/>
        <item x="9317"/>
        <item x="3299"/>
        <item x="8338"/>
        <item x="34"/>
        <item x="2856"/>
        <item x="9297"/>
        <item x="2644"/>
        <item x="4344"/>
        <item x="4831"/>
        <item x="337"/>
        <item x="2046"/>
        <item x="7174"/>
        <item x="3551"/>
        <item x="2199"/>
        <item x="3589"/>
        <item x="4541"/>
        <item x="4630"/>
        <item x="3172"/>
        <item x="7556"/>
        <item x="4682"/>
        <item x="5566"/>
        <item x="8336"/>
        <item x="875"/>
        <item x="8038"/>
        <item x="5995"/>
        <item x="7857"/>
        <item x="8142"/>
        <item x="4459"/>
        <item x="4753"/>
        <item x="2769"/>
        <item x="786"/>
        <item x="805"/>
        <item x="809"/>
        <item x="821"/>
        <item x="827"/>
        <item x="869"/>
        <item x="913"/>
        <item x="914"/>
        <item x="943"/>
        <item x="2897"/>
        <item x="5263"/>
        <item x="4475"/>
        <item x="4615"/>
        <item x="2019"/>
        <item x="8330"/>
        <item x="138"/>
        <item x="275"/>
        <item x="8827"/>
        <item x="4000"/>
        <item x="9225"/>
        <item x="8295"/>
        <item x="8807"/>
        <item x="2438"/>
        <item x="806"/>
        <item x="370"/>
        <item x="2835"/>
        <item x="3367"/>
        <item x="2290"/>
        <item x="1474"/>
        <item x="7869"/>
        <item x="5512"/>
        <item x="3360"/>
        <item x="3377"/>
        <item x="3421"/>
        <item x="1102"/>
        <item x="2579"/>
        <item x="2834"/>
        <item x="4869"/>
        <item x="119"/>
        <item x="2577"/>
        <item x="5017"/>
        <item x="7557"/>
        <item x="2830"/>
        <item x="8581"/>
        <item x="5549"/>
        <item x="3416"/>
        <item x="2647"/>
        <item x="42"/>
        <item x="8541"/>
        <item x="3429"/>
        <item x="1707"/>
        <item x="1752"/>
        <item x="9086"/>
        <item x="6603"/>
        <item x="957"/>
        <item x="6786"/>
        <item x="3958"/>
        <item x="2874"/>
        <item x="4692"/>
        <item x="999"/>
        <item x="1098"/>
        <item x="8334"/>
        <item x="1155"/>
        <item x="6035"/>
        <item x="5693"/>
        <item x="5656"/>
        <item x="1244"/>
        <item x="6265"/>
        <item x="4659"/>
        <item x="1907"/>
        <item x="2378"/>
        <item x="9209"/>
        <item x="5899"/>
        <item x="5901"/>
        <item x="5902"/>
        <item x="8181"/>
        <item x="8961"/>
        <item x="7525"/>
        <item x="5868"/>
        <item x="5869"/>
        <item x="3764"/>
        <item x="5870"/>
        <item x="5871"/>
        <item x="5872"/>
        <item x="4047"/>
        <item x="5390"/>
        <item x="3792"/>
        <item x="1489"/>
        <item x="719"/>
        <item x="5381"/>
        <item x="7545"/>
        <item x="1206"/>
        <item x="4568"/>
        <item x="5991"/>
        <item x="6873"/>
        <item x="4014"/>
        <item x="2750"/>
        <item x="56"/>
        <item x="1376"/>
        <item x="6887"/>
        <item x="5911"/>
        <item x="4722"/>
        <item x="3998"/>
        <item x="7069"/>
        <item x="3492"/>
        <item x="3637"/>
        <item x="4301"/>
        <item x="3895"/>
        <item x="2691"/>
        <item x="8222"/>
        <item x="8957"/>
        <item x="3619"/>
        <item x="6741"/>
        <item x="92"/>
        <item x="4083"/>
        <item x="2276"/>
        <item x="2274"/>
        <item x="6145"/>
        <item x="2299"/>
        <item x="7024"/>
        <item x="4578"/>
        <item x="5118"/>
        <item x="3925"/>
        <item x="922"/>
        <item x="293"/>
        <item x="7709"/>
        <item x="5972"/>
        <item x="4447"/>
        <item x="5942"/>
        <item x="4429"/>
        <item x="4214"/>
        <item x="7082"/>
        <item x="660"/>
        <item x="5498"/>
        <item x="8254"/>
        <item x="3248"/>
        <item x="7331"/>
        <item x="340"/>
        <item x="6536"/>
        <item x="4345"/>
        <item x="1183"/>
        <item x="6235"/>
        <item x="3976"/>
        <item x="7246"/>
        <item x="7245"/>
        <item x="2883"/>
        <item x="1435"/>
        <item x="5781"/>
        <item x="1481"/>
        <item x="2804"/>
        <item x="7506"/>
        <item x="3971"/>
        <item x="7483"/>
        <item x="566"/>
        <item x="7038"/>
        <item x="1830"/>
        <item x="1677"/>
        <item x="156"/>
        <item x="7014"/>
        <item x="9321"/>
        <item x="3014"/>
        <item x="3308"/>
        <item x="3984"/>
        <item x="1332"/>
        <item x="8266"/>
        <item x="12"/>
        <item x="923"/>
        <item x="2194"/>
        <item x="7623"/>
        <item x="7477"/>
        <item x="6539"/>
        <item x="4485"/>
        <item x="3860"/>
        <item x="3442"/>
        <item x="3773"/>
        <item x="2911"/>
        <item x="5128"/>
        <item x="541"/>
        <item x="500"/>
        <item x="1196"/>
        <item x="8939"/>
        <item x="5970"/>
        <item x="8250"/>
        <item x="727"/>
        <item x="5595"/>
        <item x="6119"/>
        <item x="7217"/>
        <item x="3017"/>
        <item x="1032"/>
        <item x="3966"/>
        <item x="6744"/>
        <item x="5794"/>
        <item x="5793"/>
        <item x="89"/>
        <item x="3839"/>
        <item x="7977"/>
        <item x="2910"/>
        <item x="1476"/>
        <item x="8522"/>
        <item x="5822"/>
        <item x="7435"/>
        <item x="2658"/>
        <item x="3025"/>
        <item x="1769"/>
        <item x="148"/>
        <item x="3424"/>
        <item x="916"/>
        <item x="7228"/>
        <item x="7560"/>
        <item x="3978"/>
        <item x="7561"/>
        <item x="6936"/>
        <item x="3171"/>
        <item x="5705"/>
        <item x="5707"/>
        <item x="5708"/>
        <item x="6239"/>
        <item x="3437"/>
        <item x="952"/>
        <item x="2078"/>
        <item x="2516"/>
        <item x="2280"/>
        <item x="5191"/>
        <item x="6831"/>
        <item x="3228"/>
        <item x="7313"/>
        <item x="1692"/>
        <item x="3824"/>
        <item x="4977"/>
        <item x="8676"/>
        <item x="6658"/>
        <item x="5164"/>
        <item x="8160"/>
        <item x="4760"/>
        <item x="6050"/>
        <item x="569"/>
        <item x="2444"/>
        <item x="3361"/>
        <item x="7799"/>
        <item x="3478"/>
        <item x="751"/>
        <item x="158"/>
        <item x="2558"/>
        <item x="3548"/>
        <item x="7251"/>
        <item x="8325"/>
        <item x="5126"/>
        <item x="7305"/>
        <item x="7508"/>
        <item x="7975"/>
        <item x="2447"/>
        <item x="476"/>
        <item x="8362"/>
        <item x="8477"/>
        <item x="9061"/>
        <item x="7162"/>
        <item x="5743"/>
        <item x="5099"/>
        <item x="4654"/>
        <item x="5997"/>
        <item x="7937"/>
        <item x="6112"/>
        <item x="8463"/>
        <item x="3842"/>
        <item x="4993"/>
        <item x="7784"/>
        <item x="1408"/>
        <item x="5476"/>
        <item x="5654"/>
        <item x="5826"/>
        <item x="1236"/>
        <item x="6270"/>
        <item x="2638"/>
        <item x="2177"/>
        <item x="5527"/>
        <item x="1442"/>
        <item x="5583"/>
        <item x="6108"/>
        <item x="3722"/>
        <item x="1721"/>
        <item x="4608"/>
        <item x="1305"/>
        <item x="1168"/>
        <item x="6128"/>
        <item x="9142"/>
        <item x="4893"/>
        <item x="8573"/>
        <item x="3258"/>
        <item x="5360"/>
        <item x="5482"/>
        <item x="8178"/>
        <item x="2660"/>
        <item x="7509"/>
        <item x="2967"/>
        <item x="485"/>
        <item x="3334"/>
        <item x="644"/>
        <item x="7103"/>
        <item x="2564"/>
        <item x="4040"/>
        <item x="7896"/>
        <item x="1487"/>
        <item x="3406"/>
        <item x="78"/>
        <item x="8981"/>
        <item x="8835"/>
        <item x="3942"/>
        <item x="1903"/>
        <item x="5809"/>
        <item x="7938"/>
        <item x="4767"/>
        <item x="4187"/>
        <item x="4179"/>
        <item x="2259"/>
        <item x="8715"/>
        <item x="5379"/>
        <item x="8103"/>
        <item x="9322"/>
        <item x="8284"/>
        <item x="2424"/>
        <item x="3214"/>
        <item x="9011"/>
        <item x="7241"/>
        <item x="5003"/>
        <item x="9266"/>
        <item x="8390"/>
        <item x="9090"/>
        <item x="5081"/>
        <item x="8776"/>
        <item x="6672"/>
        <item x="8436"/>
        <item x="8435"/>
        <item x="6200"/>
        <item x="6753"/>
        <item x="733"/>
        <item x="3481"/>
        <item x="4856"/>
        <item x="1050"/>
        <item x="5687"/>
        <item x="7035"/>
        <item x="3777"/>
        <item x="8905"/>
        <item x="3604"/>
        <item x="8908"/>
        <item x="8925"/>
        <item x="5205"/>
        <item x="1607"/>
        <item x="1817"/>
        <item x="1613"/>
        <item x="9332"/>
        <item x="8021"/>
        <item x="5763"/>
        <item x="5545"/>
        <item x="2745"/>
        <item x="4353"/>
        <item x="4402"/>
        <item x="2222"/>
        <item x="103"/>
        <item x="7746"/>
        <item x="2324"/>
        <item x="4994"/>
        <item x="4257"/>
        <item x="5785"/>
        <item x="435"/>
        <item x="3723"/>
        <item x="1415"/>
        <item x="8041"/>
        <item x="1416"/>
        <item x="8523"/>
        <item x="2272"/>
        <item x="6889"/>
        <item x="5818"/>
        <item x="6136"/>
        <item x="1510"/>
        <item x="1306"/>
        <item x="8747"/>
        <item x="8626"/>
        <item x="9262"/>
        <item x="6983"/>
        <item x="7379"/>
        <item x="482"/>
        <item x="6263"/>
        <item x="8916"/>
        <item x="5027"/>
        <item x="6037"/>
        <item x="6209"/>
        <item x="3859"/>
        <item x="4072"/>
        <item x="7588"/>
        <item x="3405"/>
        <item x="6163"/>
        <item x="5089"/>
        <item x="1618"/>
        <item x="7636"/>
        <item x="2507"/>
        <item x="1941"/>
        <item x="2736"/>
        <item x="8977"/>
        <item x="5500"/>
        <item x="8425"/>
        <item x="5616"/>
        <item x="9039"/>
        <item x="14"/>
        <item x="493"/>
        <item x="2988"/>
        <item x="6991"/>
        <item x="6031"/>
        <item x="3062"/>
        <item x="1103"/>
        <item x="5510"/>
        <item x="5780"/>
        <item x="964"/>
        <item x="8471"/>
        <item x="7554"/>
        <item x="7704"/>
        <item x="3475"/>
        <item x="5194"/>
        <item x="5701"/>
        <item x="969"/>
        <item x="3164"/>
        <item x="3165"/>
        <item x="3167"/>
        <item x="2797"/>
        <item x="2788"/>
        <item x="2829"/>
        <item x="5437"/>
        <item x="3040"/>
        <item x="8307"/>
        <item x="7450"/>
        <item x="8049"/>
        <item x="64"/>
        <item x="6372"/>
        <item x="219"/>
        <item x="1965"/>
        <item x="832"/>
        <item x="483"/>
        <item x="825"/>
        <item x="428"/>
        <item x="426"/>
        <item x="4963"/>
        <item x="6511"/>
        <item x="1294"/>
        <item x="8868"/>
        <item x="8552"/>
        <item x="7713"/>
        <item x="1583"/>
        <item x="1967"/>
        <item x="4742"/>
        <item x="5747"/>
        <item x="4462"/>
        <item x="360"/>
        <item x="8220"/>
        <item x="7737"/>
        <item x="3152"/>
        <item x="140"/>
        <item x="3715"/>
        <item x="9055"/>
        <item x="7683"/>
        <item x="2030"/>
        <item x="8131"/>
        <item x="526"/>
        <item x="514"/>
        <item x="518"/>
        <item x="515"/>
        <item x="5148"/>
        <item x="8221"/>
        <item x="237"/>
        <item x="2092"/>
        <item x="2630"/>
        <item x="3306"/>
        <item x="3451"/>
        <item x="2479"/>
        <item x="3187"/>
        <item x="7390"/>
        <item x="6385"/>
        <item x="6"/>
        <item x="8273"/>
        <item x="8535"/>
        <item x="1135"/>
        <item x="4865"/>
        <item x="4673"/>
        <item x="8592"/>
        <item x="3397"/>
        <item x="536"/>
        <item x="1436"/>
        <item x="6483"/>
        <item x="4298"/>
        <item x="5702"/>
        <item x="8710"/>
        <item x="6845"/>
        <item x="3286"/>
        <item x="10"/>
        <item x="1940"/>
        <item x="4711"/>
        <item x="7277"/>
        <item x="7378"/>
        <item x="1858"/>
        <item x="228"/>
        <item x="2358"/>
        <item x="6971"/>
        <item x="5712"/>
        <item x="4191"/>
        <item x="3374"/>
        <item x="5435"/>
        <item x="4656"/>
        <item x="1402"/>
        <item x="6676"/>
        <item x="4785"/>
        <item x="2183"/>
        <item x="2739"/>
        <item x="2208"/>
        <item x="583"/>
        <item x="3671"/>
        <item x="9161"/>
        <item x="3177"/>
        <item x="413"/>
        <item x="9042"/>
        <item x="1984"/>
        <item x="6490"/>
        <item x="1739"/>
        <item x="5998"/>
        <item x="7651"/>
        <item x="2002"/>
        <item x="5415"/>
        <item x="4348"/>
        <item x="7138"/>
        <item x="7348"/>
        <item x="1285"/>
        <item x="7501"/>
        <item x="1932"/>
        <item x="3757"/>
        <item x="1484"/>
        <item x="5049"/>
        <item x="2605"/>
        <item x="6555"/>
        <item x="6165"/>
        <item x="1382"/>
        <item x="1363"/>
        <item x="9141"/>
        <item x="7616"/>
        <item x="562"/>
        <item x="8579"/>
        <item x="2010"/>
        <item x="7179"/>
        <item x="8381"/>
        <item x="8296"/>
        <item x="8673"/>
        <item x="3115"/>
        <item x="1539"/>
        <item x="762"/>
        <item x="4235"/>
        <item x="2103"/>
        <item x="2379"/>
        <item x="144"/>
        <item x="8613"/>
        <item x="3418"/>
        <item x="2116"/>
        <item x="1684"/>
        <item x="3991"/>
        <item x="8504"/>
        <item x="4428"/>
        <item x="1432"/>
        <item x="2171"/>
        <item x="6949"/>
        <item x="6920"/>
        <item x="3711"/>
        <item x="8826"/>
        <item x="6763"/>
        <item x="412"/>
        <item x="8170"/>
        <item x="6830"/>
        <item x="5391"/>
        <item x="7520"/>
        <item x="2204"/>
        <item x="4438"/>
        <item x="8346"/>
        <item x="8022"/>
        <item x="706"/>
        <item x="2254"/>
        <item x="5564"/>
        <item x="3290"/>
        <item x="9019"/>
        <item x="9020"/>
        <item x="4672"/>
        <item x="5109"/>
        <item x="1498"/>
        <item x="1497"/>
        <item x="2881"/>
        <item x="2648"/>
        <item x="8992"/>
        <item x="5215"/>
        <item x="1930"/>
        <item x="623"/>
        <item x="2774"/>
        <item x="3639"/>
        <item x="2940"/>
        <item x="9079"/>
        <item x="3364"/>
        <item x="6379"/>
        <item x="5608"/>
        <item x="3011"/>
        <item x="785"/>
        <item x="1750"/>
        <item x="715"/>
        <item x="8782"/>
        <item x="8337"/>
        <item x="1195"/>
        <item x="4146"/>
        <item x="8412"/>
        <item x="7754"/>
        <item x="225"/>
        <item x="693"/>
        <item x="8018"/>
        <item x="2022"/>
        <item x="8094"/>
        <item x="3052"/>
        <item x="2704"/>
        <item x="1957"/>
        <item x="3112"/>
        <item x="3738"/>
        <item x="7474"/>
        <item x="1840"/>
        <item x="4464"/>
        <item x="8719"/>
        <item x="8129"/>
        <item x="456"/>
        <item x="6286"/>
        <item x="2612"/>
        <item x="7456"/>
        <item x="7312"/>
        <item x="9077"/>
        <item x="7151"/>
        <item x="3426"/>
        <item x="1035"/>
        <item x="6148"/>
        <item x="2253"/>
        <item x="2929"/>
        <item x="7363"/>
        <item x="8716"/>
        <item x="5958"/>
        <item x="6918"/>
        <item x="7164"/>
        <item x="8735"/>
        <item x="496"/>
        <item x="2043"/>
        <item x="5326"/>
        <item x="5022"/>
        <item x="6564"/>
        <item x="3735"/>
        <item x="4192"/>
        <item x="3105"/>
        <item x="6584"/>
        <item x="4471"/>
        <item x="4097"/>
        <item x="2668"/>
        <item x="7722"/>
        <item x="1079"/>
        <item x="8268"/>
        <item x="2225"/>
        <item x="6282"/>
        <item x="8980"/>
        <item x="9299"/>
        <item x="6714"/>
        <item x="8645"/>
        <item x="6454"/>
        <item x="7215"/>
        <item x="4342"/>
        <item x="4392"/>
        <item x="5980"/>
        <item x="6995"/>
        <item x="2120"/>
        <item x="5905"/>
        <item x="8034"/>
        <item x="1292"/>
        <item x="3252"/>
        <item x="5802"/>
        <item x="4909"/>
        <item x="5307"/>
        <item x="1160"/>
        <item x="563"/>
        <item x="2327"/>
        <item x="1259"/>
        <item x="8958"/>
        <item x="7292"/>
        <item x="338"/>
        <item x="1917"/>
        <item x="7157"/>
        <item x="8238"/>
        <item x="3659"/>
        <item x="2513"/>
        <item x="9196"/>
        <item x="20"/>
        <item x="935"/>
        <item x="5694"/>
        <item x="2536"/>
        <item x="7680"/>
        <item x="1757"/>
        <item x="7682"/>
        <item x="3310"/>
        <item x="3672"/>
        <item x="5234"/>
        <item x="5805"/>
        <item x="4563"/>
        <item x="414"/>
        <item x="8529"/>
        <item x="1217"/>
        <item x="4645"/>
        <item x="7500"/>
        <item x="4595"/>
        <item x="7728"/>
        <item x="4848"/>
        <item x="2592"/>
        <item x="5016"/>
        <item x="6899"/>
        <item x="704"/>
        <item x="7570"/>
        <item x="6750"/>
        <item x="3899"/>
        <item x="2805"/>
        <item x="7513"/>
        <item x="5737"/>
        <item x="7877"/>
        <item x="1581"/>
        <item x="3950"/>
        <item x="8136"/>
        <item x="8713"/>
        <item x="5319"/>
        <item x="1587"/>
        <item x="7295"/>
        <item x="6985"/>
        <item x="7760"/>
        <item x="2572"/>
        <item x="3788"/>
        <item x="5688"/>
        <item x="6256"/>
        <item x="8856"/>
        <item x="1588"/>
        <item x="2350"/>
        <item x="4730"/>
        <item x="3220"/>
        <item x="4236"/>
        <item x="4141"/>
        <item x="4997"/>
        <item x="2535"/>
        <item x="4360"/>
        <item x="553"/>
        <item x="7595"/>
        <item x="8720"/>
        <item x="2079"/>
        <item x="2261"/>
        <item x="703"/>
        <item x="8291"/>
        <item x="1902"/>
        <item x="2519"/>
        <item x="8545"/>
        <item x="764"/>
        <item x="3191"/>
        <item x="6366"/>
        <item x="8353"/>
        <item x="3471"/>
        <item x="1670"/>
        <item x="6653"/>
        <item x="3649"/>
        <item x="7057"/>
        <item x="8531"/>
        <item x="325"/>
        <item x="1756"/>
        <item x="2380"/>
        <item x="9340"/>
        <item x="4082"/>
        <item x="5961"/>
        <item x="5401"/>
        <item x="5329"/>
        <item x="2115"/>
        <item x="544"/>
        <item x="5552"/>
        <item x="6505"/>
        <item x="2931"/>
        <item x="2430"/>
        <item x="5244"/>
        <item x="7735"/>
        <item x="4653"/>
        <item x="4550"/>
        <item x="9248"/>
        <item x="7075"/>
        <item x="175"/>
        <item x="8959"/>
        <item x="2031"/>
        <item x="6188"/>
        <item x="7201"/>
        <item x="7230"/>
        <item x="8109"/>
        <item x="248"/>
        <item x="2848"/>
        <item x="1204"/>
        <item x="7108"/>
        <item x="2956"/>
        <item x="3844"/>
        <item x="4623"/>
        <item x="6389"/>
        <item x="1880"/>
        <item x="1482"/>
        <item x="557"/>
        <item x="639"/>
        <item x="3719"/>
        <item x="756"/>
        <item x="6805"/>
        <item x="6847"/>
        <item x="2264"/>
        <item x="1365"/>
        <item x="2359"/>
        <item x="7008"/>
        <item x="1934"/>
        <item x="2315"/>
        <item x="8431"/>
        <item x="8901"/>
        <item x="1315"/>
        <item x="1453"/>
        <item x="3075"/>
        <item x="3876"/>
        <item x="1490"/>
        <item x="2053"/>
        <item x="6232"/>
        <item x="4709"/>
        <item x="5875"/>
        <item x="216"/>
        <item x="3818"/>
        <item x="7860"/>
        <item x="1829"/>
        <item x="6837"/>
        <item x="3700"/>
        <item x="3677"/>
        <item x="160"/>
        <item x="6308"/>
        <item x="9311"/>
        <item x="2987"/>
        <item x="1166"/>
        <item x="8787"/>
        <item x="4139"/>
        <item x="7006"/>
        <item x="1777"/>
        <item x="3878"/>
        <item x="5345"/>
        <item x="2843"/>
        <item x="577"/>
        <item x="4282"/>
        <item x="2775"/>
        <item x="7762"/>
        <item x="4427"/>
        <item x="1327"/>
        <item x="1535"/>
        <item x="9038"/>
        <item x="1379"/>
        <item x="5800"/>
        <item x="6491"/>
        <item x="2534"/>
        <item x="5558"/>
        <item x="556"/>
        <item x="1061"/>
        <item x="5863"/>
        <item x="4329"/>
        <item x="1882"/>
        <item x="3651"/>
        <item x="7377"/>
        <item x="5392"/>
        <item x="2506"/>
        <item x="6171"/>
        <item x="8087"/>
        <item x="3274"/>
        <item x="7140"/>
        <item x="5477"/>
        <item x="1844"/>
        <item x="1174"/>
        <item x="3825"/>
        <item x="261"/>
        <item x="307"/>
        <item x="8615"/>
        <item x="624"/>
        <item x="695"/>
        <item x="7165"/>
        <item x="6606"/>
        <item x="3044"/>
        <item x="6822"/>
        <item x="1870"/>
        <item x="1149"/>
        <item x="2597"/>
        <item x="8669"/>
        <item x="207"/>
        <item x="1694"/>
        <item x="6838"/>
        <item x="4108"/>
        <item x="5466"/>
        <item x="1538"/>
        <item x="6659"/>
        <item x="5032"/>
        <item x="3943"/>
        <item x="2111"/>
        <item x="3251"/>
        <item x="8945"/>
        <item x="755"/>
        <item x="6829"/>
        <item x="1044"/>
        <item x="1663"/>
        <item x="1611"/>
        <item x="5560"/>
        <item x="6099"/>
        <item x="4440"/>
        <item x="6480"/>
        <item x="4941"/>
        <item x="1672"/>
        <item x="5746"/>
        <item x="1674"/>
        <item x="6271"/>
        <item x="3034"/>
        <item x="7169"/>
        <item x="7895"/>
        <item x="6582"/>
        <item x="1828"/>
        <item x="5186"/>
        <item x="2277"/>
        <item x="1020"/>
        <item x="7517"/>
        <item x="4967"/>
        <item x="7272"/>
        <item x="5570"/>
        <item x="7833"/>
        <item x="5883"/>
        <item x="5227"/>
        <item x="1501"/>
        <item x="701"/>
        <item x="4762"/>
        <item x="2811"/>
        <item x="5907"/>
        <item x="6487"/>
        <item x="7932"/>
        <item x="7503"/>
        <item x="6028"/>
        <item x="1085"/>
        <item x="4234"/>
        <item x="5041"/>
        <item x="8341"/>
        <item x="6359"/>
        <item x="2600"/>
        <item x="2845"/>
        <item x="7507"/>
        <item x="5676"/>
        <item x="1755"/>
        <item x="6069"/>
        <item x="6820"/>
        <item x="4102"/>
        <item x="2885"/>
        <item x="1425"/>
        <item x="5434"/>
        <item x="1313"/>
        <item x="6521"/>
        <item x="4802"/>
        <item x="3772"/>
        <item x="4409"/>
        <item x="3193"/>
        <item x="690"/>
        <item x="8485"/>
        <item x="1514"/>
        <item x="5002"/>
        <item x="3401"/>
        <item x="3922"/>
        <item x="4890"/>
        <item x="1218"/>
        <item x="7589"/>
        <item x="6534"/>
        <item x="1311"/>
        <item x="8449"/>
        <item x="6258"/>
        <item x="3198"/>
        <item x="3205"/>
        <item x="3231"/>
        <item x="2368"/>
        <item x="6571"/>
        <item x="1021"/>
        <item x="2693"/>
        <item x="204"/>
        <item x="2694"/>
        <item x="2699"/>
        <item x="2698"/>
        <item x="7654"/>
        <item x="783"/>
        <item x="2453"/>
        <item x="1949"/>
        <item x="3019"/>
        <item x="8818"/>
        <item x="3607"/>
        <item x="3875"/>
        <item x="2587"/>
        <item x="817"/>
        <item x="2557"/>
        <item x="4886"/>
        <item x="1457"/>
        <item x="2322"/>
        <item x="6384"/>
        <item x="2850"/>
        <item x="1958"/>
        <item x="2950"/>
        <item x="6876"/>
        <item x="1776"/>
        <item x="4127"/>
        <item x="4231"/>
        <item x="392"/>
        <item x="5420"/>
        <item x="5948"/>
        <item x="8192"/>
        <item x="1979"/>
        <item x="7485"/>
        <item x="4151"/>
        <item x="332"/>
        <item x="4679"/>
        <item x="7374"/>
        <item x="7376"/>
        <item x="2297"/>
        <item x="8774"/>
        <item x="2310"/>
        <item x="7168"/>
        <item x="5235"/>
        <item x="1269"/>
        <item x="8098"/>
        <item x="9017"/>
        <item x="3"/>
        <item x="7464"/>
        <item x="2851"/>
        <item x="5847"/>
        <item x="4335"/>
        <item x="7925"/>
        <item x="4470"/>
        <item x="4598"/>
        <item x="4726"/>
        <item x="3930"/>
        <item x="7953"/>
        <item x="5232"/>
        <item x="8861"/>
        <item x="8855"/>
        <item x="7954"/>
        <item x="3032"/>
        <item x="7997"/>
        <item x="3828"/>
        <item x="1022"/>
        <item x="5877"/>
        <item x="1047"/>
        <item x="8640"/>
        <item x="5170"/>
        <item x="2623"/>
        <item x="2831"/>
        <item x="2397"/>
        <item x="2414"/>
        <item x="1614"/>
        <item x="6410"/>
        <item x="8878"/>
        <item x="6437"/>
        <item x="8001"/>
        <item x="8182"/>
        <item x="1645"/>
        <item x="9201"/>
        <item x="3682"/>
        <item x="5993"/>
        <item x="8237"/>
        <item x="6139"/>
        <item x="6902"/>
        <item x="4280"/>
        <item x="5516"/>
        <item x="8008"/>
        <item x="2923"/>
        <item x="9241"/>
        <item x="8451"/>
        <item x="5992"/>
        <item x="6726"/>
        <item x="868"/>
        <item x="1825"/>
        <item x="8796"/>
        <item x="8493"/>
        <item x="8197"/>
        <item x="2846"/>
        <item x="3296"/>
        <item x="8814"/>
        <item x="7987"/>
        <item x="2075"/>
        <item x="8090"/>
        <item x="5711"/>
        <item x="699"/>
        <item x="555"/>
        <item x="4260"/>
        <item x="7941"/>
        <item x="8904"/>
        <item x="2302"/>
        <item x="2265"/>
        <item x="7219"/>
        <item x="2543"/>
        <item x="5607"/>
        <item x="226"/>
        <item x="6994"/>
        <item x="1121"/>
        <item x="6788"/>
        <item x="2671"/>
        <item x="4147"/>
        <item x="7286"/>
        <item x="5369"/>
        <item x="799"/>
        <item x="7783"/>
        <item x="1927"/>
        <item x="4116"/>
        <item x="391"/>
        <item x="1785"/>
        <item x="6412"/>
        <item x="4366"/>
        <item x="3784"/>
        <item x="1509"/>
        <item x="1492"/>
        <item x="953"/>
        <item x="616"/>
        <item x="4388"/>
        <item x="676"/>
        <item x="7308"/>
        <item x="2754"/>
        <item x="8123"/>
        <item x="5930"/>
        <item x="538"/>
        <item x="1303"/>
        <item x="1304"/>
        <item x="1789"/>
        <item x="5192"/>
        <item x="253"/>
        <item x="3085"/>
        <item x="2823"/>
        <item x="8497"/>
        <item x="4300"/>
        <item x="937"/>
        <item x="8155"/>
        <item x="7916"/>
        <item x="2140"/>
        <item x="4717"/>
        <item x="3741"/>
        <item x="8863"/>
        <item x="3216"/>
        <item x="8933"/>
        <item x="2894"/>
        <item x="8909"/>
        <item x="3736"/>
        <item x="15"/>
        <item x="4514"/>
        <item x="2029"/>
        <item x="7782"/>
        <item x="6376"/>
        <item x="2170"/>
        <item x="9096"/>
        <item x="6307"/>
        <item x="3807"/>
        <item x="8309"/>
        <item x="2796"/>
        <item x="2333"/>
        <item x="6877"/>
        <item x="2249"/>
        <item x="6716"/>
        <item x="3279"/>
        <item x="8172"/>
        <item x="4843"/>
        <item x="6373"/>
        <item x="2509"/>
        <item x="251"/>
        <item x="1848"/>
        <item x="3250"/>
        <item x="288"/>
        <item x="4874"/>
        <item x="4276"/>
        <item x="1775"/>
        <item x="8075"/>
        <item x="31"/>
        <item x="7524"/>
        <item x="3900"/>
        <item x="2294"/>
        <item x="6730"/>
        <item x="6392"/>
        <item x="4355"/>
        <item x="2590"/>
        <item x="1652"/>
        <item x="1753"/>
        <item x="2909"/>
        <item x="252"/>
        <item x="1797"/>
        <item x="1796"/>
        <item x="5691"/>
        <item x="7280"/>
        <item x="6439"/>
        <item x="3570"/>
        <item x="4478"/>
        <item x="6941"/>
        <item x="2020"/>
        <item x="1439"/>
        <item x="7659"/>
        <item x="7211"/>
        <item x="795"/>
        <item x="6161"/>
        <item x="7605"/>
        <item x="2210"/>
        <item x="6269"/>
        <item x="4450"/>
        <item x="8805"/>
        <item x="3175"/>
        <item x="5320"/>
        <item x="9132"/>
        <item x="8117"/>
        <item x="254"/>
        <item x="4698"/>
        <item x="7612"/>
        <item x="2499"/>
        <item x="8462"/>
        <item x="2989"/>
        <item x="4419"/>
        <item x="648"/>
        <item x="4312"/>
        <item x="8036"/>
        <item x="6903"/>
        <item x="3138"/>
        <item x="7787"/>
        <item x="8099"/>
        <item x="8193"/>
        <item x="5251"/>
        <item x="3301"/>
        <item x="6053"/>
        <item x="8688"/>
        <item x="8560"/>
        <item x="7568"/>
        <item x="4842"/>
        <item x="7999"/>
        <item x="8275"/>
        <item x="7040"/>
        <item x="9273"/>
        <item x="951"/>
        <item x="666"/>
        <item x="1316"/>
        <item x="4435"/>
        <item x="4651"/>
        <item x="236"/>
        <item x="5521"/>
        <item x="2712"/>
        <item x="6208"/>
        <item x="6146"/>
        <item x="6257"/>
        <item x="8263"/>
        <item x="6529"/>
        <item x="5758"/>
        <item x="3782"/>
        <item x="286"/>
        <item x="2695"/>
        <item x="3163"/>
        <item x="5292"/>
        <item x="5316"/>
        <item x="310"/>
        <item x="2738"/>
        <item x="8434"/>
        <item x="1743"/>
        <item x="9075"/>
        <item x="7195"/>
        <item x="5350"/>
        <item x="3077"/>
        <item x="8100"/>
        <item x="2167"/>
        <item x="7711"/>
        <item x="3009"/>
        <item x="9072"/>
        <item x="6468"/>
        <item x="8544"/>
        <item x="2696"/>
        <item x="2697"/>
        <item x="3627"/>
        <item x="2522"/>
        <item x="8890"/>
        <item x="4444"/>
        <item x="3298"/>
        <item x="7510"/>
        <item x="6363"/>
        <item x="5335"/>
        <item x="6393"/>
        <item x="5161"/>
        <item x="7775"/>
        <item x="6024"/>
        <item x="2456"/>
        <item x="7446"/>
        <item x="5065"/>
        <item x="8089"/>
        <item x="975"/>
        <item x="1575"/>
        <item x="2622"/>
        <item x="3992"/>
        <item x="1622"/>
        <item x="1681"/>
        <item x="2657"/>
        <item x="4824"/>
        <item x="6251"/>
        <item x="1318"/>
        <item x="4540"/>
        <item x="3918"/>
        <item x="6602"/>
        <item x="7203"/>
        <item x="3758"/>
        <item x="2044"/>
        <item x="7027"/>
        <item x="9190"/>
        <item x="8398"/>
        <item x="8751"/>
        <item x="8968"/>
        <item x="9318"/>
        <item x="3317"/>
        <item x="8798"/>
        <item x="5442"/>
        <item x="8859"/>
        <item x="2198"/>
        <item x="7621"/>
        <item x="4681"/>
        <item x="2192"/>
        <item x="542"/>
        <item x="6503"/>
        <item x="7497"/>
        <item x="7647"/>
        <item x="7150"/>
        <item x="2611"/>
        <item x="8067"/>
        <item x="9199"/>
        <item x="6634"/>
        <item x="2113"/>
        <item x="7437"/>
        <item x="1981"/>
        <item x="7973"/>
        <item x="5494"/>
        <item x="2300"/>
        <item x="3283"/>
        <item x="6434"/>
        <item x="5745"/>
        <item x="4916"/>
        <item x="7789"/>
        <item x="2168"/>
        <item x="3645"/>
        <item x="7045"/>
        <item x="2689"/>
        <item x="5567"/>
        <item x="2980"/>
        <item x="8993"/>
        <item x="4232"/>
        <item x="1479"/>
        <item x="6705"/>
        <item x="7821"/>
        <item x="955"/>
        <item x="3183"/>
        <item x="4292"/>
        <item x="6180"/>
        <item x="4858"/>
        <item x="9095"/>
        <item x="2239"/>
        <item x="5459"/>
        <item x="2791"/>
        <item x="1710"/>
        <item x="7801"/>
        <item x="79"/>
        <item x="4808"/>
        <item x="6769"/>
        <item x="3326"/>
        <item x="2190"/>
        <item x="8617"/>
        <item x="5771"/>
        <item x="4918"/>
        <item x="18"/>
        <item x="1910"/>
        <item x="6963"/>
        <item x="4841"/>
        <item x="1782"/>
        <item x="2193"/>
        <item x="1873"/>
        <item x="5202"/>
        <item x="7521"/>
        <item x="1073"/>
        <item x="5305"/>
        <item x="8096"/>
        <item x="7745"/>
        <item x="3036"/>
        <item x="4498"/>
        <item x="3449"/>
        <item x="5275"/>
        <item x="6717"/>
        <item x="1438"/>
        <item x="7243"/>
        <item x="4305"/>
        <item x="1265"/>
        <item x="8972"/>
        <item x="4241"/>
        <item x="6020"/>
        <item x="5084"/>
        <item x="5297"/>
        <item x="1899"/>
        <item x="8132"/>
        <item x="9137"/>
        <item x="6306"/>
        <item x="7502"/>
        <item x="7087"/>
        <item x="5155"/>
        <item x="3618"/>
        <item x="5083"/>
        <item x="2498"/>
        <item x="4773"/>
        <item x="7418"/>
        <item x="7007"/>
        <item x="6731"/>
        <item x="3008"/>
        <item x="815"/>
        <item x="1449"/>
        <item x="6002"/>
        <item x="2684"/>
        <item x="1460"/>
        <item x="8828"/>
        <item x="9111"/>
        <item x="2013"/>
        <item x="6157"/>
        <item x="1227"/>
        <item x="5428"/>
        <item x="2134"/>
        <item x="1518"/>
        <item x="7253"/>
        <item x="5322"/>
        <item x="6914"/>
        <item x="369"/>
        <item x="9036"/>
        <item x="7260"/>
        <item x="3063"/>
        <item x="5599"/>
        <item x="5257"/>
        <item x="5220"/>
        <item x="2782"/>
        <item x="9344"/>
        <item x="7956"/>
        <item x="2081"/>
        <item x="7771"/>
        <item x="835"/>
        <item x="4985"/>
        <item x="4625"/>
        <item x="1723"/>
        <item x="4385"/>
        <item x="3767"/>
        <item x="449"/>
        <item x="7431"/>
        <item x="3467"/>
        <item x="2688"/>
        <item x="5591"/>
        <item x="4156"/>
        <item x="8363"/>
        <item x="5183"/>
        <item x="4256"/>
        <item x="7126"/>
        <item x="6455"/>
        <item x="7042"/>
        <item x="3006"/>
        <item x="8166"/>
        <item x="2983"/>
        <item x="6449"/>
        <item x="4775"/>
        <item x="3305"/>
        <item x="3587"/>
        <item x="9286"/>
        <item x="8424"/>
        <item x="7"/>
        <item x="8242"/>
        <item x="1945"/>
        <item x="397"/>
        <item x="8987"/>
        <item x="4639"/>
        <item x="2649"/>
        <item x="3000"/>
        <item x="2016"/>
        <item x="1284"/>
        <item x="3573"/>
        <item x="1804"/>
        <item x="8989"/>
        <item x="3026"/>
        <item x="1716"/>
        <item x="8421"/>
        <item x="8600"/>
        <item x="1733"/>
        <item x="3122"/>
        <item x="5219"/>
        <item x="6926"/>
        <item x="3135"/>
        <item x="3121"/>
        <item x="8230"/>
        <item x="1807"/>
        <item x="2320"/>
        <item x="2675"/>
        <item x="2470"/>
        <item x="7515"/>
        <item x="4143"/>
        <item x="8677"/>
        <item x="2269"/>
        <item x="2122"/>
        <item x="7037"/>
        <item x="1322"/>
        <item x="2553"/>
        <item x="520"/>
        <item x="1846"/>
        <item x="2497"/>
        <item x="5465"/>
        <item x="3823"/>
        <item x="6950"/>
        <item x="6709"/>
        <item x="2332"/>
        <item x="9071"/>
        <item x="627"/>
        <item x="1070"/>
        <item x="1176"/>
        <item x="1680"/>
        <item x="6984"/>
        <item x="7906"/>
        <item x="6313"/>
        <item x="8685"/>
        <item x="5327"/>
        <item x="281"/>
        <item x="7356"/>
        <item x="3760"/>
        <item x="8978"/>
        <item x="6535"/>
        <item x="4245"/>
        <item x="9195"/>
        <item x="2131"/>
        <item x="5454"/>
        <item x="5399"/>
        <item x="1815"/>
        <item x="7178"/>
        <item x="8352"/>
        <item x="2037"/>
        <item x="4782"/>
        <item x="3500"/>
        <item x="4103"/>
        <item x="7739"/>
        <item x="7224"/>
        <item x="5092"/>
        <item x="8293"/>
        <item x="873"/>
        <item x="1349"/>
        <item x="8299"/>
        <item x="7489"/>
        <item x="7928"/>
        <item x="6629"/>
        <item x="7888"/>
        <item x="2166"/>
        <item x="6049"/>
        <item x="4123"/>
        <item x="6374"/>
        <item x="3443"/>
        <item x="2127"/>
        <item x="9015"/>
        <item x="1516"/>
        <item x="1381"/>
        <item x="8721"/>
        <item x="4356"/>
        <item x="8518"/>
        <item x="3087"/>
        <item x="7532"/>
        <item x="1811"/>
        <item x="2201"/>
        <item x="1761"/>
        <item x="366"/>
        <item x="8314"/>
        <item x="4148"/>
        <item x="8028"/>
        <item x="5657"/>
        <item x="4735"/>
        <item x="4854"/>
        <item x="6318"/>
        <item x="6380"/>
        <item x="4367"/>
        <item x="1216"/>
        <item x="716"/>
        <item x="3697"/>
        <item x="4267"/>
        <item x="6684"/>
        <item x="3127"/>
        <item x="4210"/>
        <item x="8061"/>
        <item x="5984"/>
        <item x="4650"/>
        <item x="7156"/>
        <item x="5467"/>
        <item x="2389"/>
        <item x="5852"/>
        <item x="6133"/>
        <item x="6060"/>
        <item x="8372"/>
        <item x="6436"/>
        <item x="8722"/>
        <item x="4368"/>
        <item x="5254"/>
        <item x="7665"/>
        <item x="7662"/>
        <item x="6507"/>
        <item x="5217"/>
        <item x="6696"/>
        <item x="3765"/>
        <item x="7339"/>
        <item x="7415"/>
        <item x="381"/>
        <item x="8077"/>
        <item x="8833"/>
        <item x="3094"/>
        <item x="866"/>
        <item x="3462"/>
        <item x="3716"/>
        <item x="3157"/>
        <item x="7218"/>
        <item x="3340"/>
        <item x="2908"/>
        <item x="4795"/>
        <item x="3665"/>
        <item x="6819"/>
        <item x="971"/>
        <item x="5960"/>
        <item x="1734"/>
        <item x="661"/>
        <item x="5037"/>
        <item x="3226"/>
        <item x="8894"/>
        <item x="7842"/>
        <item x="8281"/>
        <item x="3003"/>
        <item x="5308"/>
        <item x="1447"/>
        <item x="9135"/>
        <item x="7705"/>
        <item x="6440"/>
        <item x="2473"/>
        <item x="2485"/>
        <item x="1664"/>
        <item x="6815"/>
        <item x="1167"/>
        <item x="2949"/>
        <item x="8438"/>
        <item x="9213"/>
        <item x="747"/>
        <item x="6162"/>
        <item x="1500"/>
        <item x="4262"/>
        <item x="5843"/>
        <item x="7986"/>
        <item x="5658"/>
        <item x="1814"/>
        <item x="5926"/>
        <item x="8062"/>
        <item x="3779"/>
        <item x="1059"/>
        <item x="9269"/>
        <item x="5243"/>
        <item x="4744"/>
        <item x="8548"/>
        <item x="5884"/>
        <item x="4801"/>
        <item x="2392"/>
        <item x="7989"/>
        <item x="9324"/>
        <item x="8555"/>
        <item x="2182"/>
        <item x="7307"/>
        <item x="7867"/>
        <item x="4086"/>
        <item x="6797"/>
        <item x="6767"/>
        <item x="656"/>
        <item x="6594"/>
        <item x="9107"/>
        <item x="705"/>
        <item x="3540"/>
        <item x="6641"/>
        <item x="7603"/>
        <item x="9312"/>
        <item x="2985"/>
        <item x="1845"/>
        <item x="2862"/>
        <item x="3277"/>
        <item x="3538"/>
        <item x="1257"/>
        <item x="1201"/>
        <item x="4261"/>
        <item x="6100"/>
        <item x="8724"/>
        <item x="8520"/>
        <item x="1125"/>
        <item x="6435"/>
        <item x="726"/>
        <item x="2599"/>
        <item x="5403"/>
        <item x="4765"/>
        <item x="6559"/>
        <item x="8168"/>
        <item x="7720"/>
        <item x="7343"/>
        <item x="3100"/>
        <item x="6722"/>
        <item x="5669"/>
        <item x="5371"/>
        <item x="3276"/>
        <item x="3147"/>
        <item x="7180"/>
        <item x="6320"/>
        <item x="1548"/>
        <item x="8928"/>
        <item x="4685"/>
        <item x="5225"/>
        <item x="7809"/>
        <item x="6646"/>
        <item x="2232"/>
        <item x="6364"/>
        <item x="3916"/>
        <item x="3314"/>
        <item x="8002"/>
        <item x="1679"/>
        <item x="5334"/>
        <item x="5328"/>
        <item x="8071"/>
        <item x="7996"/>
        <item x="3970"/>
        <item x="8532"/>
        <item x="8112"/>
        <item x="4763"/>
        <item x="1621"/>
        <item x="6017"/>
        <item x="3219"/>
        <item x="5927"/>
        <item x="7777"/>
        <item x="2511"/>
        <item x="1803"/>
        <item x="8675"/>
        <item x="5190"/>
        <item x="6250"/>
        <item x="9023"/>
        <item x="4725"/>
        <item x="4663"/>
        <item x="7822"/>
        <item x="4346"/>
        <item x="4715"/>
        <item x="2676"/>
        <item x="3836"/>
        <item x="5931"/>
        <item x="1520"/>
        <item x="1521"/>
        <item x="8074"/>
        <item x="4728"/>
        <item x="2374"/>
        <item x="1564"/>
        <item x="9155"/>
        <item x="5172"/>
        <item x="9094"/>
        <item x="8975"/>
        <item x="9149"/>
        <item x="6708"/>
        <item x="1280"/>
        <item x="765"/>
        <item x="759"/>
        <item x="1558"/>
        <item x="1609"/>
        <item x="8342"/>
        <item x="2432"/>
        <item x="6713"/>
        <item x="1655"/>
        <item x="1552"/>
        <item x="572"/>
        <item x="1865"/>
        <item x="2674"/>
        <item x="2197"/>
        <item x="7846"/>
        <item x="3769"/>
        <item x="7885"/>
        <item x="4115"/>
        <item x="8146"/>
        <item x="554"/>
        <item x="404"/>
        <item x="3117"/>
        <item x="171"/>
        <item x="5934"/>
        <item x="5426"/>
        <item x="3108"/>
        <item x="273"/>
        <item x="3042"/>
        <item x="2469"/>
        <item x="4396"/>
        <item x="2998"/>
        <item x="3049"/>
        <item x="4737"/>
        <item x="2661"/>
        <item x="1623"/>
        <item x="6910"/>
        <item x="217"/>
        <item x="5123"/>
        <item x="1069"/>
        <item x="7410"/>
        <item x="1719"/>
        <item x="6199"/>
        <item x="824"/>
        <item x="4727"/>
        <item x="2406"/>
        <item x="8488"/>
        <item x="3088"/>
        <item x="4693"/>
        <item x="8070"/>
        <item x="5965"/>
        <item x="5430"/>
        <item x="7467"/>
        <item x="6061"/>
        <item x="8662"/>
        <item x="4460"/>
        <item x="5447"/>
        <item x="5782"/>
        <item x="5446"/>
        <item x="5346"/>
        <item x="7043"/>
        <item x="6354"/>
        <item x="823"/>
        <item x="9005"/>
        <item x="154"/>
        <item x="2640"/>
        <item x="1385"/>
        <item x="3640"/>
        <item x="489"/>
        <item x="1220"/>
        <item x="4788"/>
        <item x="7879"/>
        <item x="2994"/>
        <item x="8985"/>
        <item x="7465"/>
        <item x="2212"/>
        <item x="2995"/>
        <item x="6990"/>
        <item x="5580"/>
        <item x="4938"/>
        <item x="1147"/>
        <item x="8135"/>
        <item x="7106"/>
        <item x="2250"/>
        <item x="3194"/>
        <item x="3281"/>
        <item x="6692"/>
        <item x="8663"/>
        <item x="1324"/>
        <item x="7350"/>
        <item x="7012"/>
        <item x="7832"/>
        <item x="8128"/>
        <item x="4895"/>
        <item x="6736"/>
        <item x="7844"/>
        <item x="6492"/>
        <item x="7679"/>
        <item x="3271"/>
        <item x="7798"/>
        <item x="4761"/>
        <item x="8918"/>
        <item x="1348"/>
        <item x="4415"/>
        <item x="3221"/>
        <item x="2714"/>
        <item x="1874"/>
        <item x="6140"/>
        <item x="1023"/>
        <item x="7653"/>
        <item x="2520"/>
        <item x="7254"/>
        <item x="3002"/>
        <item x="6952"/>
        <item x="9049"/>
        <item x="8211"/>
        <item x="4469"/>
        <item x="6715"/>
        <item x="5468"/>
        <item x="3125"/>
        <item x="4764"/>
        <item x="1980"/>
        <item x="4294"/>
        <item x="8871"/>
        <item x="2073"/>
        <item x="4044"/>
        <item x="6120"/>
        <item x="5559"/>
        <item x="6512"/>
        <item x="527"/>
        <item x="8125"/>
        <item x="1091"/>
        <item x="3628"/>
        <item x="152"/>
        <item x="4845"/>
        <item x="8417"/>
        <item x="8200"/>
        <item x="4095"/>
        <item x="5605"/>
        <item x="8286"/>
        <item x="5731"/>
        <item x="6553"/>
        <item x="2555"/>
        <item x="440"/>
        <item x="1872"/>
        <item x="2720"/>
        <item x="3849"/>
        <item x="8161"/>
        <item x="8185"/>
        <item x="1180"/>
        <item x="6087"/>
        <item x="2913"/>
        <item x="4551"/>
        <item x="45"/>
        <item x="2962"/>
        <item x="5373"/>
        <item x="8946"/>
        <item x="8537"/>
        <item x="2384"/>
        <item x="8127"/>
        <item x="6524"/>
        <item x="1198"/>
        <item x="3625"/>
        <item x="5732"/>
        <item x="7794"/>
        <item x="670"/>
        <item x="8506"/>
        <item x="484"/>
        <item x="3831"/>
        <item x="4074"/>
        <item x="5795"/>
        <item x="5325"/>
        <item x="1350"/>
        <item x="4"/>
        <item x="3556"/>
        <item x="6156"/>
        <item x="6312"/>
        <item x="6086"/>
        <item x="8597"/>
        <item x="3150"/>
        <item x="6131"/>
        <item x="1745"/>
        <item x="1577"/>
        <item x="1045"/>
        <item x="1851"/>
        <item x="1171"/>
        <item x="3114"/>
        <item x="3692"/>
        <item x="7310"/>
        <item x="3595"/>
        <item x="5160"/>
        <item x="7187"/>
        <item x="5759"/>
        <item x="2391"/>
        <item x="7141"/>
        <item x="3776"/>
        <item x="6125"/>
        <item x="7744"/>
        <item x="5955"/>
        <item x="605"/>
        <item x="4796"/>
        <item x="8692"/>
        <item x="6400"/>
        <item x="8582"/>
        <item x="5287"/>
        <item x="7643"/>
        <item x="2849"/>
        <item x="5681"/>
        <item x="7358"/>
        <item x="2598"/>
        <item x="5469"/>
        <item x="5349"/>
        <item x="1124"/>
        <item x="2372"/>
        <item x="700"/>
        <item x="87"/>
        <item x="4273"/>
        <item x="8915"/>
        <item x="635"/>
        <item x="6047"/>
        <item x="4955"/>
        <item x="4798"/>
        <item x="649"/>
        <item x="2969"/>
        <item x="7026"/>
        <item x="1156"/>
        <item x="5508"/>
        <item x="2760"/>
        <item x="3501"/>
        <item x="4664"/>
        <item x="4351"/>
        <item x="3560"/>
        <item x="7827"/>
        <item x="7421"/>
        <item x="1758"/>
        <item x="8392"/>
        <item x="3973"/>
        <item x="6547"/>
        <item x="6792"/>
        <item x="2604"/>
        <item x="3698"/>
        <item x="6964"/>
        <item x="2798"/>
        <item x="6426"/>
        <item x="1798"/>
        <item x="16"/>
        <item x="2997"/>
        <item x="4903"/>
        <item x="8931"/>
        <item x="9264"/>
        <item x="7793"/>
        <item x="3936"/>
        <item x="4176"/>
        <item x="8397"/>
        <item x="7119"/>
        <item x="1744"/>
        <item x="1154"/>
        <item x="6694"/>
        <item x="7738"/>
        <item x="792"/>
        <item x="8066"/>
        <item x="8156"/>
        <item x="8601"/>
        <item x="1528"/>
        <item x="7129"/>
        <item x="5834"/>
        <item x="2570"/>
        <item x="9147"/>
        <item x="6000"/>
        <item x="7357"/>
        <item x="8948"/>
        <item x="4003"/>
        <item x="3550"/>
        <item x="3388"/>
        <item x="7052"/>
        <item x="5697"/>
        <item x="3038"/>
        <item x="3064"/>
        <item x="2705"/>
        <item x="8554"/>
        <item x="6238"/>
        <item x="9134"/>
        <item x="954"/>
        <item x="8806"/>
        <item x="4007"/>
        <item x="8264"/>
        <item x="9043"/>
        <item x="7202"/>
        <item x="4968"/>
        <item x="1323"/>
        <item x="4548"/>
        <item x="2045"/>
        <item x="9168"/>
        <item x="6616"/>
        <item x="5323"/>
        <item x="5979"/>
        <item x="3095"/>
        <item x="8731"/>
        <item x="6576"/>
        <item x="528"/>
        <item x="758"/>
        <item x="1915"/>
        <item x="8225"/>
        <item x="9016"/>
        <item x="3724"/>
        <item x="6670"/>
        <item x="8078"/>
        <item x="3543"/>
        <item x="2488"/>
        <item x="6682"/>
        <item x="582"/>
        <item x="2219"/>
        <item x="3557"/>
        <item x="7993"/>
        <item x="7396"/>
        <item x="3874"/>
        <item x="389"/>
        <item x="5045"/>
        <item x="5810"/>
        <item x="2489"/>
        <item x="2309"/>
        <item x="2591"/>
        <item x="831"/>
        <item x="2132"/>
        <item x="1038"/>
        <item x="6961"/>
        <item x="9280"/>
        <item x="4771"/>
        <item x="2058"/>
        <item x="4497"/>
        <item x="7601"/>
        <item x="5698"/>
        <item x="3159"/>
        <item x="6175"/>
        <item x="5055"/>
        <item x="3886"/>
        <item x="4655"/>
        <item x="5783"/>
        <item x="1786"/>
        <item x="5324"/>
        <item x="8587"/>
        <item x="3292"/>
        <item x="3816"/>
        <item x="7824"/>
        <item x="3156"/>
        <item x="8837"/>
        <item x="9300"/>
        <item x="6967"/>
        <item x="6513"/>
        <item x="3065"/>
        <item x="7247"/>
        <item x="7244"/>
        <item x="8799"/>
        <item x="5859"/>
        <item x="6488"/>
        <item x="2069"/>
        <item x="3456"/>
        <item x="1262"/>
        <item x="4899"/>
        <item x="7411"/>
        <item x="1390"/>
        <item x="7278"/>
        <item x="1283"/>
        <item x="3648"/>
        <item x="4430"/>
        <item x="8914"/>
        <item x="3762"/>
        <item x="4056"/>
        <item x="8811"/>
        <item x="3668"/>
        <item x="8572"/>
        <item x="6040"/>
        <item x="9298"/>
        <item x="3544"/>
        <item x="8661"/>
        <item x="3128"/>
        <item x="4636"/>
        <item x="8549"/>
        <item x="6890"/>
        <item x="8045"/>
        <item x="3994"/>
        <item x="1356"/>
        <item x="4424"/>
        <item x="5461"/>
        <item x="8015"/>
        <item x="4140"/>
        <item x="5421"/>
        <item x="1013"/>
        <item x="6302"/>
        <item x="4238"/>
        <item x="2628"/>
        <item x="8279"/>
        <item x="3739"/>
        <item x="420"/>
        <item x="4076"/>
        <item x="2711"/>
        <item x="7964"/>
        <item x="9176"/>
        <item x="6237"/>
        <item x="3868"/>
        <item x="2094"/>
        <item x="5253"/>
        <item x="9271"/>
        <item x="8035"/>
        <item x="4919"/>
        <item x="2136"/>
        <item x="1182"/>
        <item x="3533"/>
        <item x="5321"/>
        <item x="4721"/>
        <item x="4244"/>
        <item x="8949"/>
        <item x="1467"/>
        <item x="6382"/>
        <item x="97"/>
        <item x="1955"/>
        <item x="2808"/>
        <item x="474"/>
        <item x="791"/>
        <item x="7563"/>
        <item x="2524"/>
        <item x="7797"/>
        <item x="2641"/>
        <item x="5910"/>
        <item x="5799"/>
        <item x="9124"/>
        <item x="86"/>
        <item x="421"/>
        <item x="2935"/>
        <item x="8903"/>
        <item x="9074"/>
        <item x="9249"/>
        <item x="7439"/>
        <item x="8498"/>
        <item x="6893"/>
        <item x="7186"/>
        <item x="7699"/>
        <item x="4517"/>
        <item x="6348"/>
        <item x="4813"/>
        <item x="7897"/>
        <item x="3091"/>
        <item x="3082"/>
        <item x="5166"/>
        <item x="2631"/>
        <item x="2247"/>
        <item x="1839"/>
        <item x="7624"/>
        <item x="1431"/>
        <item x="3166"/>
        <item x="8879"/>
        <item x="23"/>
        <item x="8239"/>
        <item x="3240"/>
        <item x="1428"/>
        <item x="9127"/>
        <item x="4959"/>
        <item x="4641"/>
        <item x="141"/>
        <item x="7915"/>
        <item x="4553"/>
        <item x="1052"/>
        <item x="7375"/>
        <item x="7966"/>
        <item x="8834"/>
        <item x="6309"/>
        <item x="4384"/>
        <item x="5550"/>
        <item x="7587"/>
        <item x="769"/>
        <item x="4668"/>
        <item x="950"/>
        <item x="256"/>
        <item x="6154"/>
        <item x="4494"/>
        <item x="5340"/>
        <item x="7831"/>
        <item x="8843"/>
        <item x="3055"/>
        <item x="3056"/>
        <item x="7419"/>
        <item x="8396"/>
        <item x="7369"/>
        <item x="2926"/>
        <item x="6801"/>
        <item x="331"/>
        <item x="3148"/>
        <item x="6147"/>
        <item x="510"/>
        <item x="6803"/>
        <item x="6083"/>
        <item x="5714"/>
        <item x="2180"/>
        <item x="6034"/>
        <item x="1317"/>
        <item x="3149"/>
        <item x="3206"/>
        <item x="5943"/>
        <item x="1279"/>
        <item x="3654"/>
        <item x="3380"/>
        <item x="1562"/>
        <item x="2822"/>
        <item x="6802"/>
        <item x="2401"/>
        <item x="4803"/>
        <item x="279"/>
        <item x="8179"/>
        <item x="3658"/>
        <item x="987"/>
        <item x="2708"/>
        <item x="5448"/>
        <item x="3119"/>
        <item x="5312"/>
        <item x="5309"/>
        <item x="3120"/>
        <item x="5057"/>
        <item x="7233"/>
        <item x="8941"/>
        <item x="5509"/>
        <item x="7401"/>
        <item x="8952"/>
        <item x="1288"/>
        <item x="4804"/>
        <item x="4417"/>
        <item x="6226"/>
        <item x="6196"/>
        <item x="5429"/>
        <item x="5358"/>
        <item x="5806"/>
        <item x="579"/>
        <item x="634"/>
        <item x="3118"/>
        <item x="2074"/>
        <item x="1754"/>
        <item x="5046"/>
        <item x="6458"/>
        <item x="4870"/>
        <item x="735"/>
        <item x="1289"/>
        <item x="6552"/>
        <item x="1633"/>
        <item x="5959"/>
        <item x="2586"/>
        <item x="3683"/>
        <item x="7098"/>
        <item x="2813"/>
        <item x="481"/>
        <item x="3987"/>
        <item x="8149"/>
        <item x="1879"/>
        <item x="2748"/>
        <item x="1683"/>
        <item x="5889"/>
        <item x="1477"/>
        <item x="6356"/>
        <item x="1383"/>
        <item x="2178"/>
        <item x="7971"/>
        <item x="7862"/>
        <item x="6357"/>
        <item x="850"/>
        <item x="838"/>
        <item x="537"/>
        <item x="9333"/>
        <item x="2512"/>
        <item x="1925"/>
        <item x="5725"/>
        <item x="2000"/>
        <item x="2228"/>
        <item x="2263"/>
        <item x="5370"/>
        <item x="1372"/>
        <item x="4364"/>
        <item x="1188"/>
        <item x="5439"/>
        <item x="4059"/>
        <item x="9301"/>
        <item x="1219"/>
        <item x="3470"/>
        <item x="6757"/>
        <item x="6476"/>
        <item x="3297"/>
        <item x="6624"/>
        <item x="7942"/>
        <item x="5382"/>
        <item x="5886"/>
        <item x="6048"/>
        <item x="5647"/>
        <item x="5916"/>
        <item x="2784"/>
        <item x="5088"/>
        <item x="1048"/>
        <item x="2659"/>
        <item x="8620"/>
        <item x="9013"/>
        <item x="829"/>
        <item x="9243"/>
        <item x="163"/>
        <item x="164"/>
        <item x="1887"/>
        <item x="4586"/>
        <item x="5848"/>
        <item x="2585"/>
        <item x="9239"/>
        <item x="509"/>
        <item x="822"/>
        <item x="2692"/>
        <item x="6291"/>
        <item x="2917"/>
        <item x="2517"/>
        <item x="4395"/>
        <item x="5946"/>
        <item x="1342"/>
        <item x="1579"/>
        <item x="2746"/>
        <item x="4666"/>
        <item x="4632"/>
        <item x="6206"/>
        <item x="5940"/>
        <item x="595"/>
        <item x="3931"/>
        <item x="1912"/>
        <item x="843"/>
        <item x="846"/>
        <item x="8703"/>
        <item x="4020"/>
        <item x="3519"/>
        <item x="941"/>
        <item x="2737"/>
        <item x="4055"/>
        <item x="2765"/>
        <item x="3048"/>
        <item x="2480"/>
        <item x="3600"/>
        <item x="7723"/>
        <item x="9125"/>
        <item x="4484"/>
        <item x="3400"/>
        <item x="3291"/>
        <item x="4454"/>
        <item x="5767"/>
        <item x="3778"/>
        <item x="3431"/>
        <item x="8714"/>
        <item x="5672"/>
        <item x="6054"/>
        <item x="8650"/>
        <item x="6681"/>
        <item x="3098"/>
        <item x="1334"/>
        <item x="2690"/>
        <item x="3871"/>
        <item x="622"/>
        <item x="9194"/>
        <item x="573"/>
        <item x="5444"/>
        <item x="847"/>
        <item x="2105"/>
        <item x="4410"/>
        <item x="6693"/>
        <item x="4934"/>
        <item x="5100"/>
        <item x="6331"/>
        <item x="9169"/>
        <item x="9099"/>
        <item x="745"/>
        <item x="8137"/>
        <item x="2719"/>
        <item x="1646"/>
        <item x="2196"/>
        <item x="4279"/>
        <item x="9308"/>
        <item x="7948"/>
        <item x="7805"/>
        <item x="2246"/>
        <item x="4508"/>
        <item x="5974"/>
        <item x="2776"/>
        <item x="2295"/>
        <item x="2446"/>
        <item x="1563"/>
        <item x="6010"/>
        <item x="6924"/>
        <item x="7232"/>
        <item x="4703"/>
        <item x="6130"/>
        <item x="8788"/>
        <item x="8370"/>
        <item x="393"/>
        <item x="4671"/>
        <item x="3914"/>
        <item x="1568"/>
        <item x="1859"/>
        <item x="4432"/>
        <item x="6463"/>
        <item x="6498"/>
        <item x="6707"/>
        <item x="5615"/>
        <item x="3158"/>
        <item x="17"/>
        <item x="1369"/>
        <item x="673"/>
        <item x="8468"/>
        <item x="1011"/>
        <item x="1443"/>
        <item x="3636"/>
        <item x="1545"/>
        <item x="2721"/>
        <item x="7663"/>
        <item x="7238"/>
        <item x="5342"/>
        <item x="6588"/>
        <item x="1214"/>
        <item x="1574"/>
        <item x="5187"/>
        <item x="5028"/>
        <item x="5250"/>
        <item x="576"/>
        <item x="3208"/>
        <item x="3438"/>
        <item x="4037"/>
        <item x="2023"/>
        <item x="47"/>
        <item x="5841"/>
        <item x="399"/>
        <item x="6626"/>
        <item x="5298"/>
        <item x="5443"/>
        <item x="8130"/>
        <item x="8766"/>
        <item x="1009"/>
        <item x="8365"/>
        <item x="535"/>
        <item x="2475"/>
        <item x="2021"/>
        <item x="5718"/>
        <item x="3862"/>
        <item x="5455"/>
        <item x="1939"/>
        <item x="5601"/>
        <item x="7615"/>
        <item x="6046"/>
        <item x="5480"/>
        <item x="896"/>
        <item x="6927"/>
        <item x="6520"/>
        <item x="5650"/>
        <item x="6016"/>
        <item x="5484"/>
        <item x="7311"/>
        <item x="4216"/>
        <item x="5579"/>
        <item x="8618"/>
        <item x="3848"/>
        <item x="2787"/>
        <item x="2613"/>
        <item x="4474"/>
        <item x="3615"/>
        <item x="5001"/>
        <item x="4354"/>
        <item x="5497"/>
        <item x="1919"/>
        <item x="5157"/>
        <item x="1123"/>
        <item x="4518"/>
        <item x="3714"/>
        <item x="2562"/>
        <item x="9154"/>
        <item x="8481"/>
        <item x="1533"/>
        <item x="3464"/>
        <item x="6533"/>
        <item x="76"/>
        <item x="1391"/>
        <item x="1101"/>
        <item x="1884"/>
        <item x="2732"/>
        <item x="1357"/>
        <item x="3753"/>
        <item x="872"/>
        <item x="5495"/>
        <item x="1952"/>
        <item x="3110"/>
        <item x="4736"/>
        <item x="7303"/>
        <item x="5653"/>
        <item x="6368"/>
        <item x="7109"/>
        <item x="7264"/>
        <item x="2802"/>
        <item x="2807"/>
        <item x="9342"/>
        <item x="9288"/>
        <item x="1237"/>
        <item x="1401"/>
        <item x="1555"/>
        <item x="7698"/>
        <item x="1106"/>
        <item x="8614"/>
        <item x="3126"/>
        <item x="1806"/>
        <item x="8869"/>
        <item x="57"/>
        <item x="1469"/>
        <item x="2169"/>
        <item x="90"/>
        <item x="8898"/>
        <item x="942"/>
        <item x="1186"/>
        <item x="642"/>
        <item x="4716"/>
        <item x="6698"/>
        <item x="7920"/>
        <item x="7637"/>
        <item x="7638"/>
        <item x="5376"/>
        <item x="9173"/>
        <item x="1698"/>
        <item x="4297"/>
        <item x="3415"/>
        <item x="5651"/>
        <item x="8369"/>
        <item x="1947"/>
        <item x="4851"/>
        <item x="8059"/>
        <item x="2549"/>
        <item x="5913"/>
        <item x="4493"/>
        <item x="1358"/>
        <item x="4313"/>
        <item x="3502"/>
        <item x="2930"/>
        <item x="4837"/>
        <item x="5389"/>
        <item x="5603"/>
        <item x="2117"/>
        <item x="5072"/>
        <item x="3810"/>
        <item x="359"/>
        <item x="5530"/>
        <item x="4033"/>
        <item x="1922"/>
        <item x="5739"/>
        <item x="8415"/>
        <item x="7366"/>
        <item x="1015"/>
        <item x="4905"/>
        <item x="6093"/>
        <item x="1181"/>
        <item x="2188"/>
        <item x="9345"/>
        <item x="4676"/>
        <item x="2554"/>
        <item x="2278"/>
        <item x="8111"/>
        <item x="235"/>
        <item x="1885"/>
        <item x="6056"/>
        <item x="7748"/>
        <item x="6691"/>
        <item x="2709"/>
        <item x="4507"/>
        <item x="1078"/>
        <item x="2825"/>
        <item x="5768"/>
        <item x="4794"/>
        <item x="3037"/>
        <item x="9172"/>
        <item x="6375"/>
        <item x="787"/>
        <item x="5174"/>
        <item x="5677"/>
        <item x="6863"/>
        <item x="6804"/>
        <item x="8812"/>
        <item x="6896"/>
        <item x="8361"/>
        <item x="8102"/>
        <item x="6970"/>
        <item x="4898"/>
        <item x="7535"/>
        <item x="5836"/>
        <item x="5299"/>
        <item x="5880"/>
        <item x="8809"/>
        <item x="8917"/>
        <item x="7639"/>
        <item x="4170"/>
        <item x="6432"/>
        <item x="1222"/>
        <item x="3563"/>
        <item x="7158"/>
        <item x="3413"/>
        <item x="7677"/>
        <item x="2521"/>
        <item x="4452"/>
        <item x="2889"/>
        <item x="3096"/>
        <item x="2049"/>
        <item x="1705"/>
        <item x="1495"/>
        <item x="4087"/>
        <item x="4133"/>
        <item x="3775"/>
        <item x="2752"/>
        <item x="7516"/>
        <item x="3666"/>
        <item x="7576"/>
        <item x="5341"/>
        <item x="5825"/>
        <item x="898"/>
        <item x="6067"/>
        <item x="8877"/>
        <item x="1767"/>
        <item x="5481"/>
        <item x="8536"/>
        <item x="1532"/>
        <item x="1029"/>
        <item x="842"/>
        <item x="854"/>
        <item x="3351"/>
        <item x="1593"/>
        <item x="1384"/>
        <item x="6252"/>
        <item x="2747"/>
        <item x="7294"/>
        <item x="8844"/>
        <item x="5021"/>
        <item x="1725"/>
        <item x="2501"/>
        <item x="8213"/>
        <item x="2354"/>
        <item x="7919"/>
        <item x="6192"/>
        <item x="6114"/>
        <item x="5058"/>
        <item x="606"/>
        <item x="5228"/>
        <item x="7965"/>
        <item x="844"/>
        <item x="851"/>
        <item x="1491"/>
        <item x="3259"/>
        <item x="1610"/>
        <item x="7811"/>
        <item x="8328"/>
        <item x="231"/>
        <item x="2244"/>
        <item x="8845"/>
        <item x="1282"/>
        <item x="8055"/>
        <item x="6427"/>
        <item x="5337"/>
        <item x="8783"/>
        <item x="7261"/>
        <item x="2027"/>
        <item x="9217"/>
        <item x="4433"/>
        <item x="6916"/>
        <item x="4213"/>
        <item x="5729"/>
        <item x="4524"/>
        <item x="663"/>
        <item x="5551"/>
        <item x="1763"/>
        <item x="5288"/>
        <item x="4453"/>
        <item x="2096"/>
        <item x="2364"/>
        <item x="3910"/>
        <item x="7267"/>
        <item x="7317"/>
        <item x="4573"/>
        <item x="7584"/>
        <item x="6509"/>
        <item x="6401"/>
        <item x="1762"/>
        <item x="5812"/>
        <item x="5060"/>
        <item x="773"/>
        <item x="4523"/>
        <item x="5887"/>
        <item x="2961"/>
        <item x="2550"/>
        <item x="7947"/>
        <item x="548"/>
        <item x="8315"/>
        <item x="6589"/>
        <item x="5811"/>
        <item x="2381"/>
        <item x="6806"/>
        <item x="597"/>
        <item x="4822"/>
        <item x="6216"/>
        <item x="6516"/>
        <item x="3412"/>
        <item x="205"/>
        <item x="9130"/>
        <item x="881"/>
        <item x="7817"/>
        <item x="3883"/>
        <item x="3280"/>
        <item x="241"/>
        <item x="3537"/>
        <item x="839"/>
        <item x="574"/>
        <item x="1982"/>
        <item x="4328"/>
        <item x="8308"/>
        <item x="8076"/>
        <item x="7564"/>
        <item x="8902"/>
        <item x="992"/>
        <item x="1904"/>
        <item x="5937"/>
        <item x="2740"/>
        <item x="1412"/>
        <item x="7053"/>
        <item x="1556"/>
        <item x="3704"/>
        <item x="1906"/>
        <item x="419"/>
        <item x="1343"/>
        <item x="4712"/>
        <item x="2840"/>
        <item x="1833"/>
        <item x="885"/>
        <item x="529"/>
        <item x="6615"/>
        <item x="6867"/>
        <item x="1801"/>
        <item x="6897"/>
        <item x="1404"/>
        <item x="1741"/>
        <item x="1742"/>
        <item x="3805"/>
        <item x="2121"/>
        <item x="6464"/>
        <item x="2457"/>
        <item x="8448"/>
        <item x="88"/>
        <item x="5949"/>
        <item x="2241"/>
        <item x="3680"/>
        <item x="8292"/>
        <item x="5769"/>
        <item x="6931"/>
        <item x="5014"/>
        <item x="3690"/>
        <item x="3835"/>
        <item x="7471"/>
        <item x="1094"/>
        <item x="3503"/>
        <item x="855"/>
        <item x="6777"/>
        <item x="7541"/>
        <item x="9112"/>
        <item x="3366"/>
        <item x="4098"/>
        <item x="2223"/>
        <item x="7019"/>
        <item x="5964"/>
        <item x="710"/>
        <item x="8017"/>
        <item x="357"/>
        <item x="4487"/>
        <item x="5048"/>
        <item x="3892"/>
        <item x="6202"/>
        <item x="1868"/>
        <item x="4054"/>
        <item x="5796"/>
        <item x="9207"/>
        <item x="5645"/>
        <item x="8079"/>
        <item x="1956"/>
        <item x="455"/>
        <item x="3791"/>
        <item x="5280"/>
        <item x="3509"/>
        <item x="2138"/>
        <item x="2238"/>
        <item x="4752"/>
        <item x="4751"/>
        <item x="1084"/>
        <item x="6739"/>
        <item x="845"/>
        <item x="4925"/>
        <item x="6370"/>
        <item x="39"/>
        <item x="3422"/>
        <item x="382"/>
        <item x="3446"/>
        <item x="5867"/>
        <item x="6059"/>
        <item x="1764"/>
        <item x="25"/>
        <item x="8478"/>
        <item x="2243"/>
        <item x="625"/>
        <item x="2409"/>
        <item x="7118"/>
        <item x="6772"/>
        <item x="8208"/>
        <item x="4926"/>
        <item x="2530"/>
        <item x="6878"/>
        <item x="2344"/>
        <item x="3947"/>
        <item x="4580"/>
        <item x="5"/>
        <item x="2938"/>
        <item x="3116"/>
        <item x="1918"/>
        <item x="8105"/>
        <item x="6018"/>
        <item x="8752"/>
        <item x="5801"/>
        <item x="6699"/>
        <item x="4747"/>
        <item x="613"/>
        <item x="9270"/>
        <item x="4157"/>
        <item x="2028"/>
        <item x="5891"/>
        <item x="1537"/>
        <item x="8020"/>
        <item x="7242"/>
        <item x="3632"/>
        <item x="1291"/>
        <item x="3140"/>
        <item x="6697"/>
        <item x="2571"/>
        <item x="692"/>
        <item x="6664"/>
        <item x="4120"/>
        <item x="863"/>
        <item x="6780"/>
        <item x="6084"/>
        <item x="4961"/>
        <item x="6518"/>
        <item x="2552"/>
        <item x="165"/>
        <item x="4008"/>
        <item x="3841"/>
        <item x="8154"/>
        <item x="4846"/>
        <item x="2707"/>
        <item x="2141"/>
        <item x="1264"/>
        <item x="3018"/>
        <item x="7324"/>
        <item x="8651"/>
        <item x="3937"/>
        <item x="4073"/>
        <item x="853"/>
        <item x="4016"/>
        <item x="8357"/>
        <item x="8016"/>
        <item x="5578"/>
        <item x="3919"/>
        <item x="1866"/>
        <item x="8511"/>
        <item x="3035"/>
        <item x="7876"/>
        <item x="3268"/>
        <item x="4817"/>
        <item x="54"/>
        <item x="7583"/>
        <item x="2973"/>
        <item x="1437"/>
        <item x="1888"/>
        <item x="4821"/>
        <item x="3239"/>
        <item x="1310"/>
        <item x="8272"/>
        <item x="4780"/>
        <item x="2767"/>
        <item x="8247"/>
        <item x="2669"/>
        <item x="1297"/>
        <item x="3278"/>
        <item x="8046"/>
        <item x="7671"/>
        <item x="8784"/>
        <item x="7359"/>
        <item x="7345"/>
        <item x="1576"/>
        <item x="2128"/>
        <item x="4750"/>
        <item x="9060"/>
        <item x="3629"/>
        <item x="7222"/>
        <item x="4142"/>
        <item x="3452"/>
        <item x="578"/>
        <item x="2419"/>
        <item x="5463"/>
        <item x="6834"/>
        <item x="1620"/>
        <item x="7650"/>
        <item x="7565"/>
        <item x="752"/>
        <item x="7100"/>
        <item x="8565"/>
        <item x="222"/>
        <item x="3897"/>
        <item x="1133"/>
        <item x="7566"/>
        <item x="7567"/>
        <item x="4825"/>
        <item x="7926"/>
        <item x="5985"/>
        <item x="6798"/>
        <item x="268"/>
        <item x="5837"/>
        <item x="748"/>
        <item x="9087"/>
        <item x="3455"/>
        <item x="4009"/>
        <item x="2011"/>
        <item x="5546"/>
        <item x="4838"/>
        <item x="8505"/>
        <item x="5394"/>
        <item x="4847"/>
        <item x="8057"/>
        <item x="8073"/>
        <item x="4515"/>
        <item x="7716"/>
        <item x="5010"/>
        <item x="2801"/>
        <item x="7365"/>
        <item x="3927"/>
        <item x="3435"/>
        <item x="3531"/>
        <item x="3913"/>
        <item x="8910"/>
        <item x="3472"/>
        <item x="3365"/>
        <item x="5117"/>
        <item x="1715"/>
        <item x="1864"/>
        <item x="8236"/>
        <item x="9334"/>
        <item x="7181"/>
        <item x="2"/>
        <item x="6297"/>
        <item x="6872"/>
        <item x="3352"/>
        <item x="6506"/>
        <item x="3646"/>
        <item x="738"/>
        <item x="4811"/>
        <item x="1678"/>
        <item x="7750"/>
        <item x="6771"/>
        <item x="4258"/>
        <item x="724"/>
        <item x="5035"/>
        <item x="8610"/>
        <item x="1933"/>
        <item x="6933"/>
        <item x="2393"/>
        <item x="9228"/>
        <item x="7112"/>
        <item x="985"/>
        <item x="8241"/>
        <item x="2035"/>
        <item x="3539"/>
        <item x="8180"/>
        <item x="6814"/>
        <item x="1968"/>
        <item x="1977"/>
        <item x="5885"/>
        <item x="2921"/>
        <item x="85"/>
        <item x="4833"/>
        <item x="6840"/>
        <item x="8745"/>
        <item x="3961"/>
        <item x="5835"/>
        <item x="3688"/>
        <item x="7009"/>
        <item x="5893"/>
        <item x="2059"/>
        <item x="5917"/>
        <item x="1592"/>
        <item x="5699"/>
        <item x="6565"/>
        <item x="21"/>
        <item x="3906"/>
        <item x="4094"/>
        <item x="390"/>
        <item x="4075"/>
        <item x="8248"/>
        <item x="8095"/>
        <item x="1339"/>
        <item x="3601"/>
        <item x="2741"/>
        <item x="3423"/>
        <item x="431"/>
        <item x="3045"/>
        <item x="5042"/>
        <item x="4690"/>
        <item x="3518"/>
        <item x="8360"/>
        <item x="4745"/>
        <item x="1301"/>
        <item x="818"/>
        <item x="4928"/>
        <item x="3989"/>
        <item x="7591"/>
        <item x="6092"/>
        <item x="5052"/>
        <item x="4011"/>
        <item x="1513"/>
        <item x="3837"/>
        <item x="4451"/>
        <item x="6958"/>
        <item x="8379"/>
        <item x="2678"/>
        <item x="4731"/>
        <item x="1281"/>
        <item x="8790"/>
        <item x="5355"/>
        <item x="4888"/>
        <item x="5407"/>
        <item x="4183"/>
        <item x="267"/>
        <item x="4285"/>
        <item x="1458"/>
        <item x="4835"/>
        <item x="6399"/>
        <item x="5361"/>
        <item x="7022"/>
        <item x="899"/>
        <item x="6768"/>
        <item x="5983"/>
        <item x="6886"/>
        <item x="5761"/>
        <item x="1638"/>
        <item x="8748"/>
        <item x="4779"/>
        <item x="5749"/>
        <item x="4125"/>
        <item x="3383"/>
        <item x="1714"/>
        <item x="5890"/>
        <item x="4071"/>
        <item x="346"/>
        <item x="1143"/>
        <item x="4635"/>
        <item x="2975"/>
        <item x="6183"/>
        <item x="5336"/>
        <item x="6109"/>
        <item x="9310"/>
        <item x="761"/>
        <item x="5844"/>
        <item x="2685"/>
        <item x="7542"/>
        <item x="8500"/>
        <item x="8547"/>
        <item x="5897"/>
        <item x="8656"/>
        <item x="8638"/>
        <item x="8261"/>
        <item x="5816"/>
        <item x="5895"/>
        <item x="2828"/>
        <item x="9138"/>
        <item x="1605"/>
        <item x="9116"/>
        <item x="3967"/>
        <item x="5860"/>
        <item x="6846"/>
        <item x="7216"/>
        <item x="6858"/>
        <item x="7803"/>
        <item x="4850"/>
        <item x="2355"/>
        <item x="6496"/>
        <item x="6827"/>
        <item x="3999"/>
        <item x="3597"/>
        <item x="6558"/>
        <item x="8872"/>
        <item x="4953"/>
        <item x="3559"/>
        <item x="6900"/>
        <item x="1897"/>
        <item x="2941"/>
        <item x="8668"/>
        <item x="5914"/>
        <item x="3254"/>
        <item x="4700"/>
        <item x="7484"/>
        <item x="9059"/>
        <item x="8326"/>
        <item x="5589"/>
        <item x="8226"/>
        <item x="8730"/>
        <item x="6113"/>
        <item x="828"/>
        <item x="488"/>
        <item x="250"/>
        <item x="3780"/>
        <item x="2108"/>
        <item x="8115"/>
        <item x="3174"/>
        <item x="841"/>
        <item x="6453"/>
        <item x="4228"/>
        <item x="1551"/>
        <item x="4555"/>
        <item x="438"/>
        <item x="1702"/>
        <item x="1463"/>
        <item x="9244"/>
        <item x="5136"/>
        <item x="3951"/>
        <item x="2610"/>
        <item x="5339"/>
        <item x="1890"/>
        <item x="6324"/>
        <item x="8356"/>
        <item x="8324"/>
        <item x="7668"/>
        <item x="8052"/>
        <item x="6892"/>
        <item x="2999"/>
        <item x="4691"/>
        <item x="8803"/>
        <item x="3417"/>
        <item x="3420"/>
        <item x="7296"/>
        <item x="8388"/>
        <item x="4336"/>
        <item x="7265"/>
        <item x="7719"/>
        <item x="2068"/>
        <item x="1036"/>
        <item x="2292"/>
        <item x="1560"/>
        <item x="8318"/>
        <item x="6749"/>
        <item x="2003"/>
        <item x="7666"/>
        <item x="2568"/>
        <item x="956"/>
        <item x="5153"/>
        <item x="2207"/>
        <item x="470"/>
        <item x="6977"/>
        <item x="8121"/>
        <item x="1062"/>
        <item x="546"/>
        <item x="7130"/>
        <item x="8605"/>
        <item x="2150"/>
        <item x="575"/>
        <item x="3708"/>
        <item x="1089"/>
        <item x="4618"/>
        <item x="5259"/>
        <item x="1921"/>
        <item x="638"/>
        <item x="1571"/>
        <item x="4823"/>
        <item x="5641"/>
        <item x="3983"/>
        <item x="6397"/>
        <item x="3213"/>
        <item x="7596"/>
        <item x="7791"/>
        <item x="3981"/>
        <item x="1730"/>
        <item x="6969"/>
        <item x="1657"/>
        <item x="1861"/>
        <item x="1760"/>
        <item x="7598"/>
        <item x="3428"/>
        <item x="335"/>
        <item x="8148"/>
        <item x="1413"/>
        <item x="4683"/>
        <item x="8623"/>
        <item x="1441"/>
        <item x="9277"/>
        <item x="4849"/>
        <item x="9126"/>
        <item x="3270"/>
        <item x="991"/>
        <item x="4185"/>
        <item x="2620"/>
        <item x="263"/>
        <item x="5703"/>
        <item x="7988"/>
        <item x="6377"/>
        <item x="1419"/>
        <item x="5362"/>
        <item x="753"/>
        <item x="8249"/>
        <item x="819"/>
        <item x="3053"/>
        <item x="7404"/>
        <item x="4708"/>
        <item x="5300"/>
        <item x="517"/>
        <item x="1695"/>
        <item x="2367"/>
        <item x="2783"/>
        <item x="3359"/>
        <item x="2466"/>
        <item x="6560"/>
        <item x="4359"/>
        <item x="1329"/>
        <item x="2715"/>
        <item x="1299"/>
        <item x="383"/>
        <item x="3558"/>
        <item x="8728"/>
        <item x="677"/>
        <item x="5436"/>
        <item x="3681"/>
        <item x="2574"/>
        <item x="5555"/>
        <item x="7858"/>
        <item x="6218"/>
        <item x="4784"/>
        <item x="9198"/>
        <item x="4131"/>
        <item x="7780"/>
        <item x="8737"/>
        <item x="5440"/>
        <item x="8153"/>
        <item x="5372"/>
        <item x="8212"/>
        <item x="4431"/>
        <item x="3488"/>
        <item x="2753"/>
        <item x="5433"/>
        <item x="5230"/>
        <item x="4295"/>
        <item x="3929"/>
        <item x="6081"/>
        <item x="6033"/>
        <item x="6915"/>
        <item x="8202"/>
        <item x="7922"/>
        <item x="6853"/>
        <item x="5823"/>
        <item x="7143"/>
        <item x="6712"/>
        <item x="7898"/>
        <item x="7770"/>
        <item x="2942"/>
        <item x="5475"/>
        <item x="8116"/>
        <item x="6930"/>
        <item x="1104"/>
        <item x="4900"/>
        <item x="3161"/>
        <item x="5453"/>
        <item x="7839"/>
        <item x="877"/>
        <item x="3004"/>
        <item x="4195"/>
        <item x="4455"/>
        <item x="1771"/>
        <item x="6026"/>
        <item x="8588"/>
        <item x="1099"/>
        <item x="1565"/>
        <item x="1142"/>
        <item x="7781"/>
        <item x="234"/>
        <item x="8768"/>
        <item x="2979"/>
        <item x="1529"/>
        <item x="5640"/>
        <item x="1426"/>
        <item x="3322"/>
        <item x="4184"/>
        <item x="7523"/>
        <item x="7968"/>
        <item x="8858"/>
        <item x="7696"/>
        <item x="5404"/>
        <item x="2151"/>
        <item x="2439"/>
        <item x="1352"/>
        <item x="7402"/>
        <item x="6469"/>
        <item x="1536"/>
        <item x="6885"/>
        <item x="4077"/>
        <item x="6946"/>
        <item x="4374"/>
        <item x="6325"/>
        <item x="5233"/>
        <item x="3979"/>
        <item x="7148"/>
        <item x="6999"/>
        <item x="6508"/>
        <item x="6998"/>
        <item x="5478"/>
        <item x="9182"/>
        <item x="4998"/>
        <item x="6632"/>
        <item x="314"/>
        <item x="2383"/>
        <item x="1274"/>
        <item x="1600"/>
        <item x="4601"/>
        <item x="6590"/>
        <item x="3749"/>
        <item x="5888"/>
        <item x="3349"/>
        <item x="7229"/>
        <item x="6441"/>
        <item x="8007"/>
        <item x="8290"/>
        <item x="1003"/>
        <item x="4559"/>
        <item x="1184"/>
        <item x="5281"/>
        <item x="2632"/>
        <item x="5485"/>
        <item x="422"/>
        <item x="7050"/>
        <item x="3888"/>
        <item x="3153"/>
        <item x="9053"/>
        <item x="4626"/>
        <item x="282"/>
        <item x="6225"/>
        <item x="4101"/>
        <item x="9231"/>
        <item x="6907"/>
        <item x="2412"/>
        <item x="3602"/>
        <item x="313"/>
        <item x="1178"/>
        <item x="7463"/>
        <item x="7064"/>
        <item x="5602"/>
        <item x="2758"/>
        <item x="6783"/>
        <item x="1827"/>
        <item x="5808"/>
        <item x="8951"/>
        <item x="6928"/>
        <item x="7756"/>
        <item x="5200"/>
        <item x="2793"/>
        <item x="8895"/>
        <item x="4642"/>
        <item x="6190"/>
        <item x="565"/>
        <item x="8596"/>
        <item x="1995"/>
        <item x="1456"/>
        <item x="4479"/>
        <item x="7850"/>
        <item x="7011"/>
        <item x="4915"/>
        <item x="5774"/>
        <item x="6630"/>
        <item x="7263"/>
        <item x="3590"/>
        <item x="2677"/>
        <item x="5311"/>
        <item x="8580"/>
        <item x="8988"/>
        <item x="2646"/>
        <item x="7361"/>
        <item x="1962"/>
        <item x="6027"/>
        <item x="1407"/>
        <item x="9283"/>
        <item x="848"/>
        <item x="5643"/>
        <item x="3005"/>
        <item x="2149"/>
        <item x="8574"/>
        <item x="7058"/>
        <item x="6220"/>
        <item x="6746"/>
        <item x="7837"/>
        <item x="3411"/>
        <item x="7838"/>
        <item x="2316"/>
        <item x="287"/>
        <item x="1938"/>
        <item x="1901"/>
        <item x="6758"/>
        <item x="7690"/>
        <item x="5365"/>
        <item x="820"/>
        <item x="4738"/>
        <item x="4209"/>
        <item x="1722"/>
        <item x="1849"/>
        <item x="2743"/>
        <item x="7149"/>
        <item x="1359"/>
        <item x="6367"/>
        <item x="5649"/>
        <item x="7599"/>
        <item x="5611"/>
        <item x="2580"/>
        <item x="8984"/>
        <item x="1784"/>
        <item x="185"/>
        <item x="2594"/>
        <item x="374"/>
        <item x="1430"/>
        <item x="5178"/>
        <item x="1115"/>
        <item x="4733"/>
        <item x="5414"/>
        <item x="8489"/>
        <item x="1114"/>
        <item x="1120"/>
        <item x="9254"/>
        <item x="9253"/>
        <item x="9259"/>
        <item x="2005"/>
        <item x="4792"/>
        <item x="8101"/>
        <item x="4749"/>
        <item x="8606"/>
        <item x="8678"/>
        <item x="5315"/>
        <item x="7185"/>
        <item x="9285"/>
        <item x="8754"/>
        <item x="4057"/>
        <item x="4030"/>
        <item x="2434"/>
        <item x="6586"/>
        <item x="7829"/>
        <item x="7828"/>
        <item x="8344"/>
        <item x="7412"/>
        <item x="320"/>
        <item x="7184"/>
        <item x="7297"/>
        <item x="9197"/>
        <item x="446"/>
        <item x="2627"/>
        <item x="7534"/>
        <item x="1671"/>
        <item x="3564"/>
        <item x="2633"/>
        <item x="3858"/>
        <item x="7841"/>
        <item x="6929"/>
        <item x="70"/>
        <item x="2004"/>
        <item x="8305"/>
        <item x="6478"/>
        <item x="6290"/>
        <item x="8323"/>
        <item x="247"/>
        <item x="6121"/>
        <item x="3594"/>
        <item x="2236"/>
        <item x="2734"/>
        <item x="6561"/>
        <item x="8145"/>
        <item x="2468"/>
        <item x="1030"/>
        <item x="6182"/>
        <item x="5973"/>
        <item x="9120"/>
        <item x="8206"/>
        <item x="3806"/>
        <item x="3850"/>
        <item x="8897"/>
        <item x="8443"/>
        <item x="7392"/>
        <item x="4227"/>
        <item x="6563"/>
        <item x="1486"/>
        <item x="3439"/>
        <item x="9293"/>
        <item x="6689"/>
        <item x="4405"/>
        <item x="2875"/>
        <item x="3743"/>
        <item x="928"/>
        <item x="115"/>
        <item x="2240"/>
        <item x="8867"/>
        <item x="8846"/>
        <item x="4394"/>
        <item x="1373"/>
        <item x="3419"/>
        <item x="8575"/>
        <item x="3350"/>
        <item x="9281"/>
        <item x="9339"/>
        <item x="9302"/>
        <item x="5384"/>
        <item x="1046"/>
        <item x="8709"/>
        <item x="4591"/>
        <item x="7579"/>
        <item x="6997"/>
        <item x="2425"/>
        <item x="2958"/>
        <item x="7020"/>
        <item x="8821"/>
        <item x="6661"/>
        <item x="7622"/>
        <item x="4045"/>
        <item x="7990"/>
        <item x="3237"/>
        <item x="7083"/>
        <item x="7078"/>
        <item x="3575"/>
        <item x="7519"/>
        <item x="4315"/>
        <item x="2164"/>
        <item x="3620"/>
        <item x="784"/>
        <item x="2972"/>
        <item x="6579"/>
        <item x="2012"/>
        <item x="5506"/>
        <item x="2063"/>
        <item x="4457"/>
        <item x="5504"/>
        <item x="6574"/>
        <item x="6217"/>
        <item x="9184"/>
        <item x="1800"/>
        <item x="2159"/>
        <item x="2158"/>
        <item x="2153"/>
        <item x="2157"/>
        <item x="2155"/>
        <item x="2147"/>
        <item x="2146"/>
        <item x="2152"/>
        <item x="2160"/>
        <item x="2161"/>
        <item x="2163"/>
        <item x="6201"/>
        <item x="9100"/>
        <item x="5531"/>
        <item x="936"/>
        <item x="2144"/>
        <item x="2156"/>
        <item x="1433"/>
        <item x="1434"/>
        <item x="1221"/>
        <item x="8699"/>
        <item x="9230"/>
        <item x="6987"/>
        <item x="5122"/>
        <item x="4093"/>
        <item x="5925"/>
        <item x="5173"/>
        <item x="5547"/>
        <item x="1688"/>
        <item x="1448"/>
        <item x="7529"/>
        <item x="4675"/>
        <item x="6481"/>
        <item x="1066"/>
        <item x="188"/>
        <item x="38"/>
        <item x="8906"/>
        <item x="1856"/>
        <item x="906"/>
        <item x="683"/>
        <item x="4145"/>
        <item x="7319"/>
        <item x="118"/>
        <item x="3840"/>
        <item x="7729"/>
        <item x="3908"/>
        <item x="3335"/>
        <item x="4421"/>
        <item x="7449"/>
        <item x="8267"/>
        <item x="3086"/>
        <item x="1088"/>
        <item x="3996"/>
        <item x="6386"/>
        <item x="2482"/>
        <item x="4019"/>
        <item x="8107"/>
        <item x="6221"/>
        <item x="6649"/>
        <item x="5137"/>
        <item x="5855"/>
        <item x="5903"/>
        <item x="7511"/>
        <item x="5009"/>
        <item x="124"/>
        <item x="8203"/>
        <item x="9279"/>
        <item x="5474"/>
        <item x="6431"/>
        <item x="1485"/>
        <item x="2637"/>
        <item x="4871"/>
        <item x="2463"/>
        <item x="2465"/>
        <item x="2464"/>
        <item x="2467"/>
        <item x="2205"/>
        <item x="4789"/>
        <item x="6625"/>
        <item x="289"/>
        <item x="9022"/>
        <item x="1331"/>
        <item x="309"/>
        <item x="4759"/>
        <item x="4757"/>
        <item x="1542"/>
        <item x="4754"/>
        <item x="4756"/>
        <item x="4755"/>
        <item x="8599"/>
        <item x="8891"/>
        <item x="6122"/>
        <item x="4939"/>
        <item x="9276"/>
        <item x="3284"/>
        <item x="93"/>
        <item x="675"/>
        <item x="8162"/>
        <item x="4414"/>
        <item x="2816"/>
        <item x="876"/>
        <item x="5015"/>
        <item x="3285"/>
        <item x="4173"/>
        <item x="7847"/>
        <item x="7147"/>
        <item x="8913"/>
        <item x="5120"/>
        <item x="5260"/>
        <item x="2102"/>
        <item x="6497"/>
        <item x="7657"/>
        <item x="3959"/>
        <item x="3066"/>
        <item x="2057"/>
        <item x="3598"/>
        <item x="8665"/>
        <item x="4719"/>
        <item x="4569"/>
        <item x="2226"/>
        <item x="3432"/>
        <item x="3371"/>
        <item x="2593"/>
        <item x="6227"/>
        <item x="609"/>
        <item x="1983"/>
        <item x="8866"/>
        <item x="6408"/>
        <item x="28"/>
        <item x="6966"/>
        <item x="9159"/>
        <item x="1105"/>
        <item x="1370"/>
        <item x="7620"/>
        <item x="2148"/>
        <item x="8753"/>
        <item x="454"/>
        <item x="2723"/>
        <item x="7074"/>
        <item x="3132"/>
        <item x="584"/>
        <item x="8621"/>
        <item x="6796"/>
        <item x="3444"/>
        <item x="3311"/>
        <item x="917"/>
        <item x="3139"/>
        <item x="7299"/>
        <item x="857"/>
        <item x="3363"/>
        <item x="5511"/>
        <item x="2936"/>
        <item x="8629"/>
        <item x="915"/>
        <item x="8760"/>
        <item x="29"/>
        <item x="1693"/>
        <item x="6477"/>
        <item x="220"/>
        <item x="6495"/>
        <item x="7346"/>
        <item x="7549"/>
        <item x="5086"/>
        <item x="7177"/>
        <item x="2484"/>
        <item x="4230"/>
        <item x="6231"/>
        <item x="5762"/>
        <item x="7386"/>
        <item x="8414"/>
        <item x="2371"/>
        <item x="2847"/>
        <item x="1074"/>
        <item x="8738"/>
        <item x="8791"/>
        <item x="5678"/>
        <item x="8349"/>
        <item x="2082"/>
        <item x="4940"/>
        <item x="7703"/>
        <item x="2761"/>
        <item x="4509"/>
        <item x="442"/>
        <item x="8419"/>
        <item x="3339"/>
        <item x="7655"/>
        <item x="1169"/>
        <item x="3487"/>
        <item x="867"/>
        <item x="3761"/>
        <item x="8767"/>
        <item x="1812"/>
        <item x="2733"/>
        <item x="2187"/>
        <item x="5892"/>
        <item x="6470"/>
        <item x="5625"/>
        <item x="4275"/>
        <item x="3995"/>
        <item x="2273"/>
        <item x="3494"/>
        <item x="200"/>
        <item x="9263"/>
        <item x="4105"/>
        <item x="5047"/>
        <item x="8860"/>
        <item x="8092"/>
        <item x="128"/>
        <item x="182"/>
        <item x="5096"/>
        <item x="7048"/>
        <item x="1465"/>
        <item x="5831"/>
        <item x="5513"/>
        <item x="9054"/>
        <item x="5864"/>
        <item x="1975"/>
        <item x="5572"/>
        <item x="5751"/>
        <item x="6808"/>
        <item x="2916"/>
        <item x="4129"/>
        <item x="2990"/>
        <item x="8428"/>
        <item x="3182"/>
        <item x="674"/>
        <item x="1421"/>
        <item x="1712"/>
        <item x="2135"/>
        <item x="3524"/>
        <item x="6446"/>
        <item x="3803"/>
        <item x="6198"/>
        <item x="7029"/>
        <item x="6855"/>
        <item x="452"/>
        <item x="2927"/>
        <item x="2181"/>
        <item x="7381"/>
        <item x="2098"/>
        <item x="8801"/>
        <item x="3879"/>
        <item x="7105"/>
        <item x="8625"/>
        <item x="7004"/>
        <item x="6925"/>
        <item x="4277"/>
        <item x="5472"/>
        <item x="5368"/>
        <item x="4281"/>
        <item x="3669"/>
        <item x="3483"/>
        <item x="9258"/>
        <item x="4317"/>
        <item x="5565"/>
        <item x="8060"/>
        <item x="3369"/>
        <item x="1720"/>
        <item x="2449"/>
        <item x="8106"/>
        <item x="299"/>
        <item x="9109"/>
        <item x="4208"/>
        <item x="7368"/>
        <item x="6482"/>
        <item x="1025"/>
        <item x="586"/>
        <item x="1330"/>
        <item x="2716"/>
        <item x="5129"/>
        <item x="4323"/>
        <item x="7648"/>
        <item x="632"/>
        <item x="3229"/>
        <item x="3882"/>
        <item x="3016"/>
        <item x="610"/>
        <item x="737"/>
        <item x="686"/>
        <item x="2702"/>
        <item x="3737"/>
        <item x="8354"/>
        <item x="8355"/>
        <item x="1732"/>
        <item x="8991"/>
        <item x="8072"/>
        <item x="2924"/>
        <item x="4748"/>
        <item x="6550"/>
        <item x="6781"/>
        <item x="4326"/>
        <item x="9237"/>
        <item x="4308"/>
        <item x="678"/>
        <item x="9180"/>
        <item x="5029"/>
        <item x="3800"/>
        <item x="3084"/>
        <item x="8746"/>
        <item x="4387"/>
        <item x="2478"/>
        <item x="3235"/>
        <item x="5413"/>
        <item x="7724"/>
        <item x="1911"/>
        <item x="8157"/>
        <item x="4992"/>
        <item x="4078"/>
        <item x="5738"/>
        <item x="5204"/>
        <item x="6317"/>
        <item x="1452"/>
        <item x="4901"/>
        <item x="4378"/>
        <item x="151"/>
        <item x="3707"/>
        <item x="4084"/>
        <item x="800"/>
        <item x="8310"/>
        <item x="7901"/>
        <item x="8840"/>
        <item x="2260"/>
        <item x="2436"/>
        <item x="3123"/>
        <item x="96"/>
        <item x="9070"/>
        <item x="8207"/>
        <item x="5839"/>
        <item x="8559"/>
        <item x="6378"/>
        <item x="3907"/>
        <item x="4996"/>
        <item x="6335"/>
        <item x="1675"/>
        <item x="7851"/>
        <item x="8423"/>
        <item x="5803"/>
        <item x="1016"/>
        <item x="5999"/>
        <item x="486"/>
        <item x="3641"/>
        <item x="967"/>
        <item x="607"/>
        <item x="301"/>
        <item x="1266"/>
        <item x="9170"/>
        <item x="2537"/>
        <item x="9014"/>
        <item x="7315"/>
        <item x="1138"/>
        <item x="6724"/>
        <item x="8682"/>
        <item x="4425"/>
        <item x="5488"/>
        <item x="8487"/>
        <item x="6310"/>
        <item x="4530"/>
        <item x="9092"/>
        <item x="197"/>
        <item x="453"/>
        <item x="3742"/>
        <item x="3223"/>
        <item x="7572"/>
        <item x="1666"/>
        <item x="8257"/>
        <item x="8577"/>
        <item x="3324"/>
        <item x="7452"/>
        <item x="3225"/>
        <item x="8765"/>
        <item x="9296"/>
        <item x="7383"/>
        <item x="9236"/>
        <item x="7676"/>
        <item x="8996"/>
        <item x="5412"/>
        <item x="8482"/>
        <item x="3940"/>
        <item x="8507"/>
        <item x="8195"/>
        <item x="7408"/>
        <item x="856"/>
        <item x="3396"/>
        <item x="1261"/>
        <item x="650"/>
        <item x="3893"/>
        <item x="2706"/>
        <item x="4628"/>
        <item x="1470"/>
        <item x="3678"/>
        <item x="1676"/>
        <item x="8875"/>
        <item x="7469"/>
        <item x="5383"/>
        <item x="9211"/>
        <item x="1209"/>
        <item x="13"/>
        <item x="6021"/>
        <item x="6176"/>
        <item x="30"/>
        <item x="8684"/>
        <item x="5456"/>
        <item x="949"/>
        <item x="5143"/>
        <item x="4461"/>
        <item x="9007"/>
        <item x="9208"/>
        <item x="8427"/>
        <item x="2346"/>
        <item x="722"/>
        <item x="3781"/>
        <item x="4576"/>
        <item x="3941"/>
        <item x="5815"/>
        <item x="8558"/>
        <item x="317"/>
        <item x="4144"/>
        <item x="5068"/>
        <item x="3997"/>
        <item x="1660"/>
        <item x="8366"/>
        <item x="277"/>
        <item x="8644"/>
        <item x="3021"/>
        <item x="1998"/>
        <item x="4552"/>
        <item x="6978"/>
        <item x="6008"/>
        <item x="4068"/>
        <item x="4758"/>
        <item x="645"/>
        <item x="7003"/>
        <item x="1749"/>
        <item x="5554"/>
        <item x="8253"/>
        <item x="8298"/>
        <item x="6077"/>
        <item x="9327"/>
        <item x="5301"/>
        <item x="6456"/>
        <item x="9033"/>
        <item x="9057"/>
        <item x="5685"/>
        <item x="603"/>
        <item x="8576"/>
        <item x="2601"/>
        <item x="1238"/>
        <item x="5464"/>
        <item x="94"/>
        <item x="4572"/>
        <item x="1836"/>
        <item x="2645"/>
        <item x="4408"/>
        <item x="7068"/>
        <item x="4506"/>
        <item x="1648"/>
        <item x="2070"/>
        <item x="4800"/>
        <item x="4406"/>
        <item x="3553"/>
        <item x="1325"/>
        <item x="8199"/>
        <item x="9091"/>
        <item x="7618"/>
        <item x="4670"/>
        <item x="3217"/>
        <item x="7528"/>
        <item x="7823"/>
        <item x="6134"/>
        <item x="8680"/>
        <item x="6424"/>
        <item x="6732"/>
        <item x="7306"/>
        <item x="2407"/>
        <item x="112"/>
        <item x="68"/>
        <item x="3812"/>
        <item x="2186"/>
        <item x="6551"/>
        <item x="2960"/>
        <item x="6001"/>
        <item x="7056"/>
        <item x="8475"/>
        <item x="2442"/>
        <item x="4002"/>
        <item x="8660"/>
        <item x="2937"/>
        <item x="8474"/>
        <item x="7268"/>
        <item x="3033"/>
        <item x="8442"/>
        <item x="1427"/>
        <item x="5556"/>
        <item x="8347"/>
        <item x="7946"/>
        <item x="8542"/>
        <item x="1524"/>
        <item x="7330"/>
        <item x="2335"/>
        <item x="1635"/>
        <item x="2202"/>
        <item x="1976"/>
        <item x="2038"/>
        <item x="3571"/>
        <item x="7761"/>
        <item x="2283"/>
        <item x="5102"/>
        <item x="8704"/>
        <item x="5098"/>
        <item x="6074"/>
        <item x="653"/>
        <item x="9003"/>
        <item x="5969"/>
        <item x="7445"/>
        <item x="2608"/>
        <item x="7444"/>
        <item x="919"/>
        <item x="2175"/>
        <item x="907"/>
        <item x="203"/>
        <item x="7460"/>
        <item x="4786"/>
        <item x="1321"/>
        <item x="7422"/>
        <item x="3073"/>
        <item x="8048"/>
        <item x="2418"/>
        <item x="8726"/>
        <item x="5963"/>
        <item x="3866"/>
        <item x="3079"/>
        <item x="8934"/>
        <item x="1795"/>
        <item x="3354"/>
        <item x="7432"/>
        <item x="5416"/>
        <item x="5331"/>
        <item x="9192"/>
        <item x="7032"/>
        <item x="336"/>
        <item x="521"/>
        <item x="5261"/>
        <item x="3245"/>
        <item x="9245"/>
        <item x="2810"/>
        <item x="688"/>
        <item x="5617"/>
        <item x="7498"/>
        <item x="5237"/>
        <item x="9034"/>
        <item x="7880"/>
        <item x="3605"/>
        <item x="5577"/>
        <item x="6607"/>
        <item x="1410"/>
        <item x="9227"/>
        <item x="7967"/>
        <item x="7193"/>
        <item x="1717"/>
        <item x="326"/>
        <item x="295"/>
        <item x="5813"/>
        <item x="5573"/>
        <item x="5438"/>
        <item x="6652"/>
        <item x="6459"/>
        <item x="3691"/>
        <item x="2751"/>
        <item x="8403"/>
        <item x="5138"/>
        <item x="7395"/>
        <item x="7675"/>
        <item x="4079"/>
        <item x="858"/>
        <item x="7090"/>
        <item x="3977"/>
        <item x="3804"/>
        <item x="7725"/>
        <item x="7684"/>
        <item x="278"/>
        <item x="407"/>
        <item x="6813"/>
        <item x="174"/>
        <item x="2852"/>
        <item x="1974"/>
        <item x="2905"/>
        <item x="3852"/>
        <item x="9029"/>
        <item x="6255"/>
        <item x="6789"/>
        <item x="6737"/>
        <item x="3798"/>
        <item x="327"/>
        <item x="8233"/>
        <item x="4983"/>
        <item x="8998"/>
        <item x="8999"/>
        <item x="7413"/>
        <item x="5936"/>
        <item x="7323"/>
        <item x="9045"/>
        <item x="5056"/>
        <item x="5922"/>
        <item x="4924"/>
        <item x="5507"/>
        <item x="4746"/>
        <item x="2356"/>
        <item x="5562"/>
        <item x="4912"/>
        <item x="341"/>
        <item x="1445"/>
        <item x="3670"/>
        <item x="3608"/>
        <item x="3330"/>
        <item x="4724"/>
        <item x="5994"/>
        <item x="4334"/>
        <item x="7144"/>
        <item x="8473"/>
        <item x="27"/>
        <item x="5201"/>
        <item x="8563"/>
        <item x="4237"/>
        <item x="7062"/>
        <item x="8313"/>
        <item x="3262"/>
        <item x="7072"/>
        <item x="9083"/>
        <item x="4330"/>
        <item x="8804"/>
        <item x="4278"/>
        <item x="3750"/>
        <item x="739"/>
        <item x="6650"/>
        <item x="7600"/>
        <item x="5338"/>
        <item x="1547"/>
        <item x="3725"/>
        <item x="7199"/>
        <item x="1082"/>
        <item x="2304"/>
        <item x="5144"/>
        <item x="7870"/>
        <item x="7481"/>
        <item x="243"/>
        <item x="6129"/>
        <item x="2352"/>
        <item x="3811"/>
        <item x="4199"/>
        <item x="1690"/>
        <item x="5289"/>
        <item x="7706"/>
        <item x="7981"/>
        <item x="3072"/>
        <item x="4252"/>
        <item x="8204"/>
        <item x="8376"/>
        <item x="8496"/>
        <item x="6956"/>
        <item x="6752"/>
        <item x="8772"/>
        <item x="8986"/>
        <item x="6908"/>
        <item x="5018"/>
        <item x="8138"/>
        <item x="4917"/>
        <item x="1043"/>
        <item x="6352"/>
        <item x="265"/>
        <item x="9041"/>
        <item x="3394"/>
        <item x="1985"/>
        <item x="2882"/>
        <item x="560"/>
        <item x="6729"/>
        <item x="1341"/>
        <item x="1517"/>
        <item x="3192"/>
        <item x="8420"/>
        <item x="2703"/>
        <item x="7370"/>
        <item x="4124"/>
        <item x="2305"/>
        <item x="7457"/>
        <item x="8"/>
        <item x="4240"/>
        <item x="2799"/>
        <item x="5713"/>
        <item x="3611"/>
        <item x="5821"/>
        <item x="5684"/>
        <item x="2778"/>
        <item x="1942"/>
        <item x="223"/>
        <item x="8350"/>
        <item x="2893"/>
        <item x="6075"/>
        <item x="4119"/>
        <item x="8641"/>
        <item x="7923"/>
        <item x="6155"/>
        <item x="3272"/>
        <item x="6101"/>
        <item x="5632"/>
        <item x="5846"/>
        <item x="3643"/>
        <item x="3968"/>
        <item x="1997"/>
        <item x="9006"/>
        <item x="2589"/>
        <item x="6556"/>
        <item x="2735"/>
        <item x="2771"/>
        <item x="1496"/>
        <item x="7335"/>
        <item x="9238"/>
        <item x="6085"/>
        <item x="4013"/>
        <item x="3232"/>
        <item x="363"/>
        <item x="3302"/>
        <item x="4627"/>
        <item x="6580"/>
        <item x="5139"/>
        <item x="2476"/>
        <item x="9240"/>
        <item x="5451"/>
        <item x="2718"/>
        <item x="1602"/>
        <item x="3905"/>
        <item x="4584"/>
        <item x="8486"/>
        <item x="4974"/>
        <item x="9306"/>
        <item x="2681"/>
        <item x="770"/>
        <item x="930"/>
        <item x="1454"/>
        <item x="1668"/>
        <item x="2385"/>
        <item x="7190"/>
        <item x="2914"/>
        <item x="4035"/>
        <item x="5709"/>
        <item x="5817"/>
        <item x="8886"/>
        <item x="9305"/>
        <item x="7951"/>
        <item x="9051"/>
        <item x="7453"/>
        <item x="1224"/>
        <item x="6430"/>
        <item x="192"/>
        <item x="6388"/>
        <item x="4190"/>
        <item x="330"/>
        <item x="3974"/>
        <item x="2532"/>
        <item x="1964"/>
        <item x="977"/>
        <item x="6554"/>
        <item x="8280"/>
        <item x="6230"/>
        <item x="6404"/>
        <item x="329"/>
        <item x="3521"/>
        <item x="4876"/>
        <item x="3851"/>
        <item x="533"/>
        <item x="5966"/>
        <item x="9232"/>
        <item x="1037"/>
        <item x="6638"/>
        <item x="40"/>
        <item x="5664"/>
        <item x="6662"/>
        <item x="6678"/>
        <item x="2636"/>
        <item x="6968"/>
        <item x="7107"/>
        <item x="2588"/>
        <item x="4957"/>
        <item x="6812"/>
        <item x="4609"/>
        <item x="8749"/>
        <item x="3131"/>
        <item x="4052"/>
        <item x="5935"/>
        <item x="5146"/>
        <item x="274"/>
        <item x="3693"/>
        <item x="3603"/>
        <item x="7894"/>
        <item x="5486"/>
        <item x="8553"/>
        <item x="717"/>
        <item x="7974"/>
        <item x="4910"/>
        <item x="8708"/>
        <item x="849"/>
        <item x="2174"/>
        <item x="3525"/>
        <item x="5741"/>
        <item x="4449"/>
        <item x="6078"/>
        <item x="3256"/>
        <item x="1005"/>
        <item x="4911"/>
        <item x="1969"/>
        <item x="9052"/>
        <item x="6181"/>
        <item x="1505"/>
        <item x="4723"/>
        <item x="8042"/>
        <item x="408"/>
        <item x="3142"/>
        <item x="7414"/>
        <item x="782"/>
        <item x="8775"/>
        <item x="1580"/>
        <item x="7892"/>
        <item x="1270"/>
        <item x="2001"/>
        <item x="5791"/>
        <item x="591"/>
        <item x="6828"/>
        <item x="5706"/>
        <item x="9233"/>
        <item x="5798"/>
        <item x="7970"/>
        <item x="8832"/>
        <item x="7742"/>
        <item x="2763"/>
        <item x="1889"/>
        <item x="9325"/>
        <item x="1293"/>
        <item x="5198"/>
        <item x="6619"/>
        <item x="1525"/>
        <item x="696"/>
        <item x="741"/>
        <item x="2209"/>
        <item x="3385"/>
        <item x="218"/>
        <item x="1394"/>
        <item x="1706"/>
        <item x="8763"/>
        <item x="7423"/>
        <item x="4605"/>
        <item x="7714"/>
        <item x="3266"/>
        <item x="1877"/>
        <item x="6711"/>
        <item x="4265"/>
        <item x="1347"/>
        <item x="619"/>
        <item x="4958"/>
        <item x="6494"/>
        <item x="3199"/>
        <item x="5766"/>
        <item x="4296"/>
        <item x="7428"/>
        <item x="4637"/>
        <item x="6718"/>
        <item x="5532"/>
        <item x="7689"/>
        <item x="4225"/>
        <item x="920"/>
        <item x="7285"/>
        <item x="2326"/>
        <item x="8470"/>
        <item x="4229"/>
        <item x="65"/>
        <item x="2338"/>
        <item x="8492"/>
        <item x="6989"/>
        <item x="5158"/>
        <item x="108"/>
        <item x="8556"/>
        <item x="912"/>
        <item x="2959"/>
        <item x="6068"/>
        <item x="1398"/>
        <item x="2375"/>
        <item x="3404"/>
        <item x="7347"/>
        <item x="561"/>
        <item x="2722"/>
        <item x="1606"/>
        <item x="933"/>
        <item x="3176"/>
        <item x="3382"/>
        <item x="3963"/>
        <item x="262"/>
        <item x="4855"/>
        <item x="6179"/>
        <item x="6210"/>
        <item x="9200"/>
        <item x="6835"/>
        <item x="354"/>
        <item x="7918"/>
        <item x="6443"/>
        <item x="5978"/>
        <item x="9089"/>
        <item x="6655"/>
        <item x="7160"/>
        <item x="3178"/>
        <item x="1608"/>
        <item x="5814"/>
        <item x="1006"/>
        <item x="4688"/>
        <item x="7865"/>
        <item x="8163"/>
        <item x="5270"/>
        <item x="6365"/>
        <item x="1617"/>
        <item x="1898"/>
        <item x="6402"/>
        <item x="1164"/>
        <item x="5134"/>
        <item x="3663"/>
        <item x="5104"/>
        <item x="4249"/>
        <item x="2321"/>
        <item x="7478"/>
        <item x="8152"/>
        <item x="1002"/>
        <item x="1468"/>
        <item x="9131"/>
        <item x="4962"/>
        <item x="2770"/>
        <item x="6072"/>
        <item x="1994"/>
        <item x="8251"/>
        <item x="2964"/>
        <item x="5692"/>
        <item x="1007"/>
        <item x="810"/>
        <item x="6160"/>
        <item x="5151"/>
        <item x="1855"/>
        <item x="4333"/>
        <item x="970"/>
        <item x="7298"/>
        <item x="2162"/>
        <item x="8023"/>
        <item x="5622"/>
        <item x="8781"/>
        <item x="2932"/>
        <item x="6545"/>
        <item x="6328"/>
        <item x="5457"/>
        <item x="691"/>
        <item x="3469"/>
        <item x="3027"/>
        <item x="2642"/>
        <item x="6300"/>
        <item x="8857"/>
        <item x="324"/>
        <item x="7382"/>
        <item x="901"/>
        <item x="378"/>
        <item x="6773"/>
        <item x="4867"/>
        <item x="5351"/>
        <item x="5247"/>
        <item x="7807"/>
        <item x="7461"/>
        <item x="2388"/>
        <item x="2864"/>
        <item x="617"/>
        <item x="9246"/>
        <item x="6127"/>
        <item x="508"/>
        <item x="2330"/>
        <item x="427"/>
        <item x="2145"/>
        <item x="9081"/>
        <item x="2544"/>
        <item x="6405"/>
        <item x="865"/>
        <item x="2024"/>
        <item x="122"/>
        <item x="5786"/>
        <item x="8044"/>
        <item x="9257"/>
        <item x="6870"/>
        <item x="4669"/>
        <item x="8973"/>
        <item x="8321"/>
        <item x="861"/>
        <item x="4772"/>
        <item x="3912"/>
        <item x="179"/>
        <item x="5154"/>
        <item x="7424"/>
        <item x="7425"/>
        <item x="4272"/>
        <item x="961"/>
        <item x="6894"/>
        <item x="5613"/>
        <item x="7092"/>
        <item x="5418"/>
        <item x="260"/>
        <item x="1417"/>
        <item x="5874"/>
        <item x="2925"/>
        <item x="5106"/>
        <item x="3207"/>
        <item x="6174"/>
        <item x="6957"/>
        <item x="3728"/>
        <item x="50"/>
        <item x="5348"/>
        <item x="3315"/>
        <item x="7364"/>
        <item x="4774"/>
        <item x="8740"/>
        <item x="4861"/>
        <item x="3957"/>
        <item x="3610"/>
        <item x="7631"/>
        <item x="2248"/>
        <item x="6164"/>
        <item x="6882"/>
        <item x="9185"/>
        <item x="7145"/>
        <item x="2076"/>
        <item x="9062"/>
        <item x="6973"/>
        <item x="210"/>
        <item x="2551"/>
        <item x="4177"/>
        <item x="3880"/>
        <item x="5125"/>
        <item x="6349"/>
        <item x="5850"/>
        <item x="4492"/>
        <item x="224"/>
        <item x="3744"/>
        <item x="902"/>
        <item x="8962"/>
        <item x="356"/>
        <item x="1008"/>
        <item x="5807"/>
        <item x="353"/>
        <item x="3430"/>
        <item x="1837"/>
        <item x="8876"/>
        <item x="4652"/>
        <item x="4575"/>
        <item x="6663"/>
        <item x="7089"/>
        <item x="8732"/>
        <item x="7580"/>
        <item x="5548"/>
        <item x="1598"/>
        <item x="2800"/>
        <item x="3870"/>
        <item x="5397"/>
        <item x="5784"/>
        <item x="1946"/>
        <item x="5141"/>
        <item x="4973"/>
        <item x="1411"/>
        <item x="2390"/>
        <item x="8433"/>
        <item x="8494"/>
        <item x="3234"/>
        <item x="8456"/>
        <item x="8276"/>
        <item x="3356"/>
        <item x="7360"/>
        <item x="3523"/>
        <item x="1553"/>
        <item x="5033"/>
        <item x="5277"/>
        <item x="5229"/>
        <item x="1813"/>
        <item x="1161"/>
        <item x="7454"/>
        <item x="3124"/>
        <item x="5019"/>
        <item x="728"/>
        <item x="6793"/>
        <item x="445"/>
        <item x="386"/>
        <item x="7806"/>
        <item x="7935"/>
        <item x="6719"/>
        <item x="1986"/>
        <item x="6972"/>
        <item x="8836"/>
        <item x="6720"/>
        <item x="7096"/>
        <item x="8603"/>
        <item x="33"/>
        <item x="7131"/>
        <item x="7548"/>
        <item x="729"/>
        <item x="1914"/>
        <item x="3541"/>
        <item x="2032"/>
        <item x="8706"/>
        <item x="2726"/>
        <item x="3448"/>
        <item x="3802"/>
        <item x="8219"/>
        <item x="1353"/>
        <item x="5216"/>
        <item x="8385"/>
        <item x="4936"/>
        <item x="4579"/>
        <item x="4820"/>
        <item x="9122"/>
        <item x="4168"/>
        <item x="1367"/>
        <item x="8512"/>
        <item x="8508"/>
        <item x="8108"/>
        <item x="3664"/>
        <item x="245"/>
        <item x="4302"/>
        <item x="6905"/>
        <item x="8024"/>
        <item x="4496"/>
        <item x="8666"/>
        <item x="1255"/>
        <item x="8887"/>
        <item x="5177"/>
        <item x="9026"/>
        <item x="3263"/>
        <item x="4830"/>
        <item x="1162"/>
        <item x="6627"/>
        <item x="3288"/>
        <item x="7176"/>
        <item x="5947"/>
        <item x="5078"/>
        <item x="4799"/>
        <item x="6501"/>
        <item x="3071"/>
        <item x="2454"/>
        <item x="5266"/>
        <item x="3304"/>
        <item x="98"/>
        <item x="1787"/>
        <item x="1298"/>
        <item x="3067"/>
        <item x="2663"/>
        <item x="4165"/>
        <item x="4189"/>
        <item x="1455"/>
        <item x="7573"/>
        <item x="2742"/>
        <item x="5665"/>
        <item x="506"/>
        <item x="1152"/>
        <item x="852"/>
        <item x="8964"/>
        <item x="2296"/>
        <item x="7104"/>
        <item x="6042"/>
        <item x="7959"/>
        <item x="306"/>
        <item x="8373"/>
        <item x="707"/>
        <item x="3694"/>
        <item x="6859"/>
        <item x="3511"/>
        <item x="6063"/>
        <item x="2643"/>
        <item x="7320"/>
        <item x="1034"/>
        <item x="3622"/>
        <item x="5679"/>
        <item x="5646"/>
        <item x="2184"/>
        <item x="3269"/>
        <item x="3584"/>
        <item x="5618"/>
        <item x="7128"/>
        <item x="2749"/>
        <item x="7708"/>
        <item x="4437"/>
        <item x="3621"/>
        <item x="2349"/>
        <item x="8624"/>
        <item x="5076"/>
        <item x="1499"/>
        <item x="2662"/>
        <item x="5765"/>
        <item x="5396"/>
        <item x="5008"/>
        <item x="8930"/>
        <item x="1042"/>
        <item x="4531"/>
        <item x="405"/>
        <item x="6610"/>
        <item x="4070"/>
        <item x="8466"/>
        <item x="6960"/>
        <item x="9047"/>
        <item x="7302"/>
        <item x="5533"/>
        <item x="9191"/>
        <item x="4937"/>
        <item x="9025"/>
        <item x="8533"/>
        <item x="8043"/>
        <item x="6542"/>
        <item x="4852"/>
        <item x="8919"/>
        <item x="1512"/>
        <item x="4818"/>
        <item x="6350"/>
        <item x="6351"/>
        <item x="2307"/>
        <item x="3567"/>
        <item x="5956"/>
        <item x="9121"/>
        <item x="1835"/>
        <item x="3752"/>
        <item x="1773"/>
        <item x="6871"/>
        <item x="8543"/>
        <item x="694"/>
        <item x="9295"/>
        <item x="3129"/>
        <item x="3012"/>
        <item x="211"/>
        <item x="1944"/>
        <item x="8657"/>
        <item x="9"/>
        <item x="9346"/>
        <item x="4643"/>
        <item x="7257"/>
        <item x="2789"/>
        <item x="1208"/>
        <item x="6419"/>
        <item x="72"/>
        <item x="297"/>
        <item x="8982"/>
        <item x="240"/>
        <item x="1165"/>
        <item x="7626"/>
        <item x="2318"/>
        <item x="5590"/>
        <item x="6332"/>
        <item x="5576"/>
        <item x="7575"/>
        <item x="522"/>
        <item x="4383"/>
        <item x="1148"/>
        <item x="7707"/>
        <item x="82"/>
        <item x="5113"/>
        <item x="2072"/>
        <item x="4287"/>
        <item x="4857"/>
        <item x="8546"/>
        <item x="8358"/>
        <item x="6242"/>
        <item x="7900"/>
        <item x="8039"/>
        <item x="9316"/>
        <item x="4132"/>
        <item x="4026"/>
        <item x="1067"/>
        <item x="4776"/>
        <item x="1647"/>
        <item x="7522"/>
        <item x="598"/>
        <item x="8927"/>
        <item x="940"/>
        <item x="6976"/>
        <item x="1480"/>
        <item x="4482"/>
        <item x="966"/>
        <item x="367"/>
        <item x="7240"/>
        <item x="7768"/>
        <item x="7227"/>
        <item x="9202"/>
        <item x="8528"/>
        <item x="7910"/>
        <item x="7200"/>
        <item x="6832"/>
        <item x="2137"/>
        <item x="142"/>
        <item x="4197"/>
        <item x="1748"/>
        <item x="1778"/>
        <item x="1110"/>
        <item x="7403"/>
        <item x="3160"/>
        <item x="4704"/>
        <item x="8900"/>
        <item x="6321"/>
        <item x="7727"/>
        <item x="8694"/>
        <item x="6843"/>
        <item x="3653"/>
        <item x="530"/>
        <item x="3212"/>
        <item x="1691"/>
        <item x="3606"/>
        <item x="1634"/>
        <item x="982"/>
        <item x="959"/>
        <item x="1504"/>
        <item x="5236"/>
        <item x="6003"/>
        <item x="2860"/>
        <item x="7512"/>
        <item x="5069"/>
        <item x="7451"/>
        <item x="981"/>
        <item x="9050"/>
        <item x="3466"/>
        <item x="7581"/>
        <item x="1523"/>
        <item x="5366"/>
        <item x="8717"/>
        <item x="6260"/>
        <item x="7400"/>
        <item x="3834"/>
        <item x="3372"/>
        <item x="3504"/>
        <item x="6409"/>
        <item x="3612"/>
        <item x="889"/>
        <item x="4051"/>
        <item x="6735"/>
        <item x="7700"/>
        <item x="5152"/>
        <item x="2314"/>
        <item x="3402"/>
        <item x="6360"/>
        <item x="803"/>
        <item x="3650"/>
        <item x="4118"/>
        <item x="2884"/>
        <item x="4599"/>
        <item x="439"/>
        <item x="361"/>
        <item x="4520"/>
        <item x="8120"/>
        <item x="4331"/>
        <item x="4489"/>
        <item x="3534"/>
        <item x="5162"/>
        <item x="9078"/>
        <item x="1502"/>
        <item x="8690"/>
        <item x="4350"/>
        <item x="2420"/>
        <item x="6608"/>
        <item x="2915"/>
        <item x="5025"/>
        <item x="2528"/>
        <item x="6395"/>
        <item x="3547"/>
        <item x="3755"/>
        <item x="3990"/>
        <item x="2683"/>
        <item x="411"/>
        <item x="2654"/>
        <item x="5279"/>
        <item x="8402"/>
        <item x="5330"/>
        <item x="2920"/>
        <item x="1631"/>
        <item x="5787"/>
        <item x="5788"/>
        <item x="8794"/>
        <item x="9058"/>
        <item x="322"/>
        <item x="7172"/>
        <item x="469"/>
        <item x="6150"/>
        <item x="5845"/>
        <item x="3549"/>
        <item x="6657"/>
        <item x="4884"/>
        <item x="8234"/>
        <item x="4226"/>
        <item x="6381"/>
        <item x="5975"/>
        <item x="3484"/>
        <item x="6575"/>
        <item x="2306"/>
        <item x="687"/>
        <item x="7269"/>
        <item x="3236"/>
        <item x="6433"/>
        <item x="8819"/>
        <item x="5142"/>
        <item x="588"/>
        <item x="5408"/>
        <item x="2071"/>
        <item x="7873"/>
        <item x="4705"/>
        <item x="7940"/>
        <item x="8940"/>
        <item x="8097"/>
        <item x="2744"/>
        <item x="3201"/>
        <item x="8224"/>
        <item x="7420"/>
        <item x="4375"/>
        <item x="7681"/>
        <item x="6842"/>
        <item x="7480"/>
        <item x="3786"/>
        <item x="9151"/>
        <item x="778"/>
        <item x="4251"/>
        <item x="1041"/>
        <item x="6587"/>
        <item x="443"/>
        <item x="6472"/>
        <item x="7433"/>
        <item x="9188"/>
        <item x="308"/>
        <item x="1129"/>
        <item x="9104"/>
        <item x="6450"/>
        <item x="5518"/>
        <item x="5380"/>
        <item x="1951"/>
        <item x="350"/>
        <item x="2596"/>
        <item x="4325"/>
        <item x="6247"/>
        <item x="3092"/>
        <item x="3799"/>
        <item x="8430"/>
        <item x="6955"/>
        <item x="2231"/>
        <item x="5938"/>
        <item x="6578"/>
        <item x="8025"/>
        <item x="6304"/>
        <item x="1233"/>
        <item x="6314"/>
        <item x="2794"/>
        <item x="6791"/>
        <item x="8848"/>
        <item x="8557"/>
        <item x="7712"/>
        <item x="4212"/>
        <item x="5538"/>
        <item x="244"/>
        <item x="6864"/>
        <item x="7995"/>
        <item x="5581"/>
        <item x="3486"/>
        <item x="423"/>
        <item x="5777"/>
        <item x="1026"/>
        <item x="1886"/>
        <item x="1699"/>
        <item x="7334"/>
        <item x="6299"/>
        <item x="681"/>
        <item x="7459"/>
        <item x="862"/>
        <item x="6761"/>
        <item x="7890"/>
        <item x="8184"/>
        <item x="6754"/>
        <item x="5490"/>
        <item x="5063"/>
        <item x="4834"/>
        <item x="892"/>
        <item x="9101"/>
        <item x="8817"/>
        <item x="6387"/>
        <item x="4426"/>
        <item x="5333"/>
        <item x="3255"/>
        <item x="7614"/>
        <item x="1226"/>
        <item x="3313"/>
        <item x="3928"/>
        <item x="3368"/>
        <item x="8400"/>
        <item x="1371"/>
        <item x="1636"/>
        <item x="3499"/>
        <item x="3507"/>
        <item x="4043"/>
        <item x="7054"/>
        <item x="7427"/>
        <item x="6912"/>
        <item x="8198"/>
        <item x="9117"/>
        <item x="6457"/>
        <item x="1601"/>
        <item x="5182"/>
        <item x="4631"/>
        <item x="4465"/>
        <item x="8757"/>
        <item x="9314"/>
        <item x="7546"/>
        <item x="3673"/>
        <item x="6025"/>
        <item x="5193"/>
        <item x="3801"/>
        <item x="1100"/>
        <item x="8306"/>
        <item x="5854"/>
        <item x="8778"/>
        <item x="9256"/>
        <item x="9085"/>
        <item x="1604"/>
        <item x="155"/>
        <item x="3975"/>
        <item x="6004"/>
        <item x="6484"/>
        <item x="864"/>
        <item x="8399"/>
        <item x="4927"/>
        <item x="7031"/>
        <item x="3180"/>
        <item x="3409"/>
        <item x="4922"/>
        <item x="2858"/>
        <item x="7122"/>
        <item x="503"/>
        <item x="7070"/>
        <item x="3345"/>
        <item x="7102"/>
        <item x="8779"/>
        <item x="834"/>
        <item x="7751"/>
        <item x="7288"/>
        <item x="592"/>
        <item x="1738"/>
        <item x="2471"/>
        <item x="3885"/>
        <item x="6205"/>
        <item x="199"/>
        <item x="133"/>
        <item x="9114"/>
        <item x="3721"/>
        <item x="3457"/>
        <item x="4242"/>
        <item x="564"/>
        <item x="3282"/>
        <item x="5367"/>
        <item x="1095"/>
        <item x="6191"/>
        <item x="2360"/>
        <item x="5715"/>
        <item x="6740"/>
        <item x="2892"/>
        <item x="4155"/>
        <item x="4332"/>
        <item x="5830"/>
        <item x="2495"/>
        <item x="3222"/>
        <item x="6361"/>
        <item x="6679"/>
        <item x="3168"/>
        <item x="7672"/>
        <item x="3097"/>
        <item x="5271"/>
        <item x="1260"/>
        <item x="9331"/>
        <item x="5239"/>
        <item x="7868"/>
        <item x="7210"/>
        <item x="2345"/>
        <item x="3230"/>
        <item x="860"/>
        <item x="1337"/>
        <item x="808"/>
        <item x="679"/>
        <item x="3461"/>
        <item x="8727"/>
        <item x="2602"/>
        <item x="8691"/>
        <item x="8422"/>
        <item x="1826"/>
        <item x="5175"/>
        <item x="4088"/>
        <item x="5304"/>
        <item x="2792"/>
        <item x="7476"/>
        <item x="5273"/>
        <item x="7034"/>
        <item x="2906"/>
        <item x="8769"/>
        <item x="3733"/>
        <item x="425"/>
        <item x="4921"/>
        <item x="242"/>
        <item x="2363"/>
        <item x="1963"/>
        <item x="1414"/>
        <item x="7627"/>
        <item x="487"/>
        <item x="968"/>
        <item x="9247"/>
        <item x="2450"/>
        <item x="6974"/>
        <item x="3294"/>
        <item x="4110"/>
        <item x="4061"/>
        <item x="116"/>
        <item x="6557"/>
        <item x="3491"/>
        <item x="1422"/>
        <item x="1092"/>
        <item x="7796"/>
        <item x="524"/>
        <item x="6219"/>
        <item x="2898"/>
        <item x="5952"/>
        <item x="3535"/>
        <item x="465"/>
        <item x="734"/>
        <item x="766"/>
        <item x="4567"/>
        <item x="6012"/>
        <item x="4121"/>
        <item x="1766"/>
        <item x="3857"/>
        <item x="5750"/>
        <item x="7391"/>
        <item x="2382"/>
        <item x="4942"/>
        <item x="4253"/>
        <item x="6909"/>
        <item x="2405"/>
        <item x="9183"/>
        <item x="4546"/>
        <item x="4032"/>
        <item x="2616"/>
        <item x="9158"/>
        <item x="9153"/>
        <item x="8604"/>
        <item x="6327"/>
        <item x="2836"/>
        <item x="8126"/>
        <item x="6110"/>
        <item x="7338"/>
        <item x="3644"/>
        <item x="5114"/>
        <item x="8294"/>
        <item x="2780"/>
        <item x="2952"/>
        <item x="8889"/>
        <item x="4130"/>
        <item x="6799"/>
        <item x="9129"/>
        <item x="8143"/>
        <item x="1399"/>
        <item x="5103"/>
        <item x="3249"/>
        <item x="5829"/>
        <item x="9343"/>
        <item x="6725"/>
        <item x="3078"/>
        <item x="208"/>
        <item x="636"/>
        <item x="52"/>
        <item x="215"/>
        <item x="8091"/>
        <item x="3588"/>
        <item x="4180"/>
        <item x="1254"/>
        <item x="2982"/>
        <item x="6118"/>
        <item x="2428"/>
        <item x="5195"/>
        <item x="1392"/>
        <item x="685"/>
        <item x="1024"/>
        <item x="6462"/>
        <item x="1040"/>
        <item x="4172"/>
        <item x="8702"/>
        <item x="3170"/>
        <item x="8012"/>
        <item x="998"/>
        <item x="4587"/>
        <item x="7983"/>
        <item x="7101"/>
        <item x="4362"/>
        <item x="6471"/>
        <item x="2680"/>
        <item x="7353"/>
        <item x="8609"/>
        <item x="5898"/>
        <item x="6065"/>
        <item x="5939"/>
        <item x="5111"/>
        <item x="1809"/>
        <item x="3695"/>
        <item x="7607"/>
        <item x="2785"/>
        <item x="3819"/>
        <item x="7633"/>
        <item x="5156"/>
        <item x="5661"/>
        <item x="4021"/>
        <item x="3332"/>
        <item x="3209"/>
        <item x="9084"/>
        <item x="7656"/>
        <item x="1792"/>
        <item x="4887"/>
        <item x="3993"/>
        <item x="1661"/>
        <item x="6414"/>
        <item x="1959"/>
        <item x="2361"/>
        <item x="4812"/>
        <item x="5290"/>
        <item x="2540"/>
        <item x="8851"/>
        <item x="4539"/>
        <item x="2891"/>
        <item x="3395"/>
        <item x="9252"/>
        <item x="2441"/>
        <item x="9320"/>
        <item x="4391"/>
        <item x="7514"/>
        <item x="5838"/>
        <item x="9119"/>
        <item x="3076"/>
        <item x="8063"/>
        <item x="3526"/>
        <item x="7632"/>
        <item x="585"/>
        <item x="4621"/>
        <item x="8995"/>
        <item x="8080"/>
        <item x="7818"/>
        <item x="8030"/>
        <item x="3576"/>
        <item x="221"/>
        <item x="145"/>
        <item x="965"/>
        <item x="4516"/>
        <item x="2431"/>
        <item x="6102"/>
        <item x="7644"/>
        <item x="6151"/>
        <item x="2357"/>
        <item x="929"/>
        <item x="2762"/>
        <item x="4006"/>
        <item x="2965"/>
        <item x="2048"/>
        <item x="8562"/>
        <item x="1096"/>
        <item x="1362"/>
        <item x="1027"/>
        <item x="6394"/>
        <item x="8670"/>
        <item x="2903"/>
        <item x="9140"/>
        <item x="7236"/>
        <item x="99"/>
        <item x="388"/>
        <item x="6647"/>
        <item x="840"/>
        <item x="8407"/>
        <item x="3964"/>
        <item x="7757"/>
        <item x="8800"/>
        <item x="5124"/>
        <item x="4365"/>
        <item x="4891"/>
        <item x="3295"/>
        <item x="8327"/>
        <item x="4247"/>
        <item x="3915"/>
        <item x="5820"/>
        <item x="130"/>
        <item x="3869"/>
        <item x="6013"/>
        <item x="8335"/>
        <item x="6135"/>
        <item x="8476"/>
        <item x="202"/>
        <item x="8514"/>
        <item x="5082"/>
        <item x="8081"/>
        <item x="7344"/>
        <item x="7848"/>
        <item x="7814"/>
        <item x="9307"/>
        <item x="7436"/>
        <item x="5184"/>
        <item x="5919"/>
        <item x="4521"/>
        <item x="8693"/>
        <item x="9278"/>
        <item x="6640"/>
        <item x="3877"/>
        <item x="9250"/>
        <item x="7161"/>
        <item x="601"/>
        <item x="9024"/>
        <item x="8864"/>
        <item x="5770"/>
        <item x="8141"/>
        <item x="3447"/>
        <item x="4913"/>
        <item x="2017"/>
        <item x="7044"/>
        <item x="5660"/>
        <item x="6295"/>
        <item x="6898"/>
        <item x="4169"/>
        <item x="3864"/>
        <item x="2508"/>
        <item x="7079"/>
        <item x="7409"/>
        <item x="6668"/>
        <item x="1892"/>
        <item x="8406"/>
        <item x="1058"/>
        <item x="3785"/>
        <item x="1883"/>
        <item x="6704"/>
        <item x="7182"/>
        <item x="8759"/>
        <item x="4373"/>
        <item x="5224"/>
        <item x="6204"/>
        <item x="459"/>
        <item x="6677"/>
        <item x="1190"/>
        <item x="5168"/>
        <item x="4018"/>
        <item x="6849"/>
        <item x="2366"/>
        <item x="720"/>
        <item x="1336"/>
        <item x="3955"/>
        <item x="4380"/>
        <item x="1267"/>
        <item x="8892"/>
        <item x="7849"/>
        <item x="7061"/>
        <item x="4171"/>
        <item x="1936"/>
        <item x="9261"/>
        <item x="5274"/>
        <item x="8622"/>
        <item x="3754"/>
        <item x="2224"/>
        <item x="8271"/>
        <item x="7732"/>
        <item x="6460"/>
        <item x="9216"/>
        <item x="640"/>
        <item x="2173"/>
        <item x="3657"/>
        <item x="8395"/>
        <item x="7094"/>
        <item x="2729"/>
        <item x="1351"/>
        <item x="2039"/>
        <item x="7194"/>
        <item x="2042"/>
        <item x="2395"/>
        <item x="7235"/>
        <item x="742"/>
        <item x="743"/>
        <item x="1397"/>
        <item x="6747"/>
        <item x="6675"/>
        <item x="3024"/>
        <item x="4042"/>
        <item x="2165"/>
        <item x="3982"/>
        <item x="84"/>
        <item x="600"/>
        <item x="2085"/>
        <item x="32"/>
        <item x="7183"/>
        <item x="5600"/>
        <item x="8761"/>
        <item x="4028"/>
        <item x="2124"/>
        <item x="2282"/>
        <item x="9027"/>
        <item x="4434"/>
        <item x="7834"/>
        <item x="8967"/>
        <item x="1140"/>
        <item x="8689"/>
        <item x="8345"/>
        <item x="3505"/>
        <item x="960"/>
        <item x="3307"/>
        <item x="2323"/>
        <item x="7434"/>
        <item x="1747"/>
        <item x="3574"/>
        <item x="6178"/>
        <item x="6417"/>
        <item x="5588"/>
        <item x="4674"/>
        <item x="1461"/>
        <item x="6683"/>
        <item x="4978"/>
        <item x="7486"/>
        <item x="2154"/>
        <item x="4549"/>
        <item x="1948"/>
        <item x="9206"/>
        <item x="7945"/>
        <item x="6785"/>
        <item x="5359"/>
        <item x="2394"/>
        <item x="4948"/>
        <item x="2672"/>
        <item x="7023"/>
        <item x="7904"/>
        <item x="7493"/>
        <item x="4739"/>
        <item x="6566"/>
        <item x="6236"/>
        <item x="8937"/>
        <item x="7912"/>
        <item x="8231"/>
        <item x="6577"/>
        <item x="8994"/>
        <item x="4377"/>
        <item x="6884"/>
        <item x="3948"/>
        <item x="3783"/>
        <item x="6623"/>
        <item x="2106"/>
        <item x="4535"/>
        <item x="4537"/>
        <item x="2396"/>
        <item x="9203"/>
        <item x="2922"/>
        <item x="7664"/>
        <item x="1145"/>
        <item x="8084"/>
        <item x="8459"/>
        <item x="1700"/>
        <item x="8773"/>
        <item x="7213"/>
        <item x="8144"/>
        <item x="9309"/>
        <item x="109"/>
        <item x="7314"/>
        <item x="166"/>
        <item x="4293"/>
        <item x="1735"/>
        <item x="4250"/>
        <item x="7341"/>
        <item x="2051"/>
        <item x="3873"/>
        <item x="3903"/>
        <item x="2939"/>
        <item x="5655"/>
        <item x="7693"/>
        <item x="6296"/>
        <item x="1345"/>
        <item x="1988"/>
        <item x="6562"/>
        <item x="6030"/>
        <item x="5450"/>
        <item x="9021"/>
        <item x="6861"/>
        <item x="6278"/>
        <item x="2595"/>
        <item x="2806"/>
        <item x="5070"/>
        <item x="4443"/>
        <item x="1709"/>
        <item x="334"/>
        <item x="4473"/>
        <item x="7318"/>
        <item x="2666"/>
        <item x="6759"/>
        <item x="8026"/>
        <item x="4908"/>
        <item x="7609"/>
        <item x="5460"/>
        <item x="1418"/>
        <item x="1405"/>
        <item x="7231"/>
        <item x="1649"/>
        <item x="6809"/>
        <item x="4138"/>
        <item x="1808"/>
        <item x="6522"/>
        <item x="2245"/>
        <item x="6592"/>
        <item x="8942"/>
        <item x="549"/>
        <item x="5519"/>
        <item x="1834"/>
        <item x="3593"/>
        <item x="5634"/>
        <item x="3111"/>
        <item x="6860"/>
        <item x="891"/>
        <item x="939"/>
        <item x="6390"/>
        <item x="1673"/>
        <item x="255"/>
        <item x="257"/>
        <item x="4844"/>
        <item x="1072"/>
        <item x="3751"/>
        <item x="3190"/>
        <item x="9002"/>
        <item x="3015"/>
        <item x="6986"/>
        <item x="1923"/>
        <item x="4647"/>
        <item x="126"/>
        <item x="5666"/>
        <item x="6848"/>
        <item x="5479"/>
        <item x="6137"/>
        <item x="3674"/>
        <item x="1277"/>
        <item x="3626"/>
        <item x="6259"/>
        <item x="2981"/>
        <item x="153"/>
        <item x="7630"/>
        <item x="1970"/>
        <item x="6279"/>
        <item x="4777"/>
        <item x="6609"/>
        <item x="3046"/>
        <item x="6485"/>
        <item x="7629"/>
        <item x="7466"/>
        <item x="5957"/>
        <item x="7927"/>
        <item x="5024"/>
        <item x="511"/>
        <item x="2724"/>
        <item x="836"/>
        <item x="2403"/>
        <item x="7076"/>
        <item x="8150"/>
        <item x="4781"/>
        <item x="7255"/>
        <item x="7558"/>
        <item x="5133"/>
        <item x="4223"/>
        <item x="8259"/>
        <item x="2286"/>
        <item x="6451"/>
        <item x="7208"/>
        <item x="7769"/>
        <item x="4697"/>
        <item x="6329"/>
        <item x="9341"/>
        <item x="669"/>
        <item x="6058"/>
        <item x="2213"/>
        <item x="682"/>
        <item x="2725"/>
        <item x="5728"/>
        <item x="6935"/>
        <item x="6869"/>
        <item x="6211"/>
        <item x="3774"/>
        <item x="6005"/>
        <item x="4107"/>
        <item x="8447"/>
        <item x="767"/>
        <item x="2398"/>
        <item x="6411"/>
        <item x="909"/>
        <item x="4343"/>
        <item x="4284"/>
        <item x="3342"/>
        <item x="107"/>
        <item x="290"/>
        <item x="8173"/>
        <item x="780"/>
        <item x="7881"/>
        <item x="3710"/>
        <item x="1127"/>
        <item x="5529"/>
        <item x="4193"/>
        <item x="2410"/>
        <item x="11"/>
        <item x="5648"/>
        <item x="4629"/>
        <item x="7099"/>
        <item x="7718"/>
        <item x="9001"/>
        <item x="878"/>
        <item x="3552"/>
        <item x="6510"/>
        <item x="4564"/>
        <item x="983"/>
        <item x="8183"/>
        <item x="2664"/>
        <item x="473"/>
        <item x="2876"/>
        <item x="1396"/>
        <item x="6824"/>
        <item x="3545"/>
        <item x="4286"/>
        <item x="4081"/>
        <item x="1131"/>
        <item x="2853"/>
        <item x="4702"/>
        <item x="3935"/>
        <item x="7874"/>
        <item x="5686"/>
        <item x="8820"/>
        <item x="5596"/>
        <item x="9103"/>
        <item x="5064"/>
        <item x="6094"/>
        <item x="1559"/>
        <item x="3495"/>
        <item x="8924"/>
        <item x="1118"/>
        <item x="8712"/>
        <item x="7270"/>
        <item x="3101"/>
        <item x="9128"/>
        <item x="6207"/>
        <item x="8956"/>
        <item x="4665"/>
        <item x="2285"/>
        <item x="4372"/>
        <item x="1586"/>
        <item x="8426"/>
        <item x="7772"/>
        <item x="2526"/>
        <item x="507"/>
        <item x="7170"/>
        <item x="4640"/>
        <item x="1770"/>
        <item x="2287"/>
        <item x="2279"/>
        <item x="8058"/>
        <item x="3186"/>
        <item x="3599"/>
        <item x="2399"/>
        <item x="1153"/>
        <item x="3104"/>
        <item x="5294"/>
        <item x="3113"/>
        <item x="2451"/>
        <item x="2452"/>
        <item x="2025"/>
        <item x="796"/>
        <item x="9335"/>
        <item x="8659"/>
        <item x="7574"/>
        <item x="2912"/>
        <item x="7743"/>
        <item x="4971"/>
        <item x="8755"/>
        <item x="1360"/>
        <item x="760"/>
        <item x="7613"/>
        <item x="1540"/>
        <item x="6817"/>
        <item x="4201"/>
        <item x="6185"/>
        <item x="8723"/>
        <item x="3652"/>
        <item x="6044"/>
        <item x="1852"/>
        <item x="921"/>
        <item x="4203"/>
        <item x="8896"/>
        <item x="1653"/>
        <item x="4499"/>
        <item x="7137"/>
        <item x="6945"/>
        <item x="7289"/>
        <item x="2953"/>
        <item x="1234"/>
        <item x="8515"/>
        <item x="7843"/>
        <item x="7804"/>
        <item x="6549"/>
        <item x="7362"/>
        <item x="637"/>
        <item x="721"/>
        <item x="467"/>
        <item x="8371"/>
        <item x="505"/>
        <item x="1464"/>
        <item x="3965"/>
        <item x="8450"/>
        <item x="4880"/>
        <item x="1832"/>
        <item x="5212"/>
        <item x="3389"/>
        <item x="8566"/>
        <item x="181"/>
        <item x="8883"/>
        <item x="6787"/>
        <item x="5347"/>
        <item x="718"/>
        <item x="2525"/>
        <item x="4128"/>
        <item x="3300"/>
        <item x="8758"/>
        <item x="2440"/>
        <item x="457"/>
        <item x="813"/>
        <item x="3647"/>
        <item x="3770"/>
        <item x="114"/>
        <item x="63"/>
        <item x="5012"/>
        <item x="8082"/>
        <item x="3609"/>
        <item x="3833"/>
        <item x="2786"/>
        <item x="6330"/>
        <item x="7840"/>
        <item x="4488"/>
        <item x="7132"/>
        <item x="4062"/>
        <item x="7399"/>
        <item x="4988"/>
        <item x="1644"/>
        <item x="2569"/>
        <item x="444"/>
        <item x="8169"/>
        <item x="7774"/>
        <item x="3583"/>
        <item x="5105"/>
        <item x="5115"/>
        <item x="4092"/>
        <item x="8841"/>
        <item x="9167"/>
        <item x="7262"/>
        <item x="837"/>
        <item x="4080"/>
        <item x="4545"/>
        <item x="7992"/>
        <item x="300"/>
        <item x="6531"/>
        <item x="2859"/>
        <item x="1211"/>
        <item x="4476"/>
        <item x="3137"/>
        <item x="6654"/>
        <item x="1790"/>
        <item x="3253"/>
        <item x="6142"/>
        <item x="6538"/>
        <item x="8086"/>
        <item x="123"/>
        <item x="614"/>
        <item x="6189"/>
        <item x="6248"/>
        <item x="9205"/>
        <item x="180"/>
        <item x="230"/>
        <item x="406"/>
        <item x="811"/>
        <item x="1225"/>
        <item x="807"/>
        <item x="9048"/>
        <item x="5628"/>
        <item x="1122"/>
        <item x="3730"/>
        <item x="612"/>
        <item x="1905"/>
        <item x="8642"/>
        <item x="2527"/>
        <item x="7134"/>
        <item x="6948"/>
        <item x="2185"/>
        <item x="8551"/>
        <item x="9260"/>
        <item x="4606"/>
        <item x="2873"/>
        <item x="4529"/>
        <item x="7734"/>
        <item x="3713"/>
        <item x="7030"/>
        <item x="6544"/>
        <item x="6572"/>
        <item x="4181"/>
        <item x="5272"/>
        <item x="8960"/>
        <item x="5214"/>
        <item x="2626"/>
        <item x="7067"/>
        <item x="6234"/>
        <item x="5881"/>
        <item x="8997"/>
        <item x="2963"/>
        <item x="5582"/>
        <item x="8014"/>
        <item x="2487"/>
        <item x="1619"/>
        <item x="2056"/>
        <item x="6254"/>
        <item x="5673"/>
        <item x="8232"/>
        <item x="6448"/>
        <item x="2097"/>
        <item x="9148"/>
        <item x="7891"/>
        <item x="3373"/>
        <item x="2083"/>
        <item x="3103"/>
        <item x="5690"/>
        <item x="4306"/>
        <item x="2619"/>
        <item x="4358"/>
        <item x="1113"/>
        <item x="8568"/>
        <item x="7649"/>
        <item x="8619"/>
        <item x="358"/>
        <item x="8246"/>
        <item x="3144"/>
        <item x="1820"/>
        <item x="7325"/>
        <item x="6514"/>
        <item x="8672"/>
        <item x="9163"/>
        <item x="620"/>
        <item x="1004"/>
        <item x="6706"/>
        <item x="6465"/>
        <item x="8464"/>
        <item x="7472"/>
        <item x="303"/>
        <item x="6727"/>
        <item x="7899"/>
        <item x="462"/>
        <item x="8530"/>
        <item x="2515"/>
        <item x="3099"/>
        <item x="3565"/>
        <item x="2518"/>
        <item x="8214"/>
        <item x="9313"/>
        <item x="8870"/>
        <item x="1665"/>
        <item x="893"/>
        <item x="9118"/>
        <item x="2701"/>
        <item x="5704"/>
        <item x="911"/>
        <item x="8519"/>
        <item x="2084"/>
        <item x="7646"/>
        <item x="8274"/>
        <item x="6096"/>
        <item x="8348"/>
        <item x="1531"/>
        <item x="5431"/>
        <item x="4458"/>
        <item x="466"/>
        <item x="8979"/>
        <item x="2565"/>
        <item x="4873"/>
        <item x="6019"/>
        <item x="988"/>
        <item x="5163"/>
        <item x="3333"/>
        <item x="3790"/>
        <item x="7152"/>
        <item x="8243"/>
        <item x="7080"/>
        <item x="3318"/>
        <item x="9303"/>
        <item x="8205"/>
        <item x="8285"/>
        <item x="2109"/>
        <item x="990"/>
        <item x="4510"/>
        <item x="6169"/>
        <item x="2870"/>
        <item x="7701"/>
        <item x="5007"/>
        <item x="9106"/>
        <item x="4616"/>
        <item x="8539"/>
        <item x="3384"/>
        <item x="8667"/>
        <item x="3440"/>
        <item x="368"/>
        <item x="2221"/>
        <item x="8830"/>
        <item x="190"/>
        <item x="7173"/>
        <item x="8124"/>
        <item x="2087"/>
        <item x="7266"/>
        <item x="3592"/>
        <item x="5700"/>
        <item x="8521"/>
        <item x="4863"/>
        <item x="1258"/>
        <item x="7081"/>
        <item x="4519"/>
        <item x="3323"/>
        <item x="793"/>
        <item x="7110"/>
        <item x="3154"/>
        <item x="3613"/>
        <item x="4582"/>
        <item x="972"/>
        <item x="2650"/>
        <item x="4590"/>
        <item x="643"/>
        <item x="3450"/>
        <item x="5000"/>
        <item x="859"/>
        <item x="8401"/>
        <item x="284"/>
        <item x="3482"/>
        <item x="7116"/>
        <item x="7207"/>
        <item x="6023"/>
        <item x="3747"/>
        <item x="6241"/>
        <item x="5635"/>
        <item x="1194"/>
        <item x="4067"/>
        <item x="3337"/>
        <item x="4602"/>
        <item x="3145"/>
        <item x="6292"/>
        <item x="186"/>
        <item x="5206"/>
        <item x="2573"/>
        <item x="5222"/>
        <item x="7778"/>
        <item x="903"/>
        <item x="3162"/>
        <item x="5197"/>
        <item x="5030"/>
        <item x="5717"/>
        <item x="8797"/>
        <item x="2034"/>
        <item x="5471"/>
        <item x="2730"/>
        <item x="6841"/>
        <item x="6358"/>
        <item x="1893"/>
        <item x="9220"/>
        <item x="3884"/>
        <item x="772"/>
        <item x="2477"/>
        <item x="5753"/>
        <item x="6954"/>
        <item x="5962"/>
        <item x="3247"/>
        <item x="4944"/>
        <item x="3797"/>
        <item x="5882"/>
        <item x="2415"/>
        <item x="6635"/>
        <item x="1056"/>
        <item x="7661"/>
        <item x="2481"/>
        <item x="4950"/>
        <item x="2229"/>
        <item x="3398"/>
        <item x="5171"/>
        <item x="3387"/>
        <item x="7088"/>
        <item x="5945"/>
        <item x="7380"/>
        <item x="377"/>
        <item x="5832"/>
        <item x="4311"/>
        <item x="3718"/>
        <item x="8771"/>
        <item x="3820"/>
        <item x="3832"/>
        <item x="6006"/>
        <item x="196"/>
        <item x="3920"/>
        <item x="4966"/>
        <item x="4787"/>
        <item x="4660"/>
        <item x="4363"/>
        <item x="7487"/>
        <item x="4324"/>
        <item x="1783"/>
        <item x="2514"/>
        <item x="5523"/>
        <item x="4699"/>
        <item x="4947"/>
        <item x="7001"/>
        <item x="2033"/>
        <item x="6701"/>
        <item x="7198"/>
        <item x="712"/>
        <item x="4370"/>
        <item x="6323"/>
        <item x="7010"/>
        <item x="6447"/>
        <item x="5592"/>
        <item x="9174"/>
        <item x="3185"/>
        <item x="1920"/>
        <item x="5020"/>
        <item x="4041"/>
        <item x="6438"/>
        <item x="2772"/>
        <item x="4542"/>
        <item x="7785"/>
        <item x="594"/>
        <item x="8831"/>
        <item x="1740"/>
        <item x="8698"/>
        <item x="602"/>
        <item x="7608"/>
        <item x="6479"/>
        <item x="6748"/>
        <item x="5757"/>
        <item x="1207"/>
        <item x="479"/>
        <item x="8564"/>
        <item x="958"/>
        <item x="7406"/>
        <item x="1241"/>
        <item x="9292"/>
        <item x="1366"/>
        <item x="3074"/>
        <item x="147"/>
        <item x="416"/>
        <item x="7495"/>
        <item x="6784"/>
        <item x="3031"/>
        <item x="6965"/>
        <item x="8174"/>
        <item x="7538"/>
        <item x="5258"/>
        <item x="551"/>
        <item x="2203"/>
        <item x="4122"/>
        <item x="6742"/>
        <item x="3581"/>
        <item x="976"/>
        <item x="480"/>
        <item x="8733"/>
        <item x="4319"/>
        <item x="3319"/>
        <item x="1842"/>
        <item x="2867"/>
        <item x="434"/>
        <item x="4053"/>
        <item x="7859"/>
        <item x="1273"/>
        <item x="5619"/>
        <item x="3264"/>
        <item x="9214"/>
        <item x="8223"/>
        <item x="5842"/>
        <item x="6066"/>
        <item x="8770"/>
        <item x="1173"/>
        <item x="5231"/>
        <item x="4340"/>
        <item x="2583"/>
        <item x="2827"/>
        <item x="8643"/>
        <item x="3887"/>
        <item x="8229"/>
        <item x="4667"/>
        <item x="9150"/>
        <item x="1913"/>
        <item x="723"/>
        <item x="2365"/>
        <item x="4543"/>
        <item x="1374"/>
        <item x="8516"/>
        <item x="2422"/>
        <item x="5571"/>
        <item x="1954"/>
        <item x="441"/>
        <item x="7046"/>
        <item x="4929"/>
        <item x="110"/>
        <item x="213"/>
        <item x="1276"/>
        <item x="713"/>
        <item x="5637"/>
        <item x="3081"/>
        <item x="5499"/>
        <item x="291"/>
        <item x="5094"/>
        <item x="9113"/>
        <item x="1063"/>
        <item x="8408"/>
        <item x="3346"/>
        <item x="3527"/>
        <item x="4581"/>
        <item x="3257"/>
        <item x="9076"/>
        <item x="1012"/>
        <item x="9212"/>
        <item x="4610"/>
        <item x="4338"/>
        <item x="1253"/>
        <item x="1978"/>
        <item x="4207"/>
        <item x="315"/>
        <item x="3341"/>
        <item x="173"/>
        <item x="3980"/>
        <item x="6573"/>
        <item x="3745"/>
        <item x="4556"/>
        <item x="3267"/>
        <item x="1163"/>
        <item x="6614"/>
        <item x="883"/>
        <item x="183"/>
        <item x="3923"/>
        <item x="668"/>
        <item x="2563"/>
        <item x="7488"/>
        <item x="6591"/>
        <item x="7234"/>
        <item x="8011"/>
        <item x="3510"/>
        <item x="7658"/>
        <item x="5062"/>
        <item x="9287"/>
        <item x="8151"/>
        <item x="3013"/>
        <item x="3809"/>
        <item x="1478"/>
        <item x="7349"/>
        <item x="6604"/>
        <item x="5736"/>
        <item x="7610"/>
        <item x="5255"/>
        <item x="6532"/>
        <item x="8210"/>
        <item x="8418"/>
        <item x="4680"/>
        <item x="3392"/>
        <item x="5067"/>
        <item x="3793"/>
        <item x="4638"/>
        <item x="1654"/>
        <item x="615"/>
        <item x="6770"/>
        <item x="5522"/>
        <item x="651"/>
        <item x="7930"/>
        <item x="497"/>
        <item x="871"/>
        <item x="3260"/>
        <item x="8387"/>
        <item x="2854"/>
        <item x="8031"/>
        <item x="9171"/>
        <item x="6810"/>
        <item x="6371"/>
        <item x="2621"/>
        <item x="1960"/>
        <item x="5873"/>
        <item x="4557"/>
        <item x="3453"/>
        <item x="1527"/>
        <item x="4153"/>
        <item x="2373"/>
        <item x="9162"/>
        <item x="1999"/>
        <item x="5449"/>
        <item x="2837"/>
        <item x="3586"/>
        <item x="8849"/>
        <item x="2901"/>
        <item x="7015"/>
        <item x="2795"/>
        <item x="4466"/>
        <item x="6755"/>
        <item x="2727"/>
        <item x="4536"/>
        <item x="3414"/>
        <item x="3863"/>
        <item x="8300"/>
        <item x="1810"/>
        <item x="5833"/>
        <item x="345"/>
        <item x="3946"/>
        <item x="2026"/>
        <item x="3358"/>
        <item x="1759"/>
        <item x="2088"/>
        <item x="1126"/>
        <item x="5406"/>
        <item x="6643"/>
        <item x="6766"/>
        <item x="1361"/>
        <item x="5221"/>
        <item x="4266"/>
        <item x="1546"/>
        <item x="402"/>
        <item x="7652"/>
        <item x="1526"/>
        <item x="472"/>
        <item x="6951"/>
        <item x="2541"/>
        <item x="2118"/>
        <item x="6879"/>
        <item x="280"/>
        <item x="121"/>
        <item x="6975"/>
        <item x="570"/>
        <item x="4790"/>
        <item x="3465"/>
        <item x="8943"/>
        <item x="8854"/>
        <item x="633"/>
        <item x="2992"/>
        <item x="596"/>
        <item x="4407"/>
        <item x="4015"/>
        <item x="1185"/>
        <item x="6222"/>
        <item x="1328"/>
        <item x="8413"/>
        <item x="3293"/>
        <item x="4202"/>
        <item x="3815"/>
        <item x="3353"/>
        <item x="2818"/>
        <item x="1406"/>
        <item x="1231"/>
        <item x="924"/>
        <item x="4150"/>
        <item x="1116"/>
        <item x="2731"/>
        <item x="3197"/>
        <item x="5734"/>
        <item x="7875"/>
        <item x="3196"/>
        <item x="7792"/>
        <item x="9108"/>
        <item x="7085"/>
        <item x="8808"/>
        <item x="5752"/>
        <item x="1403"/>
        <item x="5505"/>
        <item x="3202"/>
        <item x="5343"/>
        <item x="3572"/>
        <item x="4593"/>
        <item x="1640"/>
        <item x="198"/>
        <item x="2861"/>
        <item x="7861"/>
        <item x="5043"/>
        <item x="4200"/>
        <item x="9215"/>
        <item x="191"/>
        <item x="8936"/>
        <item x="2899"/>
        <item x="8970"/>
        <item x="7883"/>
        <item x="1060"/>
        <item x="355"/>
        <item x="26"/>
        <item x="2400"/>
        <item x="2812"/>
        <item x="1388"/>
        <item x="5116"/>
        <item x="4662"/>
        <item x="7674"/>
        <item x="1400"/>
        <item x="4167"/>
        <item x="3102"/>
        <item x="6277"/>
        <item x="4371"/>
        <item x="7438"/>
        <item x="1656"/>
        <item x="7124"/>
        <item x="1338"/>
        <item x="9193"/>
        <item x="5932"/>
        <item x="4337"/>
        <item x="3410"/>
        <item x="6383"/>
        <item x="5318"/>
        <item x="146"/>
        <item x="318"/>
        <item x="6281"/>
        <item x="2559"/>
        <item x="4612"/>
        <item x="1466"/>
        <item x="771"/>
        <item x="4321"/>
        <item x="5417"/>
        <item x="1628"/>
        <item x="1591"/>
        <item x="2567"/>
        <item x="3561"/>
        <item x="4732"/>
        <item x="5071"/>
        <item x="9105"/>
        <item x="2427"/>
        <item x="4166"/>
        <item x="5127"/>
        <item x="1570"/>
        <item x="6703"/>
        <item x="129"/>
        <item x="3489"/>
        <item x="8093"/>
        <item x="8649"/>
        <item x="4805"/>
        <item x="6598"/>
        <item x="7982"/>
        <item x="5169"/>
        <item x="5207"/>
        <item x="6874"/>
        <item x="6665"/>
        <item x="5356"/>
        <item x="6117"/>
        <item x="3591"/>
        <item x="1075"/>
        <item x="5489"/>
        <item x="4965"/>
        <item x="5313"/>
        <item x="8252"/>
        <item x="8646"/>
        <item x="294"/>
        <item x="8391"/>
        <item x="9284"/>
        <item x="1139"/>
        <item x="4456"/>
        <item x="6403"/>
        <item x="6452"/>
        <item x="7749"/>
        <item x="4490"/>
        <item x="9040"/>
        <item x="3855"/>
        <item x="8862"/>
        <item x="749"/>
        <item x="2216"/>
        <item x="1639"/>
        <item x="2139"/>
        <item x="6062"/>
        <item x="6095"/>
        <item x="5827"/>
        <item x="6581"/>
        <item x="5095"/>
        <item x="9123"/>
        <item x="6007"/>
        <item x="6143"/>
        <item x="7871"/>
        <item x="3347"/>
        <item x="4964"/>
        <item x="3029"/>
        <item x="8194"/>
        <item x="1641"/>
        <item x="2339"/>
        <item x="8375"/>
        <item x="3838"/>
        <item x="9189"/>
        <item x="8215"/>
        <item x="4544"/>
        <item x="3634"/>
        <item x="6611"/>
        <item x="9204"/>
        <item x="4060"/>
        <item x="4819"/>
        <item x="6775"/>
        <item x="492"/>
        <item x="8929"/>
        <item x="6605"/>
        <item x="2907"/>
        <item x="5423"/>
        <item x="7582"/>
        <item x="7189"/>
        <item x="2100"/>
        <item x="3985"/>
        <item x="8838"/>
        <item x="6738"/>
        <item x="6844"/>
        <item x="2015"/>
        <item x="4860"/>
        <item x="4689"/>
        <item x="2764"/>
        <item x="2531"/>
        <item x="7033"/>
        <item x="3321"/>
        <item x="343"/>
        <item x="801"/>
        <item x="689"/>
        <item x="781"/>
        <item x="7984"/>
        <item x="4049"/>
        <item x="458"/>
        <item x="7259"/>
        <item x="8743"/>
        <item x="6158"/>
        <item x="6124"/>
        <item x="7660"/>
        <item x="269"/>
        <item x="4046"/>
        <item x="2966"/>
        <item x="5310"/>
        <item x="3378"/>
        <item x="2066"/>
        <item x="264"/>
        <item x="4198"/>
        <item x="8965"/>
        <item x="1953"/>
        <item x="8383"/>
        <item x="7440"/>
        <item x="3582"/>
        <item x="2871"/>
        <item x="2342"/>
        <item x="7634"/>
        <item x="1543"/>
        <item x="7985"/>
        <item x="3566"/>
        <item x="8734"/>
        <item x="7853"/>
        <item x="4349"/>
        <item x="5405"/>
        <item x="7731"/>
        <item x="2841"/>
        <item x="3577"/>
        <item x="3720"/>
        <item x="9010"/>
        <item x="7333"/>
        <item x="1541"/>
        <item x="1791"/>
        <item x="3379"/>
        <item x="932"/>
        <item x="8607"/>
        <item x="1230"/>
        <item x="2114"/>
        <item x="3972"/>
        <item x="44"/>
        <item x="6546"/>
        <item x="5950"/>
        <item x="6667"/>
        <item x="8085"/>
        <item x="2050"/>
        <item x="2779"/>
        <item x="647"/>
        <item x="5085"/>
        <item x="342"/>
        <item x="4827"/>
        <item x="7527"/>
        <item x="8810"/>
        <item x="4882"/>
        <item x="996"/>
        <item x="5093"/>
        <item x="6213"/>
        <item x="6721"/>
        <item x="1642"/>
        <item x="4562"/>
        <item x="7550"/>
        <item x="8227"/>
        <item x="1731"/>
        <item x="333"/>
        <item x="3853"/>
        <item x="8053"/>
        <item x="1"/>
        <item x="3445"/>
        <item x="790"/>
        <item x="8612"/>
        <item x="6548"/>
        <item x="7416"/>
        <item x="2443"/>
        <item x="3107"/>
        <item x="2766"/>
        <item x="1472"/>
        <item x="2275"/>
        <item x="4341"/>
        <item x="3933"/>
        <item x="5682"/>
        <item x="3146"/>
        <item x="2977"/>
        <item x="5638"/>
        <item x="2408"/>
        <item x="6126"/>
        <item x="7854"/>
        <item x="6029"/>
        <item x="9329"/>
        <item x="6283"/>
        <item x="6790"/>
        <item x="3675"/>
        <item x="5112"/>
        <item x="4525"/>
        <item x="5593"/>
        <item x="8963"/>
        <item x="5400"/>
        <item x="3709"/>
        <item x="4274"/>
        <item x="5733"/>
        <item x="4565"/>
        <item x="5199"/>
        <item x="8881"/>
        <item x="2566"/>
        <item x="1488"/>
        <item x="4361"/>
        <item x="6850"/>
        <item x="1193"/>
        <item x="403"/>
        <item x="1240"/>
        <item x="24"/>
        <item x="4135"/>
        <item x="8762"/>
        <item x="1333"/>
        <item x="1595"/>
        <item x="5620"/>
        <item x="4594"/>
        <item x="1128"/>
        <item x="3355"/>
        <item x="4951"/>
        <item x="5928"/>
        <item x="4290"/>
        <item x="5804"/>
        <item x="1626"/>
        <item x="589"/>
        <item x="3246"/>
        <item x="4175"/>
        <item x="9222"/>
        <item x="6070"/>
        <item x="3390"/>
        <item x="7939"/>
        <item x="3679"/>
        <item x="5981"/>
        <item x="6152"/>
        <item x="8921"/>
        <item x="7407"/>
        <item x="6527"/>
        <item x="7223"/>
        <item x="9218"/>
        <item x="5633"/>
        <item x="339"/>
        <item x="227"/>
        <item x="7123"/>
        <item x="6173"/>
        <item x="8056"/>
        <item x="7327"/>
        <item x="8439"/>
        <item x="2362"/>
        <item x="3408"/>
        <item x="7468"/>
        <item x="4989"/>
        <item x="8631"/>
        <item x="3808"/>
        <item x="8083"/>
        <item x="8513"/>
        <item x="233"/>
        <item x="794"/>
        <item x="8865"/>
        <item x="1314"/>
        <item x="3468"/>
        <item x="6932"/>
        <item x="5652"/>
        <item x="8010"/>
        <item x="7969"/>
        <item x="7258"/>
        <item x="1875"/>
        <item x="8652"/>
        <item x="7475"/>
        <item x="4815"/>
        <item x="7013"/>
        <item x="352"/>
        <item x="7352"/>
        <item x="75"/>
        <item x="6466"/>
        <item x="3344"/>
        <item x="9093"/>
        <item x="895"/>
        <item x="5097"/>
        <item x="2946"/>
        <item x="1973"/>
        <item x="1708"/>
        <item x="1223"/>
        <item x="750"/>
        <item x="7283"/>
        <item x="2215"/>
        <item x="6268"/>
        <item x="8825"/>
        <item x="58"/>
        <item x="8697"/>
        <item x="1364"/>
        <item x="3771"/>
        <item x="8823"/>
        <item x="3585"/>
        <item x="71"/>
        <item x="6612"/>
        <item x="7673"/>
        <item x="6911"/>
        <item x="266"/>
        <item x="3289"/>
        <item x="4504"/>
        <item x="271"/>
        <item x="672"/>
        <item x="3686"/>
        <item x="60"/>
        <item x="6628"/>
        <item x="1119"/>
        <item x="4303"/>
        <item x="2821"/>
        <item x="7547"/>
        <item x="7226"/>
        <item x="8320"/>
        <item x="5176"/>
        <item x="8333"/>
        <item x="2331"/>
        <item x="3731"/>
        <item x="7117"/>
        <item x="5424"/>
        <item x="344"/>
        <item x="8027"/>
        <item x="4423"/>
        <item x="7907"/>
        <item x="6734"/>
        <item x="2340"/>
        <item x="111"/>
        <item x="7017"/>
        <item x="1736"/>
        <item x="1320"/>
        <item x="5487"/>
        <item x="6687"/>
        <item x="4268"/>
        <item x="3028"/>
        <item x="4783"/>
        <item x="6906"/>
        <item x="5748"/>
        <item x="2086"/>
        <item x="9156"/>
        <item x="167"/>
        <item x="2062"/>
        <item x="2270"/>
        <item x="5317"/>
        <item x="9336"/>
        <item x="816"/>
        <item x="285"/>
        <item x="7387"/>
        <item x="8472"/>
        <item x="6103"/>
        <item x="8742"/>
        <item x="587"/>
        <item x="1662"/>
        <item x="4104"/>
        <item x="8586"/>
        <item x="1860"/>
        <item x="2257"/>
        <item x="7893"/>
        <item x="4740"/>
        <item x="887"/>
        <item x="1130"/>
        <item x="8524"/>
        <item x="5987"/>
        <item x="5569"/>
        <item x="7336"/>
        <item x="5131"/>
        <item x="6461"/>
        <item x="9082"/>
        <item x="4902"/>
        <item x="1111"/>
        <item x="7047"/>
        <item x="5584"/>
        <item x="7553"/>
        <item x="2413"/>
        <item x="2624"/>
        <item x="83"/>
        <item x="7417"/>
        <item x="7530"/>
        <item x="4592"/>
        <item x="3458"/>
        <item x="6642"/>
        <item x="2255"/>
        <item x="7539"/>
        <item x="1972"/>
        <item x="1136"/>
        <item x="5912"/>
        <item x="2934"/>
        <item x="2214"/>
        <item x="5066"/>
        <item x="3703"/>
        <item x="3532"/>
        <item x="711"/>
        <item x="2844"/>
        <item x="6865"/>
        <item x="1335"/>
        <item x="5621"/>
        <item x="4318"/>
        <item x="4065"/>
        <item x="1931"/>
        <item x="5452"/>
        <item x="3734"/>
        <item x="993"/>
        <item x="8351"/>
        <item x="7786"/>
        <item x="2869"/>
        <item x="2220"/>
        <item x="5038"/>
        <item x="3133"/>
        <item x="5561"/>
        <item x="986"/>
        <item x="1068"/>
        <item x="3425"/>
        <item x="5145"/>
        <item x="4502"/>
        <item x="8725"/>
        <item x="580"/>
        <item x="2311"/>
        <item x="1108"/>
        <item x="1249"/>
        <item x="8729"/>
        <item x="4442"/>
        <item x="797"/>
        <item x="433"/>
        <item x="2416"/>
        <item x="2107"/>
        <item x="4477"/>
        <item x="7060"/>
        <item x="8884"/>
        <item x="6486"/>
        <item x="8873"/>
        <item x="7373"/>
        <item x="3433"/>
        <item x="4512"/>
        <item x="7825"/>
        <item x="305"/>
        <item x="5385"/>
        <item x="69"/>
        <item x="276"/>
        <item x="2047"/>
        <item x="7492"/>
        <item x="149"/>
        <item x="7800"/>
        <item x="1053"/>
        <item x="6229"/>
        <item x="7602"/>
        <item x="8258"/>
        <item x="4222"/>
        <item x="8590"/>
        <item x="2336"/>
        <item x="1197"/>
        <item x="4100"/>
        <item x="2142"/>
        <item x="5915"/>
        <item x="7917"/>
        <item x="664"/>
        <item x="7645"/>
        <item x="7815"/>
        <item x="3381"/>
        <item x="4604"/>
        <item x="8490"/>
        <item x="5716"/>
        <item x="7540"/>
        <item x="1908"/>
        <item x="8852"/>
        <item x="19"/>
        <item x="6038"/>
        <item x="7604"/>
        <item x="4695"/>
        <item x="5540"/>
        <item x="9234"/>
        <item x="5953"/>
        <item x="1200"/>
        <item x="1097"/>
        <item x="7282"/>
        <item x="8976"/>
        <item x="3336"/>
        <item x="6543"/>
        <item x="5422"/>
        <item x="8491"/>
        <item x="3051"/>
        <item x="1961"/>
        <item x="1590"/>
        <item x="3729"/>
        <item x="2576"/>
        <item x="1378"/>
        <item x="5909"/>
        <item x="2256"/>
        <item x="8165"/>
        <item x="8416"/>
        <item x="5296"/>
        <item x="5023"/>
        <item x="6224"/>
        <item x="7889"/>
        <item x="2887"/>
        <item x="1821"/>
        <item x="187"/>
        <item x="8256"/>
        <item x="6862"/>
        <item x="5662"/>
        <item x="4204"/>
        <item x="8777"/>
        <item x="3846"/>
        <item x="1344"/>
        <item x="134"/>
        <item x="4622"/>
        <item x="471"/>
        <item x="8033"/>
        <item x="4217"/>
        <item x="125"/>
        <item x="8950"/>
        <item x="7287"/>
        <item x="409"/>
        <item x="9066"/>
        <item x="9056"/>
        <item x="1728"/>
        <item x="8525"/>
        <item x="5563"/>
        <item x="3030"/>
        <item x="3712"/>
        <item x="3218"/>
        <item x="3917"/>
        <item x="6442"/>
        <item x="9177"/>
        <item x="1179"/>
        <item x="1212"/>
        <item x="2584"/>
        <item x="2233"/>
        <item x="4991"/>
        <item x="908"/>
        <item x="490"/>
        <item x="3555"/>
        <item x="4304"/>
        <item x="1252"/>
        <item x="9291"/>
        <item x="830"/>
        <item x="7429"/>
        <item x="6700"/>
        <item x="4657"/>
        <item x="3685"/>
        <item x="9275"/>
        <item x="6195"/>
        <item x="3338"/>
        <item x="2832"/>
        <item x="3130"/>
        <item x="618"/>
        <item x="2948"/>
        <item x="7121"/>
        <item x="2974"/>
        <item x="7779"/>
        <item x="974"/>
        <item x="812"/>
        <item x="3069"/>
        <item x="926"/>
        <item x="3068"/>
        <item x="8050"/>
        <item x="6645"/>
        <item x="7167"/>
        <item x="1387"/>
        <item x="1205"/>
        <item x="7611"/>
        <item x="478"/>
        <item x="4010"/>
        <item x="4069"/>
        <item x="9008"/>
        <item x="5107"/>
        <item x="4743"/>
        <item x="8343"/>
        <item x="4357"/>
        <item x="1177"/>
        <item x="3023"/>
        <item x="3826"/>
        <item x="8479"/>
        <item x="7695"/>
        <item x="4154"/>
        <item x="1511"/>
        <item x="270"/>
        <item x="7952"/>
        <item x="2104"/>
        <item x="593"/>
        <item x="8147"/>
        <item x="2888"/>
        <item x="1368"/>
        <item x="6669"/>
        <item x="7569"/>
        <item x="768"/>
        <item x="4468"/>
        <item x="3740"/>
        <item x="6992"/>
        <item x="6223"/>
        <item x="2542"/>
        <item x="1107"/>
        <item x="5223"/>
        <item x="184"/>
        <item x="7250"/>
        <item x="2341"/>
        <item x="6733"/>
        <item x="3181"/>
        <item x="5503"/>
        <item x="3480"/>
        <item x="3960"/>
        <item x="4246"/>
        <item x="5398"/>
        <item x="4096"/>
        <item x="4809"/>
        <item x="9223"/>
        <item x="4390"/>
        <item x="2943"/>
        <item x="7808"/>
        <item x="7482"/>
        <item x="3370"/>
        <item x="8068"/>
        <item x="7752"/>
        <item x="2348"/>
        <item x="169"/>
        <item x="9046"/>
        <item x="6851"/>
        <item x="1850"/>
        <item x="1189"/>
        <item x="4441"/>
        <item x="7852"/>
        <item x="4064"/>
        <item x="4085"/>
        <item x="4136"/>
        <item x="1077"/>
        <item x="4588"/>
        <item x="8186"/>
        <item x="6937"/>
        <item x="2575"/>
        <item x="9274"/>
        <item x="708"/>
        <item x="5526"/>
        <item x="61"/>
        <item x="9073"/>
        <item x="2065"/>
        <item x="7958"/>
        <item x="4259"/>
        <item x="7005"/>
        <item x="4503"/>
        <item x="8429"/>
        <item x="1287"/>
        <item x="7950"/>
        <item x="7976"/>
        <item x="5667"/>
        <item x="7733"/>
        <item x="8460"/>
        <item x="3479"/>
        <item x="4467"/>
        <item x="789"/>
        <item x="43"/>
        <item x="5696"/>
        <item x="5674"/>
        <item x="1275"/>
        <item x="5353"/>
        <item x="3189"/>
        <item x="2351"/>
        <item x="8282"/>
        <item x="5302"/>
        <item x="5061"/>
        <item x="3391"/>
        <item x="7909"/>
        <item x="2490"/>
        <item x="3865"/>
        <item x="6839"/>
        <item x="4027"/>
        <item x="5256"/>
        <item x="8006"/>
        <item x="2556"/>
        <item x="7073"/>
        <item x="8177"/>
        <item x="9018"/>
        <item x="8955"/>
        <item x="1519"/>
        <item x="2933"/>
        <item x="1134"/>
        <item x="740"/>
        <item x="567"/>
        <item x="8409"/>
        <item x="66"/>
        <item x="2271"/>
        <item x="6530"/>
        <item x="2125"/>
        <item x="7041"/>
        <item x="2872"/>
        <item x="3328"/>
        <item x="4221"/>
        <item x="5458"/>
        <item x="1446"/>
        <item x="9219"/>
        <item x="897"/>
        <item x="3748"/>
        <item x="6391"/>
        <item x="8594"/>
        <item x="1375"/>
        <item x="362"/>
        <item x="6762"/>
        <item x="9031"/>
        <item x="1895"/>
        <item x="4970"/>
        <item x="5587"/>
        <item x="1686"/>
        <item x="2459"/>
        <item x="1049"/>
        <item x="7640"/>
        <item x="2089"/>
        <item x="1871"/>
        <item x="736"/>
        <item x="2652"/>
        <item x="3327"/>
        <item x="7290"/>
        <item x="3763"/>
        <item x="8455"/>
        <item x="7221"/>
        <item x="2947"/>
        <item x="6116"/>
        <item x="4106"/>
        <item x="8785"/>
        <item x="2968"/>
        <item x="7944"/>
        <item x="1507"/>
        <item x="9145"/>
        <item x="6953"/>
        <item x="1799"/>
        <item x="7835"/>
        <item x="2402"/>
        <item x="2369"/>
        <item x="5776"/>
        <item x="3854"/>
        <item x="7882"/>
        <item x="5286"/>
        <item x="7855"/>
        <item x="4031"/>
        <item x="1651"/>
        <item x="3944"/>
        <item x="6537"/>
        <item x="2486"/>
        <item x="7978"/>
        <item x="9187"/>
        <item x="8158"/>
        <item x="1544"/>
        <item x="979"/>
        <item x="2665"/>
        <item x="4393"/>
        <item x="8359"/>
        <item x="2656"/>
        <item x="1086"/>
        <item x="5179"/>
        <item x="1841"/>
        <item x="1493"/>
        <item x="7810"/>
        <item x="3215"/>
        <item x="2036"/>
        <item x="7694"/>
        <item x="5291"/>
        <item x="8647"/>
        <item x="4864"/>
        <item x="8880"/>
        <item x="7491"/>
        <item x="2971"/>
        <item x="7389"/>
        <item x="1232"/>
        <item x="3007"/>
        <item x="2291"/>
        <item x="8578"/>
        <item x="8003"/>
        <item x="6613"/>
        <item x="8339"/>
        <item x="1894"/>
        <item x="2561"/>
        <item x="6064"/>
        <item x="6413"/>
        <item x="7321"/>
        <item x="2258"/>
        <item x="4554"/>
        <item x="8454"/>
        <item x="5090"/>
        <item x="8139"/>
        <item x="6123"/>
        <item x="5520"/>
        <item x="463"/>
        <item x="1380"/>
        <item x="7188"/>
        <item x="7166"/>
        <item x="4600"/>
        <item x="8633"/>
        <item x="8384"/>
        <item x="1159"/>
        <item x="7826"/>
        <item x="5996"/>
        <item x="8658"/>
        <item x="6541"/>
        <item x="4979"/>
        <item x="5528"/>
        <item x="1896"/>
        <item x="7337"/>
        <item x="7097"/>
        <item x="4160"/>
        <item x="2639"/>
        <item x="2298"/>
        <item x="9037"/>
        <item x="6601"/>
        <item x="531"/>
        <item x="6166"/>
        <item x="6276"/>
        <item x="1093"/>
        <item x="5544"/>
        <item x="4182"/>
        <item x="6959"/>
        <item x="7490"/>
        <item x="1658"/>
        <item x="2655"/>
        <item x="8119"/>
        <item x="8611"/>
        <item x="5314"/>
        <item x="5514"/>
        <item x="641"/>
        <item x="547"/>
        <item x="4091"/>
        <item x="9136"/>
        <item x="2976"/>
        <item x="3845"/>
        <item x="5262"/>
        <item x="6825"/>
        <item x="754"/>
        <item x="9102"/>
        <item x="4528"/>
        <item x="5409"/>
        <item x="4975"/>
        <item x="8453"/>
        <item x="4797"/>
        <item x="8331"/>
        <item x="545"/>
        <item x="6904"/>
        <item x="3173"/>
        <item x="5819"/>
        <item x="1010"/>
        <item x="5352"/>
        <item x="7702"/>
        <item x="3952"/>
        <item x="3759"/>
        <item x="6633"/>
        <item x="1076"/>
        <item x="8567"/>
        <item x="802"/>
        <item x="5594"/>
        <item x="8218"/>
        <item x="7544"/>
        <item x="5760"/>
        <item x="608"/>
        <item x="8926"/>
        <item x="1751"/>
        <item x="4806"/>
        <item x="684"/>
        <item x="6243"/>
        <item x="5196"/>
        <item x="7239"/>
        <item x="5210"/>
        <item x="6267"/>
        <item x="7795"/>
        <item x="3506"/>
        <item x="4883"/>
        <item x="1805"/>
        <item x="890"/>
        <item x="5419"/>
        <item x="4949"/>
        <item x="5977"/>
        <item x="8501"/>
        <item x="5933"/>
        <item x="4327"/>
        <item x="1937"/>
        <item x="1793"/>
        <item x="8104"/>
        <item x="3427"/>
        <item x="7551"/>
        <item x="6197"/>
        <item x="3699"/>
        <item x="4611"/>
        <item x="1014"/>
        <item x="3265"/>
        <item x="2343"/>
        <item x="3376"/>
        <item x="1589"/>
        <item x="373"/>
        <item x="4205"/>
        <item x="9144"/>
        <item x="6517"/>
        <item x="1659"/>
        <item x="4012"/>
        <item x="3362"/>
        <item x="2492"/>
        <item x="5878"/>
        <item x="8065"/>
        <item x="168"/>
        <item x="5110"/>
        <item x="8654"/>
        <item x="989"/>
        <item x="1971"/>
        <item x="1667"/>
        <item x="8322"/>
        <item x="385"/>
        <item x="6923"/>
        <item x="2984"/>
        <item x="1506"/>
        <item x="4178"/>
        <item x="3662"/>
        <item x="7354"/>
        <item x="3010"/>
        <item x="6996"/>
        <item x="2505"/>
        <item x="2504"/>
        <item x="2503"/>
        <item x="8329"/>
        <item x="2095"/>
        <item x="4694"/>
        <item x="418"/>
        <item x="5295"/>
        <item x="4720"/>
        <item x="5624"/>
        <item x="3169"/>
        <item x="1989"/>
        <item x="8653"/>
        <item x="7776"/>
        <item x="1554"/>
        <item x="5238"/>
        <item x="1597"/>
        <item x="6303"/>
        <item x="6014"/>
        <item x="3578"/>
        <item x="1451"/>
        <item x="4791"/>
        <item x="5840"/>
        <item x="3894"/>
        <item x="1632"/>
        <item x="3136"/>
        <item x="4017"/>
        <item x="6868"/>
        <item x="4836"/>
        <item x="7340"/>
        <item x="945"/>
        <item x="8971"/>
        <item x="3768"/>
        <item x="7316"/>
        <item x="7154"/>
        <item x="5772"/>
        <item x="2502"/>
        <item x="9337"/>
        <item x="7455"/>
        <item x="1713"/>
        <item x="7171"/>
        <item x="7991"/>
        <item x="7153"/>
        <item x="3348"/>
        <item x="429"/>
        <item x="946"/>
        <item x="5790"/>
        <item x="3513"/>
        <item x="2496"/>
        <item x="7209"/>
        <item x="7667"/>
        <item x="3546"/>
        <item x="3233"/>
        <item x="6284"/>
        <item x="8188"/>
        <item x="7355"/>
        <item x="3676"/>
        <item x="5059"/>
        <item x="6294"/>
        <item x="3109"/>
        <item x="8911"/>
        <item x="5410"/>
        <item x="8499"/>
        <item x="8635"/>
        <item x="172"/>
        <item x="646"/>
        <item x="6794"/>
        <item x="2603"/>
        <item x="7372"/>
        <item x="8648"/>
        <item x="5671"/>
        <item x="7273"/>
        <item x="3357"/>
        <item x="2494"/>
        <item x="2824"/>
        <item x="7367"/>
        <item x="7758"/>
        <item x="5140"/>
        <item x="581"/>
        <item x="2143"/>
        <item x="3001"/>
        <item x="8920"/>
        <item x="8954"/>
        <item x="7555"/>
        <item x="8013"/>
        <item x="3787"/>
        <item x="46"/>
        <item x="6993"/>
        <item x="5921"/>
        <item x="3477"/>
        <item x="9224"/>
        <item x="4984"/>
        <item x="4113"/>
        <item x="7619"/>
        <item x="201"/>
        <item x="91"/>
        <item x="371"/>
        <item x="1718"/>
        <item x="1137"/>
        <item x="798"/>
        <item x="8632"/>
        <item x="3528"/>
        <item x="6428"/>
        <item x="4299"/>
        <item x="0"/>
        <item x="7788"/>
        <item x="3827"/>
        <item x="6622"/>
        <item x="2281"/>
        <item x="1300"/>
        <item x="1629"/>
        <item x="4770"/>
        <item x="4877"/>
        <item x="6272"/>
        <item x="4486"/>
        <item x="4403"/>
        <item x="746"/>
        <item x="3188"/>
        <item x="157"/>
        <item x="4224"/>
        <item x="9030"/>
        <item x="8589"/>
        <item x="5894"/>
        <item x="763"/>
        <item x="4320"/>
        <item x="659"/>
        <item x="8561"/>
        <item x="6883"/>
        <item x="6398"/>
        <item x="3070"/>
        <item x="1250"/>
        <item x="2996"/>
        <item x="3687"/>
        <item x="3309"/>
        <item x="7577"/>
        <item x="3904"/>
        <item x="7114"/>
        <item x="7351"/>
        <item x="3746"/>
        <item x="894"/>
        <item x="6499"/>
        <item x="6500"/>
        <item x="7972"/>
        <item x="6523"/>
        <item x="2617"/>
        <item x="2099"/>
        <item x="4270"/>
        <item x="1935"/>
        <item x="7625"/>
        <item x="4706"/>
        <item x="3655"/>
        <item x="1503"/>
        <item x="6264"/>
        <item x="4810"/>
        <item x="8389"/>
        <item x="5923"/>
        <item x="7504"/>
        <item x="3660"/>
        <item x="2437"/>
        <item x="6756"/>
        <item x="4194"/>
        <item x="7765"/>
        <item x="6569"/>
        <item x="8853"/>
        <item x="2578"/>
        <item x="8201"/>
        <item x="2054"/>
        <item x="2288"/>
        <item x="611"/>
        <item x="6743"/>
        <item x="6764"/>
        <item x="8444"/>
        <item x="6981"/>
        <item x="5462"/>
        <item x="540"/>
        <item x="6057"/>
        <item x="5828"/>
        <item x="6760"/>
        <item x="8386"/>
        <item x="41"/>
        <item x="8627"/>
        <item x="1603"/>
        <item x="9242"/>
        <item x="8538"/>
        <item x="3856"/>
        <item x="4952"/>
        <item x="448"/>
        <item x="8368"/>
        <item x="1612"/>
        <item x="2838"/>
        <item x="6651"/>
        <item x="6287"/>
        <item x="7212"/>
        <item x="4243"/>
        <item x="7755"/>
        <item x="8824"/>
        <item x="6280"/>
        <item x="1950"/>
        <item x="5248"/>
        <item x="3624"/>
        <item x="7606"/>
        <item x="5755"/>
        <item x="6245"/>
        <item x="8245"/>
        <item x="9235"/>
        <item x="6285"/>
        <item x="4495"/>
        <item x="7590"/>
        <item x="3303"/>
        <item x="9272"/>
        <item x="4289"/>
        <item x="4658"/>
        <item x="6688"/>
        <item x="100"/>
        <item x="7866"/>
        <item x="621"/>
        <item x="4376"/>
        <item x="3789"/>
        <item x="3287"/>
        <item x="5245"/>
        <item x="8718"/>
        <item x="6502"/>
        <item x="3184"/>
        <item x="698"/>
        <item x="6913"/>
        <item x="4881"/>
        <item x="9166"/>
        <item x="8005"/>
        <item x="4196"/>
        <item x="2548"/>
        <item x="1929"/>
        <item x="3275"/>
        <item x="7767"/>
        <item x="8404"/>
        <item x="8019"/>
        <item x="8367"/>
        <item x="7443"/>
        <item x="2093"/>
        <item x="5900"/>
        <item x="5276"/>
        <item x="8364"/>
        <item x="5557"/>
        <item x="9229"/>
        <item x="4872"/>
        <item x="5597"/>
        <item x="8171"/>
        <item x="189"/>
        <item x="1245"/>
        <item x="1346"/>
        <item x="8469"/>
        <item x="395"/>
        <item x="3459"/>
        <item x="3689"/>
        <item x="8893"/>
        <item x="6298"/>
        <item x="3238"/>
        <item x="5951"/>
        <item x="1987"/>
        <item x="6938"/>
        <item x="5077"/>
        <item x="5779"/>
        <item x="3210"/>
        <item x="2252"/>
        <item x="5659"/>
        <item x="3580"/>
        <item x="2653"/>
        <item x="6467"/>
        <item x="7913"/>
        <item x="4162"/>
        <item x="8495"/>
        <item x="7473"/>
        <item x="516"/>
        <item x="5040"/>
        <item x="2842"/>
        <item x="3891"/>
        <item x="5005"/>
        <item x="8262"/>
        <item x="2855"/>
        <item x="1080"/>
        <item x="4793"/>
        <item x="6644"/>
        <item x="1459"/>
        <item x="5668"/>
        <item x="5074"/>
        <item x="6032"/>
        <item x="101"/>
        <item x="534"/>
        <item x="6080"/>
        <item x="4597"/>
        <item x="1051"/>
        <item x="8461"/>
        <item x="5159"/>
        <item x="2172"/>
        <item x="3508"/>
        <item x="3441"/>
        <item x="312"/>
        <item x="8711"/>
        <item x="7726"/>
        <item x="7641"/>
        <item x="8813"/>
        <item x="6153"/>
        <item x="5695"/>
        <item x="4946"/>
        <item x="2493"/>
        <item x="4684"/>
        <item x="4829"/>
        <item x="8277"/>
        <item x="7000"/>
        <item x="5630"/>
        <item x="5427"/>
        <item x="5727"/>
        <item x="6293"/>
        <item x="5789"/>
        <item x="7051"/>
        <item x="7753"/>
        <item x="8602"/>
        <item x="4943"/>
        <item x="525"/>
        <item x="4386"/>
        <item x="4248"/>
        <item x="6765"/>
        <item x="7049"/>
        <item x="7878"/>
        <item x="5982"/>
        <item x="6214"/>
        <item x="5181"/>
        <item x="5378"/>
        <item x="1737"/>
        <item x="9028"/>
        <item x="6228"/>
        <item x="2262"/>
        <item x="6089"/>
        <item x="7025"/>
        <item x="4879"/>
        <item x="1711"/>
        <item x="9110"/>
        <item x="8923"/>
        <item x="1578"/>
        <item x="1824"/>
        <item x="1355"/>
        <item x="4463"/>
        <item x="2218"/>
        <item x="8829"/>
        <item x="7426"/>
        <item x="9139"/>
        <item x="2755"/>
        <item x="6685"/>
        <item x="2404"/>
        <item x="5575"/>
        <item x="8550"/>
        <item x="311"/>
        <item x="127"/>
        <item x="7924"/>
        <item x="9304"/>
        <item x="1924"/>
        <item x="5387"/>
        <item x="3325"/>
        <item x="1926"/>
        <item x="4158"/>
        <item x="1966"/>
        <item x="2510"/>
        <item x="5642"/>
        <item x="4066"/>
        <item x="1615"/>
        <item x="51"/>
        <item x="8255"/>
        <item x="2377"/>
        <item x="3407"/>
        <item x="5954"/>
        <item x="652"/>
        <item x="1199"/>
        <item x="2284"/>
        <item x="1081"/>
        <item x="6266"/>
        <item x="3642"/>
        <item x="3766"/>
        <item x="6009"/>
        <item x="4039"/>
        <item x="8380"/>
        <item x="5726"/>
        <item x="1309"/>
        <item x="4063"/>
        <item x="246"/>
        <item x="7526"/>
        <item x="6212"/>
        <item x="4215"/>
        <item x="7342"/>
        <item x="4263"/>
        <item x="3241"/>
        <item x="4619"/>
        <item x="2756"/>
        <item x="3083"/>
        <item x="8480"/>
        <item x="3041"/>
        <item x="7301"/>
        <item x="2090"/>
        <item x="3986"/>
        <item x="4501"/>
        <item x="6648"/>
        <item x="8287"/>
        <item x="7552"/>
        <item x="5470"/>
        <item x="2301"/>
        <item x="7592"/>
        <item x="6194"/>
        <item x="8739"/>
        <item x="900"/>
        <item x="4001"/>
        <item x="6071"/>
        <item x="4571"/>
        <item x="4186"/>
        <item x="3490"/>
        <item x="3756"/>
        <item x="904"/>
        <item x="905"/>
        <item x="8736"/>
        <item x="1296"/>
        <item x="8534"/>
        <item x="1549"/>
        <item x="7864"/>
        <item x="7086"/>
        <item x="5036"/>
        <item x="1703"/>
        <item x="5039"/>
        <item x="4603"/>
        <item x="4832"/>
        <item x="4436"/>
        <item x="4866"/>
        <item x="6088"/>
        <item x="1202"/>
        <item x="4980"/>
        <item x="4714"/>
        <item x="372"/>
        <item x="364"/>
        <item x="9133"/>
        <item x="9097"/>
        <item x="7773"/>
        <item x="6504"/>
        <item x="709"/>
        <item x="6917"/>
        <item x="9268"/>
        <item x="3463"/>
        <item x="5226"/>
        <item x="1774"/>
        <item x="4718"/>
        <item x="7884"/>
        <item x="7692"/>
        <item x="4741"/>
        <item x="8888"/>
        <item x="8938"/>
        <item x="4634"/>
        <item x="3732"/>
        <item x="1862"/>
        <item x="4500"/>
        <item x="6823"/>
        <item x="6045"/>
        <item x="7979"/>
        <item x="2895"/>
        <item x="6921"/>
        <item x="2189"/>
        <item x="162"/>
        <item x="7998"/>
        <item x="4114"/>
        <item x="9251"/>
        <item x="5053"/>
        <item x="4649"/>
        <item x="927"/>
        <item x="8340"/>
        <item x="4999"/>
        <item x="1087"/>
        <item x="1146"/>
        <item x="2877"/>
        <item x="2757"/>
        <item x="6690"/>
        <item x="5627"/>
        <item x="4885"/>
        <item x="2040"/>
        <item x="5441"/>
        <item x="8608"/>
        <item x="376"/>
        <item x="4589"/>
        <item x="628"/>
        <item x="6891"/>
        <item x="1816"/>
        <item x="494"/>
        <item x="5568"/>
        <item x="1822"/>
        <item x="7059"/>
        <item x="6888"/>
        <item x="6519"/>
        <item x="5929"/>
        <item x="5375"/>
        <item x="5132"/>
        <item x="176"/>
        <item x="4522"/>
        <item x="161"/>
        <item x="4696"/>
        <item x="777"/>
        <item x="5683"/>
        <item x="6570"/>
        <item x="1916"/>
        <item x="2303"/>
        <item x="1996"/>
        <item x="7332"/>
        <item x="7442"/>
        <item x="5087"/>
        <item x="980"/>
        <item x="1624"/>
        <item x="8122"/>
        <item x="9210"/>
        <item x="978"/>
        <item x="477"/>
        <item x="1729"/>
        <item x="8882"/>
        <item x="8133"/>
        <item x="447"/>
        <item x="8467"/>
        <item x="4418"/>
        <item x="8441"/>
        <item x="375"/>
        <item x="6445"/>
        <item x="8004"/>
        <item x="5121"/>
        <item x="131"/>
        <item x="5623"/>
        <item x="4954"/>
        <item x="3554"/>
        <item x="8270"/>
        <item x="6311"/>
        <item x="8795"/>
        <item x="9221"/>
        <item x="2686"/>
        <item x="8947"/>
        <item x="3932"/>
        <item x="8110"/>
        <item x="5918"/>
        <item x="1191"/>
        <item x="9319"/>
        <item x="2211"/>
        <item x="5344"/>
        <item x="5944"/>
        <item x="3022"/>
        <item x="7159"/>
        <item x="8311"/>
        <item x="665"/>
        <item x="5920"/>
        <item x="2445"/>
        <item x="931"/>
        <item x="5411"/>
        <item x="4206"/>
        <item x="7905"/>
        <item x="7533"/>
        <item x="1423"/>
        <item x="9064"/>
        <item x="3814"/>
        <item x="7921"/>
        <item x="5941"/>
        <item x="8595"/>
        <item x="7505"/>
        <item x="2833"/>
        <item x="139"/>
        <item x="1175"/>
        <item x="1891"/>
        <item x="8069"/>
        <item x="7113"/>
        <item x="7155"/>
        <item x="1616"/>
        <item x="1064"/>
        <item x="4137"/>
        <item x="8209"/>
        <item x="7142"/>
        <item x="1187"/>
        <item x="9012"/>
        <item x="8394"/>
        <item x="9338"/>
        <item x="2491"/>
        <item x="8378"/>
        <item x="3705"/>
        <item x="6098"/>
        <item x="8792"/>
        <item x="73"/>
        <item x="5011"/>
        <item x="7802"/>
        <item x="4566"/>
        <item x="3921"/>
        <item x="2293"/>
        <item x="1215"/>
        <item x="2904"/>
        <item x="4646"/>
        <item x="3211"/>
        <item x="6585"/>
        <item x="4416"/>
        <item x="8583"/>
        <item x="7458"/>
        <item x="1746"/>
        <item x="8040"/>
        <item x="2126"/>
        <item x="365"/>
        <item x="4868"/>
        <item x="7284"/>
        <item x="5213"/>
        <item x="8265"/>
        <item x="2868"/>
        <item x="2176"/>
        <item x="1112"/>
        <item x="1172"/>
        <item x="8483"/>
        <item x="4907"/>
        <item x="1990"/>
        <item x="2629"/>
        <item x="321"/>
        <item x="2312"/>
        <item x="102"/>
        <item x="7845"/>
        <item x="5218"/>
        <item x="4218"/>
        <item x="7494"/>
        <item x="3514"/>
        <item x="2472"/>
        <item x="3536"/>
        <item x="2435"/>
        <item x="9326"/>
        <item x="6253"/>
        <item x="4859"/>
        <item x="5629"/>
        <item x="380"/>
        <item x="7139"/>
        <item x="5636"/>
        <item x="6015"/>
        <item x="5710"/>
        <item x="4896"/>
        <item x="1534"/>
        <item x="4369"/>
        <item x="6111"/>
        <item x="7384"/>
        <item x="8440"/>
        <item x="4596"/>
        <item x="8410"/>
        <item x="8164"/>
        <item x="3717"/>
        <item x="6415"/>
        <item x="4314"/>
        <item x="8312"/>
        <item x="3830"/>
        <item x="8191"/>
        <item x="7125"/>
        <item x="4233"/>
        <item x="5249"/>
        <item x="5730"/>
        <item x="5541"/>
        <item x="654"/>
        <item x="6778"/>
        <item x="3796"/>
        <item x="9175"/>
        <item x="7496"/>
        <item x="62"/>
        <item x="714"/>
        <item x="9032"/>
        <item x="2533"/>
        <item x="3343"/>
        <item x="5377"/>
        <item x="1772"/>
        <item x="3949"/>
        <item x="4381"/>
        <item x="2289"/>
        <item x="5108"/>
        <item x="3696"/>
        <item x="3485"/>
        <item x="3329"/>
        <item x="7016"/>
        <item x="6782"/>
        <item x="9290"/>
        <item x="5604"/>
        <item x="2820"/>
        <item x="4307"/>
        <item x="5044"/>
        <item x="4710"/>
        <item x="6233"/>
        <item x="1550"/>
        <item x="6660"/>
        <item x="8189"/>
        <item x="6418"/>
        <item x="6617"/>
        <item x="1213"/>
        <item x="6396"/>
        <item x="2978"/>
        <item x="6159"/>
        <item x="4862"/>
        <item x="2880"/>
        <item x="3200"/>
        <item x="132"/>
        <item x="6821"/>
        <item x="2857"/>
        <item x="6079"/>
        <item x="8655"/>
        <item x="4347"/>
        <item x="5180"/>
        <item x="9063"/>
        <item x="4920"/>
        <item x="2673"/>
        <item x="8953"/>
        <item x="604"/>
        <item x="5006"/>
        <item x="8741"/>
        <item x="1594"/>
        <item x="6184"/>
        <item x="4254"/>
        <item x="2426"/>
        <item x="1312"/>
        <item x="6425"/>
        <item x="7902"/>
        <item x="833"/>
        <item x="558"/>
        <item x="6515"/>
        <item x="8037"/>
        <item x="1242"/>
        <item x="7470"/>
        <item x="4404"/>
        <item x="4686"/>
        <item x="3638"/>
        <item x="7908"/>
        <item x="4538"/>
        <item x="8484"/>
        <item x="7617"/>
        <item x="7856"/>
        <item x="7133"/>
        <item x="7398"/>
        <item x="9044"/>
        <item x="5626"/>
        <item x="3224"/>
        <item x="1573"/>
        <item x="5574"/>
        <item x="5824"/>
        <item x="1627"/>
        <item x="804"/>
        <item x="1473"/>
        <item x="5904"/>
        <item x="5542"/>
        <item x="4188"/>
        <item x="259"/>
        <item x="120"/>
        <item x="229"/>
        <item x="1471"/>
        <item x="3562"/>
        <item x="7531"/>
        <item x="4472"/>
        <item x="2866"/>
        <item x="6723"/>
        <item x="8616"/>
        <item x="2061"/>
        <item x="212"/>
        <item x="4159"/>
        <item x="7586"/>
        <item x="5188"/>
        <item x="5861"/>
        <item x="4058"/>
        <item x="3520"/>
        <item x="6922"/>
        <item x="814"/>
        <item x="4840"/>
        <item x="3954"/>
        <item x="1028"/>
        <item x="387"/>
        <item x="379"/>
        <item x="6172"/>
        <item x="417"/>
        <item x="2819"/>
        <item x="7872"/>
        <item x="3934"/>
        <item x="8681"/>
        <item x="2266"/>
        <item x="8935"/>
        <item x="5203"/>
        <item x="7002"/>
        <item x="3953"/>
        <item x="4972"/>
        <item x="9181"/>
        <item x="2918"/>
        <item x="5534"/>
        <item x="2429"/>
        <item x="2433"/>
        <item x="8585"/>
        <item x="450"/>
        <item x="6866"/>
        <item x="9282"/>
        <item x="464"/>
        <item x="5906"/>
        <item x="239"/>
        <item x="6568"/>
        <item x="4687"/>
        <item x="2955"/>
        <item x="2954"/>
        <item x="9179"/>
        <item x="3881"/>
        <item x="5473"/>
        <item x="8874"/>
        <item x="1109"/>
        <item x="934"/>
        <item x="5395"/>
        <item x="5663"/>
        <item x="9186"/>
        <item x="1377"/>
        <item x="2951"/>
        <item x="8527"/>
        <item x="4481"/>
        <item x="2317"/>
        <item x="7163"/>
        <item x="5764"/>
        <item x="3436"/>
        <item x="4560"/>
        <item x="499"/>
        <item x="5483"/>
        <item x="8244"/>
        <item x="9330"/>
        <item x="6656"/>
        <item x="3316"/>
        <item x="4828"/>
        <item x="626"/>
        <item x="4004"/>
        <item x="1409"/>
        <item x="2009"/>
        <item x="5614"/>
        <item x="1843"/>
        <item x="5631"/>
        <item x="4875"/>
        <item x="1141"/>
        <item x="398"/>
        <item x="9267"/>
        <item x="8283"/>
        <item x="4981"/>
        <item x="8584"/>
        <item x="5051"/>
        <item x="5130"/>
        <item x="4914"/>
        <item x="6600"/>
        <item x="8047"/>
        <item x="8260"/>
        <item x="5306"/>
        <item x="6115"/>
        <item t="default"/>
      </items>
    </pivotField>
    <pivotField showAll="0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</pivotField>
    <pivotField numFmtId="14" showAll="0"/>
    <pivotField axis="axisRow" numFmtId="1" showAll="0">
      <items count="111">
        <item h="1" x="58"/>
        <item h="1" x="107"/>
        <item h="1" x="105"/>
        <item h="1" x="96"/>
        <item h="1" x="47"/>
        <item h="1" x="106"/>
        <item h="1" x="108"/>
        <item h="1" x="101"/>
        <item h="1" x="102"/>
        <item h="1" x="103"/>
        <item h="1" x="79"/>
        <item h="1" x="90"/>
        <item h="1" x="99"/>
        <item h="1" x="104"/>
        <item h="1" x="109"/>
        <item h="1" x="65"/>
        <item h="1" x="87"/>
        <item h="1" x="92"/>
        <item h="1" x="88"/>
        <item h="1" x="97"/>
        <item h="1" x="53"/>
        <item h="1" x="100"/>
        <item h="1" x="94"/>
        <item h="1" x="71"/>
        <item h="1" x="93"/>
        <item h="1" x="89"/>
        <item h="1" x="86"/>
        <item h="1" x="78"/>
        <item h="1" x="85"/>
        <item h="1" x="75"/>
        <item h="1" x="70"/>
        <item h="1" x="52"/>
        <item h="1" x="82"/>
        <item h="1" x="80"/>
        <item h="1" x="98"/>
        <item h="1" x="64"/>
        <item h="1" x="56"/>
        <item h="1" x="95"/>
        <item h="1" x="91"/>
        <item h="1" x="28"/>
        <item h="1" x="77"/>
        <item h="1" x="50"/>
        <item h="1" x="18"/>
        <item h="1" x="81"/>
        <item h="1" x="69"/>
        <item h="1" x="83"/>
        <item h="1" x="59"/>
        <item h="1" x="84"/>
        <item h="1" x="38"/>
        <item h="1" x="49"/>
        <item h="1" x="44"/>
        <item h="1" x="51"/>
        <item h="1" x="76"/>
        <item h="1" x="29"/>
        <item h="1" x="74"/>
        <item h="1" x="63"/>
        <item h="1" x="39"/>
        <item h="1" x="61"/>
        <item h="1" x="66"/>
        <item h="1" x="60"/>
        <item h="1" x="41"/>
        <item h="1" x="26"/>
        <item h="1" x="42"/>
        <item h="1" x="72"/>
        <item h="1" x="5"/>
        <item h="1" x="62"/>
        <item h="1" x="68"/>
        <item h="1" x="35"/>
        <item h="1" x="45"/>
        <item h="1" x="30"/>
        <item h="1" x="54"/>
        <item h="1" x="9"/>
        <item h="1" x="4"/>
        <item h="1" x="48"/>
        <item h="1" x="55"/>
        <item h="1" x="33"/>
        <item h="1" x="67"/>
        <item h="1" x="22"/>
        <item h="1" x="43"/>
        <item h="1" x="57"/>
        <item h="1" x="46"/>
        <item h="1" x="14"/>
        <item h="1" x="19"/>
        <item h="1" x="36"/>
        <item h="1" x="11"/>
        <item h="1" x="13"/>
        <item h="1" x="23"/>
        <item h="1" x="15"/>
        <item h="1" x="17"/>
        <item h="1" x="3"/>
        <item h="1" x="40"/>
        <item h="1" x="24"/>
        <item h="1" x="6"/>
        <item h="1" x="12"/>
        <item h="1" x="2"/>
        <item x="21"/>
        <item x="25"/>
        <item x="7"/>
        <item x="20"/>
        <item x="8"/>
        <item x="34"/>
        <item x="10"/>
        <item x="1"/>
        <item x="16"/>
        <item x="27"/>
        <item x="0"/>
        <item x="32"/>
        <item x="31"/>
        <item x="37"/>
        <item x="73"/>
        <item t="default"/>
      </items>
    </pivotField>
    <pivotField dataField="1"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1">
    <field x="3"/>
  </rowFields>
  <rowItems count="16"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Soma de popularity" fld="4" baseField="0" baseItem="0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5D9E4-513E-49F1-92B5-75A7E690D963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no">
  <location ref="D2:E113" firstHeaderRow="1" firstDataRow="1" firstDataCol="1"/>
  <pivotFields count="7">
    <pivotField showAll="0"/>
    <pivotField axis="axisRow" showAll="0" sortType="descending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axis="axisRow" numFmtId="1" showAll="0" sortType="descending">
      <items count="111">
        <item sd="0" x="73"/>
        <item sd="0" x="37"/>
        <item sd="0" x="31"/>
        <item sd="0" x="32"/>
        <item sd="0" x="0"/>
        <item sd="0" x="27"/>
        <item sd="0" x="16"/>
        <item sd="0" x="1"/>
        <item sd="0" x="10"/>
        <item sd="0" x="34"/>
        <item sd="0" x="8"/>
        <item sd="0" x="20"/>
        <item sd="0" x="7"/>
        <item sd="0" x="25"/>
        <item sd="0" x="21"/>
        <item sd="0" x="2"/>
        <item sd="0" x="12"/>
        <item sd="0" x="6"/>
        <item sd="0" x="24"/>
        <item sd="0" x="40"/>
        <item sd="0" x="3"/>
        <item sd="0" x="17"/>
        <item sd="0" x="15"/>
        <item sd="0" x="23"/>
        <item sd="0" x="13"/>
        <item sd="0" x="11"/>
        <item sd="0" x="36"/>
        <item sd="0" x="19"/>
        <item sd="0" x="14"/>
        <item sd="0" x="46"/>
        <item sd="0" x="57"/>
        <item sd="0" x="43"/>
        <item sd="0" x="22"/>
        <item sd="0" x="67"/>
        <item sd="0" x="33"/>
        <item sd="0" x="55"/>
        <item sd="0" x="48"/>
        <item sd="0" x="4"/>
        <item sd="0" x="9"/>
        <item sd="0" x="54"/>
        <item sd="0" x="30"/>
        <item sd="0" x="45"/>
        <item sd="0" x="35"/>
        <item sd="0" x="68"/>
        <item sd="0" x="62"/>
        <item sd="0" x="5"/>
        <item sd="0" x="72"/>
        <item sd="0" x="42"/>
        <item sd="0" x="26"/>
        <item sd="0" x="41"/>
        <item sd="0" x="60"/>
        <item sd="0" x="66"/>
        <item sd="0" x="61"/>
        <item sd="0" x="39"/>
        <item sd="0" x="63"/>
        <item sd="0" x="74"/>
        <item sd="0" x="29"/>
        <item sd="0" x="76"/>
        <item sd="0" x="51"/>
        <item sd="0" x="44"/>
        <item sd="0" x="49"/>
        <item sd="0" x="38"/>
        <item sd="0" x="84"/>
        <item sd="0" x="59"/>
        <item sd="0" x="83"/>
        <item sd="0" x="69"/>
        <item sd="0" x="81"/>
        <item sd="0" x="18"/>
        <item sd="0" x="50"/>
        <item sd="0" x="77"/>
        <item sd="0" x="28"/>
        <item sd="0" x="91"/>
        <item sd="0" x="95"/>
        <item sd="0" x="56"/>
        <item sd="0" x="64"/>
        <item sd="0" x="98"/>
        <item sd="0" x="80"/>
        <item sd="0" x="82"/>
        <item sd="0" x="52"/>
        <item sd="0" x="70"/>
        <item sd="0" x="75"/>
        <item sd="0" x="85"/>
        <item sd="0" x="78"/>
        <item sd="0" x="86"/>
        <item sd="0" x="89"/>
        <item sd="0" x="93"/>
        <item sd="0" x="71"/>
        <item sd="0" x="94"/>
        <item sd="0" x="100"/>
        <item sd="0" x="53"/>
        <item sd="0" x="97"/>
        <item sd="0" x="88"/>
        <item sd="0" x="92"/>
        <item sd="0" x="87"/>
        <item sd="0" x="65"/>
        <item sd="0" x="109"/>
        <item sd="0" x="104"/>
        <item sd="0" x="99"/>
        <item sd="0" x="90"/>
        <item sd="0" x="79"/>
        <item sd="0" x="103"/>
        <item sd="0" x="102"/>
        <item sd="0" x="101"/>
        <item sd="0" x="108"/>
        <item sd="0" x="106"/>
        <item sd="0" x="47"/>
        <item sd="0" x="96"/>
        <item sd="0" x="105"/>
        <item sd="0" x="107"/>
        <item sd="0" x="5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2">
    <field x="3"/>
    <field x="1"/>
  </rowFields>
  <rowItems count="111">
    <i>
      <x v="1"/>
    </i>
    <i>
      <x v="7"/>
    </i>
    <i>
      <x v="6"/>
    </i>
    <i>
      <x v="5"/>
    </i>
    <i>
      <x v="8"/>
    </i>
    <i>
      <x v="2"/>
    </i>
    <i>
      <x v="3"/>
    </i>
    <i>
      <x v="10"/>
    </i>
    <i>
      <x/>
    </i>
    <i>
      <x v="9"/>
    </i>
    <i>
      <x v="11"/>
    </i>
    <i>
      <x v="14"/>
    </i>
    <i>
      <x v="13"/>
    </i>
    <i>
      <x v="12"/>
    </i>
    <i>
      <x v="4"/>
    </i>
    <i>
      <x v="15"/>
    </i>
    <i>
      <x v="18"/>
    </i>
    <i>
      <x v="17"/>
    </i>
    <i>
      <x v="16"/>
    </i>
    <i>
      <x v="19"/>
    </i>
    <i>
      <x v="20"/>
    </i>
    <i>
      <x v="22"/>
    </i>
    <i>
      <x v="21"/>
    </i>
    <i>
      <x v="23"/>
    </i>
    <i>
      <x v="25"/>
    </i>
    <i>
      <x v="27"/>
    </i>
    <i>
      <x v="29"/>
    </i>
    <i>
      <x v="26"/>
    </i>
    <i>
      <x v="24"/>
    </i>
    <i>
      <x v="28"/>
    </i>
    <i>
      <x v="30"/>
    </i>
    <i>
      <x v="31"/>
    </i>
    <i>
      <x v="37"/>
    </i>
    <i>
      <x v="34"/>
    </i>
    <i>
      <x v="35"/>
    </i>
    <i>
      <x v="32"/>
    </i>
    <i>
      <x v="38"/>
    </i>
    <i>
      <x v="36"/>
    </i>
    <i>
      <x v="40"/>
    </i>
    <i>
      <x v="39"/>
    </i>
    <i>
      <x v="33"/>
    </i>
    <i>
      <x v="48"/>
    </i>
    <i>
      <x v="41"/>
    </i>
    <i>
      <x v="42"/>
    </i>
    <i>
      <x v="44"/>
    </i>
    <i>
      <x v="43"/>
    </i>
    <i>
      <x v="45"/>
    </i>
    <i>
      <x v="46"/>
    </i>
    <i>
      <x v="56"/>
    </i>
    <i>
      <x v="51"/>
    </i>
    <i>
      <x v="47"/>
    </i>
    <i>
      <x v="50"/>
    </i>
    <i>
      <x v="53"/>
    </i>
    <i>
      <x v="49"/>
    </i>
    <i>
      <x v="52"/>
    </i>
    <i>
      <x v="64"/>
    </i>
    <i>
      <x v="62"/>
    </i>
    <i>
      <x v="57"/>
    </i>
    <i>
      <x v="61"/>
    </i>
    <i>
      <x v="60"/>
    </i>
    <i>
      <x v="83"/>
    </i>
    <i>
      <x v="54"/>
    </i>
    <i>
      <x v="58"/>
    </i>
    <i>
      <x v="71"/>
    </i>
    <i>
      <x v="59"/>
    </i>
    <i>
      <x v="68"/>
    </i>
    <i>
      <x v="55"/>
    </i>
    <i>
      <x v="84"/>
    </i>
    <i>
      <x v="70"/>
    </i>
    <i>
      <x v="69"/>
    </i>
    <i>
      <x v="78"/>
    </i>
    <i>
      <x v="65"/>
    </i>
    <i>
      <x v="63"/>
    </i>
    <i>
      <x v="67"/>
    </i>
    <i>
      <x v="66"/>
    </i>
    <i>
      <x v="74"/>
    </i>
    <i>
      <x v="73"/>
    </i>
    <i>
      <x v="79"/>
    </i>
    <i>
      <x v="81"/>
    </i>
    <i>
      <x v="72"/>
    </i>
    <i>
      <x v="97"/>
    </i>
    <i>
      <x v="85"/>
    </i>
    <i>
      <x v="77"/>
    </i>
    <i>
      <x v="76"/>
    </i>
    <i>
      <x v="92"/>
    </i>
    <i>
      <x v="80"/>
    </i>
    <i>
      <x v="93"/>
    </i>
    <i>
      <x v="75"/>
    </i>
    <i>
      <x v="82"/>
    </i>
    <i>
      <x v="91"/>
    </i>
    <i>
      <x v="87"/>
    </i>
    <i>
      <x v="86"/>
    </i>
    <i>
      <x v="89"/>
    </i>
    <i>
      <x v="96"/>
    </i>
    <i>
      <x v="90"/>
    </i>
    <i>
      <x v="99"/>
    </i>
    <i>
      <x v="102"/>
    </i>
    <i>
      <x v="100"/>
    </i>
    <i>
      <x v="94"/>
    </i>
    <i>
      <x v="98"/>
    </i>
    <i>
      <x v="103"/>
    </i>
    <i>
      <x v="104"/>
    </i>
    <i>
      <x v="106"/>
    </i>
    <i>
      <x v="107"/>
    </i>
    <i>
      <x v="88"/>
    </i>
    <i>
      <x v="95"/>
    </i>
    <i>
      <x v="109"/>
    </i>
    <i>
      <x v="101"/>
    </i>
    <i>
      <x v="105"/>
    </i>
    <i>
      <x v="108"/>
    </i>
    <i t="grand">
      <x/>
    </i>
  </rowItems>
  <colItems count="1">
    <i/>
  </colItems>
  <dataFields count="1">
    <dataField name="Popularidade" fld="4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1730A-219E-48FA-9F93-D56DD3F2C730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Ano">
  <location ref="G2:H113" firstHeaderRow="1" firstDataRow="1" firstDataCol="1"/>
  <pivotFields count="7">
    <pivotField showAll="0"/>
    <pivotField dataField="1" showAll="0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</pivotField>
    <pivotField numFmtId="14" showAll="0"/>
    <pivotField name="Ano de lançammento" axis="axisRow" numFmtId="1" showAll="0" sortType="descending">
      <items count="111">
        <item x="73"/>
        <item x="37"/>
        <item x="31"/>
        <item x="32"/>
        <item x="0"/>
        <item x="27"/>
        <item x="16"/>
        <item x="1"/>
        <item x="10"/>
        <item x="34"/>
        <item x="8"/>
        <item x="20"/>
        <item x="7"/>
        <item x="25"/>
        <item x="21"/>
        <item x="2"/>
        <item x="12"/>
        <item x="6"/>
        <item x="24"/>
        <item x="40"/>
        <item x="3"/>
        <item x="17"/>
        <item x="15"/>
        <item x="23"/>
        <item x="13"/>
        <item x="11"/>
        <item x="36"/>
        <item x="19"/>
        <item x="14"/>
        <item x="46"/>
        <item x="57"/>
        <item x="43"/>
        <item x="22"/>
        <item x="67"/>
        <item x="33"/>
        <item x="55"/>
        <item x="48"/>
        <item x="4"/>
        <item x="9"/>
        <item x="54"/>
        <item x="30"/>
        <item x="45"/>
        <item x="35"/>
        <item x="68"/>
        <item x="62"/>
        <item x="5"/>
        <item x="72"/>
        <item x="42"/>
        <item x="26"/>
        <item x="41"/>
        <item x="60"/>
        <item x="66"/>
        <item x="61"/>
        <item x="39"/>
        <item x="63"/>
        <item x="74"/>
        <item x="29"/>
        <item x="76"/>
        <item x="51"/>
        <item x="44"/>
        <item x="49"/>
        <item x="38"/>
        <item x="84"/>
        <item x="59"/>
        <item x="83"/>
        <item x="69"/>
        <item x="81"/>
        <item x="18"/>
        <item x="50"/>
        <item x="77"/>
        <item x="28"/>
        <item x="91"/>
        <item x="95"/>
        <item x="56"/>
        <item x="64"/>
        <item x="98"/>
        <item x="80"/>
        <item x="82"/>
        <item x="52"/>
        <item x="70"/>
        <item x="75"/>
        <item x="85"/>
        <item x="78"/>
        <item x="86"/>
        <item x="89"/>
        <item x="93"/>
        <item x="71"/>
        <item x="94"/>
        <item x="100"/>
        <item x="53"/>
        <item x="97"/>
        <item x="88"/>
        <item x="92"/>
        <item x="87"/>
        <item x="65"/>
        <item x="109"/>
        <item x="104"/>
        <item x="99"/>
        <item x="90"/>
        <item x="79"/>
        <item x="103"/>
        <item x="102"/>
        <item x="101"/>
        <item x="108"/>
        <item x="106"/>
        <item x="47"/>
        <item x="96"/>
        <item x="105"/>
        <item x="107"/>
        <item x="58"/>
        <item t="default"/>
      </items>
    </pivotField>
    <pivotField showAll="0">
      <items count="8616">
        <item x="2689"/>
        <item x="6818"/>
        <item x="3676"/>
        <item x="1054"/>
        <item x="6202"/>
        <item x="7287"/>
        <item x="3028"/>
        <item x="4006"/>
        <item x="2221"/>
        <item x="4333"/>
        <item x="1877"/>
        <item x="7243"/>
        <item x="1256"/>
        <item x="7994"/>
        <item x="7941"/>
        <item x="6102"/>
        <item x="3988"/>
        <item x="6689"/>
        <item x="6895"/>
        <item x="5487"/>
        <item x="4257"/>
        <item x="303"/>
        <item x="4784"/>
        <item x="6612"/>
        <item x="5339"/>
        <item x="6237"/>
        <item x="8545"/>
        <item x="916"/>
        <item x="4191"/>
        <item x="6868"/>
        <item x="6673"/>
        <item x="2293"/>
        <item x="67"/>
        <item x="816"/>
        <item x="6271"/>
        <item x="6921"/>
        <item x="1120"/>
        <item x="4439"/>
        <item x="755"/>
        <item x="1783"/>
        <item x="1308"/>
        <item x="2034"/>
        <item x="6705"/>
        <item x="6016"/>
        <item x="4331"/>
        <item x="8481"/>
        <item x="4357"/>
        <item x="8429"/>
        <item x="383"/>
        <item x="25"/>
        <item x="8363"/>
        <item x="3313"/>
        <item x="285"/>
        <item x="792"/>
        <item x="6926"/>
        <item x="7375"/>
        <item x="6427"/>
        <item x="7219"/>
        <item x="1683"/>
        <item x="1939"/>
        <item x="2184"/>
        <item x="3724"/>
        <item x="253"/>
        <item x="4568"/>
        <item x="8505"/>
        <item x="2223"/>
        <item x="753"/>
        <item x="3152"/>
        <item x="5644"/>
        <item x="1609"/>
        <item x="513"/>
        <item x="4377"/>
        <item x="1663"/>
        <item x="3699"/>
        <item x="1837"/>
        <item x="8075"/>
        <item x="4737"/>
        <item x="5821"/>
        <item x="4727"/>
        <item x="1607"/>
        <item x="463"/>
        <item x="4378"/>
        <item x="7259"/>
        <item x="4412"/>
        <item x="1250"/>
        <item x="7108"/>
        <item x="421"/>
        <item x="1415"/>
        <item x="3842"/>
        <item x="3925"/>
        <item x="1201"/>
        <item x="8242"/>
        <item x="4558"/>
        <item x="7492"/>
        <item x="1271"/>
        <item x="7683"/>
        <item x="1274"/>
        <item x="8238"/>
        <item x="3410"/>
        <item x="1591"/>
        <item x="5977"/>
        <item x="4510"/>
        <item x="7111"/>
        <item x="2209"/>
        <item x="923"/>
        <item x="6870"/>
        <item x="8565"/>
        <item x="3356"/>
        <item x="2099"/>
        <item x="4771"/>
        <item x="7248"/>
        <item x="3904"/>
        <item x="5276"/>
        <item x="2741"/>
        <item x="6440"/>
        <item x="281"/>
        <item x="7257"/>
        <item x="7101"/>
        <item x="4509"/>
        <item x="2398"/>
        <item x="1608"/>
        <item x="3999"/>
        <item x="5790"/>
        <item x="5860"/>
        <item x="4269"/>
        <item x="8588"/>
        <item x="7822"/>
        <item x="7208"/>
        <item x="4264"/>
        <item x="7868"/>
        <item x="7798"/>
        <item x="3551"/>
        <item x="6998"/>
        <item x="7289"/>
        <item x="4973"/>
        <item x="7426"/>
        <item x="1588"/>
        <item x="3536"/>
        <item x="4136"/>
        <item x="7584"/>
        <item x="651"/>
        <item x="4611"/>
        <item x="3352"/>
        <item x="2085"/>
        <item x="1272"/>
        <item x="7395"/>
        <item x="6446"/>
        <item x="7012"/>
        <item x="7411"/>
        <item x="8161"/>
        <item x="1855"/>
        <item x="1804"/>
        <item x="47"/>
        <item x="5395"/>
        <item x="603"/>
        <item x="1273"/>
        <item x="6489"/>
        <item x="3072"/>
        <item x="4215"/>
        <item x="7190"/>
        <item x="6173"/>
        <item x="7331"/>
        <item x="3115"/>
        <item x="5116"/>
        <item x="8164"/>
        <item x="5650"/>
        <item x="5258"/>
        <item x="2688"/>
        <item x="5619"/>
        <item x="4353"/>
        <item x="8415"/>
        <item x="5197"/>
        <item x="4785"/>
        <item x="8420"/>
        <item x="5214"/>
        <item x="8519"/>
        <item x="7749"/>
        <item x="2489"/>
        <item x="4087"/>
        <item x="8149"/>
        <item x="2324"/>
        <item x="5179"/>
        <item x="4838"/>
        <item x="237"/>
        <item x="6176"/>
        <item x="2726"/>
        <item x="2362"/>
        <item x="3511"/>
        <item x="1281"/>
        <item x="5717"/>
        <item x="2195"/>
        <item x="3897"/>
        <item x="7933"/>
        <item x="6254"/>
        <item x="8518"/>
        <item x="7403"/>
        <item x="2515"/>
        <item x="3429"/>
        <item x="1018"/>
        <item x="8396"/>
        <item x="4935"/>
        <item x="4809"/>
        <item x="1953"/>
        <item x="4708"/>
        <item x="7191"/>
        <item x="7085"/>
        <item x="288"/>
        <item x="7161"/>
        <item x="6558"/>
        <item x="4303"/>
        <item x="8452"/>
        <item x="7412"/>
        <item x="1770"/>
        <item x="4002"/>
        <item x="1400"/>
        <item x="3823"/>
        <item x="6155"/>
        <item x="7083"/>
        <item x="2649"/>
        <item x="1162"/>
        <item x="3057"/>
        <item x="2592"/>
        <item x="7781"/>
        <item x="6232"/>
        <item x="7858"/>
        <item x="3802"/>
        <item x="3787"/>
        <item x="7136"/>
        <item x="2030"/>
        <item x="5106"/>
        <item x="6947"/>
        <item x="1087"/>
        <item x="6609"/>
        <item x="2016"/>
        <item x="1074"/>
        <item x="131"/>
        <item x="8444"/>
        <item x="2204"/>
        <item x="2967"/>
        <item x="4865"/>
        <item x="6112"/>
        <item x="30"/>
        <item x="6840"/>
        <item x="5198"/>
        <item x="2811"/>
        <item x="2947"/>
        <item x="8289"/>
        <item x="7619"/>
        <item x="2143"/>
        <item x="3374"/>
        <item x="5840"/>
        <item x="6316"/>
        <item x="3236"/>
        <item x="2445"/>
        <item x="320"/>
        <item x="1973"/>
        <item x="8152"/>
        <item x="6886"/>
        <item x="4186"/>
        <item x="7145"/>
        <item x="7524"/>
        <item x="1453"/>
        <item x="920"/>
        <item x="6346"/>
        <item x="4599"/>
        <item x="5406"/>
        <item x="3716"/>
        <item x="3694"/>
        <item x="902"/>
        <item x="3131"/>
        <item x="1976"/>
        <item x="2054"/>
        <item x="821"/>
        <item x="1520"/>
        <item x="2345"/>
        <item x="5709"/>
        <item x="4473"/>
        <item x="5492"/>
        <item x="771"/>
        <item x="7409"/>
        <item x="6240"/>
        <item x="5175"/>
        <item x="3481"/>
        <item x="6422"/>
        <item x="1628"/>
        <item x="1936"/>
        <item x="508"/>
        <item x="1157"/>
        <item x="3308"/>
        <item x="2233"/>
        <item x="7241"/>
        <item x="8351"/>
        <item x="2244"/>
        <item x="7717"/>
        <item x="1782"/>
        <item x="7680"/>
        <item x="3361"/>
        <item x="582"/>
        <item x="1451"/>
        <item x="8297"/>
        <item x="2087"/>
        <item x="5482"/>
        <item x="1731"/>
        <item x="7613"/>
        <item x="6183"/>
        <item x="3200"/>
        <item x="5642"/>
        <item x="2612"/>
        <item x="4000"/>
        <item x="378"/>
        <item x="90"/>
        <item x="2090"/>
        <item x="8321"/>
        <item x="1860"/>
        <item x="537"/>
        <item x="6229"/>
        <item x="3078"/>
        <item x="2608"/>
        <item x="7084"/>
        <item x="5922"/>
        <item x="5953"/>
        <item x="1376"/>
        <item x="3196"/>
        <item x="5438"/>
        <item x="238"/>
        <item x="1320"/>
        <item x="2855"/>
        <item x="3472"/>
        <item x="7093"/>
        <item x="8520"/>
        <item x="1079"/>
        <item x="6454"/>
        <item x="7163"/>
        <item x="6576"/>
        <item x="4572"/>
        <item x="2834"/>
        <item x="3945"/>
        <item x="121"/>
        <item x="3397"/>
        <item x="7401"/>
        <item x="7948"/>
        <item x="7279"/>
        <item x="7538"/>
        <item x="8561"/>
        <item x="5909"/>
        <item x="2932"/>
        <item x="4100"/>
        <item x="6641"/>
        <item x="1336"/>
        <item x="6627"/>
        <item x="5578"/>
        <item x="4581"/>
        <item x="2387"/>
        <item x="6999"/>
        <item x="691"/>
        <item x="1585"/>
        <item x="3983"/>
        <item x="5162"/>
        <item x="7712"/>
        <item x="2872"/>
        <item x="4441"/>
        <item x="2716"/>
        <item x="1746"/>
        <item x="4669"/>
        <item x="541"/>
        <item x="4180"/>
        <item x="8614"/>
        <item x="2629"/>
        <item x="5814"/>
        <item x="5525"/>
        <item x="5187"/>
        <item x="8422"/>
        <item x="7175"/>
        <item x="2369"/>
        <item x="8459"/>
        <item x="3414"/>
        <item x="6857"/>
        <item x="4445"/>
        <item x="8275"/>
        <item x="492"/>
        <item x="4469"/>
        <item x="6491"/>
        <item x="1902"/>
        <item x="3030"/>
        <item x="8041"/>
        <item x="2730"/>
        <item x="4808"/>
        <item x="3323"/>
        <item x="4619"/>
        <item x="2384"/>
        <item x="5627"/>
        <item x="8047"/>
        <item x="6375"/>
        <item x="1734"/>
        <item x="1508"/>
        <item x="5052"/>
        <item x="7459"/>
        <item x="6059"/>
        <item x="7514"/>
        <item x="2169"/>
        <item x="2950"/>
        <item x="1549"/>
        <item x="6916"/>
        <item x="4292"/>
        <item x="6987"/>
        <item x="6608"/>
        <item x="693"/>
        <item x="8009"/>
        <item x="5732"/>
        <item x="1736"/>
        <item x="1582"/>
        <item x="1316"/>
        <item x="6226"/>
        <item x="3024"/>
        <item x="5346"/>
        <item x="7813"/>
        <item x="2226"/>
        <item x="2337"/>
        <item x="8438"/>
        <item x="4778"/>
        <item x="6352"/>
        <item x="4039"/>
        <item x="6606"/>
        <item x="8073"/>
        <item x="3910"/>
        <item x="824"/>
        <item x="8382"/>
        <item x="5506"/>
        <item x="3322"/>
        <item x="559"/>
        <item x="7650"/>
        <item x="4523"/>
        <item x="6517"/>
        <item x="5887"/>
        <item x="5451"/>
        <item x="271"/>
        <item x="6717"/>
        <item x="7481"/>
        <item x="1379"/>
        <item x="4296"/>
        <item x="2563"/>
        <item x="1989"/>
        <item x="5379"/>
        <item x="3768"/>
        <item x="4627"/>
        <item x="2537"/>
        <item x="1421"/>
        <item x="5015"/>
        <item x="7442"/>
        <item x="6072"/>
        <item x="3962"/>
        <item x="1548"/>
        <item x="1698"/>
        <item x="6846"/>
        <item x="3155"/>
        <item x="7598"/>
        <item x="2469"/>
        <item x="5494"/>
        <item x="1993"/>
        <item x="3658"/>
        <item x="6137"/>
        <item x="6814"/>
        <item x="5626"/>
        <item x="228"/>
        <item x="7053"/>
        <item x="7971"/>
        <item x="6215"/>
        <item x="5021"/>
        <item x="124"/>
        <item x="674"/>
        <item x="7622"/>
        <item x="2881"/>
        <item x="5773"/>
        <item x="7116"/>
        <item x="3358"/>
        <item x="6537"/>
        <item x="5250"/>
        <item x="2229"/>
        <item x="1456"/>
        <item x="7160"/>
        <item x="384"/>
        <item x="6238"/>
        <item x="5526"/>
        <item x="7821"/>
        <item x="5287"/>
        <item x="8574"/>
        <item x="8445"/>
        <item x="1139"/>
        <item x="7502"/>
        <item x="917"/>
        <item x="8085"/>
        <item x="2824"/>
        <item x="5690"/>
        <item x="1570"/>
        <item x="182"/>
        <item x="2263"/>
        <item x="6559"/>
        <item x="5117"/>
        <item x="3533"/>
        <item x="411"/>
        <item x="1762"/>
        <item x="5691"/>
        <item x="5122"/>
        <item x="58"/>
        <item x="8582"/>
        <item x="538"/>
        <item x="4446"/>
        <item x="2062"/>
        <item x="6636"/>
        <item x="5984"/>
        <item x="1750"/>
        <item x="7877"/>
        <item x="1262"/>
        <item x="4743"/>
        <item x="4994"/>
        <item x="981"/>
        <item x="490"/>
        <item x="8137"/>
        <item x="7056"/>
        <item x="7238"/>
        <item x="3256"/>
        <item x="2714"/>
        <item x="7282"/>
        <item x="3235"/>
        <item x="7786"/>
        <item x="2948"/>
        <item x="7925"/>
        <item x="6643"/>
        <item x="7736"/>
        <item x="5615"/>
        <item x="1161"/>
        <item x="2774"/>
        <item x="1918"/>
        <item x="6374"/>
        <item x="4563"/>
        <item x="1975"/>
        <item x="4924"/>
        <item x="111"/>
        <item x="5625"/>
        <item x="2931"/>
        <item x="4629"/>
        <item x="3138"/>
        <item x="602"/>
        <item x="7034"/>
        <item x="1480"/>
        <item x="1195"/>
        <item x="4492"/>
        <item x="7432"/>
        <item x="38"/>
        <item x="954"/>
        <item x="4220"/>
        <item x="8"/>
        <item x="5949"/>
        <item x="7250"/>
        <item x="3633"/>
        <item x="1233"/>
        <item x="5616"/>
        <item x="8037"/>
        <item x="3520"/>
        <item x="4471"/>
        <item x="5074"/>
        <item x="4760"/>
        <item x="2683"/>
        <item x="8215"/>
        <item x="7732"/>
        <item x="7080"/>
        <item x="4246"/>
        <item x="6391"/>
        <item x="2880"/>
        <item x="901"/>
        <item x="8072"/>
        <item x="1450"/>
        <item x="7141"/>
        <item x="5828"/>
        <item x="3276"/>
        <item x="5005"/>
        <item x="2171"/>
        <item x="0"/>
        <item x="2444"/>
        <item x="3237"/>
        <item x="3079"/>
        <item x="2252"/>
        <item x="2266"/>
        <item x="3129"/>
        <item x="8225"/>
        <item x="2316"/>
        <item x="3285"/>
        <item x="8334"/>
        <item x="4248"/>
        <item x="332"/>
        <item x="5550"/>
        <item x="6347"/>
        <item x="4885"/>
        <item x="6507"/>
        <item x="6443"/>
        <item x="7251"/>
        <item x="7523"/>
        <item x="8038"/>
        <item x="2376"/>
        <item x="1380"/>
        <item x="5969"/>
        <item x="6247"/>
        <item x="4095"/>
        <item x="5865"/>
        <item x="1384"/>
        <item x="7866"/>
        <item x="1130"/>
        <item x="3386"/>
        <item x="7625"/>
        <item x="5875"/>
        <item x="973"/>
        <item x="4587"/>
        <item x="1212"/>
        <item x="8458"/>
        <item x="7529"/>
        <item x="3710"/>
        <item x="8538"/>
        <item x="6858"/>
        <item x="6406"/>
        <item x="8544"/>
        <item x="2984"/>
        <item x="1215"/>
        <item x="5960"/>
        <item x="4159"/>
        <item x="6442"/>
        <item x="6578"/>
        <item x="5107"/>
        <item x="5102"/>
        <item x="6647"/>
        <item x="2875"/>
        <item x="608"/>
        <item x="7806"/>
        <item x="5084"/>
        <item x="672"/>
        <item x="8539"/>
        <item x="6355"/>
        <item x="8338"/>
        <item x="8304"/>
        <item x="4099"/>
        <item x="6941"/>
        <item x="8240"/>
        <item x="675"/>
        <item x="4899"/>
        <item x="7098"/>
        <item x="4231"/>
        <item x="836"/>
        <item x="5493"/>
        <item x="1182"/>
        <item x="6210"/>
        <item x="2509"/>
        <item x="6053"/>
        <item x="72"/>
        <item x="7209"/>
        <item x="109"/>
        <item x="6698"/>
        <item x="5109"/>
        <item x="2435"/>
        <item x="631"/>
        <item x="5957"/>
        <item x="4375"/>
        <item x="6279"/>
        <item x="5799"/>
        <item x="3222"/>
        <item x="1696"/>
        <item x="6923"/>
        <item x="5345"/>
        <item x="6774"/>
        <item x="3046"/>
        <item x="7017"/>
        <item x="6006"/>
        <item x="3167"/>
        <item x="961"/>
        <item x="5248"/>
        <item x="2107"/>
        <item x="5508"/>
        <item x="3228"/>
        <item x="3473"/>
        <item x="7772"/>
        <item x="27"/>
        <item x="7381"/>
        <item x="2499"/>
        <item x="4630"/>
        <item x="8212"/>
        <item x="2291"/>
        <item x="8600"/>
        <item x="696"/>
        <item x="6420"/>
        <item x="3238"/>
        <item x="8569"/>
        <item x="3244"/>
        <item x="6127"/>
        <item x="731"/>
        <item x="1085"/>
        <item x="3696"/>
        <item x="507"/>
        <item x="1558"/>
        <item x="2357"/>
        <item x="2279"/>
        <item x="3578"/>
        <item x="5279"/>
        <item x="8200"/>
        <item x="5443"/>
        <item x="3824"/>
        <item x="7137"/>
        <item x="3213"/>
        <item x="5160"/>
        <item x="5624"/>
        <item x="7474"/>
        <item x="4090"/>
        <item x="2126"/>
        <item x="3068"/>
        <item x="6471"/>
        <item x="5983"/>
        <item x="7841"/>
        <item x="7322"/>
        <item x="3170"/>
        <item x="7026"/>
        <item x="5073"/>
        <item x="1725"/>
        <item x="5847"/>
        <item x="3593"/>
        <item x="5824"/>
        <item x="4001"/>
        <item x="2925"/>
        <item x="4841"/>
        <item x="3938"/>
        <item x="2995"/>
        <item x="7734"/>
        <item x="4500"/>
        <item x="4407"/>
        <item x="8381"/>
        <item x="7931"/>
        <item x="6356"/>
        <item x="5805"/>
        <item x="1961"/>
        <item x="249"/>
        <item x="8325"/>
        <item x="8543"/>
        <item x="3038"/>
        <item x="6861"/>
        <item x="5171"/>
        <item x="6727"/>
        <item x="7596"/>
        <item x="7740"/>
        <item x="5421"/>
        <item x="4230"/>
        <item x="4965"/>
        <item x="4207"/>
        <item x="5077"/>
        <item x="39"/>
        <item x="6143"/>
        <item x="7593"/>
        <item x="7291"/>
        <item x="7166"/>
        <item x="16"/>
        <item x="1560"/>
        <item x="812"/>
        <item x="7067"/>
        <item x="1730"/>
        <item x="967"/>
        <item x="1590"/>
        <item x="8199"/>
        <item x="1706"/>
        <item x="5285"/>
        <item x="4501"/>
        <item x="7393"/>
        <item x="1475"/>
        <item x="3471"/>
        <item x="7623"/>
        <item x="7828"/>
        <item x="6008"/>
        <item x="2372"/>
        <item x="7491"/>
        <item x="8340"/>
        <item x="6381"/>
        <item x="177"/>
        <item x="4807"/>
        <item x="8522"/>
        <item x="2953"/>
        <item x="3890"/>
        <item x="4882"/>
        <item x="2117"/>
        <item x="82"/>
        <item x="7025"/>
        <item x="8323"/>
        <item x="3746"/>
        <item x="8477"/>
        <item x="4442"/>
        <item x="819"/>
        <item x="7721"/>
        <item x="4539"/>
        <item x="4955"/>
        <item x="1868"/>
        <item x="4468"/>
        <item x="5305"/>
        <item x="3403"/>
        <item x="1572"/>
        <item x="2527"/>
        <item x="3334"/>
        <item x="186"/>
        <item x="8175"/>
        <item x="6274"/>
        <item x="560"/>
        <item x="1573"/>
        <item x="3667"/>
        <item x="3266"/>
        <item x="3060"/>
        <item x="254"/>
        <item x="874"/>
        <item x="2956"/>
        <item x="3539"/>
        <item x="1647"/>
        <item x="8195"/>
        <item x="4012"/>
        <item x="7659"/>
        <item x="534"/>
        <item x="1642"/>
        <item x="6827"/>
        <item x="610"/>
        <item x="6480"/>
        <item x="2668"/>
        <item x="1460"/>
        <item x="3901"/>
        <item x="5216"/>
        <item x="1231"/>
        <item x="2963"/>
        <item x="7807"/>
        <item x="4198"/>
        <item x="716"/>
        <item x="8192"/>
        <item x="2247"/>
        <item x="4951"/>
        <item x="4044"/>
        <item x="6738"/>
        <item x="8327"/>
        <item x="3627"/>
        <item x="528"/>
        <item x="6694"/>
        <item x="4417"/>
        <item x="5089"/>
        <item x="6123"/>
        <item x="5229"/>
        <item x="290"/>
        <item x="8315"/>
        <item x="549"/>
        <item x="6831"/>
        <item x="1348"/>
        <item x="7493"/>
        <item x="5047"/>
        <item x="2797"/>
        <item x="8404"/>
        <item x="4374"/>
        <item x="4752"/>
        <item x="3741"/>
        <item x="7204"/>
        <item x="7258"/>
        <item x="5262"/>
        <item x="3920"/>
        <item x="7149"/>
        <item x="2646"/>
        <item x="762"/>
        <item x="7904"/>
        <item x="2373"/>
        <item x="7748"/>
        <item x="7305"/>
        <item x="8065"/>
        <item x="7743"/>
        <item x="6116"/>
        <item x="5405"/>
        <item x="8585"/>
        <item x="1225"/>
        <item x="4939"/>
        <item x="2675"/>
        <item x="8408"/>
        <item x="7536"/>
        <item x="8347"/>
        <item x="4747"/>
        <item x="369"/>
        <item x="8124"/>
        <item x="6897"/>
        <item x="2857"/>
        <item x="155"/>
        <item x="4560"/>
        <item x="8263"/>
        <item x="3997"/>
        <item x="8466"/>
        <item x="3246"/>
        <item x="3498"/>
        <item x="8080"/>
        <item x="5147"/>
        <item x="5956"/>
        <item x="4015"/>
        <item x="7999"/>
        <item x="4512"/>
        <item x="3769"/>
        <item x="352"/>
        <item x="3326"/>
        <item x="1399"/>
        <item x="4069"/>
        <item x="3127"/>
        <item x="5859"/>
        <item x="2809"/>
        <item x="4706"/>
        <item x="5035"/>
        <item x="3279"/>
        <item x="2298"/>
        <item x="1947"/>
        <item x="49"/>
        <item x="2581"/>
        <item x="7221"/>
        <item x="233"/>
        <item x="7789"/>
        <item x="6419"/>
        <item x="7738"/>
        <item x="7023"/>
        <item x="5364"/>
        <item x="3329"/>
        <item x="3118"/>
        <item x="7905"/>
        <item x="4880"/>
        <item x="8529"/>
        <item x="1648"/>
        <item x="1122"/>
        <item x="2297"/>
        <item x="7235"/>
        <item x="3299"/>
        <item x="1699"/>
        <item x="6968"/>
        <item x="2437"/>
        <item x="6476"/>
        <item x="6457"/>
        <item x="7924"/>
        <item x="2802"/>
        <item x="1362"/>
        <item x="4772"/>
        <item x="7179"/>
        <item x="2907"/>
        <item x="1903"/>
        <item x="7660"/>
        <item x="8413"/>
        <item x="3332"/>
        <item x="5088"/>
        <item x="3346"/>
        <item x="2429"/>
        <item x="6592"/>
        <item x="3720"/>
        <item x="4258"/>
        <item x="8328"/>
        <item x="2005"/>
        <item x="6409"/>
        <item x="4559"/>
        <item x="3360"/>
        <item x="5473"/>
        <item x="4235"/>
        <item x="3160"/>
        <item x="8411"/>
        <item x="6483"/>
        <item x="1536"/>
        <item x="6113"/>
        <item x="2693"/>
        <item x="5096"/>
        <item x="2408"/>
        <item x="8456"/>
        <item x="4873"/>
        <item x="6953"/>
        <item x="2395"/>
        <item x="2250"/>
        <item x="2431"/>
        <item x="8552"/>
        <item x="863"/>
        <item x="686"/>
        <item x="8501"/>
        <item x="3675"/>
        <item x="4584"/>
        <item x="7984"/>
        <item x="5309"/>
        <item x="3781"/>
        <item x="4636"/>
        <item x="128"/>
        <item x="7782"/>
        <item x="7073"/>
        <item x="5780"/>
        <item x="3660"/>
        <item x="3883"/>
        <item x="201"/>
        <item x="6307"/>
        <item x="7804"/>
        <item x="3273"/>
        <item x="4849"/>
        <item x="5388"/>
        <item x="4585"/>
        <item x="2696"/>
        <item x="3268"/>
        <item x="5362"/>
        <item x="7973"/>
        <item x="2418"/>
        <item x="2385"/>
        <item x="3417"/>
        <item x="5585"/>
        <item x="5472"/>
        <item x="7414"/>
        <item x="6992"/>
        <item x="7408"/>
        <item x="1214"/>
        <item x="4036"/>
        <item x="462"/>
        <item x="4513"/>
        <item x="8540"/>
        <item x="7174"/>
        <item x="4897"/>
        <item x="3240"/>
        <item x="6043"/>
        <item x="996"/>
        <item x="5898"/>
        <item x="6997"/>
        <item x="4511"/>
        <item x="8300"/>
        <item x="1143"/>
        <item x="268"/>
        <item x="4504"/>
        <item x="2465"/>
        <item x="4253"/>
        <item x="1527"/>
        <item x="313"/>
        <item x="3261"/>
        <item x="7549"/>
        <item x="1529"/>
        <item x="8559"/>
        <item x="6991"/>
        <item x="2423"/>
        <item x="7788"/>
        <item x="2951"/>
        <item x="8487"/>
        <item x="2447"/>
        <item x="1987"/>
        <item x="1974"/>
        <item x="5048"/>
        <item x="861"/>
        <item x="5359"/>
        <item x="1785"/>
        <item x="5059"/>
        <item x="7708"/>
        <item x="5193"/>
        <item x="418"/>
        <item x="3187"/>
        <item x="4561"/>
        <item x="3870"/>
        <item x="1292"/>
        <item x="711"/>
        <item x="3401"/>
        <item x="5172"/>
        <item x="4844"/>
        <item x="7143"/>
        <item x="4852"/>
        <item x="1165"/>
        <item x="3908"/>
        <item x="7897"/>
        <item x="257"/>
        <item x="4854"/>
        <item x="3573"/>
        <item x="4495"/>
        <item x="6755"/>
        <item x="5288"/>
        <item x="3496"/>
        <item x="7604"/>
        <item x="2942"/>
        <item x="3974"/>
        <item x="1603"/>
        <item x="2952"/>
        <item x="3338"/>
        <item x="4766"/>
        <item x="8039"/>
        <item x="635"/>
        <item x="2420"/>
        <item x="3372"/>
        <item x="604"/>
        <item x="3616"/>
        <item x="5387"/>
        <item x="2191"/>
        <item x="7929"/>
        <item x="3624"/>
        <item x="6378"/>
        <item x="3146"/>
        <item x="1060"/>
        <item x="1509"/>
        <item x="8348"/>
        <item x="2351"/>
        <item x="4101"/>
        <item x="2852"/>
        <item x="3784"/>
        <item x="5661"/>
        <item x="7996"/>
        <item x="2339"/>
        <item x="4354"/>
        <item x="7253"/>
        <item x="6286"/>
        <item x="2072"/>
        <item x="7200"/>
        <item x="8298"/>
        <item x="2065"/>
        <item x="6525"/>
        <item x="3147"/>
        <item x="5344"/>
        <item x="815"/>
        <item x="6952"/>
        <item x="3924"/>
        <item x="1024"/>
        <item x="7966"/>
        <item x="2959"/>
        <item x="4150"/>
        <item x="7378"/>
        <item x="7777"/>
        <item x="1392"/>
        <item x="4054"/>
        <item x="6253"/>
        <item x="3497"/>
        <item x="7370"/>
        <item x="3009"/>
        <item x="6220"/>
        <item x="1584"/>
        <item x="832"/>
        <item x="7850"/>
        <item x="796"/>
        <item x="6519"/>
        <item x="454"/>
        <item x="4497"/>
        <item x="7024"/>
        <item x="994"/>
        <item x="7339"/>
        <item x="5825"/>
        <item x="3894"/>
        <item x="7980"/>
        <item x="3889"/>
        <item x="2555"/>
        <item x="6628"/>
        <item x="7343"/>
        <item x="2623"/>
        <item x="6070"/>
        <item x="6693"/>
        <item x="3262"/>
        <item x="5360"/>
        <item x="4490"/>
        <item x="375"/>
        <item x="8517"/>
        <item x="7692"/>
        <item x="8142"/>
        <item x="1092"/>
        <item x="6289"/>
        <item x="282"/>
        <item x="6080"/>
        <item x="262"/>
        <item x="6339"/>
        <item x="7310"/>
        <item x="4628"/>
        <item x="8431"/>
        <item x="1304"/>
        <item x="2110"/>
        <item x="5007"/>
        <item x="5358"/>
        <item x="3950"/>
        <item x="8374"/>
        <item x="8011"/>
        <item x="2817"/>
        <item x="5515"/>
        <item x="5357"/>
        <item x="6906"/>
        <item x="2306"/>
        <item x="8372"/>
        <item x="5286"/>
        <item x="3005"/>
        <item x="5386"/>
        <item x="464"/>
        <item x="3851"/>
        <item x="4761"/>
        <item x="4564"/>
        <item x="8524"/>
        <item x="5547"/>
        <item x="167"/>
        <item x="7070"/>
        <item x="6096"/>
        <item x="2249"/>
        <item x="1275"/>
        <item x="1315"/>
        <item x="7965"/>
        <item x="6003"/>
        <item x="5555"/>
        <item x="4731"/>
        <item x="997"/>
        <item x="838"/>
        <item x="4557"/>
        <item x="2179"/>
        <item x="6154"/>
        <item x="5263"/>
        <item x="8368"/>
        <item x="192"/>
        <item x="4028"/>
        <item x="311"/>
        <item x="5024"/>
        <item x="5458"/>
        <item x="8145"/>
        <item x="4214"/>
        <item x="1611"/>
        <item x="5307"/>
        <item x="6756"/>
        <item x="8042"/>
        <item x="1768"/>
        <item x="8171"/>
        <item x="4209"/>
        <item x="6565"/>
        <item x="161"/>
        <item x="449"/>
        <item x="3546"/>
        <item x="4268"/>
        <item x="565"/>
        <item x="21"/>
        <item x="4855"/>
        <item x="260"/>
        <item x="8584"/>
        <item x="1820"/>
        <item x="4758"/>
        <item x="6211"/>
        <item x="4038"/>
        <item x="1134"/>
        <item x="3263"/>
        <item x="4922"/>
        <item x="7701"/>
        <item x="3388"/>
        <item x="1019"/>
        <item x="4547"/>
        <item x="6680"/>
        <item x="4201"/>
        <item x="1709"/>
        <item x="770"/>
        <item x="7518"/>
        <item x="3340"/>
        <item x="1142"/>
        <item x="4360"/>
        <item x="259"/>
        <item x="3625"/>
        <item x="1850"/>
        <item x="4703"/>
        <item x="3979"/>
        <item x="7923"/>
        <item x="8394"/>
        <item x="1066"/>
        <item x="3523"/>
        <item x="2011"/>
        <item x="5781"/>
        <item x="401"/>
        <item x="2670"/>
        <item x="6114"/>
        <item x="2134"/>
        <item x="2828"/>
        <item x="1301"/>
        <item x="8535"/>
        <item x="7097"/>
        <item x="7009"/>
        <item x="2168"/>
        <item x="6539"/>
        <item x="6303"/>
        <item x="5255"/>
        <item x="2189"/>
        <item x="3982"/>
        <item x="6783"/>
        <item x="2619"/>
        <item x="6700"/>
        <item x="3008"/>
        <item x="5361"/>
        <item x="2028"/>
        <item x="7699"/>
        <item x="185"/>
        <item x="7268"/>
        <item x="6639"/>
        <item x="5985"/>
        <item x="2520"/>
        <item x="1455"/>
        <item x="6585"/>
        <item x="3089"/>
        <item x="5226"/>
        <item x="3943"/>
        <item x="2067"/>
        <item x="823"/>
        <item x="8226"/>
        <item x="2071"/>
        <item x="4025"/>
        <item x="5159"/>
        <item x="40"/>
        <item x="1395"/>
        <item x="309"/>
        <item x="8133"/>
        <item x="4118"/>
        <item x="7424"/>
        <item x="3416"/>
        <item x="7913"/>
        <item x="7702"/>
        <item x="8001"/>
        <item x="6798"/>
        <item x="2436"/>
        <item x="4127"/>
        <item x="6553"/>
        <item x="7227"/>
        <item x="3343"/>
        <item x="7278"/>
        <item x="3192"/>
        <item x="8387"/>
        <item x="3365"/>
        <item x="439"/>
        <item x="7673"/>
        <item x="168"/>
        <item x="3454"/>
        <item x="4352"/>
        <item x="8523"/>
        <item x="4522"/>
        <item x="581"/>
        <item x="586"/>
        <item x="4023"/>
        <item x="1827"/>
        <item x="8287"/>
        <item x="7453"/>
        <item x="1016"/>
        <item x="7177"/>
        <item x="3995"/>
        <item x="3041"/>
        <item x="7020"/>
        <item x="6851"/>
        <item x="3505"/>
        <item x="7348"/>
        <item x="4323"/>
        <item x="7747"/>
        <item x="2053"/>
        <item x="6723"/>
        <item x="179"/>
        <item x="8417"/>
        <item x="4240"/>
        <item x="4863"/>
        <item x="7292"/>
        <item x="4712"/>
        <item x="2422"/>
        <item x="2227"/>
        <item x="162"/>
        <item x="4388"/>
        <item x="8352"/>
        <item x="166"/>
        <item x="8034"/>
        <item x="3383"/>
        <item x="5061"/>
        <item x="6384"/>
        <item x="2727"/>
        <item x="6335"/>
        <item x="3543"/>
        <item x="1695"/>
        <item x="1097"/>
        <item x="1028"/>
        <item x="6912"/>
        <item x="2159"/>
        <item x="1391"/>
        <item x="4491"/>
        <item x="5806"/>
        <item x="4037"/>
        <item x="5915"/>
        <item x="4032"/>
        <item x="6788"/>
        <item x="2330"/>
        <item x="6682"/>
        <item x="795"/>
        <item x="3569"/>
        <item x="2370"/>
        <item x="3066"/>
        <item x="4828"/>
        <item x="7634"/>
        <item x="456"/>
        <item x="7485"/>
        <item x="6124"/>
        <item x="4543"/>
        <item x="7775"/>
        <item x="3828"/>
        <item x="6486"/>
        <item x="3506"/>
        <item x="1962"/>
        <item x="4005"/>
        <item x="4694"/>
        <item x="1123"/>
        <item x="1522"/>
        <item x="7030"/>
        <item x="5527"/>
        <item x="8436"/>
        <item x="5208"/>
        <item x="6624"/>
        <item x="8473"/>
        <item x="3112"/>
        <item x="7213"/>
        <item x="5366"/>
        <item x="5808"/>
        <item x="3344"/>
        <item x="8581"/>
        <item x="585"/>
        <item x="5320"/>
        <item x="2329"/>
        <item x="2917"/>
        <item x="6111"/>
        <item x="1226"/>
        <item x="4622"/>
        <item x="6719"/>
        <item x="7367"/>
        <item x="1023"/>
        <item x="327"/>
        <item x="563"/>
        <item x="5010"/>
        <item x="4818"/>
        <item x="2701"/>
        <item x="5548"/>
        <item x="7298"/>
        <item x="3780"/>
        <item x="8402"/>
        <item x="8526"/>
        <item x="3776"/>
        <item x="3219"/>
        <item x="5771"/>
        <item x="114"/>
        <item x="4753"/>
        <item x="804"/>
        <item x="3959"/>
        <item x="1200"/>
        <item x="1612"/>
        <item x="5091"/>
        <item x="3"/>
        <item x="5459"/>
        <item x="3098"/>
        <item x="5455"/>
        <item x="6721"/>
        <item x="2672"/>
        <item x="7252"/>
        <item x="4732"/>
        <item x="4157"/>
        <item x="5363"/>
        <item x="1761"/>
        <item x="1977"/>
        <item x="7100"/>
        <item x="202"/>
        <item x="685"/>
        <item x="3275"/>
        <item x="2769"/>
        <item x="3203"/>
        <item x="4422"/>
        <item x="539"/>
        <item x="4906"/>
        <item x="247"/>
        <item x="643"/>
        <item x="2419"/>
        <item x="2165"/>
        <item x="3653"/>
        <item x="3257"/>
        <item x="8112"/>
        <item x="7060"/>
        <item x="1517"/>
        <item x="2856"/>
        <item x="2773"/>
        <item x="7231"/>
        <item x="5752"/>
        <item x="2698"/>
        <item x="6522"/>
        <item x="444"/>
        <item x="769"/>
        <item x="6602"/>
        <item x="3325"/>
        <item x="5306"/>
        <item x="2657"/>
        <item x="8592"/>
        <item x="5687"/>
        <item x="7783"/>
        <item x="8310"/>
        <item x="3789"/>
        <item x="3731"/>
        <item x="2006"/>
        <item x="4476"/>
        <item x="3180"/>
        <item x="4336"/>
        <item x="8276"/>
        <item x="7617"/>
        <item x="8405"/>
        <item x="1643"/>
        <item x="6603"/>
        <item x="3007"/>
        <item x="7639"/>
        <item x="8262"/>
        <item x="3829"/>
        <item x="3250"/>
        <item x="7445"/>
        <item x="3199"/>
        <item x="3841"/>
        <item x="733"/>
        <item x="8031"/>
        <item x="4428"/>
        <item x="2153"/>
        <item x="336"/>
        <item x="3831"/>
        <item x="197"/>
        <item x="2620"/>
        <item x="6488"/>
        <item x="7697"/>
        <item x="8470"/>
        <item x="5407"/>
        <item x="6524"/>
        <item x="750"/>
        <item x="6664"/>
        <item x="4140"/>
        <item x="4270"/>
        <item x="4261"/>
        <item x="4787"/>
        <item x="4122"/>
        <item x="2686"/>
        <item x="6417"/>
        <item x="6302"/>
        <item x="4091"/>
        <item x="5215"/>
        <item x="3364"/>
        <item x="6162"/>
        <item x="41"/>
        <item x="7988"/>
        <item x="3232"/>
        <item x="3307"/>
        <item x="1367"/>
        <item x="2530"/>
        <item x="2146"/>
        <item x="4170"/>
        <item x="314"/>
        <item x="7978"/>
        <item x="523"/>
        <item x="7684"/>
        <item x="3704"/>
        <item x="4470"/>
        <item x="5891"/>
        <item x="48"/>
        <item x="5872"/>
        <item x="1526"/>
        <item x="5006"/>
        <item x="6101"/>
        <item x="3296"/>
        <item x="4278"/>
        <item x="2695"/>
        <item x="2618"/>
        <item x="300"/>
        <item x="6844"/>
        <item x="3815"/>
        <item x="7112"/>
        <item x="1945"/>
        <item x="1088"/>
        <item x="4525"/>
        <item x="7457"/>
        <item x="4717"/>
        <item x="1690"/>
        <item x="5353"/>
        <item x="6365"/>
        <item x="235"/>
        <item x="405"/>
        <item x="1286"/>
        <item x="4244"/>
        <item x="7057"/>
        <item x="3090"/>
        <item x="4189"/>
        <item x="4210"/>
        <item x="3342"/>
        <item x="386"/>
        <item x="8564"/>
        <item x="2327"/>
        <item x="875"/>
        <item x="7687"/>
        <item x="1056"/>
        <item x="1854"/>
        <item x="580"/>
        <item x="751"/>
        <item x="7825"/>
        <item x="1911"/>
        <item x="2521"/>
        <item x="638"/>
        <item x="4493"/>
        <item x="1218"/>
        <item x="7365"/>
        <item x="7670"/>
        <item x="8004"/>
        <item x="6076"/>
        <item x="6781"/>
        <item x="7667"/>
        <item x="5730"/>
        <item x="3108"/>
        <item x="1897"/>
        <item x="3626"/>
        <item x="1738"/>
        <item x="147"/>
        <item x="7896"/>
        <item x="330"/>
        <item x="1323"/>
        <item x="3226"/>
        <item x="2694"/>
        <item x="1083"/>
        <item x="74"/>
        <item x="5858"/>
        <item x="3722"/>
        <item x="2790"/>
        <item x="8302"/>
        <item x="4815"/>
        <item x="209"/>
        <item x="7616"/>
        <item x="1279"/>
        <item x="2789"/>
        <item x="4143"/>
        <item x="966"/>
        <item x="241"/>
        <item x="4604"/>
        <item x="6433"/>
        <item x="8005"/>
        <item x="6161"/>
        <item x="2083"/>
        <item x="3868"/>
        <item x="5350"/>
        <item x="3880"/>
        <item x="7341"/>
        <item x="6684"/>
        <item x="4391"/>
        <item x="2590"/>
        <item x="6204"/>
        <item x="7838"/>
        <item x="6182"/>
        <item x="4129"/>
        <item x="1170"/>
        <item x="3690"/>
        <item x="231"/>
        <item x="7376"/>
        <item x="2549"/>
        <item x="1206"/>
        <item x="3931"/>
        <item x="7059"/>
        <item x="6795"/>
        <item x="4030"/>
        <item x="3243"/>
        <item x="8256"/>
        <item x="3375"/>
        <item x="465"/>
        <item x="1937"/>
        <item x="4165"/>
        <item x="1341"/>
        <item x="1673"/>
        <item x="368"/>
        <item x="802"/>
        <item x="4019"/>
        <item x="4641"/>
        <item x="91"/>
        <item x="5174"/>
        <item x="415"/>
        <item x="2850"/>
        <item x="4738"/>
        <item x="4076"/>
        <item x="6021"/>
        <item x="2997"/>
        <item x="6807"/>
        <item x="1118"/>
        <item x="7364"/>
        <item x="4847"/>
        <item x="191"/>
        <item x="5833"/>
        <item x="7398"/>
        <item x="5219"/>
        <item x="980"/>
        <item x="4621"/>
        <item x="7707"/>
        <item x="1992"/>
        <item x="5535"/>
        <item x="5870"/>
        <item x="2356"/>
        <item x="7462"/>
        <item x="126"/>
        <item x="13"/>
        <item x="6004"/>
        <item x="5223"/>
        <item x="704"/>
        <item x="298"/>
        <item x="932"/>
        <item x="7249"/>
        <item x="6329"/>
        <item x="1185"/>
        <item x="1657"/>
        <item x="104"/>
        <item x="6544"/>
        <item x="7881"/>
        <item x="3345"/>
        <item x="3317"/>
        <item x="5889"/>
        <item x="2449"/>
        <item x="3082"/>
        <item x="8294"/>
        <item x="3333"/>
        <item x="7173"/>
        <item x="4195"/>
        <item x="7550"/>
        <item x="3998"/>
        <item x="3752"/>
        <item x="1278"/>
        <item x="2671"/>
        <item x="6185"/>
        <item x="1660"/>
        <item x="1872"/>
        <item x="395"/>
        <item x="8305"/>
        <item x="6523"/>
        <item x="2068"/>
        <item x="2325"/>
        <item x="2594"/>
        <item x="6739"/>
        <item x="207"/>
        <item x="4284"/>
        <item x="8000"/>
        <item x="4992"/>
        <item x="4773"/>
        <item x="1008"/>
        <item x="4041"/>
        <item x="7803"/>
        <item x="3926"/>
        <item x="736"/>
        <item x="4660"/>
        <item x="6031"/>
        <item x="7006"/>
        <item x="786"/>
        <item x="6199"/>
        <item x="7791"/>
        <item x="4368"/>
        <item x="8174"/>
        <item x="3728"/>
        <item x="5086"/>
        <item x="8401"/>
        <item x="1335"/>
        <item x="5551"/>
        <item x="7646"/>
        <item x="7396"/>
        <item x="6789"/>
        <item x="2152"/>
        <item x="2326"/>
        <item x="2807"/>
        <item x="5213"/>
        <item x="264"/>
        <item x="5725"/>
        <item x="5819"/>
        <item x="6758"/>
        <item x="1034"/>
        <item x="3770"/>
        <item x="2186"/>
        <item x="2621"/>
        <item x="3760"/>
        <item x="3956"/>
        <item x="4834"/>
        <item x="8339"/>
        <item x="5281"/>
        <item x="3381"/>
        <item x="636"/>
        <item x="6939"/>
        <item x="3453"/>
        <item x="99"/>
        <item x="2363"/>
        <item x="6993"/>
        <item x="4219"/>
        <item x="1276"/>
        <item x="3012"/>
        <item x="433"/>
        <item x="2089"/>
        <item x="1950"/>
        <item x="103"/>
        <item x="5879"/>
        <item x="6400"/>
        <item x="8156"/>
        <item x="1253"/>
        <item x="4139"/>
        <item x="6395"/>
        <item x="5758"/>
        <item x="7356"/>
        <item x="6203"/>
        <item x="4477"/>
        <item x="2208"/>
        <item x="5656"/>
        <item x="6324"/>
        <item x="3663"/>
        <item x="2706"/>
        <item x="3277"/>
        <item x="8179"/>
        <item x="3102"/>
        <item x="6158"/>
        <item x="4464"/>
        <item x="7397"/>
        <item x="7847"/>
        <item x="7317"/>
        <item x="4521"/>
        <item x="169"/>
        <item x="1956"/>
        <item x="764"/>
        <item x="7755"/>
        <item x="7936"/>
        <item x="4274"/>
        <item x="4763"/>
        <item x="710"/>
        <item x="234"/>
        <item x="8602"/>
        <item x="7575"/>
        <item x="151"/>
        <item x="461"/>
        <item x="7224"/>
        <item x="3052"/>
        <item x="5099"/>
        <item x="6201"/>
        <item x="965"/>
        <item x="5297"/>
        <item x="7860"/>
        <item x="8127"/>
        <item x="1458"/>
        <item x="6587"/>
        <item x="797"/>
        <item x="8525"/>
        <item x="8168"/>
        <item x="97"/>
        <item x="8058"/>
        <item x="1370"/>
        <item x="4824"/>
        <item x="7880"/>
        <item x="5708"/>
        <item x="6105"/>
        <item x="715"/>
        <item x="5589"/>
        <item x="1401"/>
        <item x="2851"/>
        <item x="331"/>
        <item x="3335"/>
        <item x="7934"/>
        <item x="6958"/>
        <item x="1814"/>
        <item x="2096"/>
        <item x="6726"/>
        <item x="6545"/>
        <item x="2222"/>
        <item x="175"/>
        <item x="6438"/>
        <item x="8132"/>
        <item x="7212"/>
        <item x="4485"/>
        <item x="1641"/>
        <item x="4591"/>
        <item x="1440"/>
        <item x="7198"/>
        <item x="813"/>
        <item x="1017"/>
        <item x="681"/>
        <item x="2196"/>
        <item x="4845"/>
        <item x="3764"/>
        <item x="2540"/>
        <item x="2412"/>
        <item x="289"/>
        <item x="1776"/>
        <item x="809"/>
        <item x="4426"/>
        <item x="8472"/>
        <item x="7195"/>
        <item x="7926"/>
        <item x="6477"/>
        <item x="637"/>
        <item x="7696"/>
        <item x="7959"/>
        <item x="2854"/>
        <item x="8428"/>
        <item x="5435"/>
        <item x="4062"/>
        <item x="2059"/>
        <item x="7525"/>
        <item x="7891"/>
        <item x="1191"/>
        <item x="7237"/>
        <item x="2421"/>
        <item x="572"/>
        <item x="8012"/>
        <item x="3734"/>
        <item x="2079"/>
        <item x="1361"/>
        <item x="4613"/>
        <item x="4625"/>
        <item x="2733"/>
        <item x="8612"/>
        <item x="5168"/>
        <item x="8186"/>
        <item x="4433"/>
        <item x="1925"/>
        <item x="1842"/>
        <item x="7117"/>
        <item x="1069"/>
        <item x="4093"/>
        <item x="3418"/>
        <item x="5958"/>
        <item x="6894"/>
        <item x="4340"/>
        <item x="3291"/>
        <item x="2551"/>
        <item x="4498"/>
        <item x="7977"/>
        <item x="1735"/>
        <item x="144"/>
        <item x="6575"/>
        <item x="6140"/>
        <item x="7379"/>
        <item x="4528"/>
        <item x="655"/>
        <item x="5522"/>
        <item x="1331"/>
        <item x="5277"/>
        <item x="6275"/>
        <item x="2160"/>
        <item x="5408"/>
        <item x="6278"/>
        <item x="2687"/>
        <item x="7765"/>
        <item x="3363"/>
        <item x="4007"/>
        <item x="1478"/>
        <item x="5519"/>
        <item x="1423"/>
        <item x="952"/>
        <item x="3859"/>
        <item x="5667"/>
        <item x="188"/>
        <item x="447"/>
        <item x="3295"/>
        <item x="246"/>
        <item x="4085"/>
        <item x="6014"/>
        <item x="3612"/>
        <item x="7887"/>
        <item x="6724"/>
        <item x="644"/>
        <item x="6589"/>
        <item x="1246"/>
        <item x="2375"/>
        <item x="4506"/>
        <item x="4693"/>
        <item x="3248"/>
        <item x="8088"/>
        <item x="1422"/>
        <item x="1099"/>
        <item x="6651"/>
        <item x="2830"/>
        <item x="2710"/>
        <item x="5009"/>
        <item x="1330"/>
        <item x="6428"/>
        <item x="4458"/>
        <item x="4229"/>
        <item x="6119"/>
        <item x="5560"/>
        <item x="3124"/>
        <item x="2526"/>
        <item x="6799"/>
        <item x="6830"/>
        <item x="2322"/>
        <item x="7086"/>
        <item x="2156"/>
        <item x="5156"/>
        <item x="4947"/>
        <item x="130"/>
        <item x="6236"/>
        <item x="3341"/>
        <item x="4167"/>
        <item x="473"/>
        <item x="910"/>
        <item x="2396"/>
        <item x="970"/>
        <item x="2558"/>
        <item x="406"/>
        <item x="6048"/>
        <item x="727"/>
        <item x="4779"/>
        <item x="3463"/>
        <item x="6475"/>
        <item x="1406"/>
        <item x="6167"/>
        <item x="3458"/>
        <item x="6196"/>
        <item x="8221"/>
        <item x="8560"/>
        <item x="7837"/>
        <item x="8566"/>
        <item x="2954"/>
        <item x="2022"/>
        <item x="4016"/>
        <item x="148"/>
        <item x="8555"/>
        <item x="4152"/>
        <item x="1861"/>
        <item x="483"/>
        <item x="7811"/>
        <item x="1327"/>
        <item x="255"/>
        <item x="8103"/>
        <item x="5959"/>
        <item x="6178"/>
        <item x="107"/>
        <item x="8424"/>
        <item x="5165"/>
        <item x="5050"/>
        <item x="54"/>
        <item x="4008"/>
        <item x="4791"/>
        <item x="609"/>
        <item x="3095"/>
        <item x="3782"/>
        <item x="8589"/>
        <item x="8377"/>
        <item x="2644"/>
        <item x="119"/>
        <item x="8061"/>
        <item x="6389"/>
        <item x="4908"/>
        <item x="4259"/>
        <item x="722"/>
        <item x="7349"/>
        <item x="2008"/>
        <item x="1555"/>
        <item x="1959"/>
        <item x="945"/>
        <item x="1199"/>
        <item x="1604"/>
        <item x="156"/>
        <item x="4092"/>
        <item x="5543"/>
        <item x="3448"/>
        <item x="4920"/>
        <item x="6597"/>
        <item x="4337"/>
        <item x="2173"/>
        <item x="7184"/>
        <item x="7819"/>
        <item x="8486"/>
        <item x="7559"/>
        <item x="7574"/>
        <item x="5516"/>
        <item x="3717"/>
        <item x="3878"/>
        <item x="8054"/>
        <item x="7663"/>
        <item x="8248"/>
        <item x="7303"/>
        <item x="5025"/>
        <item x="4789"/>
        <item x="6500"/>
        <item x="1449"/>
        <item x="7888"/>
        <item x="2561"/>
        <item x="370"/>
        <item x="7883"/>
        <item x="5053"/>
        <item x="1030"/>
        <item x="7853"/>
        <item x="3718"/>
        <item x="1041"/>
        <item x="6527"/>
        <item x="536"/>
        <item x="1777"/>
        <item x="4478"/>
        <item x="2214"/>
        <item x="1222"/>
        <item x="8598"/>
        <item x="3580"/>
        <item x="142"/>
        <item x="8284"/>
        <item x="6757"/>
        <item x="1769"/>
        <item x="8185"/>
        <item x="7910"/>
        <item x="7286"/>
        <item x="1299"/>
        <item x="4362"/>
        <item x="6989"/>
        <item x="2007"/>
        <item x="4004"/>
        <item x="4053"/>
        <item x="576"/>
        <item x="2462"/>
        <item x="3775"/>
        <item x="3053"/>
        <item x="7581"/>
        <item x="223"/>
        <item x="351"/>
        <item x="5702"/>
        <item x="1674"/>
        <item x="1656"/>
        <item x="6806"/>
        <item x="567"/>
        <item x="8379"/>
        <item x="1022"/>
        <item x="6600"/>
        <item x="6075"/>
        <item x="208"/>
        <item x="6205"/>
        <item x="474"/>
        <item x="976"/>
        <item x="885"/>
        <item x="5322"/>
        <item x="6934"/>
        <item x="6644"/>
        <item x="7140"/>
        <item x="6678"/>
        <item x="493"/>
        <item x="7132"/>
        <item x="4462"/>
        <item x="1778"/>
        <item x="139"/>
        <item x="569"/>
        <item x="4532"/>
        <item x="2070"/>
        <item x="4052"/>
        <item x="2236"/>
        <item x="353"/>
        <item x="906"/>
        <item x="1471"/>
        <item x="7362"/>
        <item x="84"/>
        <item x="1755"/>
        <item x="6663"/>
        <item x="8579"/>
        <item x="6320"/>
        <item x="4221"/>
        <item x="8546"/>
        <item x="8030"/>
        <item x="1476"/>
        <item x="2203"/>
        <item x="3214"/>
        <item x="4043"/>
        <item x="4802"/>
        <item x="4137"/>
        <item x="3373"/>
        <item x="8252"/>
        <item x="4351"/>
        <item x="5374"/>
        <item x="6974"/>
        <item x="2064"/>
        <item x="828"/>
        <item x="3270"/>
        <item x="1333"/>
        <item x="4401"/>
        <item x="3928"/>
        <item x="2702"/>
        <item x="535"/>
        <item x="226"/>
        <item x="6750"/>
        <item x="7629"/>
        <item x="7033"/>
        <item x="2256"/>
        <item x="7244"/>
        <item x="448"/>
        <item x="6007"/>
        <item x="1498"/>
        <item x="36"/>
        <item x="3392"/>
        <item x="2187"/>
        <item x="4144"/>
        <item x="4798"/>
        <item x="7975"/>
        <item x="4372"/>
        <item x="1211"/>
        <item x="7274"/>
        <item x="5475"/>
        <item x="8350"/>
        <item x="5549"/>
        <item x="6388"/>
        <item x="8288"/>
        <item x="7490"/>
        <item x="5588"/>
        <item x="3967"/>
        <item x="4260"/>
        <item x="3666"/>
        <item x="5351"/>
        <item x="7801"/>
        <item x="4404"/>
        <item x="2876"/>
        <item x="5256"/>
        <item x="1109"/>
        <item x="3239"/>
        <item x="1575"/>
        <item x="4648"/>
        <item x="5962"/>
        <item x="8497"/>
        <item x="6168"/>
        <item x="7039"/>
        <item x="827"/>
        <item x="2660"/>
        <item x="5796"/>
        <item x="2443"/>
        <item x="7088"/>
        <item x="4765"/>
        <item x="5597"/>
        <item x="3684"/>
        <item x="1862"/>
        <item x="7156"/>
        <item x="7679"/>
        <item x="2719"/>
        <item x="266"/>
        <item x="2894"/>
        <item x="196"/>
        <item x="7704"/>
        <item x="3865"/>
        <item x="4837"/>
        <item x="3942"/>
        <item x="399"/>
        <item x="8181"/>
        <item x="176"/>
        <item x="5365"/>
        <item x="6911"/>
        <item x="4996"/>
        <item x="5016"/>
        <item x="2673"/>
        <item x="5382"/>
        <item x="1772"/>
        <item x="5094"/>
        <item x="3971"/>
        <item x="987"/>
        <item x="893"/>
        <item x="7580"/>
        <item x="4425"/>
        <item x="5483"/>
        <item x="4451"/>
        <item x="2609"/>
        <item x="3960"/>
        <item x="1240"/>
        <item x="766"/>
        <item x="6281"/>
        <item x="4117"/>
        <item x="6032"/>
        <item x="380"/>
        <item x="6735"/>
        <item x="7814"/>
        <item x="5558"/>
        <item x="6551"/>
        <item x="3347"/>
        <item x="1442"/>
        <item x="5816"/>
        <item x="1365"/>
        <item x="4594"/>
        <item x="1758"/>
        <item x="5804"/>
        <item x="4047"/>
        <item x="759"/>
        <item x="7371"/>
        <item x="6528"/>
        <item x="4178"/>
        <item x="1940"/>
        <item x="818"/>
        <item x="8516"/>
        <item x="7585"/>
        <item x="4384"/>
        <item x="7201"/>
        <item x="3395"/>
        <item x="8349"/>
        <item x="1094"/>
        <item x="2937"/>
        <item x="4373"/>
        <item x="5143"/>
        <item x="2573"/>
        <item x="5744"/>
        <item x="2394"/>
        <item x="4225"/>
        <item x="1886"/>
        <item x="2027"/>
        <item x="4267"/>
        <item x="4205"/>
        <item x="4931"/>
        <item x="3845"/>
        <item x="6407"/>
        <item x="218"/>
        <item x="2849"/>
        <item x="6299"/>
        <item x="106"/>
        <item x="1334"/>
        <item x="7276"/>
        <item x="7916"/>
        <item x="5087"/>
        <item x="1076"/>
        <item x="4291"/>
        <item x="7501"/>
        <item x="76"/>
        <item x="6685"/>
        <item x="1266"/>
        <item x="1353"/>
        <item x="720"/>
        <item x="3649"/>
        <item x="4055"/>
        <item x="1004"/>
        <item x="3459"/>
        <item x="1561"/>
        <item x="939"/>
        <item x="2999"/>
        <item x="3985"/>
        <item x="8364"/>
        <item x="6599"/>
        <item x="6937"/>
        <item x="2265"/>
        <item x="7635"/>
        <item x="984"/>
        <item x="7776"/>
        <item x="1802"/>
        <item x="505"/>
        <item x="7236"/>
        <item x="7592"/>
        <item x="5974"/>
        <item x="4489"/>
        <item x="4496"/>
        <item x="5188"/>
        <item x="4892"/>
        <item x="1832"/>
        <item x="6411"/>
        <item x="5800"/>
        <item x="617"/>
        <item x="227"/>
        <item x="4687"/>
        <item x="8367"/>
        <item x="7594"/>
        <item x="2685"/>
        <item x="8385"/>
        <item x="8170"/>
        <item x="7095"/>
        <item x="8442"/>
        <item x="5688"/>
        <item x="7332"/>
        <item x="1518"/>
        <item x="2645"/>
        <item x="6088"/>
        <item x="6473"/>
        <item x="5792"/>
        <item x="2572"/>
        <item x="8389"/>
        <item x="2391"/>
        <item x="8250"/>
        <item x="6231"/>
        <item x="1669"/>
        <item x="4472"/>
        <item x="5684"/>
        <item x="6295"/>
        <item x="5841"/>
        <item x="2042"/>
        <item x="3671"/>
        <item x="1721"/>
        <item x="6251"/>
        <item x="5683"/>
        <item x="4933"/>
        <item x="6186"/>
        <item x="2700"/>
        <item x="5199"/>
        <item x="4803"/>
        <item x="1431"/>
        <item x="4756"/>
        <item x="4487"/>
        <item x="1350"/>
        <item x="5144"/>
        <item x="6778"/>
        <item x="3607"/>
        <item x="4595"/>
        <item x="1352"/>
        <item x="4027"/>
        <item x="6146"/>
        <item x="5194"/>
        <item x="3779"/>
        <item x="7915"/>
        <item x="225"/>
        <item x="2452"/>
        <item x="3648"/>
        <item x="7350"/>
        <item x="5553"/>
        <item x="4281"/>
        <item x="5065"/>
        <item x="578"/>
        <item x="8587"/>
        <item x="2048"/>
        <item x="1374"/>
        <item x="4597"/>
        <item x="5539"/>
        <item x="203"/>
        <item x="6731"/>
        <item x="1858"/>
        <item x="1873"/>
        <item x="1958"/>
        <item x="6474"/>
        <item x="7061"/>
        <item x="4134"/>
        <item x="746"/>
        <item x="2066"/>
        <item x="19"/>
        <item x="889"/>
        <item x="1126"/>
        <item x="7997"/>
        <item x="7484"/>
        <item x="7579"/>
        <item x="7423"/>
        <item x="7852"/>
        <item x="699"/>
        <item x="5126"/>
        <item x="6394"/>
        <item x="7433"/>
        <item x="667"/>
        <item x="263"/>
        <item x="1528"/>
        <item x="574"/>
        <item x="3876"/>
        <item x="7207"/>
        <item x="2482"/>
        <item x="858"/>
        <item x="416"/>
        <item x="5209"/>
        <item x="4904"/>
        <item x="335"/>
        <item x="4070"/>
        <item x="93"/>
        <item x="3233"/>
        <item x="265"/>
        <item x="5036"/>
        <item x="7486"/>
        <item x="700"/>
        <item x="4208"/>
        <item x="6526"/>
        <item x="183"/>
        <item x="3835"/>
        <item x="3056"/>
        <item x="7421"/>
        <item x="2799"/>
        <item x="1921"/>
        <item x="6764"/>
        <item x="8281"/>
        <item x="7515"/>
        <item x="8303"/>
        <item x="1649"/>
        <item x="3362"/>
        <item x="5707"/>
        <item x="7953"/>
        <item x="7124"/>
        <item x="584"/>
        <item x="2442"/>
        <item x="1810"/>
        <item x="5970"/>
        <item x="765"/>
        <item x="8229"/>
        <item x="4655"/>
        <item x="8483"/>
        <item x="2653"/>
        <item x="6792"/>
        <item x="7537"/>
        <item x="545"/>
        <item x="2945"/>
        <item x="163"/>
        <item x="2198"/>
        <item x="7158"/>
        <item x="6135"/>
        <item x="7007"/>
        <item x="4650"/>
        <item x="2371"/>
        <item x="7036"/>
        <item x="6328"/>
        <item x="6891"/>
        <item x="4277"/>
        <item x="5142"/>
        <item x="4024"/>
        <item x="8500"/>
        <item x="6658"/>
        <item x="153"/>
        <item x="2775"/>
        <item x="136"/>
        <item x="826"/>
        <item x="6142"/>
        <item x="698"/>
        <item x="5645"/>
        <item x="2598"/>
        <item x="5628"/>
        <item x="7217"/>
        <item x="3808"/>
        <item x="7914"/>
        <item x="5246"/>
        <item x="1744"/>
        <item x="3747"/>
        <item x="5020"/>
        <item x="4161"/>
        <item x="6654"/>
        <item x="7620"/>
        <item x="6013"/>
        <item x="684"/>
        <item x="2867"/>
        <item x="5871"/>
        <item x="3797"/>
        <item x="2058"/>
        <item x="7369"/>
        <item x="3683"/>
        <item x="5241"/>
        <item x="6141"/>
        <item x="7425"/>
        <item x="2180"/>
        <item x="7723"/>
        <item x="7908"/>
        <item x="199"/>
        <item x="5376"/>
        <item x="3153"/>
        <item x="3217"/>
        <item x="2722"/>
        <item x="8495"/>
        <item x="116"/>
        <item x="3208"/>
        <item x="1788"/>
        <item x="7653"/>
        <item x="3081"/>
        <item x="4783"/>
        <item x="3771"/>
        <item x="8184"/>
        <item x="5469"/>
        <item x="3673"/>
        <item x="4729"/>
        <item x="3507"/>
        <item x="6808"/>
        <item x="6138"/>
        <item x="2130"/>
        <item x="4486"/>
        <item x="5753"/>
        <item x="6662"/>
        <item x="6066"/>
        <item x="2392"/>
        <item x="2869"/>
        <item x="7103"/>
        <item x="2652"/>
        <item x="703"/>
        <item x="1932"/>
        <item x="7603"/>
        <item x="1314"/>
        <item x="3241"/>
        <item x="2057"/>
        <item x="1637"/>
        <item x="1789"/>
        <item x="2052"/>
        <item x="319"/>
        <item x="7315"/>
        <item x="5394"/>
        <item x="1569"/>
        <item x="1960"/>
        <item x="544"/>
        <item x="6791"/>
        <item x="4707"/>
        <item x="6057"/>
        <item x="3783"/>
        <item x="3915"/>
        <item x="7907"/>
        <item x="3272"/>
        <item x="1302"/>
        <item x="3339"/>
        <item x="6865"/>
        <item x="6385"/>
        <item x="5049"/>
        <item x="5791"/>
        <item x="5205"/>
        <item x="1247"/>
        <item x="6626"/>
        <item x="5377"/>
        <item x="6091"/>
        <item x="6760"/>
        <item x="3123"/>
        <item x="3039"/>
        <item x="4482"/>
        <item x="8503"/>
        <item x="3965"/>
        <item x="7385"/>
        <item x="864"/>
        <item x="2729"/>
        <item x="2519"/>
        <item x="8140"/>
        <item x="4421"/>
        <item x="7280"/>
        <item x="4077"/>
        <item x="2141"/>
        <item x="6506"/>
        <item x="2188"/>
        <item x="5233"/>
        <item x="8358"/>
        <item x="5381"/>
        <item x="3635"/>
        <item x="3761"/>
        <item x="3202"/>
        <item x="3821"/>
        <item x="7893"/>
        <item x="1337"/>
        <item x="7449"/>
        <item x="8410"/>
        <item x="6165"/>
        <item x="3604"/>
        <item x="1781"/>
        <item x="8448"/>
        <item x="1916"/>
        <item x="3189"/>
        <item x="7836"/>
        <item x="1003"/>
        <item x="2432"/>
        <item x="6595"/>
        <item x="4701"/>
        <item x="2812"/>
        <item x="6284"/>
        <item x="4580"/>
        <item x="7345"/>
        <item x="3644"/>
        <item x="5639"/>
        <item x="100"/>
        <item x="2441"/>
        <item x="1554"/>
        <item x="4056"/>
        <item x="1251"/>
        <item x="890"/>
        <item x="6206"/>
        <item x="6688"/>
        <item x="926"/>
        <item x="4457"/>
        <item x="6354"/>
        <item x="2353"/>
        <item x="6045"/>
        <item x="6288"/>
        <item x="2451"/>
        <item x="3853"/>
        <item x="891"/>
        <item x="5618"/>
        <item x="1219"/>
        <item x="7115"/>
        <item x="3534"/>
        <item x="6594"/>
        <item x="575"/>
        <item x="3070"/>
        <item x="3119"/>
        <item x="7482"/>
        <item x="1425"/>
        <item x="4957"/>
        <item x="1519"/>
        <item x="5724"/>
        <item x="4226"/>
        <item x="7779"/>
        <item x="224"/>
        <item x="1941"/>
        <item x="2597"/>
        <item x="7102"/>
        <item x="3610"/>
        <item x="8206"/>
        <item x="8308"/>
        <item x="5541"/>
        <item x="6097"/>
        <item x="6330"/>
        <item x="4816"/>
        <item x="1566"/>
        <item x="5031"/>
        <item x="2833"/>
        <item x="7862"/>
        <item x="2010"/>
        <item x="334"/>
        <item x="7218"/>
        <item x="7068"/>
        <item x="472"/>
        <item x="5533"/>
        <item x="154"/>
        <item x="8029"/>
        <item x="5914"/>
        <item x="1293"/>
        <item x="6699"/>
        <item x="1691"/>
        <item x="496"/>
        <item x="5396"/>
        <item x="938"/>
        <item x="1834"/>
        <item x="8373"/>
        <item x="5955"/>
        <item x="6616"/>
        <item x="7780"/>
        <item x="3353"/>
        <item x="1452"/>
        <item x="340"/>
        <item x="7878"/>
        <item x="7154"/>
        <item x="6079"/>
        <item x="6809"/>
        <item x="2488"/>
        <item x="8369"/>
        <item x="4993"/>
        <item x="5668"/>
        <item x="4575"/>
        <item x="1068"/>
        <item x="2584"/>
        <item x="3350"/>
        <item x="347"/>
        <item x="1268"/>
        <item x="5383"/>
        <item x="892"/>
        <item x="3606"/>
        <item x="2260"/>
        <item x="470"/>
        <item x="6994"/>
        <item x="5951"/>
        <item x="3695"/>
        <item x="4699"/>
        <item x="2662"/>
        <item x="5200"/>
        <item x="2624"/>
        <item x="6117"/>
        <item x="1"/>
        <item x="1841"/>
        <item x="5591"/>
        <item x="4185"/>
        <item x="1633"/>
        <item x="2425"/>
        <item x="5954"/>
        <item x="6452"/>
        <item x="6882"/>
        <item x="6661"/>
        <item x="934"/>
        <item x="2015"/>
        <item x="7159"/>
        <item x="2492"/>
        <item x="2739"/>
        <item x="5110"/>
        <item x="4544"/>
        <item x="6959"/>
        <item x="3157"/>
        <item x="35"/>
        <item x="3100"/>
        <item x="4440"/>
        <item x="1670"/>
        <item x="788"/>
        <item x="8590"/>
        <item x="652"/>
        <item x="8097"/>
        <item x="1095"/>
        <item x="6670"/>
        <item x="6396"/>
        <item x="6973"/>
        <item x="5817"/>
        <item x="3701"/>
        <item x="1242"/>
        <item x="2829"/>
        <item x="132"/>
        <item x="8607"/>
        <item x="3027"/>
        <item x="1521"/>
        <item x="8551"/>
        <item x="1799"/>
        <item x="547"/>
        <item x="3120"/>
        <item x="4505"/>
        <item x="3834"/>
        <item x="1141"/>
        <item x="3267"/>
        <item x="2295"/>
        <item x="3719"/>
        <item x="8513"/>
        <item x="2131"/>
        <item x="7346"/>
        <item x="4728"/>
        <item x="503"/>
        <item x="4959"/>
        <item x="5649"/>
        <item x="5"/>
        <item x="2312"/>
        <item x="346"/>
        <item x="2397"/>
        <item x="2793"/>
        <item x="4647"/>
        <item x="6192"/>
        <item x="7611"/>
        <item x="6605"/>
        <item x="5155"/>
        <item x="1732"/>
        <item x="2003"/>
        <item x="3848"/>
        <item x="2661"/>
        <item x="7612"/>
        <item x="7351"/>
        <item x="361"/>
        <item x="706"/>
        <item x="8378"/>
        <item x="7169"/>
        <item x="7285"/>
        <item x="8450"/>
        <item x="5743"/>
        <item x="7937"/>
        <item x="4276"/>
        <item x="7338"/>
        <item x="2343"/>
        <item x="1078"/>
        <item x="6290"/>
        <item x="5764"/>
        <item x="1198"/>
        <item x="4602"/>
        <item x="6267"/>
        <item x="1996"/>
        <item x="5186"/>
        <item x="785"/>
        <item x="4003"/>
        <item x="3357"/>
        <item x="670"/>
        <item x="445"/>
        <item x="1363"/>
        <item x="988"/>
        <item x="5140"/>
        <item x="3778"/>
        <item x="921"/>
        <item x="4262"/>
        <item x="6564"/>
        <item x="6145"/>
        <item x="6786"/>
        <item x="6094"/>
        <item x="3762"/>
        <item x="1928"/>
        <item x="5235"/>
        <item x="7741"/>
        <item x="5466"/>
        <item x="308"/>
        <item x="8474"/>
        <item x="7655"/>
        <item x="8488"/>
        <item x="46"/>
        <item x="1347"/>
        <item x="6625"/>
        <item x="3544"/>
        <item x="3927"/>
        <item x="3715"/>
        <item x="4316"/>
        <item x="6280"/>
        <item x="6241"/>
        <item x="869"/>
        <item x="6675"/>
        <item x="1055"/>
        <item x="2426"/>
        <item x="3708"/>
        <item x="2871"/>
        <item x="5778"/>
        <item x="969"/>
        <item x="1920"/>
        <item x="294"/>
        <item x="7431"/>
        <item x="6632"/>
        <item x="189"/>
        <item x="4146"/>
        <item x="6588"/>
        <item x="7571"/>
        <item x="1983"/>
        <item x="388"/>
        <item x="6889"/>
        <item x="2043"/>
        <item x="3485"/>
        <item x="4688"/>
        <item x="1441"/>
        <item x="98"/>
        <item x="4661"/>
        <item x="632"/>
        <item x="2676"/>
        <item x="1813"/>
        <item x="7573"/>
        <item x="4131"/>
        <item x="7567"/>
        <item x="3190"/>
        <item x="6425"/>
        <item x="4768"/>
        <item x="6793"/>
        <item x="5335"/>
        <item x="3844"/>
        <item x="779"/>
        <item x="4839"/>
        <item x="2039"/>
        <item x="7745"/>
        <item x="814"/>
        <item x="8024"/>
        <item x="2991"/>
        <item x="8285"/>
        <item x="3650"/>
        <item x="8143"/>
        <item x="5413"/>
        <item x="7325"/>
        <item x="1280"/>
        <item x="3423"/>
        <item x="4529"/>
        <item x="5981"/>
        <item x="2998"/>
        <item x="748"/>
        <item x="7695"/>
        <item x="898"/>
        <item x="3935"/>
        <item x="4102"/>
        <item x="3367"/>
        <item x="589"/>
        <item x="4171"/>
        <item x="1693"/>
        <item x="3721"/>
        <item x="3900"/>
        <item x="1393"/>
        <item x="4481"/>
        <item x="964"/>
        <item x="3198"/>
        <item x="3211"/>
        <item x="3368"/>
        <item x="7955"/>
        <item x="7527"/>
        <item x="5595"/>
        <item x="8406"/>
        <item x="3905"/>
        <item x="2958"/>
        <item x="7600"/>
        <item x="2506"/>
        <item x="7591"/>
        <item x="1899"/>
        <item x="7307"/>
        <item x="7300"/>
        <item x="3390"/>
        <item x="6149"/>
        <item x="3465"/>
        <item x="5315"/>
        <item x="7641"/>
        <item x="2786"/>
        <item x="5834"/>
        <item x="2983"/>
        <item x="376"/>
        <item x="1430"/>
        <item x="3443"/>
        <item x="702"/>
        <item x="6722"/>
        <item x="6069"/>
        <item x="5356"/>
        <item x="726"/>
        <item x="649"/>
        <item x="4166"/>
        <item x="4635"/>
        <item x="7146"/>
        <item x="3727"/>
        <item x="6184"/>
        <item x="1623"/>
        <item x="1865"/>
        <item x="4280"/>
        <item x="1949"/>
        <item x="8595"/>
        <item x="3833"/>
        <item x="1946"/>
        <item x="6036"/>
        <item x="7157"/>
        <item x="2060"/>
        <item x="3460"/>
        <item x="1479"/>
        <item x="4125"/>
        <item x="6854"/>
        <item x="5060"/>
        <item x="6108"/>
        <item x="7109"/>
        <item x="1516"/>
        <item x="4754"/>
        <item x="1808"/>
        <item x="3825"/>
        <item x="3188"/>
        <item x="4285"/>
        <item x="6401"/>
        <item x="6646"/>
        <item x="4614"/>
        <item x="768"/>
        <item x="3328"/>
        <item x="7082"/>
        <item x="1445"/>
        <item x="2569"/>
        <item x="7569"/>
        <item x="3169"/>
        <item x="5331"/>
        <item x="2587"/>
        <item x="614"/>
        <item x="419"/>
        <item x="7526"/>
        <item x="5868"/>
        <item x="579"/>
        <item x="6034"/>
        <item x="190"/>
        <item x="5739"/>
        <item x="7688"/>
        <item x="236"/>
        <item x="8318"/>
        <item x="2402"/>
        <item x="6110"/>
        <item x="7330"/>
        <item x="2971"/>
        <item x="6456"/>
        <item x="5124"/>
        <item x="1489"/>
        <item x="7477"/>
        <item x="4916"/>
        <item x="6078"/>
        <item x="88"/>
        <item x="4800"/>
        <item x="1681"/>
        <item x="5432"/>
        <item x="6479"/>
        <item x="6487"/>
        <item x="3991"/>
        <item x="1710"/>
        <item x="979"/>
        <item x="1429"/>
        <item x="1032"/>
        <item x="5878"/>
        <item x="6408"/>
        <item x="2845"/>
        <item x="1901"/>
        <item x="7288"/>
        <item x="7539"/>
        <item x="3535"/>
        <item x="4075"/>
        <item x="784"/>
        <item x="8036"/>
        <item x="2490"/>
        <item x="4797"/>
        <item x="4382"/>
        <item x="7651"/>
        <item x="6195"/>
        <item x="7901"/>
        <item x="1779"/>
        <item x="1096"/>
        <item x="1912"/>
        <item x="7930"/>
        <item x="668"/>
        <item x="7802"/>
        <item x="178"/>
        <item x="5302"/>
        <item x="977"/>
        <item x="7900"/>
        <item x="625"/>
        <item x="5979"/>
        <item x="6306"/>
        <item x="4953"/>
        <item x="4463"/>
        <item x="7557"/>
        <item x="6405"/>
        <item x="6917"/>
        <item x="2577"/>
        <item x="4293"/>
        <item x="7121"/>
        <item x="2819"/>
        <item x="4518"/>
        <item x="6823"/>
        <item x="2949"/>
        <item x="358"/>
        <item x="3099"/>
        <item x="2567"/>
        <item x="4685"/>
        <item x="394"/>
        <item x="2957"/>
        <item x="4637"/>
        <item x="5312"/>
        <item x="8155"/>
        <item x="5212"/>
        <item x="7769"/>
        <item x="1523"/>
        <item x="6230"/>
        <item x="5316"/>
        <item x="60"/>
        <item x="4483"/>
        <item x="3801"/>
        <item x="1175"/>
        <item x="3969"/>
        <item x="3566"/>
        <item x="4447"/>
        <item x="2456"/>
        <item x="3517"/>
        <item x="267"/>
        <item x="5453"/>
        <item x="2655"/>
        <item x="453"/>
        <item x="1208"/>
        <item x="5561"/>
        <item x="1065"/>
        <item x="6571"/>
        <item x="2906"/>
        <item x="4130"/>
        <item x="3737"/>
        <item x="172"/>
        <item x="6495"/>
        <item x="2960"/>
        <item x="6866"/>
        <item x="2228"/>
        <item x="7685"/>
        <item x="2791"/>
        <item x="5768"/>
        <item x="5291"/>
        <item x="5531"/>
        <item x="3259"/>
        <item x="123"/>
        <item x="4437"/>
        <item x="8051"/>
        <item x="7729"/>
        <item x="5706"/>
        <item x="6011"/>
        <item x="1433"/>
        <item x="5019"/>
        <item x="2240"/>
        <item x="6460"/>
        <item x="280"/>
        <item x="6990"/>
        <item x="705"/>
        <item x="5523"/>
        <item x="8233"/>
        <item x="2818"/>
        <item x="7792"/>
        <item x="3553"/>
        <item x="6027"/>
        <item x="4383"/>
        <item x="3861"/>
        <item x="7293"/>
        <item x="3253"/>
        <item x="4363"/>
        <item x="5700"/>
        <item x="4781"/>
        <item x="8214"/>
        <item x="5602"/>
        <item x="6104"/>
        <item x="7443"/>
        <item x="5446"/>
        <item x="1616"/>
        <item x="2866"/>
        <item x="6518"/>
        <item x="4878"/>
        <item x="5454"/>
        <item x="999"/>
        <item x="8391"/>
        <item x="7672"/>
        <item x="8141"/>
        <item x="2417"/>
        <item x="1634"/>
        <item x="1892"/>
        <item x="5336"/>
        <item x="6179"/>
        <item x="8356"/>
        <item x="1481"/>
        <item x="4254"/>
        <item x="274"/>
        <item x="4682"/>
        <item x="1488"/>
        <item x="4643"/>
        <item x="7072"/>
        <item x="7636"/>
        <item x="29"/>
        <item x="5818"/>
        <item x="3590"/>
        <item x="6554"/>
        <item x="6424"/>
        <item x="4361"/>
        <item x="4814"/>
        <item x="1324"/>
        <item x="687"/>
        <item x="7478"/>
        <item x="845"/>
        <item x="477"/>
        <item x="7944"/>
        <item x="7127"/>
        <item x="822"/>
        <item x="8264"/>
        <item x="4461"/>
        <item x="1176"/>
        <item x="1338"/>
        <item x="8447"/>
        <item x="277"/>
        <item x="1427"/>
        <item x="2041"/>
        <item x="7605"/>
        <item x="778"/>
        <item x="425"/>
        <item x="455"/>
        <item x="8162"/>
        <item x="222"/>
        <item x="3442"/>
        <item x="7540"/>
        <item x="7810"/>
        <item x="660"/>
        <item x="7019"/>
        <item x="8010"/>
        <item x="8508"/>
        <item x="1463"/>
        <item x="5932"/>
        <item x="2460"/>
        <item x="1661"/>
        <item x="2459"/>
        <item x="7530"/>
        <item x="6746"/>
        <item x="907"/>
        <item x="3069"/>
        <item x="5762"/>
        <item x="3549"/>
        <item x="3843"/>
        <item x="6584"/>
        <item x="1020"/>
        <item x="3685"/>
        <item x="7139"/>
        <item x="4991"/>
        <item x="8446"/>
        <item x="3013"/>
        <item x="4033"/>
        <item x="438"/>
        <item x="881"/>
        <item x="4017"/>
        <item x="721"/>
        <item x="5524"/>
        <item x="3456"/>
        <item x="3798"/>
        <item x="6829"/>
        <item x="7643"/>
        <item x="4846"/>
        <item x="1577"/>
        <item x="382"/>
        <item x="5893"/>
        <item x="2753"/>
        <item x="1717"/>
        <item x="4788"/>
        <item x="7724"/>
        <item x="5204"/>
        <item x="5134"/>
        <item x="1413"/>
        <item x="6935"/>
        <item x="4700"/>
        <item x="5590"/>
        <item x="4673"/>
        <item x="4399"/>
        <item x="442"/>
        <item x="1797"/>
        <item x="2761"/>
        <item x="8460"/>
        <item x="914"/>
        <item x="1805"/>
        <item x="1547"/>
        <item x="6683"/>
        <item x="1364"/>
        <item x="5498"/>
        <item x="459"/>
        <item x="7773"/>
        <item x="3300"/>
        <item x="5167"/>
        <item x="7467"/>
        <item x="4593"/>
        <item x="422"/>
        <item x="5738"/>
        <item x="8130"/>
        <item x="1340"/>
        <item x="1600"/>
        <item x="8032"/>
        <item x="1593"/>
        <item x="5370"/>
        <item x="7228"/>
        <item x="7247"/>
        <item x="1739"/>
        <item x="1267"/>
        <item x="3560"/>
        <item x="20"/>
        <item x="256"/>
        <item x="1484"/>
        <item x="8270"/>
        <item x="152"/>
        <item x="5202"/>
        <item x="3148"/>
        <item x="5973"/>
        <item x="7032"/>
        <item x="7875"/>
        <item x="2536"/>
        <item x="5559"/>
        <item x="7220"/>
        <item x="1874"/>
        <item x="7066"/>
        <item x="4949"/>
        <item x="356"/>
        <item x="4273"/>
        <item x="5499"/>
        <item x="6502"/>
        <item x="5372"/>
        <item x="134"/>
        <item x="3661"/>
        <item x="2276"/>
        <item x="7420"/>
        <item x="1072"/>
        <item x="4237"/>
        <item x="552"/>
        <item x="611"/>
        <item x="1163"/>
        <item x="4190"/>
        <item x="2611"/>
        <item x="7920"/>
        <item x="8386"/>
        <item x="6416"/>
        <item x="2994"/>
        <item x="5132"/>
        <item x="1930"/>
        <item x="8257"/>
        <item x="5349"/>
        <item x="6849"/>
        <item x="7861"/>
        <item x="2381"/>
        <item x="5715"/>
        <item x="3137"/>
        <item x="671"/>
        <item x="1619"/>
        <item x="4843"/>
        <item x="865"/>
        <item x="7446"/>
        <item x="7601"/>
        <item x="694"/>
        <item x="1587"/>
        <item x="1676"/>
        <item x="42"/>
        <item x="5183"/>
        <item x="1307"/>
        <item x="5705"/>
        <item x="1500"/>
        <item x="986"/>
        <item x="3379"/>
        <item x="3919"/>
        <item x="3011"/>
        <item x="862"/>
        <item x="801"/>
        <item x="7242"/>
        <item x="3355"/>
        <item x="7374"/>
        <item x="6618"/>
        <item x="4822"/>
        <item x="4429"/>
        <item x="7637"/>
        <item x="1082"/>
        <item x="5460"/>
        <item x="7521"/>
        <item x="6358"/>
        <item x="3412"/>
        <item x="7436"/>
        <item x="8235"/>
        <item x="4120"/>
        <item x="639"/>
        <item x="1470"/>
        <item x="6579"/>
        <item x="5659"/>
        <item x="6541"/>
        <item x="1071"/>
        <item x="622"/>
        <item x="1243"/>
        <item x="4970"/>
        <item x="6819"/>
        <item x="5489"/>
        <item x="4364"/>
        <item x="4790"/>
        <item x="5636"/>
        <item x="817"/>
        <item x="6607"/>
        <item x="8441"/>
        <item x="7546"/>
        <item x="5976"/>
        <item x="7383"/>
        <item x="2175"/>
        <item x="4063"/>
        <item x="4730"/>
        <item x="1613"/>
        <item x="1849"/>
        <item x="7750"/>
        <item x="4272"/>
        <item x="5243"/>
        <item x="6842"/>
        <item x="5881"/>
        <item x="2832"/>
        <item x="4644"/>
        <item x="3071"/>
        <item x="3509"/>
        <item x="8333"/>
        <item x="3563"/>
        <item x="7319"/>
        <item x="1763"/>
        <item x="2781"/>
        <item x="5663"/>
        <item x="65"/>
        <item x="5224"/>
        <item x="7737"/>
        <item x="1297"/>
        <item x="1332"/>
        <item x="1780"/>
        <item x="3387"/>
        <item x="8254"/>
        <item x="4459"/>
        <item x="3628"/>
        <item x="3916"/>
        <item x="7547"/>
        <item x="2747"/>
        <item x="6893"/>
        <item x="3940"/>
        <item x="1926"/>
        <item x="3337"/>
        <item x="975"/>
        <item x="3987"/>
        <item x="3178"/>
        <item x="1878"/>
        <item x="4826"/>
        <item x="4762"/>
        <item x="2903"/>
        <item x="754"/>
        <item x="2918"/>
        <item x="5693"/>
        <item x="8267"/>
        <item x="1346"/>
        <item x="4620"/>
        <item x="8290"/>
        <item x="3955"/>
        <item x="7969"/>
        <item x="3091"/>
        <item x="1700"/>
        <item x="3562"/>
        <item x="2104"/>
        <item x="6615"/>
        <item x="230"/>
        <item x="2713"/>
        <item x="6593"/>
        <item x="1563"/>
        <item x="1851"/>
        <item x="3525"/>
        <item x="8454"/>
        <item x="4135"/>
        <item x="2966"/>
        <item x="3730"/>
        <item x="1213"/>
        <item x="1106"/>
        <item x="7040"/>
        <item x="5728"/>
        <item x="6472"/>
        <item x="6913"/>
        <item x="6314"/>
        <item x="1166"/>
        <item x="5257"/>
        <item x="7710"/>
        <item x="3304"/>
        <item x="7413"/>
        <item x="709"/>
        <item x="2679"/>
        <item x="6509"/>
        <item x="7119"/>
        <item x="5529"/>
        <item x="7812"/>
        <item x="4874"/>
        <item x="4978"/>
        <item x="680"/>
        <item x="6413"/>
        <item x="2102"/>
        <item x="4301"/>
        <item x="6515"/>
        <item x="3133"/>
        <item x="1713"/>
        <item x="6824"/>
        <item x="5176"/>
        <item x="2148"/>
        <item x="879"/>
        <item x="7682"/>
        <item x="6092"/>
        <item x="1622"/>
        <item x="3638"/>
        <item x="7230"/>
        <item x="8416"/>
        <item x="7444"/>
        <item x="2170"/>
        <item x="7018"/>
        <item x="3552"/>
        <item x="1171"/>
        <item x="1190"/>
        <item x="5412"/>
        <item x="4958"/>
        <item x="2466"/>
        <item x="8269"/>
        <item x="8022"/>
        <item x="760"/>
        <item x="6977"/>
        <item x="2546"/>
        <item x="3954"/>
        <item x="1985"/>
        <item x="2335"/>
        <item x="5330"/>
        <item x="3242"/>
        <item x="1006"/>
        <item x="5232"/>
        <item x="5163"/>
        <item x="3022"/>
        <item x="1965"/>
        <item x="1482"/>
        <item x="8209"/>
        <item x="6499"/>
        <item x="656"/>
        <item x="6272"/>
        <item x="5637"/>
        <item x="3990"/>
        <item x="3391"/>
        <item x="5837"/>
        <item x="1773"/>
        <item x="1349"/>
        <item x="8414"/>
        <item x="5078"/>
        <item x="1722"/>
        <item x="7512"/>
        <item x="6030"/>
        <item x="3205"/>
        <item x="8443"/>
        <item x="3482"/>
        <item x="888"/>
        <item x="978"/>
        <item x="5298"/>
        <item x="4813"/>
        <item x="5980"/>
        <item x="1014"/>
        <item x="2632"/>
        <item x="2341"/>
        <item x="7075"/>
        <item x="6018"/>
        <item x="3557"/>
        <item x="5282"/>
        <item x="2487"/>
        <item x="8346"/>
        <item x="2962"/>
        <item x="4735"/>
        <item x="1907"/>
        <item x="7676"/>
        <item x="3151"/>
        <item x="5670"/>
        <item x="1328"/>
        <item x="2732"/>
        <item x="4020"/>
        <item x="6950"/>
        <item x="4305"/>
        <item x="3866"/>
        <item x="407"/>
        <item x="7912"/>
        <item x="5013"/>
        <item x="8095"/>
        <item x="659"/>
        <item x="2771"/>
        <item x="3017"/>
        <item x="4011"/>
        <item x="5399"/>
        <item x="6767"/>
        <item x="6024"/>
        <item x="467"/>
        <item x="7668"/>
        <item x="4829"/>
        <item x="4590"/>
        <item x="2571"/>
        <item x="4605"/>
        <item x="723"/>
        <item x="2944"/>
        <item x="2664"/>
        <item x="971"/>
        <item x="4702"/>
        <item x="1891"/>
        <item x="7340"/>
        <item x="1624"/>
        <item x="2147"/>
        <item x="6010"/>
        <item x="8419"/>
        <item x="7048"/>
        <item x="8282"/>
        <item x="5203"/>
        <item x="4937"/>
        <item x="2968"/>
        <item x="3598"/>
        <item x="4634"/>
        <item x="2978"/>
        <item x="2972"/>
        <item x="1010"/>
        <item x="2302"/>
        <item x="3162"/>
        <item x="701"/>
        <item x="8309"/>
        <item x="3820"/>
        <item x="302"/>
        <item x="2199"/>
        <item x="5842"/>
        <item x="4952"/>
        <item x="8435"/>
        <item x="3492"/>
        <item x="3559"/>
        <item x="4823"/>
        <item x="3280"/>
        <item x="1174"/>
        <item x="6296"/>
        <item x="5594"/>
        <item x="2138"/>
        <item x="8468"/>
        <item x="8135"/>
        <item x="4533"/>
        <item x="3278"/>
        <item x="3948"/>
        <item x="2217"/>
        <item x="1197"/>
        <item x="3693"/>
        <item x="3906"/>
        <item x="94"/>
        <item x="7533"/>
        <item x="2982"/>
        <item x="1144"/>
        <item x="2541"/>
        <item x="4665"/>
        <item x="7261"/>
        <item x="4527"/>
        <item x="2300"/>
        <item x="5832"/>
        <item x="1344"/>
        <item x="2383"/>
        <item x="4674"/>
        <item x="6100"/>
        <item x="6301"/>
        <item x="3642"/>
        <item x="4676"/>
        <item x="7"/>
        <item x="1963"/>
        <item x="4010"/>
        <item x="616"/>
        <item x="8089"/>
        <item x="5011"/>
        <item x="4888"/>
        <item x="7898"/>
        <item x="2246"/>
        <item x="7917"/>
        <item x="876"/>
        <item x="6136"/>
        <item x="2864"/>
        <item x="5689"/>
        <item x="5326"/>
        <item x="7795"/>
        <item x="45"/>
        <item x="5157"/>
        <item x="4163"/>
        <item x="3503"/>
        <item x="118"/>
        <item x="3786"/>
        <item x="3002"/>
        <item x="6273"/>
        <item x="8493"/>
        <item x="2243"/>
        <item x="4695"/>
        <item x="3336"/>
        <item x="7583"/>
        <item x="6949"/>
        <item x="5426"/>
        <item x="1390"/>
        <item x="1896"/>
        <item x="1689"/>
        <item x="7940"/>
        <item x="7410"/>
        <item x="8258"/>
        <item x="3457"/>
        <item x="1530"/>
        <item x="1237"/>
        <item x="6548"/>
        <item x="8046"/>
        <item x="1155"/>
        <item x="4452"/>
        <item x="4094"/>
        <item x="5737"/>
        <item x="4900"/>
        <item x="1063"/>
        <item x="1501"/>
        <item x="5905"/>
        <item x="6260"/>
        <item x="7742"/>
        <item x="297"/>
        <item x="8049"/>
        <item x="4884"/>
        <item x="3122"/>
        <item x="4607"/>
        <item x="2315"/>
        <item x="8261"/>
        <item x="1564"/>
        <item x="8342"/>
        <item x="322"/>
        <item x="5181"/>
        <item x="4315"/>
        <item x="5675"/>
        <item x="931"/>
        <item x="6940"/>
        <item x="6050"/>
        <item x="3800"/>
        <item x="8160"/>
        <item x="5504"/>
        <item x="843"/>
        <item x="3499"/>
        <item x="7311"/>
        <item x="8278"/>
        <item x="1342"/>
        <item x="5272"/>
        <item x="5666"/>
        <item x="5217"/>
        <item x="6224"/>
        <item x="4608"/>
        <item x="8307"/>
        <item x="7909"/>
        <item x="6359"/>
        <item x="7089"/>
        <item x="6948"/>
        <item x="3370"/>
        <item x="1021"/>
        <item x="7949"/>
        <item x="8100"/>
        <item x="2333"/>
        <item x="510"/>
        <item x="8295"/>
        <item x="3331"/>
        <item x="2591"/>
        <item x="2377"/>
        <item x="291"/>
        <item x="4355"/>
        <item x="2973"/>
        <item x="7985"/>
        <item x="5885"/>
        <item x="850"/>
        <item x="6336"/>
        <item x="3380"/>
        <item x="6465"/>
        <item x="8354"/>
        <item x="738"/>
        <item x="2416"/>
        <item x="1857"/>
        <item x="4720"/>
        <item x="1454"/>
        <item x="7255"/>
        <item x="568"/>
        <item x="2278"/>
        <item x="5536"/>
        <item x="7869"/>
        <item x="5815"/>
        <item x="2161"/>
        <item x="5599"/>
        <item x="3682"/>
        <item x="1394"/>
        <item x="3810"/>
        <item x="6044"/>
        <item x="5731"/>
        <item x="7004"/>
        <item x="4295"/>
        <item x="3603"/>
        <item x="489"/>
        <item x="857"/>
        <item x="7590"/>
        <item x="3565"/>
        <item x="7522"/>
        <item x="3502"/>
        <item x="3195"/>
        <item x="1428"/>
        <item x="8553"/>
        <item x="4646"/>
        <item x="527"/>
        <item x="4035"/>
        <item x="7290"/>
        <item x="3006"/>
        <item x="7714"/>
        <item x="2767"/>
        <item x="2606"/>
        <item x="627"/>
        <item x="6256"/>
        <item x="1724"/>
        <item x="8173"/>
        <item x="3487"/>
        <item x="4321"/>
        <item x="2723"/>
        <item x="1045"/>
        <item x="8365"/>
        <item x="4126"/>
        <item x="1115"/>
        <item x="2142"/>
        <item x="5081"/>
        <item x="6139"/>
        <item x="8096"/>
        <item x="1310"/>
        <item x="3161"/>
        <item x="6540"/>
        <item x="6761"/>
        <item x="5189"/>
        <item x="3145"/>
        <item x="56"/>
        <item x="3670"/>
        <item x="3678"/>
        <item x="4642"/>
        <item x="6975"/>
        <item x="1462"/>
        <item x="6445"/>
        <item x="2238"/>
        <item x="8558"/>
        <item x="4179"/>
        <item x="3754"/>
        <item x="1880"/>
        <item x="3500"/>
        <item x="3176"/>
        <item x="839"/>
        <item x="4049"/>
        <item x="7889"/>
        <item x="4971"/>
        <item x="650"/>
        <item x="8126"/>
        <item x="7329"/>
        <item x="2136"/>
        <item x="2518"/>
        <item x="4434"/>
        <item x="1819"/>
        <item x="4603"/>
        <item x="4334"/>
        <item x="1291"/>
        <item x="8207"/>
        <item x="4121"/>
        <item x="4749"/>
        <item x="3664"/>
        <item x="3892"/>
        <item x="2503"/>
        <item x="7531"/>
        <item x="1357"/>
        <item x="7055"/>
        <item x="5827"/>
        <item x="1446"/>
        <item x="3181"/>
        <item x="174"/>
        <item x="6572"/>
        <item x="4574"/>
        <item x="8259"/>
        <item x="3400"/>
        <item x="959"/>
        <item x="1119"/>
        <item x="1684"/>
        <item x="3651"/>
        <item x="2135"/>
        <item x="5118"/>
        <item x="2938"/>
        <item x="3474"/>
        <item x="8462"/>
        <item x="3080"/>
        <item x="5603"/>
        <item x="6089"/>
        <item x="3094"/>
        <item x="2796"/>
        <item x="2284"/>
        <item x="6061"/>
        <item x="2241"/>
        <item x="7114"/>
        <item x="6160"/>
        <item x="8027"/>
        <item x="6025"/>
        <item x="4918"/>
        <item x="6867"/>
        <item x="6449"/>
        <item x="6728"/>
        <item x="1373"/>
        <item x="3592"/>
        <item x="8260"/>
        <item x="7125"/>
        <item x="5653"/>
        <item x="7400"/>
        <item x="2393"/>
        <item x="4948"/>
        <item x="4681"/>
        <item x="4342"/>
        <item x="6574"/>
        <item x="1325"/>
        <item x="1774"/>
        <item x="1723"/>
        <item x="1229"/>
        <item x="8136"/>
        <item x="6620"/>
        <item x="993"/>
        <item x="1052"/>
        <item x="4365"/>
        <item x="7691"/>
        <item x="2844"/>
        <item x="548"/>
        <item x="7970"/>
        <item x="1556"/>
        <item x="605"/>
        <item x="1658"/>
        <item x="8491"/>
        <item x="7134"/>
        <item x="5311"/>
        <item x="3101"/>
        <item x="367"/>
        <item x="2471"/>
        <item x="4430"/>
        <item x="6708"/>
        <item x="7886"/>
        <item x="1125"/>
        <item x="2827"/>
        <item x="7422"/>
        <item x="350"/>
        <item x="4751"/>
        <item x="2795"/>
        <item x="834"/>
        <item x="1831"/>
        <item x="4370"/>
        <item x="1360"/>
        <item x="5371"/>
        <item x="8078"/>
        <item x="2338"/>
        <item x="647"/>
        <item x="8439"/>
        <item x="7509"/>
        <item x="5062"/>
        <item x="596"/>
        <item x="3550"/>
        <item x="6194"/>
        <item x="133"/>
        <item x="5755"/>
        <item x="983"/>
        <item x="7122"/>
        <item x="3641"/>
        <item x="2650"/>
        <item x="3141"/>
        <item x="4776"/>
        <item x="5507"/>
        <item x="5901"/>
        <item x="7648"/>
        <item x="8537"/>
        <item x="3348"/>
        <item x="3305"/>
        <item x="757"/>
        <item x="1875"/>
        <item x="8188"/>
        <item x="940"/>
        <item x="5234"/>
        <item x="4138"/>
        <item x="7206"/>
        <item x="8314"/>
        <item x="6107"/>
        <item x="5054"/>
        <item x="2545"/>
        <item x="8219"/>
        <item x="4018"/>
        <item x="3218"/>
        <item x="7654"/>
        <item x="1551"/>
        <item x="7626"/>
        <item x="7728"/>
        <item x="6567"/>
        <item x="4893"/>
        <item x="5206"/>
        <item x="5622"/>
        <item x="1196"/>
        <item x="6051"/>
        <item x="2535"/>
        <item x="2837"/>
        <item x="275"/>
        <item x="7107"/>
        <item x="7077"/>
        <item x="248"/>
        <item x="7178"/>
        <item x="8496"/>
        <item x="409"/>
        <item x="7624"/>
        <item x="2705"/>
        <item x="4443"/>
        <item x="1283"/>
        <item x="6120"/>
        <item x="5003"/>
        <item x="3050"/>
        <item x="8191"/>
        <item x="692"/>
        <item x="8499"/>
        <item x="3743"/>
        <item x="7384"/>
        <item x="1757"/>
        <item x="1679"/>
        <item x="7943"/>
        <item x="3077"/>
        <item x="283"/>
        <item x="5517"/>
        <item x="6298"/>
        <item x="4942"/>
        <item x="2162"/>
        <item x="6293"/>
        <item x="1889"/>
        <item x="4601"/>
        <item x="6468"/>
        <item x="2721"/>
        <item x="4819"/>
        <item x="2557"/>
        <item x="3944"/>
        <item x="4998"/>
        <item x="2935"/>
        <item x="1838"/>
        <item x="648"/>
        <item x="6510"/>
        <item x="6436"/>
        <item x="4238"/>
        <item x="2532"/>
        <item x="3369"/>
        <item x="108"/>
        <item x="2746"/>
        <item x="1864"/>
        <item x="5651"/>
        <item x="8359"/>
        <item x="1890"/>
        <item x="1971"/>
        <item x="221"/>
        <item x="437"/>
        <item x="1081"/>
        <item x="8102"/>
        <item x="7187"/>
        <item x="5765"/>
        <item x="752"/>
        <item x="342"/>
        <item x="6503"/>
        <item x="5565"/>
        <item x="323"/>
        <item x="4402"/>
        <item x="4415"/>
        <item x="6812"/>
        <item x="7404"/>
        <item x="5943"/>
        <item x="1048"/>
        <item x="6862"/>
        <item x="909"/>
        <item x="2631"/>
        <item x="2190"/>
        <item x="2896"/>
        <item x="8059"/>
        <item x="5042"/>
        <item x="5716"/>
        <item x="6707"/>
        <item x="2941"/>
        <item x="5333"/>
        <item x="2993"/>
        <item x="4804"/>
        <item x="735"/>
        <item x="1152"/>
        <item x="24"/>
        <item x="6252"/>
        <item x="52"/>
        <item x="7606"/>
        <item x="1050"/>
        <item x="6309"/>
        <item x="3494"/>
        <item x="1436"/>
        <item x="3766"/>
        <item x="6326"/>
        <item x="7407"/>
        <item x="808"/>
        <item x="8210"/>
        <item x="6736"/>
        <item x="7864"/>
        <item x="3212"/>
        <item x="481"/>
        <item x="1618"/>
        <item x="894"/>
        <item x="7766"/>
        <item x="170"/>
        <item x="1447"/>
        <item x="7565"/>
        <item x="7854"/>
        <item x="1535"/>
        <item x="7506"/>
        <item x="8578"/>
        <item x="1847"/>
        <item x="5711"/>
        <item x="3914"/>
        <item x="3679"/>
        <item x="5503"/>
        <item x="6218"/>
        <item x="1183"/>
        <item x="2415"/>
        <item x="5812"/>
        <item x="601"/>
        <item x="776"/>
        <item x="7607"/>
        <item x="1640"/>
        <item x="1075"/>
        <item x="2164"/>
        <item x="2981"/>
        <item x="4967"/>
        <item x="7316"/>
        <item x="3587"/>
        <item x="1317"/>
        <item x="5646"/>
        <item x="4265"/>
        <item x="5334"/>
        <item x="3542"/>
        <item x="7008"/>
        <item x="3601"/>
        <item x="3480"/>
        <item x="1800"/>
        <item x="7872"/>
        <item x="2045"/>
        <item x="6494"/>
        <item x="2544"/>
        <item x="3508"/>
        <item x="794"/>
        <item x="6423"/>
        <item x="4145"/>
        <item x="799"/>
        <item x="2738"/>
        <item x="7762"/>
        <item x="8606"/>
        <item x="2734"/>
        <item x="79"/>
        <item x="851"/>
        <item x="2235"/>
        <item x="5620"/>
        <item x="3286"/>
        <item x="4759"/>
        <item x="7211"/>
        <item x="7618"/>
        <item x="3772"/>
        <item x="3445"/>
        <item x="1248"/>
        <item x="7757"/>
        <item x="5170"/>
        <item x="8580"/>
        <item x="8492"/>
        <item x="7046"/>
        <item x="6026"/>
        <item x="6669"/>
        <item x="4858"/>
        <item x="6085"/>
        <item x="2763"/>
        <item x="6164"/>
        <item x="3634"/>
        <item x="2703"/>
        <item x="194"/>
        <item x="6686"/>
        <item x="7328"/>
        <item x="87"/>
        <item x="6325"/>
        <item x="8158"/>
        <item x="6484"/>
        <item x="2921"/>
        <item x="2697"/>
        <item x="7239"/>
        <item x="5314"/>
        <item x="6020"/>
        <item x="8253"/>
        <item x="1107"/>
        <item x="873"/>
        <item x="6292"/>
        <item x="1160"/>
        <item x="7182"/>
        <item x="4312"/>
        <item x="5397"/>
        <item x="2905"/>
        <item x="7890"/>
        <item x="1223"/>
        <item x="8129"/>
        <item x="1343"/>
        <item x="3216"/>
        <item x="3051"/>
        <item x="2531"/>
        <item x="8593"/>
        <item x="4071"/>
        <item x="157"/>
        <item x="4042"/>
        <item x="897"/>
        <item x="6109"/>
        <item x="590"/>
        <item x="3247"/>
        <item x="3461"/>
        <item x="7058"/>
        <item x="4612"/>
        <item x="4438"/>
        <item x="7128"/>
        <item x="1718"/>
        <item x="7355"/>
        <item x="2346"/>
        <item x="7438"/>
        <item x="4300"/>
        <item x="2331"/>
        <item x="1798"/>
        <item x="3111"/>
        <item x="4976"/>
        <item x="949"/>
        <item x="7428"/>
        <item x="3874"/>
        <item x="3376"/>
        <item x="5218"/>
        <item x="6762"/>
        <item x="5164"/>
        <item x="2762"/>
        <item x="5340"/>
        <item x="6343"/>
        <item x="7957"/>
        <item x="724"/>
        <item x="299"/>
        <item x="4106"/>
        <item x="2996"/>
        <item x="4239"/>
        <item x="5098"/>
        <item x="476"/>
        <item x="7435"/>
        <item x="7568"/>
        <item x="5481"/>
        <item x="1227"/>
        <item x="7318"/>
        <item x="7871"/>
        <item x="6855"/>
        <item x="3316"/>
        <item x="3413"/>
        <item x="4742"/>
        <item x="3582"/>
        <item x="2320"/>
        <item x="3895"/>
        <item x="3495"/>
        <item x="6657"/>
        <item x="7681"/>
        <item x="5698"/>
        <item x="3773"/>
        <item x="3832"/>
        <item x="2576"/>
        <item x="6747"/>
        <item x="1606"/>
        <item x="3282"/>
        <item x="6568"/>
        <item x="6521"/>
        <item x="1466"/>
        <item x="2588"/>
        <item x="5220"/>
        <item x="1439"/>
        <item x="2639"/>
        <item x="7608"/>
        <item x="529"/>
        <item x="2044"/>
        <item x="5070"/>
        <item x="6283"/>
        <item x="2865"/>
        <item x="1249"/>
        <item x="8556"/>
        <item x="2038"/>
        <item x="7344"/>
        <item x="8469"/>
        <item x="5662"/>
        <item x="7377"/>
        <item x="540"/>
        <item x="5225"/>
        <item x="4034"/>
        <item x="533"/>
        <item x="6340"/>
        <item x="4911"/>
        <item x="4164"/>
        <item x="6649"/>
        <item x="232"/>
        <item x="5638"/>
        <item x="1775"/>
        <item x="6981"/>
        <item x="6200"/>
        <item x="6770"/>
        <item x="5149"/>
        <item x="2061"/>
        <item x="556"/>
        <item x="6753"/>
        <item x="6815"/>
        <item x="1234"/>
        <item x="2088"/>
        <item x="2158"/>
        <item x="6081"/>
        <item x="8375"/>
        <item x="7294"/>
        <item x="4606"/>
        <item x="2224"/>
        <item x="3929"/>
        <item x="1187"/>
        <item x="2888"/>
        <item x="4475"/>
        <item x="2511"/>
        <item x="4640"/>
        <item x="6209"/>
        <item x="4339"/>
        <item x="6531"/>
        <item x="2654"/>
        <item x="6351"/>
        <item x="3749"/>
        <item x="5563"/>
        <item x="2847"/>
        <item x="5961"/>
        <item x="8154"/>
        <item x="4104"/>
        <item x="5041"/>
        <item x="1043"/>
        <item x="1359"/>
        <item x="1435"/>
        <item x="385"/>
        <item x="4709"/>
        <item x="5090"/>
        <item x="3156"/>
        <item x="390"/>
        <item x="4577"/>
        <item x="4792"/>
        <item x="3451"/>
        <item x="6171"/>
        <item x="6319"/>
        <item x="5300"/>
        <item x="8157"/>
        <item x="859"/>
        <item x="5354"/>
        <item x="6785"/>
        <item x="7589"/>
        <item x="3385"/>
        <item x="1853"/>
        <item x="4060"/>
        <item x="1821"/>
        <item x="5838"/>
        <item x="2453"/>
        <item x="8613"/>
        <item x="2076"/>
        <item x="1898"/>
        <item x="2461"/>
        <item x="7588"/>
        <item x="3015"/>
        <item x="1667"/>
        <item x="7240"/>
        <item x="6022"/>
        <item x="1743"/>
        <item x="6170"/>
        <item x="7614"/>
        <item x="6547"/>
        <item x="3462"/>
        <item x="7142"/>
        <item x="8244"/>
        <item x="4206"/>
        <item x="7784"/>
        <item x="1321"/>
        <item x="5083"/>
        <item x="4890"/>
        <item x="3083"/>
        <item x="1636"/>
        <item x="530"/>
        <item x="7706"/>
        <item x="6415"/>
        <item x="6596"/>
        <item x="3029"/>
        <item x="2349"/>
        <item x="3088"/>
        <item x="3564"/>
        <item x="243"/>
        <item x="4508"/>
        <item x="8312"/>
        <item x="3827"/>
        <item x="3785"/>
        <item x="2321"/>
        <item x="7774"/>
        <item x="8476"/>
        <item x="2735"/>
        <item x="6257"/>
        <item x="7002"/>
        <item x="287"/>
        <item x="4156"/>
        <item x="3899"/>
        <item x="2132"/>
        <item x="6613"/>
        <item x="8241"/>
        <item x="7570"/>
        <item x="5101"/>
        <item x="6481"/>
        <item x="3953"/>
        <item x="1765"/>
        <item x="5929"/>
        <item x="1168"/>
        <item x="2366"/>
        <item x="431"/>
        <item x="2556"/>
        <item x="7863"/>
        <item x="8583"/>
        <item x="2916"/>
        <item x="1261"/>
        <item x="3512"/>
        <item x="2332"/>
        <item x="3809"/>
        <item x="2783"/>
        <item x="5652"/>
        <item x="7302"/>
        <item x="8204"/>
        <item x="4328"/>
        <item x="5008"/>
        <item x="800"/>
        <item x="1988"/>
        <item x="6692"/>
        <item x="3478"/>
        <item x="6718"/>
        <item x="8601"/>
        <item x="393"/>
        <item x="6972"/>
        <item x="7246"/>
        <item x="1617"/>
        <item x="7113"/>
        <item x="1015"/>
        <item x="6068"/>
        <item x="8159"/>
        <item x="1483"/>
        <item x="6822"/>
        <item x="73"/>
        <item x="6529"/>
        <item x="6363"/>
        <item x="6744"/>
        <item x="615"/>
        <item x="5754"/>
        <item x="854"/>
        <item x="2501"/>
        <item x="8280"/>
        <item x="3274"/>
        <item x="2640"/>
        <item x="1148"/>
        <item x="3067"/>
        <item x="524"/>
        <item x="5082"/>
        <item x="8345"/>
        <item x="3882"/>
        <item x="3934"/>
        <item x="413"/>
        <item x="1754"/>
        <item x="8187"/>
        <item x="6"/>
        <item x="7927"/>
        <item x="1269"/>
        <item x="4692"/>
        <item x="8576"/>
        <item x="4431"/>
        <item x="6536"/>
        <item x="7041"/>
        <item x="7123"/>
        <item x="4723"/>
        <item x="1457"/>
        <item x="273"/>
        <item x="3258"/>
        <item x="5784"/>
        <item x="6191"/>
        <item x="6009"/>
        <item x="7818"/>
        <item x="4376"/>
        <item x="4662"/>
        <item x="2940"/>
        <item x="912"/>
        <item x="436"/>
        <item x="6560"/>
        <item x="1158"/>
        <item x="5540"/>
        <item x="7271"/>
        <item x="7430"/>
        <item x="8084"/>
        <item x="3103"/>
        <item x="1852"/>
        <item x="7719"/>
        <item x="3579"/>
        <item x="2167"/>
        <item x="8596"/>
        <item x="3738"/>
        <item x="7450"/>
        <item x="3209"/>
        <item x="2399"/>
        <item x="3996"/>
        <item x="4484"/>
        <item x="2562"/>
        <item x="3643"/>
        <item x="1372"/>
        <item x="6556"/>
        <item x="5605"/>
        <item x="1193"/>
        <item x="2883"/>
        <item x="3040"/>
        <item x="4088"/>
        <item x="5000"/>
        <item x="2458"/>
        <item x="3840"/>
        <item x="7106"/>
        <item x="7534"/>
        <item x="5906"/>
        <item x="4"/>
        <item x="1133"/>
        <item x="919"/>
        <item x="7661"/>
        <item x="2009"/>
        <item x="403"/>
        <item x="2510"/>
        <item x="6166"/>
        <item x="663"/>
        <item x="7645"/>
        <item x="4876"/>
        <item x="5161"/>
        <item x="3852"/>
        <item x="595"/>
        <item x="6349"/>
        <item x="1070"/>
        <item x="5699"/>
        <item x="5882"/>
        <item x="7094"/>
        <item x="841"/>
        <item x="7564"/>
        <item x="8150"/>
        <item x="7277"/>
        <item x="381"/>
        <item x="6773"/>
        <item x="1150"/>
        <item x="3483"/>
        <item x="5750"/>
        <item x="7500"/>
        <item x="5486"/>
        <item x="5964"/>
        <item x="1753"/>
        <item x="8563"/>
        <item x="8286"/>
        <item x="3532"/>
        <item x="3424"/>
        <item x="5921"/>
        <item x="6156"/>
        <item x="6910"/>
        <item x="2641"/>
        <item x="955"/>
        <item x="7513"/>
        <item x="7296"/>
        <item x="6383"/>
        <item x="5449"/>
        <item x="8390"/>
        <item x="1704"/>
        <item x="1664"/>
        <item x="6766"/>
        <item x="2625"/>
        <item x="2648"/>
        <item x="7047"/>
        <item x="7168"/>
        <item x="2542"/>
        <item x="5978"/>
        <item x="3087"/>
        <item x="1715"/>
        <item x="4877"/>
        <item x="7464"/>
        <item x="905"/>
        <item x="344"/>
        <item x="7705"/>
        <item x="1179"/>
        <item x="7479"/>
        <item x="6012"/>
        <item x="7488"/>
        <item x="7037"/>
        <item x="2427"/>
        <item x="110"/>
        <item x="5601"/>
        <item x="3096"/>
        <item x="2728"/>
        <item x="2586"/>
        <item x="8109"/>
        <item x="2901"/>
        <item x="2309"/>
        <item x="1303"/>
        <item x="4013"/>
        <item x="3941"/>
        <item x="6638"/>
        <item x="3204"/>
        <item x="6508"/>
        <item x="5068"/>
        <item x="5740"/>
        <item x="5575"/>
        <item x="3143"/>
        <item x="3751"/>
        <item x="7628"/>
        <item x="8388"/>
        <item x="2976"/>
        <item x="4610"/>
        <item x="7451"/>
        <item x="4714"/>
        <item x="555"/>
        <item x="5373"/>
        <item x="7165"/>
        <item x="4065"/>
        <item x="258"/>
        <item x="5641"/>
        <item x="6671"/>
        <item x="3745"/>
        <item x="5375"/>
        <item x="5853"/>
        <item x="3640"/>
        <item x="2074"/>
        <item x="59"/>
        <item x="8371"/>
        <item x="7011"/>
        <item x="2473"/>
        <item x="1870"/>
        <item x="6373"/>
        <item x="5317"/>
        <item x="6082"/>
        <item x="4623"/>
        <item x="5393"/>
        <item x="3968"/>
        <item x="6532"/>
        <item x="871"/>
        <item x="348"/>
        <item x="7283"/>
        <item x="3281"/>
        <item x="6219"/>
        <item x="3688"/>
        <item x="2626"/>
        <item x="4871"/>
        <item x="1579"/>
        <item x="1236"/>
        <item x="219"/>
        <item x="4589"/>
        <item x="3330"/>
        <item x="272"/>
        <item x="6150"/>
        <item x="6924"/>
        <item x="5658"/>
        <item x="2476"/>
        <item x="5759"/>
        <item x="4256"/>
        <item x="7855"/>
        <item x="5268"/>
        <item x="5877"/>
        <item x="1835"/>
        <item x="8353"/>
        <item x="4516"/>
        <item x="6836"/>
        <item x="4907"/>
        <item x="5308"/>
        <item x="460"/>
        <item x="3359"/>
        <item x="6961"/>
        <item x="5196"/>
        <item x="5127"/>
        <item x="5746"/>
        <item x="180"/>
        <item x="8138"/>
        <item x="3647"/>
        <item x="6630"/>
        <item x="7771"/>
        <item x="3992"/>
        <item x="3396"/>
        <item x="2020"/>
        <item x="3293"/>
        <item x="6099"/>
        <item x="1966"/>
        <item x="5479"/>
        <item x="5521"/>
        <item x="4579"/>
        <item x="15"/>
        <item x="7548"/>
        <item x="1153"/>
        <item x="3836"/>
        <item x="7911"/>
        <item x="5465"/>
        <item x="3446"/>
        <item x="7763"/>
        <item x="1312"/>
        <item x="2538"/>
        <item x="1957"/>
        <item x="2360"/>
        <item x="6920"/>
        <item x="7193"/>
        <item x="4454"/>
        <item x="561"/>
        <item x="1801"/>
        <item x="1467"/>
        <item x="5292"/>
        <item x="7586"/>
        <item x="985"/>
        <item x="3759"/>
        <item x="7979"/>
        <item x="1581"/>
        <item x="6888"/>
        <item x="4325"/>
        <item x="173"/>
        <item x="7417"/>
        <item x="7368"/>
        <item x="4972"/>
        <item x="8562"/>
        <item x="3793"/>
        <item x="1135"/>
        <item x="1277"/>
        <item x="2424"/>
        <item x="333"/>
        <item x="4925"/>
        <item x="4341"/>
        <item x="6353"/>
        <item x="4868"/>
        <item x="6577"/>
        <item x="2311"/>
        <item x="6957"/>
        <item x="5058"/>
        <item x="6225"/>
        <item x="2585"/>
        <item x="8423"/>
        <item x="2678"/>
        <item x="2403"/>
        <item x="2367"/>
        <item x="5327"/>
        <item x="4418"/>
        <item x="6871"/>
        <item x="8273"/>
        <item x="3849"/>
        <item x="4194"/>
        <item x="6650"/>
        <item x="1513"/>
        <item x="4691"/>
        <item x="5829"/>
        <item x="471"/>
        <item x="7582"/>
        <item x="2108"/>
        <item x="2627"/>
        <item x="4488"/>
        <item x="7496"/>
        <item x="5121"/>
        <item x="4667"/>
        <item x="7359"/>
        <item x="482"/>
        <item x="5546"/>
        <item x="3529"/>
        <item x="8094"/>
        <item x="198"/>
        <item x="1086"/>
        <item x="7013"/>
        <item x="5384"/>
        <item x="71"/>
        <item x="3994"/>
        <item x="8313"/>
        <item x="8237"/>
        <item x="6180"/>
        <item x="5763"/>
        <item x="1970"/>
        <item x="295"/>
        <item x="1437"/>
        <item x="1908"/>
        <item x="1677"/>
        <item x="8020"/>
        <item x="105"/>
        <item x="8464"/>
        <item x="922"/>
        <item x="6410"/>
        <item x="6813"/>
        <item x="2788"/>
        <item x="719"/>
        <item x="3826"/>
        <item x="8003"/>
        <item x="7906"/>
        <item x="5972"/>
        <item x="2479"/>
        <item x="3662"/>
        <item x="5141"/>
        <item x="1434"/>
        <item x="5919"/>
        <item x="4046"/>
        <item x="5685"/>
        <item x="5100"/>
        <item x="4307"/>
        <item x="4716"/>
        <item x="5244"/>
        <item x="4410"/>
        <item x="2777"/>
        <item x="7126"/>
        <item x="8033"/>
        <item x="3061"/>
        <item x="5313"/>
        <item x="7405"/>
        <item x="1037"/>
        <item x="1366"/>
        <item x="6629"/>
        <item x="695"/>
        <item x="3411"/>
        <item x="1791"/>
        <item x="23"/>
        <item x="6520"/>
        <item x="1766"/>
        <item x="2133"/>
        <item x="2350"/>
        <item x="4326"/>
        <item x="6645"/>
        <item x="1220"/>
        <item x="5420"/>
        <item x="3893"/>
        <item x="3763"/>
        <item x="1680"/>
        <item x="3327"/>
        <item x="2548"/>
        <item x="1997"/>
        <item x="7964"/>
        <item x="3599"/>
        <item x="7162"/>
        <item x="7800"/>
        <item x="4153"/>
        <item x="6805"/>
        <item x="7460"/>
        <item x="5111"/>
        <item x="3000"/>
        <item x="1843"/>
        <item x="6749"/>
        <item x="896"/>
        <item x="2047"/>
        <item x="1309"/>
        <item x="5461"/>
        <item x="2166"/>
        <item x="339"/>
        <item x="855"/>
        <item x="4573"/>
        <item x="4912"/>
        <item x="6557"/>
        <item x="3951"/>
        <item x="2886"/>
        <item x="2792"/>
        <item x="6386"/>
        <item x="4961"/>
        <item x="2681"/>
        <item x="5490"/>
        <item x="6090"/>
        <item x="7456"/>
        <item x="968"/>
        <item x="8425"/>
        <item x="8479"/>
        <item x="6619"/>
        <item x="4538"/>
        <item x="3740"/>
        <item x="2680"/>
        <item x="2707"/>
        <item x="2404"/>
        <item x="2026"/>
        <item x="756"/>
        <item x="1848"/>
        <item x="7281"/>
        <item x="3421"/>
        <item x="676"/>
        <item x="63"/>
        <item x="4934"/>
        <item x="8311"/>
        <item x="5437"/>
        <item x="1407"/>
        <item x="1629"/>
        <item x="3044"/>
        <item x="7995"/>
        <item x="3134"/>
        <item x="33"/>
        <item x="8451"/>
        <item x="4279"/>
        <item x="4867"/>
        <item x="37"/>
        <item x="606"/>
        <item x="6429"/>
        <item x="1844"/>
        <item x="4432"/>
        <item x="718"/>
        <item x="3140"/>
        <item x="942"/>
        <item x="4040"/>
        <item x="205"/>
        <item x="2610"/>
        <item x="4570"/>
        <item x="240"/>
        <item x="4861"/>
        <item x="5343"/>
        <item x="5596"/>
        <item x="3004"/>
        <item x="2378"/>
        <item x="7666"/>
        <item x="301"/>
        <item x="8121"/>
        <item x="7418"/>
        <item x="6542"/>
        <item x="1737"/>
        <item x="7489"/>
        <item x="1922"/>
        <item x="6453"/>
        <item x="2784"/>
        <item x="3224"/>
        <item x="6382"/>
        <item x="6163"/>
        <item x="5992"/>
        <item x="1605"/>
        <item x="3142"/>
        <item x="5888"/>
        <item x="2354"/>
        <item x="3978"/>
        <item x="2566"/>
        <item x="5756"/>
        <item x="4174"/>
        <item x="7069"/>
        <item x="4927"/>
        <item x="4223"/>
        <item x="389"/>
        <item x="7809"/>
        <item x="276"/>
        <item x="4638"/>
        <item x="2915"/>
        <item x="4147"/>
        <item x="8211"/>
        <item x="1869"/>
        <item x="2257"/>
        <item x="7197"/>
        <item x="860"/>
        <item x="7826"/>
        <item x="6881"/>
        <item x="4810"/>
        <item x="4366"/>
        <item x="7843"/>
        <item x="2617"/>
        <item x="2731"/>
        <item x="1189"/>
        <item x="373"/>
        <item x="7005"/>
        <item x="4212"/>
        <item x="2831"/>
        <item x="1468"/>
        <item x="7520"/>
        <item x="1356"/>
        <item x="7194"/>
        <item x="2841"/>
        <item x="946"/>
        <item x="441"/>
        <item x="6817"/>
        <item x="1972"/>
        <item x="2258"/>
        <item x="6810"/>
        <item x="1510"/>
        <item x="3116"/>
        <item x="6056"/>
        <item x="1377"/>
        <item x="1550"/>
        <item x="3554"/>
        <item x="7595"/>
        <item x="8572"/>
        <item x="6337"/>
        <item x="4632"/>
        <item x="2388"/>
        <item x="146"/>
        <item x="2035"/>
        <item x="7945"/>
        <item x="7366"/>
        <item x="6055"/>
        <item x="5807"/>
        <item x="1823"/>
        <item x="4414"/>
        <item x="5501"/>
        <item x="1287"/>
        <item x="1326"/>
        <item x="6478"/>
        <item x="2602"/>
        <item x="5614"/>
        <item x="4068"/>
        <item x="6132"/>
        <item x="7946"/>
        <item x="4979"/>
        <item x="6459"/>
        <item x="6134"/>
        <item x="3135"/>
        <item x="2718"/>
        <item x="8489"/>
        <item x="6028"/>
        <item x="743"/>
        <item x="1202"/>
        <item x="6370"/>
        <item x="925"/>
        <item x="6771"/>
        <item x="6002"/>
        <item x="1703"/>
        <item x="2504"/>
        <item x="1794"/>
        <item x="3923"/>
        <item x="4977"/>
        <item x="6943"/>
        <item x="525"/>
        <item x="1562"/>
        <item x="1285"/>
        <item x="5776"/>
        <item x="683"/>
        <item x="8484"/>
        <item x="3600"/>
        <item x="8279"/>
        <item x="3026"/>
        <item x="1507"/>
        <item x="1127"/>
        <item x="6496"/>
        <item x="6543"/>
        <item x="2690"/>
        <item x="6570"/>
        <item x="1752"/>
        <item x="3958"/>
        <item x="2794"/>
        <item x="8586"/>
        <item x="3613"/>
        <item x="6960"/>
        <item x="1627"/>
        <item x="4515"/>
        <item x="8007"/>
        <item x="4275"/>
        <item x="215"/>
        <item x="1833"/>
        <item x="414"/>
        <item x="2969"/>
        <item x="6054"/>
        <item x="6676"/>
        <item x="3251"/>
        <item x="542"/>
        <item x="5629"/>
        <item x="7572"/>
        <item x="829"/>
        <item x="7497"/>
        <item x="4169"/>
        <item x="3674"/>
        <item x="8067"/>
        <item x="8247"/>
        <item x="3249"/>
        <item x="7849"/>
        <item x="4197"/>
        <item x="744"/>
        <item x="1077"/>
        <item x="458"/>
        <item x="5723"/>
        <item x="2157"/>
        <item x="8463"/>
        <item x="5251"/>
        <item x="61"/>
        <item x="2512"/>
        <item x="5076"/>
        <item x="3706"/>
        <item x="5897"/>
        <item x="6399"/>
        <item x="5260"/>
        <item x="6393"/>
        <item x="7079"/>
        <item x="6317"/>
        <item x="1238"/>
        <item x="1378"/>
        <item x="3567"/>
        <item x="5283"/>
        <item x="2040"/>
        <item x="4520"/>
        <item x="3055"/>
        <item x="7998"/>
        <item x="7470"/>
        <item x="1288"/>
        <item x="7090"/>
        <item x="6331"/>
        <item x="7544"/>
        <item x="391"/>
        <item x="2364"/>
        <item x="8412"/>
        <item x="3652"/>
        <item x="6883"/>
        <item x="2936"/>
        <item x="1672"/>
        <item x="628"/>
        <item x="4835"/>
        <item x="5797"/>
        <item x="6169"/>
        <item x="7842"/>
        <item x="2560"/>
        <item x="2014"/>
        <item x="4995"/>
        <item x="7266"/>
        <item x="3292"/>
        <item x="5600"/>
        <item x="2900"/>
        <item x="7942"/>
        <item x="941"/>
        <item x="4914"/>
        <item x="4009"/>
        <item x="5321"/>
        <item x="607"/>
        <item x="1064"/>
        <item x="397"/>
        <item x="4396"/>
        <item x="34"/>
        <item x="6984"/>
        <item x="4796"/>
        <item x="2798"/>
        <item x="7597"/>
        <item x="3917"/>
        <item x="7867"/>
        <item x="8119"/>
        <item x="2033"/>
        <item x="5137"/>
        <item x="3818"/>
        <item x="899"/>
        <item x="8399"/>
        <item x="3813"/>
        <item x="4755"/>
        <item x="3614"/>
        <item x="343"/>
        <item x="853"/>
        <item x="5464"/>
        <item x="6017"/>
        <item x="2615"/>
        <item x="5736"/>
        <item x="2305"/>
        <item x="550"/>
        <item x="7065"/>
        <item x="2720"/>
        <item x="7003"/>
        <item x="6426"/>
        <item x="2579"/>
        <item x="2884"/>
        <item x="1049"/>
        <item x="6995"/>
        <item x="3881"/>
        <item x="1583"/>
        <item x="1140"/>
        <item x="1002"/>
        <item x="2283"/>
        <item x="5718"/>
        <item x="341"/>
        <item x="4182"/>
        <item x="2086"/>
        <item x="6872"/>
        <item x="1073"/>
        <item x="3290"/>
        <item x="4297"/>
        <item x="8344"/>
        <item x="4915"/>
        <item x="1485"/>
        <item x="1815"/>
        <item x="5696"/>
        <item x="7254"/>
        <item x="5904"/>
        <item x="4697"/>
        <item x="962"/>
        <item x="4980"/>
        <item x="3191"/>
        <item x="1826"/>
        <item x="5228"/>
        <item x="6566"/>
        <item x="245"/>
        <item x="3698"/>
        <item x="86"/>
        <item x="2885"/>
        <item x="3659"/>
        <item x="2674"/>
        <item x="3571"/>
        <item x="2787"/>
        <item x="2550"/>
        <item x="870"/>
        <item x="6701"/>
        <item x="4379"/>
        <item x="3301"/>
        <item x="3686"/>
        <item x="4540"/>
        <item x="5067"/>
        <item x="1270"/>
        <item x="5931"/>
        <item x="1138"/>
        <item x="4288"/>
        <item x="3194"/>
        <item x="6944"/>
        <item x="5681"/>
        <item x="4263"/>
        <item x="1655"/>
        <item x="7081"/>
        <item x="5071"/>
        <item x="1173"/>
        <item x="2743"/>
        <item x="6828"/>
        <item x="3271"/>
        <item x="4827"/>
        <item x="2380"/>
        <item x="2205"/>
        <item x="3172"/>
        <item x="6631"/>
        <item x="5803"/>
        <item x="6697"/>
        <item x="2137"/>
        <item x="4371"/>
        <item x="3470"/>
        <item x="4183"/>
        <item x="6174"/>
        <item x="7463"/>
        <item x="2580"/>
        <item x="3864"/>
        <item x="1058"/>
        <item x="3378"/>
        <item x="5329"/>
        <item x="5913"/>
        <item x="566"/>
        <item x="1729"/>
        <item x="3428"/>
        <item x="69"/>
        <item x="5266"/>
        <item x="1632"/>
        <item x="3804"/>
        <item x="5874"/>
        <item x="8357"/>
        <item x="7503"/>
        <item x="6304"/>
        <item x="8509"/>
        <item x="8475"/>
        <item x="7986"/>
        <item x="1046"/>
        <item x="2595"/>
        <item x="1559"/>
        <item x="3750"/>
        <item x="551"/>
        <item x="4936"/>
        <item x="8213"/>
        <item x="4864"/>
        <item x="6946"/>
        <item x="1300"/>
        <item x="6087"/>
        <item x="2863"/>
        <item x="2895"/>
        <item x="6062"/>
        <item x="5079"/>
        <item x="6345"/>
        <item x="8426"/>
        <item x="4805"/>
        <item x="3114"/>
        <item x="4324"/>
        <item x="8370"/>
        <item x="780"/>
        <item x="4913"/>
        <item x="5505"/>
        <item x="3875"/>
        <item x="5271"/>
        <item x="516"/>
        <item x="7797"/>
        <item x="6404"/>
        <item x="2271"/>
        <item x="4096"/>
        <item x="3629"/>
        <item x="357"/>
        <item x="5055"/>
        <item x="4817"/>
        <item x="2314"/>
        <item x="1917"/>
        <item x="239"/>
        <item x="1741"/>
        <item x="6768"/>
        <item x="2446"/>
        <item x="3144"/>
        <item x="8376"/>
        <item x="5777"/>
        <item x="3031"/>
        <item x="1568"/>
        <item x="1128"/>
        <item x="140"/>
        <item x="8216"/>
        <item x="6660"/>
        <item x="4856"/>
        <item x="1031"/>
        <item x="4173"/>
        <item x="4318"/>
        <item x="6978"/>
        <item x="7504"/>
        <item x="440"/>
        <item x="6362"/>
        <item x="8113"/>
        <item x="7759"/>
        <item x="546"/>
        <item x="2667"/>
        <item x="5576"/>
        <item x="7662"/>
        <item x="4114"/>
        <item x="1905"/>
        <item x="3215"/>
        <item x="6498"/>
        <item x="3605"/>
        <item x="6258"/>
        <item x="2255"/>
        <item x="509"/>
        <item x="8189"/>
        <item x="5631"/>
        <item x="4744"/>
        <item x="3930"/>
        <item x="5822"/>
        <item x="1635"/>
        <item x="7720"/>
        <item x="2533"/>
        <item x="7751"/>
        <item x="3393"/>
        <item x="4314"/>
        <item x="5876"/>
        <item x="4061"/>
        <item x="5294"/>
        <item x="451"/>
        <item x="3765"/>
        <item x="7099"/>
        <item x="564"/>
        <item x="296"/>
        <item x="3073"/>
        <item x="3912"/>
        <item x="4944"/>
        <item x="8243"/>
        <item x="8122"/>
        <item x="4910"/>
        <item x="5119"/>
        <item x="7516"/>
        <item x="5988"/>
        <item x="1742"/>
        <item x="1329"/>
        <item x="1638"/>
        <item x="3665"/>
        <item x="3310"/>
        <item x="7640"/>
        <item x="5950"/>
        <item x="5368"/>
        <item x="1652"/>
        <item x="5303"/>
        <item x="3790"/>
        <item x="4836"/>
        <item x="6852"/>
        <item x="6802"/>
        <item x="6845"/>
        <item x="8057"/>
        <item x="1091"/>
        <item x="6734"/>
        <item x="6580"/>
        <item x="4460"/>
        <item x="6403"/>
        <item x="78"/>
        <item x="2194"/>
        <item x="1358"/>
        <item x="2596"/>
        <item x="6985"/>
        <item x="8110"/>
        <item x="1863"/>
        <item x="6677"/>
        <item x="2656"/>
        <item x="6623"/>
        <item x="5324"/>
        <item x="3521"/>
        <item x="6637"/>
        <item x="3183"/>
        <item x="5820"/>
        <item x="5500"/>
        <item x="6147"/>
        <item x="2440"/>
        <item x="8271"/>
        <item x="2251"/>
        <item x="7832"/>
        <item x="3636"/>
        <item x="3726"/>
        <item x="2140"/>
        <item x="2433"/>
        <item x="4350"/>
        <item x="1767"/>
        <item x="2413"/>
        <item x="7954"/>
        <item x="1084"/>
        <item x="789"/>
        <item x="3064"/>
        <item x="4710"/>
        <item x="6837"/>
        <item x="3631"/>
        <item x="562"/>
        <item x="1313"/>
        <item x="2635"/>
        <item x="6318"/>
        <item x="4199"/>
        <item x="7894"/>
        <item x="5385"/>
        <item x="4997"/>
        <item x="6838"/>
        <item x="2129"/>
        <item x="6653"/>
        <item x="2507"/>
        <item x="7935"/>
        <item x="3479"/>
        <item x="7189"/>
        <item x="6979"/>
        <item x="3767"/>
        <item x="4848"/>
        <item x="1245"/>
        <item x="7844"/>
        <item x="5295"/>
        <item x="5447"/>
        <item x="5092"/>
        <item x="1592"/>
        <item x="4187"/>
        <item x="4555"/>
        <item x="520"/>
        <item x="749"/>
        <item x="6193"/>
        <item x="6874"/>
        <item x="8383"/>
        <item x="1184"/>
        <item x="8169"/>
        <item x="7767"/>
        <item x="1259"/>
        <item x="4031"/>
        <item x="3097"/>
        <item x="3452"/>
        <item x="1465"/>
        <item x="8163"/>
        <item x="1796"/>
        <item x="279"/>
        <item x="6019"/>
        <item x="3019"/>
        <item x="2287"/>
        <item x="1576"/>
        <item x="8432"/>
        <item x="217"/>
        <item x="777"/>
        <item x="3018"/>
        <item x="820"/>
        <item x="2234"/>
        <item x="6896"/>
        <item x="2614"/>
        <item x="5851"/>
        <item x="5130"/>
        <item x="5478"/>
        <item x="4600"/>
        <item x="2105"/>
        <item x="3712"/>
        <item x="690"/>
        <item x="6514"/>
        <item x="4842"/>
        <item x="2259"/>
        <item x="3993"/>
        <item x="5180"/>
        <item x="8533"/>
        <item x="8272"/>
        <item x="4322"/>
        <item x="3229"/>
        <item x="2934"/>
        <item x="5001"/>
        <item x="8490"/>
        <item x="3871"/>
        <item x="679"/>
        <item x="1186"/>
        <item x="7532"/>
        <item x="3632"/>
        <item x="2344"/>
        <item x="3669"/>
        <item x="6835"/>
        <item x="8201"/>
        <item x="5148"/>
        <item x="7856"/>
        <item x="6914"/>
        <item x="412"/>
        <item x="7270"/>
        <item x="2979"/>
        <item x="5574"/>
        <item x="5849"/>
        <item x="4306"/>
        <item x="661"/>
        <item x="2390"/>
        <item x="3084"/>
        <item x="2930"/>
        <item x="6046"/>
        <item x="2922"/>
        <item x="4416"/>
        <item x="6945"/>
        <item x="5456"/>
        <item x="4583"/>
        <item x="1305"/>
        <item x="5557"/>
        <item x="3297"/>
        <item x="261"/>
        <item x="2296"/>
        <item x="588"/>
        <item x="6157"/>
        <item x="8151"/>
        <item x="2210"/>
        <item x="3838"/>
        <item x="1514"/>
        <item x="5635"/>
        <item x="2268"/>
        <item x="805"/>
        <item x="6052"/>
        <item x="1044"/>
        <item x="3581"/>
        <item x="4677"/>
        <item x="6398"/>
        <item x="5643"/>
        <item x="2583"/>
        <item x="2218"/>
        <item x="7563"/>
        <item x="4840"/>
        <item x="7133"/>
        <item x="1803"/>
        <item x="3294"/>
        <item x="252"/>
        <item x="8052"/>
        <item x="8101"/>
        <item x="8512"/>
        <item x="242"/>
        <item x="6455"/>
        <item x="7306"/>
        <item x="3173"/>
        <item x="1719"/>
        <item x="3957"/>
        <item x="1461"/>
        <item x="1824"/>
        <item x="8605"/>
        <item x="4733"/>
        <item x="2782"/>
        <item x="1255"/>
        <item x="775"/>
        <item x="1751"/>
        <item x="2239"/>
        <item x="1707"/>
        <item x="1444"/>
        <item x="6550"/>
        <item x="4029"/>
        <item x="3398"/>
        <item x="7272"/>
        <item x="2151"/>
        <item x="3047"/>
        <item x="4851"/>
        <item x="732"/>
        <item x="866"/>
        <item x="6892"/>
        <item x="708"/>
        <item x="1654"/>
        <item x="2574"/>
        <item x="8418"/>
        <item x="5249"/>
        <item x="7441"/>
        <item x="1904"/>
        <item x="137"/>
        <item x="4684"/>
        <item x="64"/>
        <item x="5632"/>
        <item x="1876"/>
        <item x="6064"/>
        <item x="5573"/>
        <item x="7768"/>
        <item x="5975"/>
        <item x="5918"/>
        <item x="2379"/>
        <item x="1026"/>
        <item x="2292"/>
        <item x="457"/>
        <item x="4690"/>
        <item x="2206"/>
        <item x="6376"/>
        <item x="5795"/>
        <item x="972"/>
        <item x="4202"/>
        <item x="7541"/>
        <item x="2604"/>
        <item x="2031"/>
        <item x="4105"/>
        <item x="7324"/>
        <item x="7299"/>
        <item x="5415"/>
        <item x="3886"/>
        <item x="5518"/>
        <item x="5352"/>
        <item x="484"/>
        <item x="4567"/>
        <item x="2955"/>
        <item x="5457"/>
        <item x="1565"/>
        <item x="53"/>
        <item x="5779"/>
        <item x="8002"/>
        <item x="1994"/>
        <item x="2095"/>
        <item x="2075"/>
        <item x="6321"/>
        <item x="5674"/>
        <item x="4860"/>
        <item x="5497"/>
        <item x="2232"/>
        <item x="3964"/>
        <item x="2463"/>
        <item x="4891"/>
        <item x="7939"/>
        <item x="4142"/>
        <item x="2601"/>
        <item x="359"/>
        <item x="5012"/>
        <item x="6904"/>
        <item x="5152"/>
        <item x="833"/>
        <item x="5634"/>
        <item x="6552"/>
        <item x="1871"/>
        <item x="7555"/>
        <item x="5347"/>
        <item x="3269"/>
        <item x="7716"/>
        <item x="1009"/>
        <item x="7638"/>
        <item x="4181"/>
        <item x="903"/>
        <item x="3594"/>
        <item x="8293"/>
        <item x="2975"/>
        <item x="5066"/>
        <item x="5664"/>
        <item x="4975"/>
        <item x="7972"/>
        <item x="307"/>
        <item x="4748"/>
        <item x="5714"/>
        <item x="2498"/>
        <item x="5811"/>
        <item x="171"/>
        <item x="6782"/>
        <item x="6482"/>
        <item x="3803"/>
        <item x="5665"/>
        <item x="6826"/>
        <item x="3466"/>
        <item x="1919"/>
        <item x="2450"/>
        <item x="6223"/>
        <item x="6042"/>
        <item x="6421"/>
        <item x="2961"/>
        <item x="1502"/>
        <item x="6780"/>
        <item x="6634"/>
        <item x="8035"/>
        <item x="8008"/>
        <item x="5369"/>
        <item x="1389"/>
        <item x="7746"/>
        <item x="3092"/>
        <item x="6047"/>
        <item x="4074"/>
        <item x="1067"/>
        <item x="6901"/>
        <item x="292"/>
        <item x="830"/>
        <item x="2119"/>
        <item x="8023"/>
        <item x="7342"/>
        <item x="7448"/>
        <item x="1812"/>
        <item x="5867"/>
        <item x="4298"/>
        <item x="4218"/>
        <item x="2139"/>
        <item x="7038"/>
        <item x="7882"/>
        <item x="7671"/>
        <item x="4467"/>
        <item x="6695"/>
        <item x="712"/>
        <item x="3973"/>
        <item x="3062"/>
        <item x="404"/>
        <item x="1311"/>
        <item x="5598"/>
        <item x="5863"/>
        <item x="8398"/>
        <item x="5039"/>
        <item x="8317"/>
        <item x="5530"/>
        <item x="8362"/>
        <item x="3748"/>
        <item x="6622"/>
        <item x="251"/>
        <item x="6696"/>
        <item x="2254"/>
        <item x="2826"/>
        <item x="944"/>
        <item x="6414"/>
        <item x="6248"/>
        <item x="305"/>
        <item x="6776"/>
        <item x="2481"/>
        <item x="2348"/>
        <item x="3049"/>
        <item x="956"/>
        <item x="2890"/>
        <item x="4678"/>
        <item x="5436"/>
        <item x="101"/>
        <item x="1491"/>
        <item x="3426"/>
        <item x="5831"/>
        <item x="5290"/>
        <item x="2211"/>
        <item x="408"/>
        <item x="7711"/>
        <item x="6390"/>
        <item x="1727"/>
        <item x="4736"/>
        <item x="4097"/>
        <item x="747"/>
        <item x="7416"/>
        <item x="2288"/>
        <item x="4367"/>
        <item x="947"/>
        <item x="8074"/>
        <item x="3260"/>
        <item x="8575"/>
        <item x="1678"/>
        <item x="5192"/>
        <item x="4649"/>
        <item x="5534"/>
        <item x="725"/>
        <item x="6338"/>
        <item x="1914"/>
        <item x="7865"/>
        <item x="4299"/>
        <item x="8360"/>
        <item x="1013"/>
        <item x="1685"/>
        <item x="1659"/>
        <item x="4151"/>
        <item x="7074"/>
        <item x="1511"/>
        <item x="2497"/>
        <item x="4479"/>
        <item x="7105"/>
        <item x="807"/>
        <item x="4664"/>
        <item x="5965"/>
        <item x="1881"/>
        <item x="5318"/>
        <item x="1545"/>
        <item x="8249"/>
        <item x="2553"/>
        <item x="8407"/>
        <item x="2277"/>
        <item x="6674"/>
        <item x="5072"/>
        <item x="3467"/>
        <item x="5341"/>
        <item x="974"/>
        <item x="5692"/>
        <item x="5051"/>
        <item x="321"/>
        <item x="806"/>
        <item x="1931"/>
        <item x="4898"/>
        <item x="3656"/>
        <item x="1149"/>
        <item x="3197"/>
        <item x="4946"/>
        <item x="2237"/>
        <item x="328"/>
        <item x="1339"/>
        <item x="4999"/>
        <item x="1093"/>
        <item x="646"/>
        <item x="51"/>
        <item x="3796"/>
        <item x="6255"/>
        <item x="868"/>
        <item x="6291"/>
        <item x="2013"/>
        <item x="714"/>
        <item x="7899"/>
        <item x="2080"/>
        <item x="2457"/>
        <item x="8498"/>
        <item x="6029"/>
        <item x="5392"/>
        <item x="410"/>
        <item x="6360"/>
        <item x="10"/>
        <item x="3872"/>
        <item x="6315"/>
        <item x="5647"/>
        <item x="2202"/>
        <item x="1295"/>
        <item x="92"/>
        <item x="4624"/>
        <item x="8306"/>
        <item x="5085"/>
        <item x="7232"/>
        <item x="3744"/>
        <item x="7402"/>
        <item x="1694"/>
        <item x="5873"/>
        <item x="354"/>
        <item x="7987"/>
        <item x="7851"/>
        <item x="325"/>
        <item x="7715"/>
        <item x="6796"/>
        <item x="2860"/>
        <item x="6772"/>
        <item x="8106"/>
        <item x="8203"/>
        <item x="129"/>
        <item x="501"/>
        <item x="7234"/>
        <item x="8255"/>
        <item x="543"/>
        <item x="475"/>
        <item x="1053"/>
        <item x="3692"/>
        <item x="943"/>
        <item x="3639"/>
        <item x="3522"/>
        <item x="1982"/>
        <item x="4598"/>
        <item x="2505"/>
        <item x="5245"/>
        <item x="846"/>
        <item x="2073"/>
        <item x="5275"/>
        <item x="7360"/>
        <item x="2323"/>
        <item x="2382"/>
        <item x="4764"/>
        <item x="4940"/>
        <item x="3315"/>
        <item x="5252"/>
        <item x="7562"/>
        <item x="5278"/>
        <item x="5971"/>
        <item x="5770"/>
        <item x="1416"/>
        <item x="2677"/>
        <item x="6511"/>
        <item x="2929"/>
        <item x="5080"/>
        <item x="1241"/>
        <item x="3504"/>
        <item x="5040"/>
        <item x="7016"/>
        <item x="5488"/>
        <item x="2858"/>
        <item x="2094"/>
        <item x="6820"/>
        <item x="204"/>
        <item x="1784"/>
        <item x="7087"/>
        <item x="2448"/>
        <item x="4526"/>
        <item x="2001"/>
        <item x="2593"/>
        <item x="4320"/>
        <item x="7551"/>
        <item x="4926"/>
        <item x="6074"/>
        <item x="7700"/>
        <item x="6884"/>
        <item x="844"/>
        <item x="5686"/>
        <item x="3065"/>
        <item x="5721"/>
        <item x="1728"/>
        <item x="6344"/>
        <item x="1825"/>
        <item x="4196"/>
        <item x="7958"/>
        <item x="5794"/>
        <item x="6938"/>
        <item x="2924"/>
        <item x="5064"/>
        <item x="5146"/>
        <item x="852"/>
        <item x="7709"/>
        <item x="8570"/>
        <item x="2299"/>
        <item x="4427"/>
        <item x="5633"/>
        <item x="2220"/>
        <item x="5227"/>
        <item x="6919"/>
        <item x="4014"/>
        <item x="5678"/>
        <item x="398"/>
        <item x="5474"/>
        <item x="6039"/>
        <item x="3177"/>
        <item x="990"/>
        <item x="4184"/>
        <item x="7552"/>
        <item x="3113"/>
        <item x="6175"/>
        <item x="1675"/>
        <item x="2084"/>
        <item x="4356"/>
        <item x="3377"/>
        <item x="3812"/>
        <item x="165"/>
        <item x="4929"/>
        <item x="4869"/>
        <item x="6549"/>
        <item x="1543"/>
        <item x="8277"/>
        <item x="1351"/>
        <item x="3371"/>
        <item x="1007"/>
        <item x="645"/>
        <item x="4875"/>
        <item x="1839"/>
        <item x="2970"/>
        <item x="4132"/>
        <item x="6516"/>
        <item x="213"/>
        <item x="7993"/>
        <item x="2023"/>
        <item x="3689"/>
        <item x="5552"/>
        <item x="4718"/>
        <item x="2708"/>
        <item x="5995"/>
        <item x="8172"/>
        <item x="8609"/>
        <item x="6177"/>
        <item x="5835"/>
        <item x="4938"/>
        <item x="7336"/>
        <item x="3547"/>
        <item x="673"/>
        <item x="4932"/>
        <item x="951"/>
        <item x="4176"/>
        <item x="1807"/>
        <item x="2946"/>
        <item x="3126"/>
        <item x="6864"/>
        <item x="6121"/>
        <item x="2280"/>
        <item x="4919"/>
        <item x="3591"/>
        <item x="8453"/>
        <item x="478"/>
        <item x="6902"/>
        <item x="6322"/>
        <item x="4853"/>
        <item x="7373"/>
        <item x="3319"/>
        <item x="5680"/>
        <item x="6784"/>
        <item x="443"/>
        <item x="7222"/>
        <item x="8437"/>
        <item x="4057"/>
        <item x="4313"/>
        <item x="1477"/>
        <item x="8060"/>
        <item x="5968"/>
        <item x="4548"/>
        <item x="4123"/>
        <item x="7382"/>
        <item x="3045"/>
        <item x="1169"/>
        <item x="963"/>
        <item x="8232"/>
        <item x="1601"/>
        <item x="5947"/>
        <item x="3207"/>
        <item x="4653"/>
        <item x="1534"/>
        <item x="6095"/>
        <item x="8134"/>
        <item x="4507"/>
        <item x="1137"/>
        <item x="4530"/>
        <item x="6504"/>
        <item x="6239"/>
        <item x="729"/>
        <item x="4514"/>
        <item x="1012"/>
        <item x="6198"/>
        <item x="6996"/>
        <item x="669"/>
        <item x="5400"/>
        <item x="8337"/>
        <item x="3527"/>
        <item x="115"/>
        <item x="1306"/>
        <item x="5923"/>
        <item x="6084"/>
        <item x="2751"/>
        <item x="6466"/>
        <item x="5417"/>
        <item x="5496"/>
        <item x="4537"/>
        <item x="6244"/>
        <item x="2736"/>
        <item x="3921"/>
        <item x="5296"/>
        <item x="6875"/>
        <item x="5002"/>
        <item x="2977"/>
        <item x="6847"/>
        <item x="2470"/>
        <item x="7465"/>
        <item x="2082"/>
        <item x="2874"/>
        <item x="3705"/>
        <item x="1154"/>
        <item x="514"/>
        <item x="2275"/>
        <item x="6583"/>
        <item x="7840"/>
        <item x="2879"/>
        <item x="2069"/>
        <item x="5470"/>
        <item x="1459"/>
        <item x="8571"/>
        <item x="825"/>
        <item x="317"/>
        <item x="2121"/>
        <item x="7380"/>
        <item x="6041"/>
        <item x="2565"/>
        <item x="2036"/>
        <item x="3425"/>
        <item x="5502"/>
        <item x="6988"/>
        <item x="1817"/>
        <item x="7118"/>
        <item x="3576"/>
        <item x="1487"/>
        <item x="1692"/>
        <item x="7535"/>
        <item x="4586"/>
        <item x="4403"/>
        <item x="2274"/>
        <item x="3289"/>
        <item x="3879"/>
        <item x="1969"/>
        <item x="7110"/>
        <item x="1541"/>
        <item x="6323"/>
        <item x="3791"/>
        <item x="2219"/>
        <item x="3234"/>
        <item x="2642"/>
        <item x="138"/>
        <item x="842"/>
        <item x="5801"/>
        <item x="8228"/>
        <item x="7233"/>
        <item x="4444"/>
        <item x="4830"/>
        <item x="2401"/>
        <item x="591"/>
        <item x="187"/>
        <item x="293"/>
        <item x="2046"/>
        <item x="895"/>
        <item x="6905"/>
        <item x="929"/>
        <item x="4696"/>
        <item x="2599"/>
        <item x="7138"/>
        <item x="7152"/>
        <item x="7229"/>
        <item x="1792"/>
        <item x="1322"/>
        <item x="7511"/>
        <item x="7472"/>
        <item x="8471"/>
        <item x="7824"/>
        <item x="3016"/>
        <item x="3816"/>
        <item x="4286"/>
        <item x="7817"/>
        <item x="158"/>
        <item x="8227"/>
        <item x="8086"/>
        <item x="7903"/>
        <item x="5222"/>
        <item x="6581"/>
        <item x="2810"/>
        <item x="7848"/>
        <item x="3577"/>
        <item x="763"/>
        <item x="3255"/>
        <item x="2193"/>
        <item x="6152"/>
        <item x="3104"/>
        <item x="3489"/>
        <item x="2740"/>
        <item x="5528"/>
        <item x="4158"/>
        <item x="1156"/>
        <item x="5694"/>
        <item x="479"/>
        <item x="1968"/>
        <item x="2575"/>
        <item x="998"/>
        <item x="6450"/>
        <item x="1263"/>
        <item x="3645"/>
        <item x="6208"/>
        <item x="7990"/>
        <item x="5669"/>
        <item x="329"/>
        <item x="8485"/>
        <item x="5910"/>
        <item x="4255"/>
        <item x="3687"/>
        <item x="7543"/>
        <item x="6800"/>
        <item x="3464"/>
        <item x="7202"/>
        <item x="6439"/>
        <item x="3902"/>
        <item x="6797"/>
        <item x="7205"/>
        <item x="1594"/>
        <item x="14"/>
        <item x="5462"/>
        <item x="7831"/>
        <item x="3318"/>
        <item x="5722"/>
        <item x="6261"/>
        <item x="4566"/>
        <item x="1697"/>
        <item x="3048"/>
        <item x="2785"/>
        <item x="1040"/>
        <item x="992"/>
        <item x="2539"/>
        <item x="18"/>
        <item x="4941"/>
        <item x="5380"/>
        <item x="4616"/>
        <item x="8461"/>
        <item x="5254"/>
        <item x="206"/>
        <item x="5677"/>
        <item x="8433"/>
        <item x="2468"/>
        <item x="8167"/>
        <item x="2200"/>
        <item x="5537"/>
        <item x="1493"/>
        <item x="4148"/>
        <item x="3873"/>
        <item x="5231"/>
        <item x="7519"/>
        <item x="5401"/>
        <item x="4435"/>
        <item x="2264"/>
        <item x="2012"/>
        <item x="6038"/>
        <item x="3382"/>
        <item x="2414"/>
        <item x="4554"/>
        <item x="1224"/>
        <item x="511"/>
        <item x="7215"/>
        <item x="4245"/>
        <item x="1620"/>
        <item x="1414"/>
        <item x="6380"/>
        <item x="2439"/>
        <item x="7758"/>
        <item x="7461"/>
        <item x="2225"/>
        <item x="5926"/>
        <item x="4902"/>
        <item x="6451"/>
        <item x="2711"/>
        <item x="3937"/>
        <item x="6268"/>
        <item x="6357"/>
        <item x="4436"/>
        <item x="5623"/>
        <item x="1756"/>
        <item x="6431"/>
        <item x="2118"/>
        <item x="790"/>
        <item x="6513"/>
        <item x="7587"/>
        <item x="4546"/>
        <item x="6732"/>
        <item x="1473"/>
        <item x="480"/>
        <item x="6348"/>
        <item x="4330"/>
        <item x="4905"/>
        <item x="5991"/>
        <item x="5178"/>
        <item x="6681"/>
        <item x="6065"/>
        <item x="3856"/>
        <item x="7144"/>
        <item x="1913"/>
        <item x="3164"/>
        <item x="4113"/>
        <item x="3846"/>
        <item x="5869"/>
        <item x="5093"/>
        <item x="6927"/>
        <item x="7035"/>
        <item x="5917"/>
        <item x="5430"/>
        <item x="3703"/>
        <item x="2638"/>
        <item x="8218"/>
        <item x="4734"/>
        <item x="5509"/>
        <item x="7455"/>
        <item x="6986"/>
        <item x="3175"/>
        <item x="4675"/>
        <item x="6077"/>
        <item x="6635"/>
        <item x="713"/>
        <item x="3430"/>
        <item x="7528"/>
        <item x="5269"/>
        <item x="4626"/>
        <item x="8283"/>
        <item x="2622"/>
        <item x="1790"/>
        <item x="4633"/>
        <item x="1290"/>
        <item x="4795"/>
        <item x="904"/>
        <item x="1402"/>
        <item x="4394"/>
        <item x="6037"/>
        <item x="6530"/>
        <item x="5657"/>
        <item x="4536"/>
        <item x="2078"/>
        <item x="7793"/>
        <item x="3035"/>
        <item x="6839"/>
        <item x="7951"/>
        <item x="1578"/>
        <item x="8198"/>
        <item x="2304"/>
        <item x="312"/>
        <item x="5123"/>
        <item x="2605"/>
        <item x="8190"/>
        <item x="634"/>
        <item x="2017"/>
        <item x="2939"/>
        <item x="1671"/>
        <item x="1047"/>
        <item x="3697"/>
        <item x="3086"/>
        <item x="5852"/>
        <item x="1232"/>
        <item x="2613"/>
        <item x="3555"/>
        <item x="1472"/>
        <item x="220"/>
        <item x="7922"/>
        <item x="8610"/>
        <item x="1512"/>
        <item x="2980"/>
        <item x="5468"/>
        <item x="3230"/>
        <item x="3441"/>
        <item x="4901"/>
        <item x="1114"/>
        <item x="2163"/>
        <item x="6129"/>
        <item x="6790"/>
        <item x="3847"/>
        <item x="6863"/>
        <item x="3862"/>
        <item x="7902"/>
        <item x="8336"/>
        <item x="2178"/>
        <item x="4456"/>
        <item x="6709"/>
        <item x="4380"/>
        <item x="6368"/>
        <item x="8222"/>
        <item x="3936"/>
        <item x="4862"/>
        <item x="8205"/>
        <item x="1398"/>
        <item x="4850"/>
        <item x="8403"/>
        <item x="4389"/>
        <item x="4192"/>
        <item x="2484"/>
        <item x="7505"/>
        <item x="7956"/>
        <item x="3799"/>
        <item x="767"/>
        <item x="1497"/>
        <item x="883"/>
        <item x="612"/>
        <item x="7542"/>
        <item x="427"/>
        <item x="1964"/>
        <item x="4806"/>
        <item x="4921"/>
        <item x="810"/>
        <item x="7689"/>
        <item x="8430"/>
        <item x="6285"/>
        <item x="8421"/>
        <item x="446"/>
        <item x="2780"/>
        <item x="7693"/>
        <item x="6621"/>
        <item x="4168"/>
        <item x="7392"/>
        <item x="4524"/>
        <item x="5704"/>
        <item x="2049"/>
        <item x="3885"/>
        <item x="366"/>
        <item x="2355"/>
        <item x="4726"/>
        <item x="6922"/>
        <item x="793"/>
        <item x="849"/>
        <item x="5894"/>
        <item x="7554"/>
        <item x="5018"/>
        <item x="1129"/>
        <item x="6159"/>
        <item x="3321"/>
        <item x="4233"/>
        <item x="8510"/>
        <item x="2438"/>
        <item x="7183"/>
        <item x="3324"/>
        <item x="653"/>
        <item x="6463"/>
        <item x="7210"/>
        <item x="2964"/>
        <item x="1264"/>
        <item x="1042"/>
        <item x="4542"/>
        <item x="4799"/>
        <item x="1574"/>
        <item x="181"/>
        <item x="1726"/>
        <item x="3447"/>
        <item x="1164"/>
        <item x="6909"/>
        <item x="2098"/>
        <item x="3206"/>
        <item x="3349"/>
        <item x="2024"/>
        <item x="8465"/>
        <item x="3515"/>
        <item x="4774"/>
        <item x="3107"/>
        <item x="2127"/>
        <item x="5485"/>
        <item x="8043"/>
        <item x="4666"/>
        <item x="7630"/>
        <item x="1203"/>
        <item x="2517"/>
        <item x="5261"/>
        <item x="7327"/>
        <item x="1771"/>
        <item x="6971"/>
        <item x="2103"/>
        <item x="244"/>
        <item x="4107"/>
        <item x="4711"/>
        <item x="4480"/>
        <item x="803"/>
        <item x="2920"/>
        <item x="2114"/>
        <item x="2365"/>
        <item x="4287"/>
        <item x="4639"/>
        <item x="7323"/>
        <item x="6804"/>
        <item x="2750"/>
        <item x="7835"/>
        <item x="6485"/>
        <item x="5416"/>
        <item x="5185"/>
        <item x="3558"/>
        <item x="4311"/>
        <item x="7427"/>
        <item x="2913"/>
        <item x="2814"/>
        <item x="5604"/>
        <item x="2472"/>
        <item x="6748"/>
        <item x="6430"/>
        <item x="7735"/>
        <item x="5023"/>
        <item x="5145"/>
        <item x="1840"/>
        <item x="5424"/>
        <item x="6976"/>
        <item x="6437"/>
        <item x="2317"/>
        <item x="338"/>
        <item x="81"/>
        <item x="4582"/>
        <item x="304"/>
        <item x="662"/>
        <item x="4923"/>
        <item x="1984"/>
        <item x="2318"/>
        <item x="8105"/>
        <item x="8316"/>
        <item x="6885"/>
        <item x="337"/>
        <item x="4960"/>
        <item x="4895"/>
        <item x="7932"/>
        <item x="1005"/>
        <item x="5621"/>
        <item x="7950"/>
        <item x="1597"/>
        <item x="1748"/>
        <item x="5310"/>
        <item x="1239"/>
        <item x="286"/>
        <item x="4160"/>
        <item x="7354"/>
        <item x="4329"/>
        <item x="1639"/>
        <item x="3946"/>
        <item x="4757"/>
        <item x="2123"/>
        <item x="5210"/>
        <item x="5648"/>
        <item x="3163"/>
        <item x="5660"/>
        <item x="1668"/>
        <item x="6118"/>
        <item x="89"/>
        <item x="2908"/>
        <item x="577"/>
        <item x="1836"/>
        <item x="995"/>
        <item x="2091"/>
        <item x="689"/>
        <item x="1116"/>
        <item x="5570"/>
        <item x="774"/>
        <item x="1124"/>
        <item x="5990"/>
        <item x="2093"/>
        <item x="5586"/>
        <item x="1631"/>
        <item x="2842"/>
        <item x="4986"/>
        <item x="4154"/>
        <item x="5895"/>
        <item x="4317"/>
        <item x="4569"/>
        <item x="68"/>
        <item x="3548"/>
        <item x="506"/>
        <item x="5830"/>
        <item x="2737"/>
        <item x="8504"/>
        <item x="1845"/>
        <item x="4252"/>
        <item x="5014"/>
        <item x="2269"/>
        <item x="1818"/>
        <item x="6712"/>
        <item x="7830"/>
        <item x="1687"/>
        <item x="7507"/>
        <item x="1759"/>
        <item x="5676"/>
        <item x="3646"/>
        <item x="6601"/>
        <item x="7439"/>
        <item x="2115"/>
        <item x="4072"/>
        <item x="3596"/>
        <item x="2502"/>
        <item x="1100"/>
        <item x="7440"/>
        <item x="3010"/>
        <item x="2411"/>
        <item x="7678"/>
        <item x="2764"/>
        <item x="4686"/>
        <item x="7718"/>
        <item x="688"/>
        <item x="31"/>
        <item x="4424"/>
        <item x="7615"/>
        <item x="4465"/>
        <item x="3264"/>
        <item x="7845"/>
        <item x="8455"/>
        <item x="872"/>
        <item x="6555"/>
        <item x="363"/>
        <item x="7919"/>
        <item x="1252"/>
        <item x="8208"/>
        <item x="7566"/>
        <item x="2846"/>
        <item x="2808"/>
        <item x="2909"/>
        <item x="1486"/>
        <item x="5398"/>
        <item x="7301"/>
        <item x="7326"/>
        <item x="2486"/>
        <item x="2500"/>
        <item x="8246"/>
        <item x="2455"/>
        <item x="8131"/>
        <item x="911"/>
        <item x="7815"/>
        <item x="3586"/>
        <item x="8045"/>
        <item x="4335"/>
        <item x="7167"/>
        <item x="867"/>
        <item x="2582"/>
        <item x="6956"/>
        <item x="3739"/>
        <item x="8265"/>
        <item x="5495"/>
        <item x="2534"/>
        <item x="5325"/>
        <item x="3384"/>
        <item x="7153"/>
        <item x="7104"/>
        <item x="1181"/>
        <item x="6672"/>
        <item x="7361"/>
        <item x="7785"/>
        <item x="5131"/>
        <item x="5935"/>
        <item x="7677"/>
        <item x="6720"/>
        <item x="6659"/>
        <item x="2100"/>
        <item x="7510"/>
        <item x="957"/>
        <item x="3531"/>
        <item x="2124"/>
        <item x="1955"/>
        <item x="2902"/>
        <item x="1257"/>
        <item x="6490"/>
        <item x="2744"/>
        <item x="6035"/>
        <item x="4740"/>
        <item x="7876"/>
        <item x="900"/>
        <item x="6245"/>
        <item x="5034"/>
        <item x="3201"/>
        <item x="6505"/>
        <item x="3830"/>
        <item x="3585"/>
        <item x="1147"/>
        <item x="3561"/>
        <item x="5514"/>
        <item x="3725"/>
        <item x="837"/>
        <item x="1080"/>
        <item x="2840"/>
        <item x="3672"/>
        <item x="4990"/>
        <item x="5695"/>
        <item x="7642"/>
        <item x="6462"/>
        <item x="7192"/>
        <item x="3149"/>
        <item x="4596"/>
        <item x="306"/>
        <item x="7216"/>
        <item x="3805"/>
        <item x="3519"/>
        <item x="2873"/>
        <item x="4794"/>
        <item x="8494"/>
        <item x="5880"/>
        <item x="3288"/>
        <item x="8301"/>
        <item x="2843"/>
        <item x="85"/>
        <item x="3817"/>
        <item x="3076"/>
        <item x="7657"/>
        <item x="3139"/>
        <item x="2839"/>
        <item x="113"/>
        <item x="7874"/>
        <item x="7476"/>
        <item x="958"/>
        <item x="5945"/>
        <item x="7499"/>
        <item x="4089"/>
        <item x="4243"/>
        <item x="8514"/>
        <item x="8128"/>
        <item x="1368"/>
        <item x="1443"/>
        <item x="2820"/>
        <item x="2358"/>
        <item x="5733"/>
        <item x="8355"/>
        <item x="1025"/>
        <item x="3617"/>
        <item x="3891"/>
        <item x="6313"/>
        <item x="2760"/>
        <item x="8180"/>
        <item x="2101"/>
        <item x="2835"/>
        <item x="2480"/>
        <item x="8409"/>
        <item x="4423"/>
        <item x="4870"/>
        <item x="1571"/>
        <item x="8083"/>
        <item x="8196"/>
        <item x="4227"/>
        <item x="6860"/>
        <item x="840"/>
        <item x="8139"/>
        <item x="2568"/>
        <item x="149"/>
        <item x="3537"/>
        <item x="7690"/>
        <item x="8597"/>
        <item x="4149"/>
        <item x="960"/>
        <item x="8104"/>
        <item x="6342"/>
        <item x="1702"/>
        <item x="6908"/>
        <item x="623"/>
        <item x="5734"/>
        <item x="5930"/>
        <item x="7387"/>
        <item x="2310"/>
        <item x="531"/>
        <item x="3303"/>
        <item x="2496"/>
        <item x="8217"/>
        <item x="8534"/>
        <item x="3618"/>
        <item x="1505"/>
        <item x="5532"/>
        <item x="2806"/>
        <item x="6464"/>
        <item x="2647"/>
        <item x="5280"/>
        <item x="3025"/>
        <item x="8557"/>
        <item x="2270"/>
        <item x="6751"/>
        <item x="5477"/>
        <item x="3159"/>
        <item x="6222"/>
        <item x="5207"/>
        <item x="5467"/>
        <item x="7895"/>
        <item x="5151"/>
        <item x="2643"/>
        <item x="2155"/>
        <item x="4519"/>
        <item x="2927"/>
        <item x="3283"/>
        <item x="8366"/>
        <item x="4615"/>
        <item x="7151"/>
        <item x="2248"/>
        <item x="7092"/>
        <item x="5104"/>
        <item x="848"/>
        <item x="8148"/>
        <item x="6369"/>
        <item x="8025"/>
        <item x="8251"/>
        <item x="5319"/>
        <item x="5928"/>
        <item x="2910"/>
        <item x="4177"/>
        <item x="5571"/>
        <item x="6300"/>
        <item x="6379"/>
        <item x="2634"/>
        <item x="3568"/>
        <item x="6794"/>
        <item x="1883"/>
        <item x="5944"/>
        <item x="2197"/>
        <item x="5135"/>
        <item x="5201"/>
        <item x="791"/>
        <item x="4398"/>
        <item x="592"/>
        <item x="1811"/>
        <item x="6115"/>
        <item x="2212"/>
        <item x="1653"/>
        <item x="7297"/>
        <item x="6364"/>
        <item x="6925"/>
        <item x="3298"/>
        <item x="1816"/>
        <item x="2772"/>
        <item x="4224"/>
        <item x="5933"/>
        <item x="7647"/>
        <item x="1051"/>
        <item x="212"/>
        <item x="4059"/>
        <item x="678"/>
        <item x="8016"/>
        <item x="7181"/>
        <item x="1580"/>
        <item x="7386"/>
        <item x="5129"/>
        <item x="3154"/>
        <item x="742"/>
        <item x="1369"/>
        <item x="7976"/>
        <item x="1426"/>
        <item x="6936"/>
        <item x="6458"/>
        <item x="5510"/>
        <item x="6825"/>
        <item x="5150"/>
        <item x="2800"/>
        <item x="1405"/>
        <item x="7052"/>
        <item x="5103"/>
        <item x="6843"/>
        <item x="6213"/>
        <item x="5606"/>
        <item x="5726"/>
        <item x="7834"/>
        <item x="6216"/>
        <item x="4609"/>
        <item x="7029"/>
        <item x="7309"/>
        <item x="1411"/>
        <item x="5845"/>
        <item x="7561"/>
        <item x="2454"/>
        <item x="6366"/>
        <item x="1319"/>
        <item x="5390"/>
        <item x="3036"/>
        <item x="2081"/>
        <item x="6955"/>
        <item x="2752"/>
        <item x="3822"/>
        <item x="7599"/>
        <item x="4282"/>
        <item x="6928"/>
        <item x="5997"/>
        <item x="4115"/>
        <item x="3174"/>
        <item x="1542"/>
        <item x="557"/>
        <item x="2878"/>
        <item x="4073"/>
        <item x="5045"/>
        <item x="7652"/>
        <item x="4658"/>
        <item x="4801"/>
        <item x="3158"/>
        <item x="6963"/>
        <item x="2242"/>
        <item x="8236"/>
        <item x="6730"/>
        <item x="4722"/>
        <item x="682"/>
        <item x="7320"/>
        <item x="1954"/>
        <item x="8549"/>
        <item x="8292"/>
        <item x="7363"/>
        <item x="2262"/>
        <item x="7928"/>
        <item x="4945"/>
        <item x="8440"/>
        <item x="5270"/>
        <item x="5672"/>
        <item x="613"/>
        <item x="315"/>
        <item x="2273"/>
        <item x="3440"/>
        <item x="3975"/>
        <item x="7335"/>
        <item x="5323"/>
        <item x="8021"/>
        <item x="6243"/>
        <item x="4618"/>
        <item x="8108"/>
        <item x="5785"/>
        <item x="4064"/>
        <item x="3165"/>
        <item x="3707"/>
        <item x="847"/>
        <item x="4045"/>
        <item x="554"/>
        <item x="8478"/>
        <item x="2552"/>
        <item x="3595"/>
        <item x="1708"/>
        <item x="6951"/>
        <item x="7508"/>
        <item x="4886"/>
        <item x="1895"/>
        <item x="1991"/>
        <item x="7164"/>
        <item x="8197"/>
        <item x="6060"/>
        <item x="4381"/>
        <item x="4124"/>
        <item x="5004"/>
        <item x="928"/>
        <item x="878"/>
        <item x="6470"/>
        <item x="1438"/>
        <item x="728"/>
        <item x="7148"/>
        <item x="6493"/>
        <item x="1764"/>
        <item x="75"/>
        <item x="3795"/>
        <item x="2002"/>
        <item x="2267"/>
        <item x="3023"/>
        <item x="8014"/>
        <item x="6131"/>
        <item x="3668"/>
        <item x="4141"/>
        <item x="7846"/>
        <item x="5463"/>
        <item x="2145"/>
        <item x="1011"/>
        <item x="1244"/>
        <item x="4551"/>
        <item x="677"/>
        <item x="3654"/>
        <item x="6122"/>
        <item x="6655"/>
        <item x="3619"/>
        <item x="5022"/>
        <item x="664"/>
        <item x="6212"/>
        <item x="8400"/>
        <item x="184"/>
        <item x="4080"/>
        <item x="2290"/>
        <item x="112"/>
        <item x="936"/>
        <item x="2201"/>
        <item x="3516"/>
        <item x="6172"/>
        <item x="80"/>
        <item x="6710"/>
        <item x="4283"/>
        <item x="3933"/>
        <item x="7669"/>
        <item x="657"/>
        <item x="159"/>
        <item x="4390"/>
        <item x="6907"/>
        <item x="7938"/>
        <item x="1531"/>
        <item x="8608"/>
        <item x="1371"/>
        <item x="7155"/>
        <item x="1027"/>
        <item x="3860"/>
        <item x="77"/>
        <item x="4338"/>
        <item x="618"/>
        <item x="3389"/>
        <item x="7770"/>
        <item x="3854"/>
        <item x="7577"/>
        <item x="250"/>
        <item x="2120"/>
        <item x="4894"/>
        <item x="5554"/>
        <item x="435"/>
        <item x="7321"/>
        <item x="5927"/>
        <item x="1104"/>
        <item x="5063"/>
        <item x="2286"/>
        <item x="7713"/>
        <item x="7260"/>
        <item x="8064"/>
        <item x="7388"/>
        <item x="6900"/>
        <item x="6435"/>
        <item x="417"/>
        <item x="6679"/>
        <item x="7091"/>
        <item x="5890"/>
        <item x="6915"/>
        <item x="6648"/>
        <item x="392"/>
        <item x="3952"/>
        <item x="3436"/>
        <item x="4983"/>
        <item x="3589"/>
        <item x="3570"/>
        <item x="6033"/>
        <item x="5886"/>
        <item x="4241"/>
        <item x="1544"/>
        <item x="5862"/>
        <item x="2282"/>
        <item x="4964"/>
        <item x="2109"/>
        <item x="7314"/>
        <item x="2691"/>
        <item x="798"/>
        <item x="4411"/>
        <item x="28"/>
        <item x="7794"/>
        <item x="1900"/>
        <item x="4578"/>
        <item x="8320"/>
        <item x="4309"/>
        <item x="8397"/>
        <item x="4556"/>
        <item x="5442"/>
        <item x="1552"/>
        <item x="1515"/>
        <item x="2494"/>
        <item x="17"/>
        <item x="2029"/>
        <item x="3888"/>
        <item x="7576"/>
        <item x="8026"/>
        <item x="6023"/>
        <item x="4541"/>
        <item x="2176"/>
        <item x="8018"/>
        <item x="4535"/>
        <item x="7722"/>
        <item x="6217"/>
        <item x="6083"/>
        <item x="6049"/>
        <item x="1910"/>
        <item x="666"/>
        <item x="1929"/>
        <item x="1888"/>
        <item x="7870"/>
        <item x="6058"/>
        <item x="1893"/>
        <item x="4242"/>
        <item x="8449"/>
        <item x="1057"/>
        <item x="5783"/>
        <item x="5391"/>
        <item x="6128"/>
        <item x="3284"/>
        <item x="1035"/>
        <item x="7602"/>
        <item x="7483"/>
        <item x="4408"/>
        <item x="3877"/>
        <item x="4552"/>
        <item x="1589"/>
        <item x="3867"/>
        <item x="4909"/>
        <item x="5328"/>
        <item x="135"/>
        <item x="6841"/>
        <item x="6086"/>
        <item x="4308"/>
        <item x="7756"/>
        <item x="4663"/>
        <item x="1533"/>
        <item x="5789"/>
        <item x="7761"/>
        <item x="5843"/>
        <item x="3677"/>
        <item x="8591"/>
        <item x="1112"/>
        <item x="8048"/>
        <item x="7694"/>
        <item x="50"/>
        <item x="1194"/>
        <item x="2636"/>
        <item x="2658"/>
        <item x="2554"/>
        <item x="3806"/>
        <item x="913"/>
        <item x="2859"/>
        <item x="3354"/>
        <item x="4502"/>
        <item x="5378"/>
        <item x="518"/>
        <item x="1000"/>
        <item x="210"/>
        <item x="2887"/>
        <item x="4116"/>
        <item x="7391"/>
        <item x="6287"/>
        <item x="3711"/>
        <item x="3003"/>
        <item x="5056"/>
        <item x="4592"/>
        <item x="1990"/>
        <item x="143"/>
        <item x="5682"/>
        <item x="452"/>
        <item x="1059"/>
        <item x="8393"/>
        <item x="5057"/>
        <item x="1490"/>
        <item x="8361"/>
        <item x="4769"/>
        <item x="3887"/>
        <item x="7796"/>
        <item x="2289"/>
        <item x="7076"/>
        <item x="1749"/>
        <item x="6617"/>
        <item x="2025"/>
        <item x="7256"/>
        <item x="1506"/>
        <item x="3366"/>
        <item x="6233"/>
        <item x="6447"/>
        <item x="7873"/>
        <item x="6969"/>
        <item x="927"/>
        <item x="1001"/>
        <item x="3105"/>
        <item x="532"/>
        <item x="2051"/>
        <item x="469"/>
        <item x="7042"/>
        <item x="5471"/>
        <item x="5673"/>
        <item x="5289"/>
        <item x="3493"/>
        <item x="7621"/>
        <item x="9"/>
        <item x="2965"/>
        <item x="1178"/>
        <item x="4988"/>
        <item x="1625"/>
        <item x="4725"/>
        <item x="1296"/>
        <item x="1033"/>
        <item x="7284"/>
        <item x="1102"/>
        <item x="3723"/>
        <item x="642"/>
        <item x="1740"/>
        <item x="4550"/>
        <item x="2056"/>
        <item x="468"/>
        <item x="1532"/>
        <item x="1998"/>
        <item x="6312"/>
        <item x="6512"/>
        <item x="6715"/>
        <item x="318"/>
        <item x="2912"/>
        <item x="3106"/>
        <item x="3984"/>
        <item x="1386"/>
        <item x="5907"/>
        <item x="6942"/>
        <item x="3409"/>
        <item x="4455"/>
        <item x="4571"/>
        <item x="4103"/>
        <item x="3287"/>
        <item x="745"/>
        <item x="3792"/>
        <item x="2589"/>
        <item x="6242"/>
        <item x="4943"/>
        <item x="8594"/>
        <item x="6098"/>
        <item x="6259"/>
        <item x="3033"/>
        <item x="7610"/>
        <item x="7063"/>
        <item x="717"/>
        <item x="2825"/>
        <item x="4974"/>
        <item x="2665"/>
        <item x="5967"/>
        <item x="5854"/>
        <item x="1396"/>
        <item x="7131"/>
        <item x="6821"/>
        <item x="3419"/>
        <item x="2848"/>
        <item x="5701"/>
        <item x="2815"/>
        <item x="7452"/>
        <item x="2919"/>
        <item x="1915"/>
        <item x="1795"/>
        <item x="1586"/>
        <item x="1375"/>
        <item x="2659"/>
        <item x="8554"/>
        <item x="4409"/>
        <item x="1887"/>
        <item x="5411"/>
        <item x="2125"/>
        <item x="2547"/>
        <item x="2077"/>
        <item x="355"/>
        <item x="5569"/>
        <item x="8457"/>
        <item x="1995"/>
        <item x="4162"/>
        <item x="70"/>
        <item x="5211"/>
        <item x="5593"/>
        <item x="7172"/>
        <item x="502"/>
        <item x="856"/>
        <item x="5476"/>
        <item x="4348"/>
        <item x="200"/>
        <item x="2669"/>
        <item x="5520"/>
        <item x="1614"/>
        <item x="7498"/>
        <item x="1701"/>
        <item x="6448"/>
        <item x="1651"/>
        <item x="360"/>
        <item x="1494"/>
        <item x="3909"/>
        <item x="4652"/>
        <item x="5434"/>
        <item x="1630"/>
        <item x="7495"/>
        <item x="2374"/>
        <item x="6350"/>
        <item x="5844"/>
        <item x="4397"/>
        <item x="5856"/>
        <item x="1136"/>
        <item x="5993"/>
        <item x="6743"/>
        <item x="2106"/>
        <item x="1448"/>
        <item x="6418"/>
        <item x="7399"/>
        <item x="2150"/>
        <item x="4984"/>
        <item x="7096"/>
        <item x="6665"/>
        <item x="2637"/>
        <item x="1205"/>
        <item x="377"/>
        <item x="4782"/>
        <item x="1404"/>
        <item x="2630"/>
        <item x="1933"/>
        <item x="6667"/>
        <item x="526"/>
        <item x="3611"/>
        <item x="1492"/>
        <item x="4750"/>
        <item x="2281"/>
        <item x="7658"/>
        <item x="3109"/>
        <item x="1420"/>
        <item x="7823"/>
        <item x="1846"/>
        <item x="7752"/>
        <item x="5942"/>
        <item x="316"/>
        <item x="1885"/>
        <item x="5429"/>
        <item x="8028"/>
        <item x="1626"/>
        <item x="1474"/>
        <item x="6706"/>
        <item x="6879"/>
        <item x="4656"/>
        <item x="3811"/>
        <item x="4213"/>
        <item x="3736"/>
        <item x="487"/>
        <item x="4963"/>
        <item x="6361"/>
        <item x="5742"/>
        <item x="2528"/>
        <item x="495"/>
        <item x="284"/>
        <item x="2128"/>
        <item x="1938"/>
        <item x="3545"/>
        <item x="2870"/>
        <item x="4531"/>
        <item x="1159"/>
        <item x="2491"/>
        <item x="8245"/>
        <item x="7885"/>
        <item x="7892"/>
        <item x="2559"/>
        <item x="3435"/>
        <item x="1038"/>
        <item x="7725"/>
        <item x="2177"/>
        <item x="1856"/>
        <item x="6752"/>
        <item x="2172"/>
        <item x="6787"/>
        <item x="6535"/>
        <item x="6327"/>
        <item x="8013"/>
        <item x="1882"/>
        <item x="4775"/>
        <item x="4155"/>
        <item x="3125"/>
        <item x="1387"/>
        <item x="3075"/>
        <item x="7991"/>
        <item x="4110"/>
        <item x="5075"/>
        <item x="7245"/>
        <item x="8015"/>
        <item x="216"/>
        <item x="491"/>
        <item x="4654"/>
        <item x="3681"/>
        <item x="4689"/>
        <item x="3225"/>
        <item x="2578"/>
        <item x="3510"/>
        <item x="4392"/>
        <item x="486"/>
        <item x="6228"/>
        <item x="2400"/>
        <item x="3210"/>
        <item x="773"/>
        <item x="5422"/>
        <item x="1786"/>
        <item x="1621"/>
        <item x="4588"/>
        <item x="1948"/>
        <item x="3913"/>
        <item x="3966"/>
        <item x="5966"/>
        <item x="1408"/>
        <item x="3541"/>
        <item x="4247"/>
        <item x="3085"/>
        <item x="7674"/>
        <item x="5153"/>
        <item x="5671"/>
        <item x="7664"/>
        <item x="6573"/>
        <item x="3939"/>
        <item x="485"/>
        <item x="4812"/>
        <item x="500"/>
        <item x="2816"/>
        <item x="1235"/>
        <item x="2853"/>
        <item x="12"/>
        <item x="6444"/>
        <item x="2600"/>
        <item x="6067"/>
        <item x="2766"/>
        <item x="6221"/>
        <item x="6801"/>
        <item x="6071"/>
        <item x="3415"/>
        <item x="125"/>
        <item x="7429"/>
        <item x="6533"/>
        <item x="4956"/>
        <item x="6569"/>
        <item x="310"/>
        <item x="8077"/>
        <item x="7952"/>
        <item x="4954"/>
        <item x="2889"/>
        <item x="2116"/>
        <item x="4079"/>
        <item x="4645"/>
        <item x="2192"/>
        <item x="5431"/>
        <item x="324"/>
        <item x="3524"/>
        <item x="7733"/>
        <item x="7147"/>
        <item x="6000"/>
        <item x="4420"/>
        <item x="5798"/>
        <item x="3702"/>
        <item x="5418"/>
        <item x="2692"/>
        <item x="2111"/>
        <item x="3168"/>
        <item x="1254"/>
        <item x="3986"/>
        <item x="5836"/>
        <item x="8111"/>
        <item x="5450"/>
        <item x="3896"/>
        <item x="2467"/>
        <item x="3455"/>
        <item x="8183"/>
        <item x="7188"/>
        <item x="1524"/>
        <item x="117"/>
        <item x="1188"/>
        <item x="4405"/>
        <item x="7415"/>
        <item x="5190"/>
        <item x="3621"/>
        <item x="3514"/>
        <item x="5095"/>
        <item x="3774"/>
        <item x="3484"/>
        <item x="8092"/>
        <item x="4232"/>
        <item x="8082"/>
        <item x="3700"/>
        <item x="1499"/>
        <item x="5284"/>
        <item x="7021"/>
        <item x="5032"/>
        <item x="7223"/>
        <item x="6377"/>
        <item x="3171"/>
        <item x="5809"/>
        <item x="8502"/>
        <item x="5332"/>
        <item x="1986"/>
        <item x="8331"/>
        <item x="8343"/>
        <item x="7390"/>
        <item x="8017"/>
        <item x="2904"/>
        <item x="3630"/>
        <item x="1934"/>
        <item x="5996"/>
        <item x="7992"/>
        <item x="1383"/>
        <item x="4565"/>
        <item x="5115"/>
        <item x="8202"/>
        <item x="948"/>
        <item x="6125"/>
        <item x="7471"/>
        <item x="2822"/>
        <item x="1146"/>
        <item x="2943"/>
        <item x="7675"/>
        <item x="5584"/>
        <item x="1540"/>
        <item x="1646"/>
        <item x="3265"/>
        <item x="2055"/>
        <item x="326"/>
        <item x="6729"/>
        <item x="5480"/>
        <item x="5900"/>
        <item x="600"/>
        <item x="6856"/>
        <item x="3922"/>
        <item x="6250"/>
        <item x="4811"/>
        <item x="3032"/>
        <item x="7805"/>
        <item x="7656"/>
        <item x="8299"/>
        <item x="4549"/>
        <item x="5567"/>
        <item x="2319"/>
        <item x="3486"/>
        <item x="1787"/>
        <item x="3857"/>
        <item x="515"/>
        <item x="3970"/>
        <item x="2303"/>
        <item x="1417"/>
        <item x="4721"/>
        <item x="4250"/>
        <item x="387"/>
        <item x="811"/>
        <item x="5440"/>
        <item x="6903"/>
        <item x="5404"/>
        <item x="730"/>
        <item x="7839"/>
        <item x="7313"/>
        <item x="6604"/>
        <item x="5611"/>
        <item x="5017"/>
        <item x="3911"/>
        <item x="3819"/>
        <item x="6371"/>
        <item x="3526"/>
        <item x="7049"/>
        <item x="5592"/>
        <item x="3513"/>
        <item x="7808"/>
        <item x="3434"/>
        <item x="1665"/>
        <item x="5221"/>
        <item x="5069"/>
        <item x="7265"/>
        <item x="6598"/>
        <item x="4553"/>
        <item x="4968"/>
        <item x="3961"/>
        <item x="4109"/>
        <item x="6276"/>
        <item x="2514"/>
        <item x="3130"/>
        <item x="3422"/>
        <item x="8380"/>
        <item x="4576"/>
        <item x="1258"/>
        <item x="7054"/>
        <item x="214"/>
        <item x="2485"/>
        <item x="1180"/>
        <item x="2215"/>
        <item x="4449"/>
        <item x="374"/>
        <item x="2122"/>
        <item x="2000"/>
        <item x="2770"/>
        <item x="1210"/>
        <item x="2149"/>
        <item x="7558"/>
        <item x="7044"/>
        <item x="2529"/>
        <item x="3980"/>
        <item x="4745"/>
        <item x="2749"/>
        <item x="7968"/>
        <item x="5719"/>
        <item x="5908"/>
        <item x="7553"/>
        <item x="1382"/>
        <item x="7517"/>
        <item x="4188"/>
        <item x="5582"/>
        <item x="5703"/>
        <item x="2748"/>
        <item x="6590"/>
        <item x="4304"/>
        <item x="1495"/>
        <item x="2543"/>
        <item x="349"/>
        <item x="5911"/>
        <item x="7475"/>
        <item x="3437"/>
        <item x="7406"/>
        <item x="4175"/>
        <item x="396"/>
        <item x="2272"/>
        <item x="598"/>
        <item x="5963"/>
        <item x="7389"/>
        <item x="4833"/>
        <item x="7730"/>
        <item x="521"/>
        <item x="950"/>
        <item x="2245"/>
        <item x="8573"/>
        <item x="2522"/>
        <item x="4222"/>
        <item x="6742"/>
        <item x="2410"/>
        <item x="8528"/>
        <item x="1385"/>
        <item x="7304"/>
        <item x="5580"/>
        <item x="8291"/>
        <item x="5247"/>
        <item x="1567"/>
        <item x="5903"/>
        <item x="6716"/>
        <item x="379"/>
        <item x="1105"/>
        <item x="2823"/>
        <item x="1615"/>
        <item x="7062"/>
        <item x="6890"/>
        <item x="3501"/>
        <item x="1884"/>
        <item x="1733"/>
        <item x="1061"/>
        <item x="3150"/>
        <item x="3947"/>
        <item x="7394"/>
        <item x="5848"/>
        <item x="423"/>
        <item x="3001"/>
        <item x="5710"/>
        <item x="2607"/>
        <item x="1935"/>
        <item x="5735"/>
        <item x="2409"/>
        <item x="5630"/>
        <item x="4987"/>
        <item x="6001"/>
        <item x="7010"/>
        <item x="937"/>
        <item x="3302"/>
        <item x="8123"/>
        <item x="2313"/>
        <item x="2230"/>
        <item x="4659"/>
        <item x="6765"/>
        <item x="6691"/>
        <item x="1108"/>
        <item x="4680"/>
        <item x="6880"/>
        <item x="3432"/>
        <item x="7180"/>
        <item x="4450"/>
        <item x="5745"/>
        <item x="4534"/>
        <item x="26"/>
        <item x="7022"/>
        <item x="2464"/>
        <item x="6148"/>
        <item x="7469"/>
        <item x="3136"/>
        <item x="6853"/>
        <item x="5491"/>
        <item x="3588"/>
        <item x="2524"/>
        <item x="3837"/>
        <item x="5727"/>
        <item x="629"/>
        <item x="1879"/>
        <item x="6497"/>
        <item x="6277"/>
        <item x="6642"/>
        <item x="1228"/>
        <item x="8193"/>
        <item x="7130"/>
        <item x="5989"/>
        <item x="7347"/>
        <item x="5720"/>
        <item x="3074"/>
        <item x="95"/>
        <item x="2926"/>
        <item x="3583"/>
        <item x="6962"/>
        <item x="5409"/>
        <item x="4466"/>
        <item x="3732"/>
        <item x="5545"/>
        <item x="494"/>
        <item x="278"/>
        <item x="1029"/>
        <item x="488"/>
        <item x="1039"/>
        <item x="4881"/>
        <item x="6777"/>
        <item x="4989"/>
        <item x="6412"/>
        <item x="7000"/>
        <item x="2253"/>
        <item x="1829"/>
        <item x="2483"/>
        <item x="4026"/>
        <item x="6151"/>
        <item x="141"/>
        <item x="5444"/>
        <item x="2154"/>
        <item x="7120"/>
        <item x="4228"/>
        <item x="8480"/>
        <item x="781"/>
        <item x="5338"/>
        <item x="1260"/>
        <item x="8239"/>
        <item x="2112"/>
        <item x="5566"/>
        <item x="7226"/>
        <item x="5125"/>
        <item x="2891"/>
        <item x="7820"/>
        <item x="1951"/>
        <item x="707"/>
        <item x="6133"/>
        <item x="6392"/>
        <item x="211"/>
        <item x="697"/>
        <item x="1598"/>
        <item x="5299"/>
        <item x="3185"/>
        <item x="3311"/>
        <item x="8335"/>
        <item x="7753"/>
        <item x="8107"/>
        <item x="1745"/>
        <item x="2113"/>
        <item x="3220"/>
        <item x="3615"/>
        <item x="6297"/>
        <item x="3538"/>
        <item x="6341"/>
        <item x="8599"/>
        <item x="7214"/>
        <item x="1828"/>
        <item x="6310"/>
        <item x="6964"/>
        <item x="2493"/>
        <item x="4770"/>
        <item x="4289"/>
        <item x="4271"/>
        <item x="2389"/>
        <item x="2207"/>
        <item x="1221"/>
        <item x="83"/>
        <item x="1103"/>
        <item x="2603"/>
        <item x="6714"/>
        <item x="3132"/>
        <item x="4021"/>
        <item x="345"/>
        <item x="5177"/>
        <item x="1424"/>
        <item x="1282"/>
        <item x="4780"/>
        <item x="8234"/>
        <item x="4200"/>
        <item x="5899"/>
        <item x="3620"/>
        <item x="7989"/>
        <item x="3753"/>
        <item x="1662"/>
        <item x="4767"/>
        <item x="6467"/>
        <item x="6263"/>
        <item x="924"/>
        <item x="3439"/>
        <item x="5239"/>
        <item x="5512"/>
        <item x="3907"/>
        <item x="4793"/>
        <item x="6106"/>
        <item x="8194"/>
        <item x="2628"/>
        <item x="7799"/>
        <item x="3450"/>
        <item x="8066"/>
        <item x="1503"/>
        <item x="5581"/>
        <item x="8114"/>
        <item x="7064"/>
        <item x="8099"/>
        <item x="4671"/>
        <item x="517"/>
        <item x="371"/>
        <item x="5568"/>
        <item x="3117"/>
        <item x="66"/>
        <item x="5133"/>
        <item x="6461"/>
        <item x="1712"/>
        <item x="5342"/>
        <item x="8467"/>
        <item x="4395"/>
        <item x="4562"/>
        <item x="6190"/>
        <item x="8115"/>
        <item x="7225"/>
        <item x="5293"/>
        <item x="7050"/>
        <item x="32"/>
        <item x="1967"/>
        <item x="8093"/>
        <item x="7686"/>
        <item x="1906"/>
        <item x="4866"/>
        <item x="5741"/>
        <item x="7045"/>
        <item x="5403"/>
        <item x="5037"/>
        <item x="4966"/>
        <item x="5826"/>
        <item x="2406"/>
        <item x="7833"/>
        <item x="6130"/>
        <item x="6265"/>
        <item x="8231"/>
        <item x="1098"/>
        <item x="7947"/>
        <item x="8081"/>
        <item x="1354"/>
        <item x="6775"/>
        <item x="5105"/>
        <item x="8044"/>
        <item x="1207"/>
        <item x="3680"/>
        <item x="4503"/>
        <item x="4903"/>
        <item x="1980"/>
        <item x="4084"/>
        <item x="420"/>
        <item x="4746"/>
        <item x="1419"/>
        <item x="4413"/>
        <item x="3884"/>
        <item x="3855"/>
        <item x="624"/>
        <item x="6040"/>
        <item x="5583"/>
        <item x="5038"/>
        <item x="930"/>
        <item x="5916"/>
        <item x="5655"/>
        <item x="7744"/>
        <item x="96"/>
        <item x="8117"/>
        <item x="5513"/>
        <item x="4386"/>
        <item x="5419"/>
        <item x="1705"/>
        <item x="7487"/>
        <item x="665"/>
        <item x="7829"/>
        <item x="6899"/>
        <item x="6982"/>
        <item x="22"/>
        <item x="512"/>
        <item x="3863"/>
        <item x="6073"/>
        <item x="7269"/>
        <item x="4713"/>
        <item x="4741"/>
        <item x="5136"/>
        <item x="3405"/>
        <item x="4251"/>
        <item x="783"/>
        <item x="1666"/>
        <item x="6869"/>
        <item x="4048"/>
        <item x="3932"/>
        <item x="499"/>
        <item x="1145"/>
        <item x="658"/>
        <item x="1062"/>
        <item x="5766"/>
        <item x="193"/>
        <item x="5236"/>
        <item x="4889"/>
        <item x="7857"/>
        <item x="7764"/>
        <item x="991"/>
        <item x="8567"/>
        <item x="8050"/>
        <item x="364"/>
        <item x="6501"/>
        <item x="8332"/>
        <item x="4112"/>
        <item x="4332"/>
        <item x="6740"/>
        <item x="2704"/>
        <item x="4705"/>
        <item x="2294"/>
        <item x="1217"/>
        <item x="553"/>
        <item x="5425"/>
        <item x="3609"/>
        <item x="8604"/>
        <item x="573"/>
        <item x="7790"/>
        <item x="5538"/>
        <item x="570"/>
        <item x="7665"/>
        <item x="5850"/>
        <item x="5946"/>
        <item x="599"/>
        <item x="4349"/>
        <item x="4083"/>
        <item x="4078"/>
        <item x="2897"/>
        <item x="5240"/>
        <item x="8392"/>
        <item x="3869"/>
        <item x="6269"/>
        <item x="4058"/>
        <item x="3981"/>
        <item x="43"/>
        <item x="6188"/>
        <item x="8116"/>
        <item x="2185"/>
        <item x="5348"/>
        <item x="2"/>
        <item x="1432"/>
        <item x="1121"/>
        <item x="3540"/>
        <item x="1298"/>
        <item x="7609"/>
        <item x="6754"/>
        <item x="5640"/>
        <item x="522"/>
        <item x="1284"/>
        <item x="372"/>
        <item x="4108"/>
        <item x="450"/>
        <item x="5902"/>
        <item x="8532"/>
        <item x="7981"/>
        <item x="4172"/>
        <item x="7353"/>
        <item x="497"/>
        <item x="6980"/>
        <item x="3777"/>
        <item x="5769"/>
        <item x="2037"/>
        <item x="5265"/>
        <item x="164"/>
        <item x="5182"/>
        <item x="3312"/>
        <item x="3949"/>
        <item x="5304"/>
        <item x="3223"/>
        <item x="787"/>
        <item x="2174"/>
        <item x="3193"/>
        <item x="2742"/>
        <item x="5138"/>
        <item x="195"/>
        <item x="2756"/>
        <item x="6311"/>
        <item x="1943"/>
        <item x="5994"/>
        <item x="7014"/>
        <item x="7545"/>
        <item x="1999"/>
        <item x="7308"/>
        <item x="3709"/>
        <item x="5238"/>
        <item x="4832"/>
        <item x="5128"/>
        <item x="8091"/>
        <item x="6591"/>
        <item x="4820"/>
        <item x="8274"/>
        <item x="1355"/>
        <item x="2651"/>
        <item x="7480"/>
        <item x="7419"/>
        <item x="2347"/>
        <item x="7983"/>
        <item x="1822"/>
        <item x="1924"/>
        <item x="8515"/>
        <item x="3408"/>
        <item x="3128"/>
        <item x="1525"/>
        <item x="7494"/>
        <item x="3166"/>
        <item x="160"/>
        <item x="1172"/>
        <item x="8511"/>
        <item x="1981"/>
        <item x="4724"/>
        <item x="1859"/>
        <item x="877"/>
        <item x="3444"/>
        <item x="2712"/>
        <item x="5033"/>
        <item x="270"/>
        <item x="120"/>
        <item x="7015"/>
        <item x="886"/>
        <item x="1294"/>
        <item x="5793"/>
        <item x="6850"/>
        <item x="2893"/>
        <item x="4715"/>
        <item x="1944"/>
        <item x="5782"/>
        <item x="1113"/>
        <item x="6640"/>
        <item x="11"/>
        <item x="782"/>
        <item x="5484"/>
        <item x="7437"/>
        <item x="8322"/>
        <item x="7556"/>
        <item x="5511"/>
        <item x="8550"/>
        <item x="3231"/>
        <item x="2933"/>
        <item x="734"/>
        <item x="5912"/>
        <item x="6803"/>
        <item x="3063"/>
        <item x="3058"/>
        <item x="7879"/>
        <item x="1388"/>
        <item x="2144"/>
        <item x="5120"/>
        <item x="3014"/>
        <item x="2974"/>
        <item x="5427"/>
        <item x="7974"/>
        <item x="3221"/>
        <item x="6741"/>
        <item x="3184"/>
        <item x="5729"/>
        <item x="7644"/>
        <item x="4453"/>
        <item x="4617"/>
        <item x="4359"/>
        <item x="3608"/>
        <item x="5925"/>
        <item x="2405"/>
        <item x="8230"/>
        <item x="1496"/>
        <item x="4985"/>
        <item x="3963"/>
        <item x="4385"/>
        <item x="4859"/>
        <item x="5999"/>
        <item x="3182"/>
        <item x="8053"/>
        <item x="7473"/>
        <item x="6737"/>
        <item x="3572"/>
        <item x="6966"/>
        <item x="6234"/>
        <item x="3735"/>
        <item x="8296"/>
        <item x="7051"/>
        <item x="2882"/>
        <item x="8178"/>
        <item x="4883"/>
        <item x="4930"/>
        <item x="2216"/>
        <item x="620"/>
        <item x="2513"/>
        <item x="8527"/>
        <item x="5749"/>
        <item x="6614"/>
        <item x="6811"/>
        <item x="145"/>
        <item x="1760"/>
        <item x="4203"/>
        <item x="6848"/>
        <item x="4879"/>
        <item x="1979"/>
        <item x="5761"/>
        <item x="6816"/>
        <item x="3186"/>
        <item x="558"/>
        <item x="3320"/>
        <item x="2301"/>
        <item x="5609"/>
        <item x="2928"/>
        <item x="6769"/>
        <item x="2386"/>
        <item x="5544"/>
        <item x="8330"/>
        <item x="7275"/>
        <item x="6932"/>
        <item x="2213"/>
        <item x="5855"/>
        <item x="3059"/>
        <item x="4668"/>
        <item x="2475"/>
        <item x="5810"/>
        <item x="5423"/>
        <item x="3394"/>
        <item x="4651"/>
        <item x="7337"/>
        <item x="3306"/>
        <item x="2004"/>
        <item x="4128"/>
        <item x="2877"/>
        <item x="2516"/>
        <item x="3252"/>
        <item x="2328"/>
        <item x="989"/>
        <item x="5883"/>
        <item x="3713"/>
        <item x="2342"/>
        <item x="3407"/>
        <item x="630"/>
        <item x="6270"/>
        <item x="3602"/>
        <item x="8006"/>
        <item x="7129"/>
        <item x="7778"/>
        <item x="5866"/>
        <item x="4406"/>
        <item x="8319"/>
        <item x="6282"/>
        <item x="8530"/>
        <item x="2285"/>
        <item x="6656"/>
        <item x="5184"/>
        <item x="8268"/>
        <item x="1537"/>
        <item x="1110"/>
        <item x="2474"/>
        <item x="1714"/>
        <item x="4346"/>
        <item x="5774"/>
        <item x="887"/>
        <item x="6666"/>
        <item x="4393"/>
        <item x="8603"/>
        <item x="4962"/>
        <item x="2745"/>
        <item x="504"/>
        <item x="6933"/>
        <item x="5857"/>
        <item x="4704"/>
        <item x="4679"/>
        <item x="4981"/>
        <item x="5337"/>
        <item x="3438"/>
        <item x="2898"/>
        <item x="1469"/>
        <item x="432"/>
        <item x="6181"/>
        <item x="7967"/>
        <item x="150"/>
        <item x="519"/>
        <item x="583"/>
        <item x="4193"/>
        <item x="935"/>
        <item x="1230"/>
        <item x="7963"/>
        <item x="1688"/>
        <item x="2778"/>
        <item x="8548"/>
        <item x="4204"/>
        <item x="5786"/>
        <item x="2682"/>
        <item x="5028"/>
        <item x="5775"/>
        <item x="4887"/>
        <item x="2892"/>
        <item x="5108"/>
        <item x="5802"/>
        <item x="122"/>
        <item x="6249"/>
        <item x="3034"/>
        <item x="1504"/>
        <item x="953"/>
        <item x="4872"/>
        <item x="2709"/>
        <item x="4917"/>
        <item x="6153"/>
        <item x="3903"/>
        <item x="1418"/>
        <item x="6859"/>
        <item x="3989"/>
        <item x="8223"/>
        <item x="3574"/>
        <item x="6333"/>
        <item x="933"/>
        <item x="1410"/>
        <item x="7631"/>
        <item x="1927"/>
        <item x="5607"/>
        <item x="6954"/>
        <item x="5564"/>
        <item x="5757"/>
        <item x="3404"/>
        <item x="619"/>
        <item x="8531"/>
        <item x="6562"/>
        <item x="5579"/>
        <item x="1132"/>
        <item x="1403"/>
        <item x="5613"/>
        <item x="621"/>
        <item x="4857"/>
        <item x="6563"/>
        <item x="5948"/>
        <item x="5846"/>
        <item x="5154"/>
        <item x="4786"/>
        <item x="2525"/>
        <item x="7176"/>
        <item x="5760"/>
        <item x="5936"/>
        <item x="2097"/>
        <item x="1747"/>
        <item x="3756"/>
        <item x="3622"/>
        <item x="8146"/>
        <item x="8395"/>
        <item x="4631"/>
        <item x="2307"/>
        <item x="3314"/>
        <item x="6873"/>
        <item x="57"/>
        <item x="1397"/>
        <item x="2779"/>
        <item x="5139"/>
        <item x="5612"/>
        <item x="6294"/>
        <item x="6308"/>
        <item x="2308"/>
        <item x="8076"/>
        <item x="5267"/>
        <item x="4821"/>
        <item x="3972"/>
        <item x="915"/>
        <item x="593"/>
        <item x="5230"/>
        <item x="7633"/>
        <item x="6432"/>
        <item x="2018"/>
        <item x="8176"/>
        <item x="2407"/>
        <item x="3850"/>
        <item x="2759"/>
        <item x="3858"/>
        <item x="6610"/>
        <item x="7263"/>
        <item x="229"/>
        <item x="7273"/>
        <item x="7787"/>
        <item x="3757"/>
        <item x="4066"/>
        <item x="8098"/>
        <item x="1923"/>
        <item x="7186"/>
        <item x="4657"/>
        <item x="6930"/>
        <item x="5587"/>
        <item x="6887"/>
        <item x="4719"/>
        <item x="5452"/>
        <item x="2430"/>
        <item x="4067"/>
        <item x="5986"/>
        <item x="6005"/>
        <item x="1117"/>
        <item x="127"/>
        <item x="2361"/>
        <item x="6582"/>
        <item x="5751"/>
        <item x="6878"/>
        <item x="5237"/>
        <item x="8568"/>
        <item x="4319"/>
        <item x="2911"/>
        <item x="5259"/>
        <item x="5713"/>
        <item x="5562"/>
        <item x="5542"/>
        <item x="3402"/>
        <item x="1553"/>
        <item x="982"/>
        <item x="8118"/>
        <item x="2564"/>
        <item x="594"/>
        <item x="4358"/>
        <item x="5839"/>
        <item x="5823"/>
        <item x="5355"/>
        <item x="6711"/>
        <item x="4236"/>
        <item x="6063"/>
        <item x="6246"/>
        <item x="1345"/>
        <item x="3469"/>
        <item x="365"/>
        <item x="400"/>
        <item x="7578"/>
        <item x="1409"/>
        <item x="7043"/>
        <item x="7334"/>
        <item x="4111"/>
        <item x="6898"/>
        <item x="831"/>
        <item x="62"/>
        <item x="3839"/>
        <item x="2666"/>
        <item x="5861"/>
        <item x="5679"/>
        <item x="8055"/>
        <item x="1942"/>
        <item x="3655"/>
        <item x="6235"/>
        <item x="8070"/>
        <item x="4517"/>
        <item x="8326"/>
        <item x="6690"/>
        <item x="362"/>
        <item x="3898"/>
        <item x="3729"/>
        <item x="6372"/>
        <item x="3179"/>
        <item x="4419"/>
        <item x="7001"/>
        <item x="4347"/>
        <item x="8079"/>
        <item x="7884"/>
        <item x="6929"/>
        <item x="4050"/>
        <item x="7071"/>
        <item x="4448"/>
        <item x="5242"/>
        <item x="3309"/>
        <item x="2663"/>
        <item x="5448"/>
        <item x="8224"/>
        <item x="2477"/>
        <item x="7960"/>
        <item x="2508"/>
        <item x="4343"/>
        <item x="4249"/>
        <item x="6015"/>
        <item x="3491"/>
        <item x="5788"/>
        <item x="908"/>
        <item x="8087"/>
        <item x="7150"/>
        <item x="8120"/>
        <item x="5577"/>
        <item x="1645"/>
        <item x="2987"/>
        <item x="4499"/>
        <item x="8177"/>
        <item x="2776"/>
        <item x="4051"/>
        <item x="2699"/>
        <item x="3468"/>
        <item x="5892"/>
        <item x="8577"/>
        <item x="4969"/>
        <item x="6918"/>
        <item x="4211"/>
        <item x="3227"/>
        <item x="3733"/>
        <item x="4777"/>
        <item x="7454"/>
        <item x="3714"/>
        <item x="8040"/>
        <item x="430"/>
        <item x="6214"/>
        <item x="7727"/>
        <item x="6434"/>
        <item x="7185"/>
        <item x="4698"/>
        <item x="4310"/>
        <item x="1596"/>
        <item x="1595"/>
        <item x="8069"/>
        <item x="8329"/>
        <item x="5389"/>
        <item x="6713"/>
        <item x="6876"/>
        <item x="4098"/>
        <item x="4022"/>
        <item x="7627"/>
        <item x="3431"/>
        <item x="428"/>
        <item x="6187"/>
        <item x="7434"/>
        <item x="4474"/>
        <item x="2633"/>
        <item x="4683"/>
        <item x="2021"/>
        <item x="8434"/>
        <item x="5027"/>
        <item x="5697"/>
        <item x="4082"/>
        <item x="2359"/>
        <item x="7458"/>
        <item x="7028"/>
        <item x="2717"/>
        <item x="3528"/>
        <item x="7358"/>
        <item x="5772"/>
        <item x="4216"/>
        <item x="5896"/>
        <item x="2336"/>
        <item x="7918"/>
        <item x="3054"/>
        <item x="1209"/>
        <item x="4119"/>
        <item x="4739"/>
        <item x="5026"/>
        <item x="6561"/>
        <item x="633"/>
        <item x="2986"/>
        <item x="2821"/>
        <item x="2032"/>
        <item x="1167"/>
        <item x="7982"/>
        <item x="6402"/>
        <item x="2261"/>
        <item x="6189"/>
        <item x="739"/>
        <item x="1686"/>
        <item x="7196"/>
        <item x="5934"/>
        <item x="434"/>
        <item x="1644"/>
        <item x="3021"/>
        <item x="2990"/>
        <item x="5169"/>
        <item x="4896"/>
        <item x="6779"/>
        <item x="6546"/>
        <item x="1381"/>
        <item x="2985"/>
        <item x="6534"/>
        <item x="6965"/>
        <item x="6207"/>
        <item x="6833"/>
        <item x="1711"/>
        <item x="8153"/>
        <item x="772"/>
        <item x="1464"/>
        <item x="3918"/>
        <item x="1192"/>
        <item x="2334"/>
        <item x="8341"/>
        <item x="7739"/>
        <item x="6759"/>
        <item x="7649"/>
        <item x="4831"/>
        <item x="6702"/>
        <item x="6652"/>
        <item x="102"/>
        <item x="5029"/>
        <item x="2992"/>
        <item x="426"/>
        <item x="5884"/>
        <item x="4302"/>
        <item x="7170"/>
        <item x="7816"/>
        <item x="6262"/>
        <item x="5787"/>
        <item x="3037"/>
        <item x="3043"/>
        <item x="6538"/>
        <item x="4345"/>
        <item x="5940"/>
        <item x="3420"/>
        <item x="3406"/>
        <item x="8147"/>
        <item x="2715"/>
        <item x="3755"/>
        <item x="5556"/>
        <item x="1538"/>
        <item x="5938"/>
        <item x="2988"/>
        <item x="7199"/>
        <item x="7760"/>
        <item x="2801"/>
        <item x="1909"/>
        <item x="4217"/>
        <item x="4290"/>
        <item x="2523"/>
        <item x="8521"/>
        <item x="6126"/>
        <item x="3814"/>
        <item x="597"/>
        <item x="4387"/>
        <item x="5253"/>
        <item x="6332"/>
        <item x="2989"/>
        <item x="7632"/>
        <item x="884"/>
        <item x="8056"/>
        <item x="7264"/>
        <item x="2063"/>
        <item x="3427"/>
        <item x="5043"/>
        <item x="44"/>
        <item x="2684"/>
        <item x="7466"/>
        <item x="2725"/>
        <item x="5987"/>
        <item x="7447"/>
        <item x="5030"/>
        <item x="3475"/>
        <item x="880"/>
        <item x="1978"/>
        <item x="7859"/>
        <item x="3691"/>
        <item x="1131"/>
        <item x="8542"/>
        <item x="2495"/>
        <item x="1204"/>
        <item x="5264"/>
        <item x="402"/>
        <item x="7295"/>
        <item x="6745"/>
        <item x="7352"/>
        <item x="6983"/>
        <item x="3110"/>
        <item x="4982"/>
        <item x="8166"/>
        <item x="6266"/>
        <item x="1539"/>
        <item x="4950"/>
        <item x="2768"/>
        <item x="6931"/>
        <item x="1216"/>
        <item x="5747"/>
        <item x="6703"/>
        <item x="3788"/>
        <item x="587"/>
        <item x="6197"/>
        <item x="5439"/>
        <item x="2570"/>
        <item x="3623"/>
        <item x="5195"/>
        <item x="3093"/>
        <item x="1602"/>
        <item x="5748"/>
        <item x="6834"/>
        <item x="2352"/>
        <item x="7031"/>
        <item x="5158"/>
        <item x="3977"/>
        <item x="2813"/>
        <item x="6832"/>
        <item x="8611"/>
        <item x="6611"/>
        <item x="1289"/>
        <item x="1151"/>
        <item x="6967"/>
        <item x="5166"/>
        <item x="7203"/>
        <item x="6144"/>
        <item x="8384"/>
        <item x="7267"/>
        <item x="1036"/>
        <item x="1177"/>
        <item x="7961"/>
        <item x="6733"/>
        <item x="6492"/>
        <item x="2182"/>
        <item x="3556"/>
        <item x="7921"/>
        <item x="6725"/>
        <item x="8220"/>
        <item x="6264"/>
        <item x="4081"/>
        <item x="1720"/>
        <item x="4369"/>
        <item x="7333"/>
        <item x="1412"/>
        <item x="2428"/>
        <item x="4344"/>
        <item x="6687"/>
        <item x="5864"/>
        <item x="7078"/>
        <item x="2757"/>
        <item x="7135"/>
        <item x="7468"/>
        <item x="5113"/>
        <item x="5273"/>
        <item x="2368"/>
        <item x="5608"/>
        <item x="8125"/>
        <item x="882"/>
        <item x="1599"/>
        <item x="6633"/>
        <item x="4928"/>
        <item x="2231"/>
        <item x="1111"/>
        <item x="1318"/>
        <item x="2899"/>
        <item x="2340"/>
        <item x="8427"/>
        <item x="8019"/>
        <item x="8182"/>
        <item x="1090"/>
        <item x="3020"/>
        <item x="5191"/>
        <item x="6103"/>
        <item x="6668"/>
        <item x="8071"/>
        <item x="3518"/>
        <item x="2914"/>
        <item x="4266"/>
        <item x="2724"/>
        <item x="6970"/>
        <item x="5046"/>
        <item x="4545"/>
        <item x="5301"/>
        <item x="5445"/>
        <item x="6469"/>
        <item x="4234"/>
        <item x="3245"/>
        <item x="3042"/>
        <item x="7027"/>
        <item x="2838"/>
        <item x="8507"/>
        <item x="6704"/>
        <item x="8090"/>
        <item x="1682"/>
        <item x="8541"/>
        <item x="498"/>
        <item x="737"/>
        <item x="8062"/>
        <item x="2804"/>
        <item x="5433"/>
        <item x="5367"/>
        <item x="5114"/>
        <item x="2836"/>
        <item x="4494"/>
        <item x="6367"/>
        <item x="3477"/>
        <item x="2616"/>
        <item x="4133"/>
        <item x="6877"/>
        <item x="1610"/>
        <item x="5937"/>
        <item x="3575"/>
        <item x="3433"/>
        <item x="7560"/>
        <item x="7703"/>
        <item x="8068"/>
        <item x="5572"/>
        <item x="3742"/>
        <item x="1952"/>
        <item x="654"/>
        <item x="269"/>
        <item x="1265"/>
        <item x="7726"/>
        <item x="3121"/>
        <item x="7698"/>
        <item x="1716"/>
        <item x="7171"/>
        <item x="3254"/>
        <item x="2478"/>
        <item x="641"/>
        <item x="5044"/>
        <item x="3490"/>
        <item x="6441"/>
        <item x="6093"/>
        <item x="5941"/>
        <item x="5610"/>
        <item x="1101"/>
        <item x="5410"/>
        <item x="740"/>
        <item x="6586"/>
        <item x="6334"/>
        <item x="2923"/>
        <item x="3488"/>
        <item x="5920"/>
        <item x="8324"/>
        <item x="6305"/>
        <item x="5402"/>
        <item x="2754"/>
        <item x="8482"/>
        <item x="5097"/>
        <item x="2862"/>
        <item x="8165"/>
        <item x="6397"/>
        <item x="2092"/>
        <item x="4672"/>
        <item x="7312"/>
        <item x="5813"/>
        <item x="466"/>
        <item x="3530"/>
        <item x="5617"/>
        <item x="7357"/>
        <item x="3794"/>
        <item x="5712"/>
        <item x="2758"/>
        <item x="758"/>
        <item x="8266"/>
        <item x="5939"/>
        <item x="7372"/>
        <item x="626"/>
        <item x="3637"/>
        <item x="5982"/>
        <item x="1867"/>
        <item x="8063"/>
        <item x="741"/>
        <item x="918"/>
        <item x="6227"/>
        <item x="571"/>
        <item x="1793"/>
        <item x="3976"/>
        <item x="1830"/>
        <item x="5767"/>
        <item x="7827"/>
        <item x="3597"/>
        <item x="5952"/>
        <item x="761"/>
        <item x="2019"/>
        <item x="1894"/>
        <item x="4400"/>
        <item x="8547"/>
        <item x="1650"/>
        <item x="2765"/>
        <item x="5173"/>
        <item x="2868"/>
        <item x="1806"/>
        <item x="3399"/>
        <item x="1546"/>
        <item x="5428"/>
        <item x="2861"/>
        <item x="2050"/>
        <item x="5112"/>
        <item x="640"/>
        <item x="8144"/>
        <item x="3807"/>
        <item x="1809"/>
        <item x="3657"/>
        <item x="5924"/>
        <item x="3449"/>
        <item x="5441"/>
        <item x="4327"/>
        <item x="5654"/>
        <item x="6763"/>
        <item x="55"/>
        <item x="8536"/>
        <item x="1089"/>
        <item x="1866"/>
        <item x="3476"/>
        <item x="5998"/>
        <item x="3584"/>
        <item x="7262"/>
        <item x="424"/>
        <item x="835"/>
        <item x="8506"/>
        <item x="7731"/>
        <item x="2755"/>
        <item x="7962"/>
        <item x="1557"/>
        <item x="5414"/>
        <item x="6387"/>
        <item x="4294"/>
        <item x="2434"/>
        <item x="2181"/>
        <item x="4086"/>
        <item x="429"/>
        <item x="4825"/>
        <item x="7754"/>
        <item x="3351"/>
        <item x="5274"/>
        <item x="4670"/>
        <item x="3758"/>
        <item x="2183"/>
        <item x="2805"/>
        <item x="2803"/>
        <item t="default"/>
      </items>
    </pivotField>
    <pivotField showAll="0"/>
    <pivotField showAll="0"/>
  </pivotFields>
  <rowFields count="1">
    <field x="3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Total de filmes" fld="1" subtotal="count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E886D-567B-44E8-BBC4-40226EE1A0DF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B9" firstHeaderRow="1" firstDataRow="1" firstDataCol="1" rowPageCount="1" colPageCount="1"/>
  <pivotFields count="7">
    <pivotField showAll="0"/>
    <pivotField axis="axisRow" showAll="0" sortType="descending">
      <items count="90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" showAll="0"/>
    <pivotField showAll="0"/>
    <pivotField showAll="0"/>
    <pivotField axis="axisPage" dataField="1" multipleItemSelectionAllowed="1" showAll="0">
      <items count="3419">
        <item h="1" x="191"/>
        <item h="1" x="807"/>
        <item h="1" x="154"/>
        <item h="1" x="47"/>
        <item h="1" x="193"/>
        <item h="1" x="357"/>
        <item h="1" x="53"/>
        <item h="1" x="40"/>
        <item h="1" x="722"/>
        <item h="1" x="176"/>
        <item h="1" x="276"/>
        <item h="1" x="531"/>
        <item h="1" x="170"/>
        <item h="1" x="186"/>
        <item h="1" x="339"/>
        <item h="1" x="153"/>
        <item h="1" x="1123"/>
        <item h="1" x="532"/>
        <item h="1" x="158"/>
        <item h="1" x="288"/>
        <item h="1" x="110"/>
        <item h="1" x="148"/>
        <item h="1" x="810"/>
        <item h="1" x="23"/>
        <item h="1" x="229"/>
        <item h="1" x="437"/>
        <item h="1" x="618"/>
        <item h="1" x="421"/>
        <item h="1" x="312"/>
        <item h="1" x="117"/>
        <item h="1" x="375"/>
        <item h="1" x="1030"/>
        <item h="1" x="87"/>
        <item h="1" x="786"/>
        <item h="1" x="126"/>
        <item h="1" x="261"/>
        <item h="1" x="249"/>
        <item h="1" x="385"/>
        <item h="1" x="729"/>
        <item h="1" x="745"/>
        <item h="1" x="156"/>
        <item h="1" x="187"/>
        <item h="1" x="484"/>
        <item h="1" x="127"/>
        <item h="1" x="88"/>
        <item h="1" x="262"/>
        <item h="1" x="21"/>
        <item h="1" x="57"/>
        <item h="1" x="206"/>
        <item h="1" x="213"/>
        <item h="1" x="292"/>
        <item h="1" x="763"/>
        <item h="1" x="497"/>
        <item h="1" x="378"/>
        <item h="1" x="937"/>
        <item h="1" x="919"/>
        <item h="1" x="909"/>
        <item h="1" x="48"/>
        <item h="1" x="125"/>
        <item h="1" x="613"/>
        <item h="1" x="112"/>
        <item h="1" x="398"/>
        <item h="1" x="355"/>
        <item h="1" x="372"/>
        <item h="1" x="787"/>
        <item h="1" x="284"/>
        <item h="1" x="409"/>
        <item h="1" x="290"/>
        <item h="1" x="223"/>
        <item h="1" x="513"/>
        <item h="1" x="334"/>
        <item h="1" x="268"/>
        <item h="1" x="999"/>
        <item h="1" x="611"/>
        <item h="1" x="391"/>
        <item h="1" x="565"/>
        <item h="1" x="220"/>
        <item h="1" x="516"/>
        <item h="1" x="900"/>
        <item h="1" x="222"/>
        <item h="1" x="997"/>
        <item h="1" x="1031"/>
        <item h="1" x="716"/>
        <item h="1" x="739"/>
        <item h="1" x="853"/>
        <item h="1" x="317"/>
        <item h="1" x="491"/>
        <item h="1" x="318"/>
        <item h="1" x="950"/>
        <item h="1" x="686"/>
        <item h="1" x="246"/>
        <item h="1" x="563"/>
        <item h="1" x="987"/>
        <item h="1" x="395"/>
        <item h="1" x="116"/>
        <item h="1" x="124"/>
        <item h="1" x="282"/>
        <item h="1" x="219"/>
        <item h="1" x="448"/>
        <item h="1" x="322"/>
        <item h="1" x="884"/>
        <item h="1" x="1833"/>
        <item h="1" x="650"/>
        <item h="1" x="492"/>
        <item h="1" x="801"/>
        <item h="1" x="717"/>
        <item h="1" x="701"/>
        <item h="1" x="415"/>
        <item h="1" x="487"/>
        <item h="1" x="622"/>
        <item h="1" x="345"/>
        <item h="1" x="85"/>
        <item h="1" x="831"/>
        <item h="1" x="72"/>
        <item h="1" x="2031"/>
        <item h="1" x="314"/>
        <item h="1" x="1162"/>
        <item h="1" x="347"/>
        <item h="1" x="589"/>
        <item h="1" x="46"/>
        <item h="1" x="764"/>
        <item h="1" x="669"/>
        <item h="1" x="73"/>
        <item h="1" x="245"/>
        <item h="1" x="207"/>
        <item h="1" x="922"/>
        <item h="1" x="362"/>
        <item h="1" x="935"/>
        <item h="1" x="81"/>
        <item h="1" x="192"/>
        <item h="1" x="848"/>
        <item h="1" x="1345"/>
        <item h="1" x="15"/>
        <item h="1" x="71"/>
        <item h="1" x="707"/>
        <item h="1" x="67"/>
        <item h="1" x="1682"/>
        <item h="1" x="2014"/>
        <item h="1" x="24"/>
        <item h="1" x="466"/>
        <item h="1" x="174"/>
        <item h="1" x="658"/>
        <item h="1" x="1457"/>
        <item h="1" x="80"/>
        <item h="1" x="336"/>
        <item h="1" x="349"/>
        <item h="1" x="621"/>
        <item h="1" x="805"/>
        <item h="1" x="363"/>
        <item h="1" x="711"/>
        <item h="1" x="858"/>
        <item h="1" x="400"/>
        <item h="1" x="293"/>
        <item h="1" x="115"/>
        <item h="1" x="521"/>
        <item h="1" x="103"/>
        <item h="1" x="143"/>
        <item h="1" x="775"/>
        <item h="1" x="698"/>
        <item h="1" x="299"/>
        <item h="1" x="847"/>
        <item h="1" x="230"/>
        <item h="1" x="399"/>
        <item h="1" x="403"/>
        <item h="1" x="1145"/>
        <item h="1" x="1027"/>
        <item h="1" x="467"/>
        <item h="1" x="2295"/>
        <item h="1" x="485"/>
        <item h="1" x="257"/>
        <item h="1" x="1104"/>
        <item h="1" x="1009"/>
        <item h="1" x="1243"/>
        <item h="1" x="1662"/>
        <item h="1" x="410"/>
        <item h="1" x="681"/>
        <item h="1" x="214"/>
        <item h="1" x="1862"/>
        <item h="1" x="3"/>
        <item h="1" x="1319"/>
        <item h="1" x="221"/>
        <item h="1" x="5"/>
        <item h="1" x="247"/>
        <item h="1" x="813"/>
        <item h="1" x="1425"/>
        <item h="1" x="144"/>
        <item h="1" x="447"/>
        <item h="1" x="181"/>
        <item h="1" x="878"/>
        <item h="1" x="1353"/>
        <item h="1" x="90"/>
        <item h="1" x="218"/>
        <item h="1" x="425"/>
        <item h="1" x="674"/>
        <item h="1" x="136"/>
        <item h="1" x="279"/>
        <item h="1" x="829"/>
        <item h="1" x="433"/>
        <item h="1" x="426"/>
        <item h="1" x="417"/>
        <item h="1" x="651"/>
        <item h="1" x="582"/>
        <item h="1" x="991"/>
        <item h="1" x="407"/>
        <item h="1" x="84"/>
        <item h="1" x="1133"/>
        <item h="1" x="866"/>
        <item h="1" x="653"/>
        <item h="1" x="263"/>
        <item h="1" x="820"/>
        <item h="1" x="954"/>
        <item h="1" x="242"/>
        <item h="1" x="1502"/>
        <item h="1" x="2001"/>
        <item h="1" x="147"/>
        <item h="1" x="1985"/>
        <item h="1" x="1161"/>
        <item h="1" x="1106"/>
        <item h="1" x="742"/>
        <item h="1" x="738"/>
        <item h="1" x="1781"/>
        <item h="1" x="13"/>
        <item h="1" x="860"/>
        <item h="1" x="160"/>
        <item h="1" x="1163"/>
        <item h="1" x="844"/>
        <item h="1" x="996"/>
        <item h="1" x="547"/>
        <item h="1" x="1700"/>
        <item h="1" x="1357"/>
        <item h="1" x="325"/>
        <item h="1" x="1829"/>
        <item h="1" x="19"/>
        <item h="1" x="1197"/>
        <item h="1" x="846"/>
        <item h="1" x="656"/>
        <item h="1" x="620"/>
        <item h="1" x="1473"/>
        <item h="1" x="964"/>
        <item h="1" x="951"/>
        <item h="1" x="171"/>
        <item h="1" x="135"/>
        <item h="1" x="1505"/>
        <item h="1" x="776"/>
        <item h="1" x="100"/>
        <item h="1" x="682"/>
        <item h="1" x="2690"/>
        <item h="1" x="208"/>
        <item h="1" x="955"/>
        <item h="1" x="1019"/>
        <item h="1" x="1018"/>
        <item h="1" x="642"/>
        <item h="1" x="1333"/>
        <item h="1" x="577"/>
        <item h="1" x="911"/>
        <item h="1" x="875"/>
        <item h="1" x="51"/>
        <item h="1" x="348"/>
        <item h="1" x="1395"/>
        <item h="1" x="1399"/>
        <item h="1" x="396"/>
        <item h="1" x="2190"/>
        <item h="1" x="540"/>
        <item h="1" x="756"/>
        <item h="1" x="731"/>
        <item h="1" x="970"/>
        <item h="1" x="1090"/>
        <item h="1" x="2299"/>
        <item h="1" x="691"/>
        <item h="1" x="1932"/>
        <item h="1" x="1198"/>
        <item h="1" x="337"/>
        <item h="1" x="677"/>
        <item h="1" x="585"/>
        <item h="1" x="418"/>
        <item h="1" x="1224"/>
        <item h="1" x="1058"/>
        <item h="1" x="1724"/>
        <item h="1" x="956"/>
        <item h="1" x="45"/>
        <item h="1" x="1484"/>
        <item h="1" x="525"/>
        <item h="1" x="929"/>
        <item h="1" x="641"/>
        <item h="1" x="1866"/>
        <item h="1" x="627"/>
        <item h="1" x="890"/>
        <item h="1" x="850"/>
        <item h="1" x="454"/>
        <item h="1" x="474"/>
        <item h="1" x="243"/>
        <item h="1" x="893"/>
        <item h="1" x="1823"/>
        <item h="1" x="678"/>
        <item h="1" x="238"/>
        <item h="1" x="42"/>
        <item h="1" x="356"/>
        <item h="1" x="442"/>
        <item h="1" x="736"/>
        <item h="1" x="574"/>
        <item h="1" x="342"/>
        <item h="1" x="1494"/>
        <item h="1" x="1042"/>
        <item h="1" x="968"/>
        <item h="1" x="1023"/>
        <item h="1" x="1412"/>
        <item h="1" x="1824"/>
        <item h="1" x="94"/>
        <item h="1" x="1640"/>
        <item h="1" x="1178"/>
        <item h="1" x="496"/>
        <item h="1" x="427"/>
        <item h="1" x="979"/>
        <item h="1" x="422"/>
        <item h="1" x="546"/>
        <item h="1" x="773"/>
        <item h="1" x="278"/>
        <item h="1" x="1196"/>
        <item h="1" x="814"/>
        <item h="1" x="590"/>
        <item h="1" x="912"/>
        <item h="1" x="1522"/>
        <item h="1" x="1408"/>
        <item h="1" x="940"/>
        <item h="1" x="60"/>
        <item h="1" x="1033"/>
        <item h="1" x="201"/>
        <item h="1" x="308"/>
        <item h="1" x="913"/>
        <item h="1" x="1575"/>
        <item h="1" x="737"/>
        <item h="1" x="1102"/>
        <item h="1" x="1355"/>
        <item h="1" x="323"/>
        <item h="1" x="983"/>
        <item h="1" x="576"/>
        <item h="1" x="197"/>
        <item h="1" x="97"/>
        <item h="1" x="706"/>
        <item h="1" x="543"/>
        <item h="1" x="633"/>
        <item h="1" x="638"/>
        <item h="1" x="123"/>
        <item h="1" x="155"/>
        <item h="1" x="209"/>
        <item h="1" x="1277"/>
        <item h="1" x="1056"/>
        <item h="1" x="1239"/>
        <item h="1" x="240"/>
        <item h="1" x="702"/>
        <item h="1" x="665"/>
        <item h="1" x="537"/>
        <item h="1" x="41"/>
        <item h="1" x="735"/>
        <item h="1" x="1842"/>
        <item h="1" x="1286"/>
        <item h="1" x="330"/>
        <item h="1" x="1092"/>
        <item h="1" x="302"/>
        <item h="1" x="1137"/>
        <item h="1" x="761"/>
        <item h="1" x="1204"/>
        <item h="1" x="4"/>
        <item h="1" x="1784"/>
        <item h="1" x="118"/>
        <item h="1" x="449"/>
        <item h="1" x="182"/>
        <item h="1" x="1195"/>
        <item h="1" x="287"/>
        <item h="1" x="2943"/>
        <item h="1" x="416"/>
        <item h="1" x="662"/>
        <item h="1" x="670"/>
        <item h="1" x="1182"/>
        <item h="1" x="792"/>
        <item h="1" x="1259"/>
        <item h="1" x="119"/>
        <item h="1" x="1114"/>
        <item h="1" x="2319"/>
        <item h="1" x="664"/>
        <item h="1" x="36"/>
        <item h="1" x="164"/>
        <item h="1" x="149"/>
        <item h="1" x="660"/>
        <item h="1" x="351"/>
        <item h="1" x="1989"/>
        <item h="1" x="760"/>
        <item h="1" x="364"/>
        <item h="1" x="2498"/>
        <item h="1" x="469"/>
        <item h="1" x="1436"/>
        <item h="1" x="1946"/>
        <item h="1" x="101"/>
        <item h="1" x="353"/>
        <item h="1" x="667"/>
        <item h="1" x="1232"/>
        <item h="1" x="1358"/>
        <item h="1" x="1194"/>
        <item h="1" x="137"/>
        <item h="1" x="1155"/>
        <item h="1" x="1523"/>
        <item h="1" x="1341"/>
        <item h="1" x="961"/>
        <item h="1" x="121"/>
        <item h="1" x="508"/>
        <item h="1" x="556"/>
        <item h="1" x="647"/>
        <item h="1" x="626"/>
        <item h="1" x="1318"/>
        <item h="1" x="254"/>
        <item h="1" x="1124"/>
        <item h="1" x="105"/>
        <item h="1" x="1713"/>
        <item h="1" x="815"/>
        <item h="1" x="828"/>
        <item h="1" x="649"/>
        <item h="1" x="1017"/>
        <item h="1" x="2108"/>
        <item h="1" x="1326"/>
        <item h="1" x="138"/>
        <item h="1" x="1316"/>
        <item h="1" x="1327"/>
        <item h="1" x="331"/>
        <item h="1" x="1801"/>
        <item h="1" x="145"/>
        <item h="1" x="1091"/>
        <item h="1" x="783"/>
        <item h="1" x="404"/>
        <item h="1" x="685"/>
        <item h="1" x="3224"/>
        <item h="1" x="671"/>
        <item h="1" x="1410"/>
        <item h="1" x="874"/>
        <item h="1" x="676"/>
        <item h="1" x="498"/>
        <item h="1" x="631"/>
        <item h="1" x="2911"/>
        <item h="1" x="25"/>
        <item h="1" x="1972"/>
        <item h="1" x="1568"/>
        <item h="1" x="1467"/>
        <item h="1" x="821"/>
        <item h="1" x="1650"/>
        <item h="1" x="1014"/>
        <item h="1" x="1247"/>
        <item h="1" x="1070"/>
        <item h="1" x="634"/>
        <item h="1" x="3164"/>
        <item h="1" x="401"/>
        <item h="1" x="1722"/>
        <item h="1" x="640"/>
        <item h="1" x="757"/>
        <item h="1" x="886"/>
        <item h="1" x="2049"/>
        <item h="1" x="486"/>
        <item h="1" x="1964"/>
        <item h="1" x="1438"/>
        <item h="1" x="859"/>
        <item h="1" x="96"/>
        <item h="1" x="440"/>
        <item h="1" x="368"/>
        <item h="1" x="3058"/>
        <item h="1" x="1541"/>
        <item h="1" x="169"/>
        <item h="1" x="648"/>
        <item h="1" x="2164"/>
        <item h="1" x="1569"/>
        <item h="1" x="588"/>
        <item h="1" x="1897"/>
        <item h="1" x="1443"/>
        <item h="1" x="794"/>
        <item h="1" x="953"/>
        <item h="1" x="150"/>
        <item h="1" x="29"/>
        <item h="1" x="2408"/>
        <item h="1" x="2248"/>
        <item h="1" x="493"/>
        <item h="1" x="2353"/>
        <item h="1" x="1311"/>
        <item h="1" x="2509"/>
        <item h="1" x="1691"/>
        <item h="1" x="643"/>
        <item h="1" x="1151"/>
        <item h="1" x="1094"/>
        <item h="1" x="646"/>
        <item h="1" x="35"/>
        <item h="1" x="1302"/>
        <item h="1" x="1497"/>
        <item h="1" x="1251"/>
        <item h="1" x="1267"/>
        <item h="1" x="2294"/>
        <item h="1" x="306"/>
        <item h="1" x="1373"/>
        <item h="1" x="2296"/>
        <item h="1" x="1535"/>
        <item h="1" x="1474"/>
        <item h="1" x="59"/>
        <item h="1" x="196"/>
        <item h="1" x="2520"/>
        <item h="1" x="566"/>
        <item h="1" x="1153"/>
        <item h="1" x="1864"/>
        <item h="1" x="1527"/>
        <item h="1" x="896"/>
        <item h="1" x="635"/>
        <item h="1" x="713"/>
        <item h="1" x="2412"/>
        <item h="1" x="2438"/>
        <item h="1" x="2597"/>
        <item h="1" x="695"/>
        <item h="1" x="818"/>
        <item h="1" x="20"/>
        <item h="1" x="1309"/>
        <item h="1" x="140"/>
        <item h="1" x="189"/>
        <item h="1" x="165"/>
        <item h="1" x="3313"/>
        <item h="1" x="778"/>
        <item h="1" x="1536"/>
        <item h="1" x="146"/>
        <item h="1" x="509"/>
        <item h="1" x="2046"/>
        <item h="1" x="255"/>
        <item h="1" x="1409"/>
        <item h="1" x="2279"/>
        <item h="1" x="1760"/>
        <item h="1" x="2443"/>
        <item h="1" x="1179"/>
        <item h="1" x="978"/>
        <item h="1" x="1858"/>
        <item h="1" x="52"/>
        <item h="1" x="1805"/>
        <item h="1" x="1795"/>
        <item h="1" x="2305"/>
        <item h="1" x="1237"/>
        <item h="1" x="762"/>
        <item h="1" x="719"/>
        <item h="1" x="1166"/>
        <item h="1" x="2189"/>
        <item h="1" x="1208"/>
        <item h="1" x="215"/>
        <item h="1" x="2695"/>
        <item h="1" x="1766"/>
        <item h="1" x="965"/>
        <item h="1" x="58"/>
        <item h="1" x="1550"/>
        <item h="1" x="2186"/>
        <item h="1" x="211"/>
        <item h="1" x="95"/>
        <item h="1" x="952"/>
        <item h="1" x="266"/>
        <item h="1" x="1144"/>
        <item h="1" x="1040"/>
        <item h="1" x="1354"/>
        <item h="1" x="708"/>
        <item h="1" x="802"/>
        <item h="1" x="689"/>
        <item h="1" x="231"/>
        <item h="1" x="2670"/>
        <item h="1" x="2819"/>
        <item h="1" x="1143"/>
        <item h="1" x="1437"/>
        <item h="1" x="2388"/>
        <item h="1" x="338"/>
        <item h="1" x="700"/>
        <item h="1" x="514"/>
        <item h="1" x="1647"/>
        <item h="1" x="394"/>
        <item h="1" x="1331"/>
        <item h="1" x="2858"/>
        <item h="1" x="774"/>
        <item h="1" x="804"/>
        <item h="1" x="3195"/>
        <item h="1" x="1126"/>
        <item h="1" x="727"/>
        <item h="1" x="1818"/>
        <item h="1" x="699"/>
        <item h="1" x="2079"/>
        <item h="1" x="2236"/>
        <item h="1" x="2990"/>
        <item h="1" x="766"/>
        <item h="1" x="55"/>
        <item h="1" x="554"/>
        <item h="1" x="767"/>
        <item h="1" x="573"/>
        <item h="1" x="1900"/>
        <item h="1" x="1927"/>
        <item h="1" x="809"/>
        <item h="1" x="2188"/>
        <item h="1" x="1945"/>
        <item h="1" x="1356"/>
        <item h="1" x="1608"/>
        <item h="1" x="1183"/>
        <item h="1" x="1281"/>
        <item h="1" x="2086"/>
        <item h="1" x="1367"/>
        <item h="1" x="180"/>
        <item h="1" x="1118"/>
        <item h="1" x="161"/>
        <item h="1" x="921"/>
        <item h="1" x="1158"/>
        <item h="1" x="1278"/>
        <item h="1" x="2852"/>
        <item h="1" x="1482"/>
        <item h="1" x="3117"/>
        <item h="1" x="1465"/>
        <item h="1" x="167"/>
        <item h="1" x="280"/>
        <item h="1" x="1853"/>
        <item h="1" x="632"/>
        <item h="1" x="481"/>
        <item h="1" x="10"/>
        <item h="1" x="974"/>
        <item h="1" x="273"/>
        <item h="1" x="476"/>
        <item h="1" x="1253"/>
        <item h="1" x="1207"/>
        <item h="1" x="1021"/>
        <item h="1" x="3106"/>
        <item h="1" x="934"/>
        <item h="1" x="286"/>
        <item h="1" x="1419"/>
        <item h="1" x="914"/>
        <item h="1" x="1999"/>
        <item h="1" x="210"/>
        <item h="1" x="539"/>
        <item h="1" x="1913"/>
        <item h="1" x="130"/>
        <item h="1" x="1664"/>
        <item h="1" x="744"/>
        <item h="1" x="319"/>
        <item h="1" x="1806"/>
        <item h="1" x="1245"/>
        <item h="1" x="530"/>
        <item h="1" x="1060"/>
        <item h="1" x="2470"/>
        <item h="1" x="1349"/>
        <item h="1" x="873"/>
        <item h="1" x="1737"/>
        <item h="1" x="1816"/>
        <item h="1" x="655"/>
        <item h="1" x="1683"/>
        <item h="1" x="1496"/>
        <item h="1" x="76"/>
        <item h="1" x="1831"/>
        <item h="1" x="1869"/>
        <item h="1" x="1455"/>
        <item h="1" x="1188"/>
        <item h="1" x="2386"/>
        <item h="1" x="1652"/>
        <item h="1" x="2219"/>
        <item h="1" x="1470"/>
        <item h="1" x="529"/>
        <item h="1" x="2026"/>
        <item h="1" x="390"/>
        <item h="1" x="1177"/>
        <item h="1" x="1119"/>
        <item h="1" x="1809"/>
        <item h="1" x="83"/>
        <item h="1" x="423"/>
        <item h="1" x="383"/>
        <item h="1" x="1778"/>
        <item h="1" x="1815"/>
        <item h="1" x="2781"/>
        <item h="1" x="1936"/>
        <item h="1" x="1565"/>
        <item h="1" x="785"/>
        <item h="1" x="2171"/>
        <item h="1" x="734"/>
        <item h="1" x="2612"/>
        <item h="1" x="1328"/>
        <item h="1" x="392"/>
        <item h="1" x="2688"/>
        <item h="1" x="542"/>
        <item h="1" x="1584"/>
        <item h="1" x="2119"/>
        <item h="1" x="907"/>
        <item h="1" x="977"/>
        <item h="1" x="462"/>
        <item h="1" x="1362"/>
        <item h="1" x="1036"/>
        <item h="1" x="1268"/>
        <item h="1" x="3170"/>
        <item h="1" x="683"/>
        <item h="1" x="1740"/>
        <item h="1" x="2439"/>
        <item h="1" x="1293"/>
        <item h="1" x="755"/>
        <item h="1" x="1941"/>
        <item h="1" x="2346"/>
        <item h="1" x="2600"/>
        <item h="1" x="166"/>
        <item h="1" x="1485"/>
        <item h="1" x="2371"/>
        <item h="1" x="2717"/>
        <item h="1" x="2138"/>
        <item h="1" x="1338"/>
        <item h="1" x="1200"/>
        <item h="1" x="894"/>
        <item h="1" x="1323"/>
        <item h="1" x="2948"/>
        <item h="1" x="2306"/>
        <item h="1" x="2080"/>
        <item h="1" x="1987"/>
        <item h="1" x="1898"/>
        <item h="1" x="1"/>
        <item h="1" x="779"/>
        <item h="1" x="2152"/>
        <item h="1" x="679"/>
        <item h="1" x="253"/>
        <item h="1" x="2660"/>
        <item h="1" x="673"/>
        <item h="1" x="726"/>
        <item h="1" x="569"/>
        <item h="1" x="2517"/>
        <item h="1" x="628"/>
        <item h="1" x="605"/>
        <item h="1" x="2300"/>
        <item h="1" x="132"/>
        <item h="1" x="967"/>
        <item h="1" x="2025"/>
        <item h="1" x="3130"/>
        <item h="1" x="544"/>
        <item h="1" x="1038"/>
        <item h="1" x="703"/>
        <item h="1" x="1728"/>
        <item h="1" x="1767"/>
        <item h="1" x="304"/>
        <item h="1" x="915"/>
        <item h="1" x="517"/>
        <item h="1" x="352"/>
        <item h="1" x="344"/>
        <item h="1" x="1084"/>
        <item h="1" x="1035"/>
        <item h="1" x="2738"/>
        <item h="1" x="341"/>
        <item h="1" x="1744"/>
        <item h="1" x="835"/>
        <item h="1" x="657"/>
        <item h="1" x="3283"/>
        <item h="1" x="33"/>
        <item h="1" x="675"/>
        <item h="1" x="1184"/>
        <item h="1" x="472"/>
        <item h="1" x="816"/>
        <item h="1" x="2805"/>
        <item h="1" x="179"/>
        <item h="1" x="2715"/>
        <item h="1" x="2204"/>
        <item h="1" x="823"/>
        <item h="1" x="102"/>
        <item h="1" x="434"/>
        <item h="1" x="2276"/>
        <item h="1" x="178"/>
        <item h="1" x="3393"/>
        <item h="1" x="1570"/>
        <item h="1" x="636"/>
        <item h="1" x="30"/>
        <item h="1" x="693"/>
        <item h="1" x="1585"/>
        <item h="1" x="335"/>
        <item h="1" x="1859"/>
        <item h="1" x="2895"/>
        <item h="1" x="2030"/>
        <item h="1" x="3133"/>
        <item h="1" x="1994"/>
        <item h="1" x="932"/>
        <item h="1" x="2754"/>
        <item h="1" x="128"/>
        <item h="1" x="1555"/>
        <item h="1" x="217"/>
        <item h="1" x="1146"/>
        <item h="1" x="1503"/>
        <item h="1" x="2037"/>
        <item h="1" x="1295"/>
        <item h="1" x="1856"/>
        <item h="1" x="3185"/>
        <item h="1" x="9"/>
        <item h="1" x="819"/>
        <item h="1" x="1072"/>
        <item h="1" x="3233"/>
        <item h="1" x="1422"/>
        <item h="1" x="1554"/>
        <item h="1" x="1919"/>
        <item h="1" x="203"/>
        <item h="1" x="2442"/>
        <item h="1" x="2962"/>
        <item h="1" x="1583"/>
        <item h="1" x="796"/>
        <item h="1" x="61"/>
        <item h="1" x="969"/>
        <item h="1" x="1560"/>
        <item h="1" x="715"/>
        <item h="1" x="3198"/>
        <item h="1" x="3042"/>
        <item h="1" x="2081"/>
        <item h="1" x="2829"/>
        <item h="1" x="1765"/>
        <item h="1" x="2360"/>
        <item h="1" x="1297"/>
        <item h="1" x="2263"/>
        <item h="1" x="2266"/>
        <item h="1" x="272"/>
        <item h="1" x="1657"/>
        <item h="1" x="1294"/>
        <item h="1" x="3054"/>
        <item h="1" x="17"/>
        <item h="1" x="2123"/>
        <item h="1" x="1296"/>
        <item h="1" x="1472"/>
        <item h="1" x="1270"/>
        <item h="1" x="552"/>
        <item h="1" x="1624"/>
        <item h="1" x="1716"/>
        <item h="1" x="3345"/>
        <item h="1" x="765"/>
        <item h="1" x="1779"/>
        <item h="1" x="2241"/>
        <item h="1" x="1630"/>
        <item h="1" x="672"/>
        <item h="1" x="1704"/>
        <item h="1" x="393"/>
        <item h="1" x="607"/>
        <item h="1" x="1525"/>
        <item h="1" x="2903"/>
        <item h="1" x="1835"/>
        <item h="1" x="69"/>
        <item h="1" x="2203"/>
        <item h="1" x="659"/>
        <item h="1" x="2766"/>
        <item h="1" x="995"/>
        <item h="1" x="2740"/>
        <item h="1" x="328"/>
        <item h="1" x="1066"/>
        <item h="1" x="2614"/>
        <item h="1" x="1771"/>
        <item h="1" x="281"/>
        <item h="1" x="1225"/>
        <item h="1" x="538"/>
        <item h="1" x="1890"/>
        <item h="1" x="1576"/>
        <item h="1" x="3165"/>
        <item h="1" x="68"/>
        <item h="1" x="2047"/>
        <item h="1" x="619"/>
        <item h="1" x="2055"/>
        <item h="1" x="2093"/>
        <item h="1" x="1491"/>
        <item h="1" x="2961"/>
        <item h="1" x="1365"/>
        <item h="1" x="1392"/>
        <item h="1" x="1549"/>
        <item h="1" x="2629"/>
        <item h="1" x="2899"/>
        <item h="1" x="579"/>
        <item h="1" x="300"/>
        <item h="1" x="2411"/>
        <item h="1" x="477"/>
        <item h="1" x="917"/>
        <item h="1" x="2333"/>
        <item h="1" x="2530"/>
        <item h="1" x="1405"/>
        <item h="1" x="1957"/>
        <item h="1" x="609"/>
        <item h="1" x="162"/>
        <item h="1" x="2902"/>
        <item h="1" x="237"/>
        <item h="1" x="3068"/>
        <item h="1" x="2810"/>
        <item h="1" x="1010"/>
        <item h="1" x="1883"/>
        <item h="1" x="1164"/>
        <item h="1" x="1738"/>
        <item h="1" x="666"/>
        <item h="1" x="1917"/>
        <item h="1" x="340"/>
        <item h="1" x="1711"/>
        <item h="1" x="800"/>
        <item h="1" x="1783"/>
        <item h="1" x="2477"/>
        <item h="1" x="1025"/>
        <item h="1" x="1052"/>
        <item h="1" x="2779"/>
        <item h="1" x="1528"/>
        <item h="1" x="1080"/>
        <item h="1" x="2837"/>
        <item h="1" x="239"/>
        <item h="1" x="2849"/>
        <item h="1" x="1586"/>
        <item h="1" x="2554"/>
        <item h="1" x="2723"/>
        <item h="1" x="3269"/>
        <item h="1" x="1837"/>
        <item h="1" x="1775"/>
        <item h="1" x="226"/>
        <item h="1" x="3259"/>
        <item h="1" x="1192"/>
        <item h="1" x="1696"/>
        <item h="1" x="895"/>
        <item h="1" x="1501"/>
        <item h="1" x="882"/>
        <item h="1" x="980"/>
        <item h="1" x="2323"/>
        <item h="1" x="849"/>
        <item h="1" x="2273"/>
        <item h="1" x="769"/>
        <item h="1" x="2748"/>
        <item h="1" x="2598"/>
        <item h="1" x="212"/>
        <item h="1" x="1764"/>
        <item h="1" x="3327"/>
        <item h="1" x="1687"/>
        <item h="1" x="1335"/>
        <item h="1" x="1067"/>
        <item h="1" x="2750"/>
        <item h="1" x="2198"/>
        <item h="1" x="1213"/>
        <item h="1" x="3230"/>
        <item h="1" x="1322"/>
        <item h="1" x="966"/>
        <item h="1" x="3385"/>
        <item h="1" x="1993"/>
        <item h="1" x="2057"/>
        <item h="1" x="503"/>
        <item h="1" x="461"/>
        <item h="1" x="1567"/>
        <item h="1" x="2271"/>
        <item h="1" x="3151"/>
        <item h="1" x="2865"/>
        <item h="1" x="1340"/>
        <item h="1" x="2324"/>
        <item h="1" x="2043"/>
        <item h="1" x="571"/>
        <item h="1" x="3246"/>
        <item h="1" x="1928"/>
        <item h="1" x="2456"/>
        <item h="1" x="2268"/>
        <item h="1" x="2040"/>
        <item h="1" x="2054"/>
        <item h="1" x="899"/>
        <item h="1" x="471"/>
        <item h="1" x="2151"/>
        <item h="1" x="1071"/>
        <item h="1" x="2413"/>
        <item h="1" x="941"/>
        <item h="1" x="3249"/>
        <item h="1" x="901"/>
        <item h="1" x="615"/>
        <item h="1" x="1097"/>
        <item h="1" x="1257"/>
        <item h="1" x="2100"/>
        <item h="1" x="468"/>
        <item h="1" x="1963"/>
        <item h="1" x="274"/>
        <item h="1" x="2707"/>
        <item h="1" x="1934"/>
        <item h="1" x="2610"/>
        <item h="1" x="431"/>
        <item h="1" x="3122"/>
        <item h="1" x="3364"/>
        <item h="1" x="1329"/>
        <item h="1" x="2931"/>
        <item h="1" x="1218"/>
        <item h="1" x="2951"/>
        <item h="1" x="38"/>
        <item h="1" x="1954"/>
        <item h="1" x="720"/>
        <item h="1" x="367"/>
        <item h="1" x="1235"/>
        <item h="1" x="3126"/>
        <item h="1" x="1421"/>
        <item h="1" x="311"/>
        <item h="1" x="2267"/>
        <item h="1" x="1709"/>
        <item h="1" x="271"/>
        <item h="1" x="2770"/>
        <item h="1" x="3384"/>
        <item h="1" x="18"/>
        <item h="1" x="578"/>
        <item h="1" x="617"/>
        <item h="1" x="3257"/>
        <item h="1" x="228"/>
        <item h="1" x="687"/>
        <item h="1" x="241"/>
        <item h="1" x="370"/>
        <item h="1" x="536"/>
        <item h="1" x="1756"/>
        <item h="1" x="1770"/>
        <item h="1" x="2317"/>
        <item h="1" x="2358"/>
        <item h="1" x="205"/>
        <item h="1" x="604"/>
        <item h="1" x="908"/>
        <item h="1" x="1992"/>
        <item h="1" x="291"/>
        <item h="1" x="1129"/>
        <item h="1" x="1078"/>
        <item h="1" x="1048"/>
        <item h="1" x="1047"/>
        <item h="1" x="2365"/>
        <item h="1" x="1404"/>
        <item h="1" x="235"/>
        <item h="1" x="2788"/>
        <item h="1" x="857"/>
        <item h="1" x="1948"/>
        <item h="1" x="1708"/>
        <item h="1" x="2261"/>
        <item h="1" x="897"/>
        <item h="1" x="1914"/>
        <item h="1" x="1003"/>
        <item h="1" x="1495"/>
        <item h="1" x="1844"/>
        <item h="1" x="2038"/>
        <item h="1" x="270"/>
        <item h="1" x="1029"/>
        <item h="1" x="107"/>
        <item h="1" x="2815"/>
        <item h="1" x="1275"/>
        <item h="1" x="1867"/>
        <item h="1" x="1631"/>
        <item h="1" x="1401"/>
        <item h="1" x="3155"/>
        <item h="1" x="199"/>
        <item h="1" x="864"/>
        <item h="1" x="2083"/>
        <item h="1" x="443"/>
        <item h="1" x="1433"/>
        <item h="1" x="892"/>
        <item h="1" x="1376"/>
        <item h="1" x="99"/>
        <item h="1" x="227"/>
        <item h="1" x="3277"/>
        <item h="1" x="2559"/>
        <item h="1" x="2975"/>
        <item h="1" x="1131"/>
        <item h="1" x="869"/>
        <item h="1" x="343"/>
        <item h="1" x="465"/>
        <item h="1" x="3051"/>
        <item h="1" x="2667"/>
        <item h="1" x="3015"/>
        <item h="1" x="1191"/>
        <item h="1" x="2561"/>
        <item h="1" x="1958"/>
        <item h="1" x="2270"/>
        <item h="1" x="2769"/>
        <item h="1" x="329"/>
        <item h="1" x="1752"/>
        <item h="1" x="305"/>
        <item h="1" x="387"/>
        <item h="1" x="986"/>
        <item h="1" x="1116"/>
        <item h="1" x="1256"/>
        <item h="1" x="1079"/>
        <item h="1" x="2243"/>
        <item h="1" x="2245"/>
        <item h="1" x="870"/>
        <item h="1" x="2653"/>
        <item h="1" x="2745"/>
        <item h="1" x="1531"/>
        <item h="1" x="1234"/>
        <item h="1" x="1229"/>
        <item h="1" x="1507"/>
        <item h="1" x="560"/>
        <item h="1" x="109"/>
        <item h="1" x="159"/>
        <item h="1" x="1929"/>
        <item h="1" x="2722"/>
        <item h="1" x="1032"/>
        <item h="1" x="8"/>
        <item h="1" x="759"/>
        <item h="1" x="581"/>
        <item h="1" x="1141"/>
        <item h="1" x="2562"/>
        <item h="1" x="1726"/>
        <item h="1" x="1841"/>
        <item h="1" x="1543"/>
        <item h="1" x="1986"/>
        <item h="1" x="1095"/>
        <item h="1" x="592"/>
        <item h="1" x="945"/>
        <item h="1" x="939"/>
        <item h="1" x="3132"/>
        <item h="1" x="777"/>
        <item h="1" x="175"/>
        <item h="1" x="723"/>
        <item h="1" x="668"/>
        <item h="1" x="2415"/>
        <item h="1" x="938"/>
        <item h="1" x="1157"/>
        <item h="1" x="2746"/>
        <item h="1" x="1578"/>
        <item h="1" x="3023"/>
        <item h="1" x="2651"/>
        <item h="1" x="194"/>
        <item h="1" x="1572"/>
        <item h="1" x="1308"/>
        <item h="1" x="3243"/>
        <item h="1" x="946"/>
        <item h="1" x="2157"/>
        <item h="1" x="856"/>
        <item h="1" x="489"/>
        <item h="1" x="1189"/>
        <item h="1" x="535"/>
        <item h="1" x="473"/>
        <item h="1" x="248"/>
        <item h="1" x="2935"/>
        <item h="1" x="2187"/>
        <item h="1" x="1393"/>
        <item h="1" x="3324"/>
        <item h="1" x="494"/>
        <item h="1" x="388"/>
        <item h="1" x="524"/>
        <item h="1" x="3320"/>
        <item h="1" x="580"/>
        <item h="1" x="1231"/>
        <item h="1" x="1228"/>
        <item h="1" x="1532"/>
        <item h="1" x="3084"/>
        <item h="1" x="3367"/>
        <item h="1" x="2441"/>
        <item h="1" x="918"/>
        <item h="1" x="1843"/>
        <item h="1" x="2301"/>
        <item h="1" x="1352"/>
        <item h="1" x="63"/>
        <item h="1" x="1388"/>
        <item h="1" x="855"/>
        <item h="1" x="3127"/>
        <item h="1" x="976"/>
        <item h="1" x="267"/>
        <item h="1" x="557"/>
        <item h="1" x="2761"/>
        <item h="1" x="3190"/>
        <item h="1" x="567"/>
        <item h="1" x="1156"/>
        <item h="1" x="1193"/>
        <item h="1" x="1563"/>
        <item h="1" x="784"/>
        <item h="1" x="2039"/>
        <item h="1" x="1064"/>
        <item h="1" x="2059"/>
        <item h="1" x="2453"/>
        <item h="1" x="3085"/>
        <item h="1" x="1233"/>
        <item h="1" x="1461"/>
        <item h="1" x="1605"/>
        <item h="1" x="1759"/>
        <item h="1" x="2033"/>
        <item h="1" x="1366"/>
        <item h="1" x="507"/>
        <item h="1" x="365"/>
        <item h="1" x="2318"/>
        <item h="1" x="2226"/>
        <item h="1" x="2091"/>
        <item h="1" x="1667"/>
        <item h="1" x="307"/>
        <item h="1" x="1924"/>
        <item h="1" x="3315"/>
        <item h="1" x="3306"/>
        <item h="1" x="2023"/>
        <item h="1" x="981"/>
        <item h="1" x="1561"/>
        <item h="1" x="2679"/>
        <item h="1" x="704"/>
        <item h="1" x="1720"/>
        <item h="1" x="1280"/>
        <item h="1" x="3043"/>
        <item h="1" x="2197"/>
        <item h="1" x="3137"/>
        <item h="1" x="2775"/>
        <item h="1" x="1566"/>
        <item h="1" x="883"/>
        <item h="1" x="1802"/>
        <item h="1" x="799"/>
        <item h="1" x="3373"/>
        <item h="1" x="3379"/>
        <item h="1" x="1644"/>
        <item h="1" x="464"/>
        <item h="1" x="141"/>
        <item h="1" x="1938"/>
        <item h="1" x="1469"/>
        <item h="1" x="2502"/>
        <item h="1" x="1792"/>
        <item h="1" x="397"/>
        <item h="1" x="3382"/>
        <item h="1" x="2691"/>
        <item h="1" x="903"/>
        <item h="1" x="1888"/>
        <item h="1" x="2944"/>
        <item h="1" x="982"/>
        <item h="1" x="1739"/>
        <item h="1" x="1022"/>
        <item h="1" x="511"/>
        <item h="1" x="1706"/>
        <item h="1" x="1562"/>
        <item h="1" x="2215"/>
        <item h="1" x="2666"/>
        <item h="1" x="2971"/>
        <item h="1" x="430"/>
        <item h="1" x="1466"/>
        <item h="1" x="1655"/>
        <item h="1" x="523"/>
        <item h="1" x="2586"/>
        <item h="1" x="244"/>
        <item h="1" x="1838"/>
        <item h="1" x="2752"/>
        <item h="1" x="2851"/>
        <item h="1" x="2364"/>
        <item h="1" x="2863"/>
        <item h="1" x="2638"/>
        <item h="1" x="851"/>
        <item h="1" x="597"/>
        <item h="1" x="1274"/>
        <item h="1" x="2225"/>
        <item h="1" x="2036"/>
        <item h="1" x="3083"/>
        <item h="1" x="1753"/>
        <item h="1" x="555"/>
        <item h="1" x="3175"/>
        <item h="1" x="2744"/>
        <item h="1" x="1057"/>
        <item h="1" x="1601"/>
        <item h="1" x="3256"/>
        <item h="1" x="3010"/>
        <item h="1" x="680"/>
        <item h="1" x="2433"/>
        <item h="1" x="971"/>
        <item h="1" x="1344"/>
        <item h="1" x="1742"/>
        <item h="1" x="2260"/>
        <item h="1" x="2133"/>
        <item h="1" x="2599"/>
        <item h="1" x="1545"/>
        <item h="1" x="1499"/>
        <item h="1" x="2116"/>
        <item h="1" x="564"/>
        <item h="1" x="1705"/>
        <item h="1" x="2347"/>
        <item h="1" x="1110"/>
        <item h="1" x="771"/>
        <item h="1" x="985"/>
        <item h="1" x="891"/>
        <item h="1" x="1379"/>
        <item h="1" x="2936"/>
        <item h="1" x="371"/>
        <item h="1" x="933"/>
        <item h="1" x="1512"/>
        <item h="1" x="2906"/>
        <item h="1" x="91"/>
        <item h="1" x="2692"/>
        <item h="1" x="559"/>
        <item h="1" x="1636"/>
        <item h="1" x="1513"/>
        <item h="1" x="949"/>
        <item h="1" x="506"/>
        <item h="1" x="3347"/>
        <item h="1" x="2345"/>
        <item h="1" x="369"/>
        <item h="1" x="1391"/>
        <item h="1" x="1068"/>
        <item h="1" x="2088"/>
        <item h="1" x="3009"/>
        <item h="1" x="258"/>
        <item h="1" x="2522"/>
        <item h="1" x="1244"/>
        <item h="1" x="1336"/>
        <item h="1" x="2462"/>
        <item h="1" x="2162"/>
        <item h="1" x="2355"/>
        <item h="1" x="1180"/>
        <item h="1" x="1113"/>
        <item h="1" x="998"/>
        <item h="1" x="2786"/>
        <item h="1" x="1591"/>
        <item h="1" x="2508"/>
        <item h="1" x="2378"/>
        <item h="1" x="1360"/>
        <item h="1" x="234"/>
        <item h="1" x="256"/>
        <item h="1" x="195"/>
        <item h="1" x="1100"/>
        <item h="1" x="725"/>
        <item h="1" x="1260"/>
        <item h="1" x="2724"/>
        <item h="1" x="1088"/>
        <item h="1" x="1075"/>
        <item h="1" x="3196"/>
        <item h="1" x="1782"/>
        <item h="1" x="455"/>
        <item h="1" x="2575"/>
        <item h="1" x="2101"/>
        <item h="1" x="2871"/>
        <item h="1" x="3124"/>
        <item h="1" x="1620"/>
        <item h="1" x="3081"/>
        <item h="1" x="841"/>
        <item h="1" x="2668"/>
        <item h="1" x="3202"/>
        <item h="1" x="1424"/>
        <item h="1" x="510"/>
        <item h="1" x="782"/>
        <item h="1" x="277"/>
        <item h="1" x="1577"/>
        <item h="1" x="2153"/>
        <item h="1" x="2406"/>
        <item h="1" x="3231"/>
        <item h="1" x="1339"/>
        <item h="1" x="1580"/>
        <item h="1" x="0"/>
        <item h="1" x="2393"/>
        <item h="1" x="1288"/>
        <item h="1" x="1215"/>
        <item h="1" x="2370"/>
        <item h="1" x="408"/>
        <item h="1" x="346"/>
        <item h="1" x="916"/>
        <item h="1" x="2208"/>
        <item h="1" x="1429"/>
        <item h="1" x="2090"/>
        <item h="1" x="104"/>
        <item h="1" x="2281"/>
        <item h="1" x="1063"/>
        <item h="1" x="2136"/>
        <item h="1" x="1205"/>
        <item h="1" x="2362"/>
        <item h="1" x="1593"/>
        <item h="1" x="3018"/>
        <item h="1" x="2941"/>
        <item h="1" x="2490"/>
        <item h="1" x="2394"/>
        <item h="1" x="705"/>
        <item h="1" x="2976"/>
        <item h="1" x="2112"/>
        <item h="1" x="753"/>
        <item h="1" x="294"/>
        <item h="1" x="1458"/>
        <item h="1" x="862"/>
        <item h="1" x="1573"/>
        <item h="1" x="2205"/>
        <item h="1" x="1547"/>
        <item h="1" x="3206"/>
        <item h="1" x="236"/>
        <item h="1" x="1370"/>
        <item h="1" x="3298"/>
        <item h="1" x="1830"/>
        <item h="1" x="2027"/>
        <item h="1" x="1984"/>
        <item h="1" x="1364"/>
        <item h="1" x="1612"/>
        <item h="1" x="1794"/>
        <item h="1" x="2073"/>
        <item h="1" x="2546"/>
        <item h="1" x="2783"/>
        <item h="1" x="843"/>
        <item h="1" x="2878"/>
        <item h="1" x="419"/>
        <item h="1" x="1594"/>
        <item h="1" x="749"/>
        <item h="1" x="1209"/>
        <item h="1" x="2278"/>
        <item h="1" x="2232"/>
        <item h="1" x="1403"/>
        <item h="1" x="1368"/>
        <item h="1" x="3314"/>
        <item h="1" x="1140"/>
        <item h="1" x="361"/>
        <item h="1" x="3402"/>
        <item h="1" x="478"/>
        <item h="1" x="2877"/>
        <item h="1" x="1423"/>
        <item h="1" x="2876"/>
        <item h="1" x="198"/>
        <item h="1" x="3380"/>
        <item h="1" x="709"/>
        <item h="1" x="389"/>
        <item h="1" x="2390"/>
        <item h="1" x="920"/>
        <item h="1" x="570"/>
        <item h="1" x="2382"/>
        <item h="1" x="1398"/>
        <item h="1" x="3366"/>
        <item h="1" x="2150"/>
        <item h="1" x="2427"/>
        <item h="1" x="3037"/>
        <item h="1" x="453"/>
        <item h="1" x="1062"/>
        <item h="1" x="3221"/>
        <item h="1" x="768"/>
        <item h="1" x="1493"/>
        <item h="1" x="2603"/>
        <item h="1" x="1026"/>
        <item h="1" x="2139"/>
        <item h="1" x="1226"/>
        <item h="1" x="2588"/>
        <item h="1" x="2339"/>
        <item h="1" x="1982"/>
        <item h="1" x="2125"/>
        <item h="1" x="1115"/>
        <item h="1" x="2601"/>
        <item h="1" x="2901"/>
        <item h="1" x="3341"/>
        <item h="1" x="842"/>
        <item h="1" x="1411"/>
        <item h="1" x="3265"/>
        <item h="1" x="2736"/>
        <item h="1" x="2379"/>
        <item h="1" x="1845"/>
        <item h="1" x="2749"/>
        <item h="1" x="2798"/>
        <item h="1" x="1807"/>
        <item h="1" x="2658"/>
        <item h="1" x="2531"/>
        <item h="1" x="1121"/>
        <item h="1" x="3178"/>
        <item h="1" x="1130"/>
        <item h="1" x="2919"/>
        <item h="1" x="2978"/>
        <item h="1" x="3215"/>
        <item h="1" x="111"/>
        <item h="1" x="37"/>
        <item h="1" x="2921"/>
        <item h="1" x="259"/>
        <item h="1" x="64"/>
        <item h="1" x="283"/>
        <item h="1" x="616"/>
        <item h="1" x="1227"/>
        <item h="1" x="3189"/>
        <item h="1" x="1902"/>
        <item h="1" x="1645"/>
        <item h="1" x="1384"/>
        <item h="1" x="2359"/>
        <item h="1" x="1083"/>
        <item h="1" x="2316"/>
        <item h="1" x="902"/>
        <item h="1" x="2565"/>
        <item h="1" x="3375"/>
        <item h="1" x="2816"/>
        <item h="1" x="3163"/>
        <item h="1" x="550"/>
        <item h="1" x="133"/>
        <item h="1" x="3369"/>
        <item h="1" x="2820"/>
        <item h="1" x="575"/>
        <item h="1" x="2553"/>
        <item h="1" x="7"/>
        <item h="1" x="3238"/>
        <item h="1" x="1589"/>
        <item h="1" x="3328"/>
        <item h="1" x="2795"/>
        <item h="1" x="480"/>
        <item h="1" x="1050"/>
        <item h="1" x="1707"/>
        <item h="1" x="3237"/>
        <item h="1" x="2728"/>
        <item h="1" x="3240"/>
        <item h="1" x="2663"/>
        <item h="1" x="852"/>
        <item h="1" x="1789"/>
        <item h="1" x="2065"/>
        <item h="1" x="3346"/>
        <item h="1" x="2094"/>
        <item h="1" x="3268"/>
        <item h="1" x="2550"/>
        <item h="1" x="1230"/>
        <item h="1" x="2989"/>
        <item h="1" x="748"/>
        <item h="1" x="2628"/>
        <item h="1" x="1544"/>
        <item h="1" x="1988"/>
        <item h="1" x="2986"/>
        <item h="1" x="1894"/>
        <item h="1" x="414"/>
        <item h="1" x="2428"/>
        <item h="1" x="2947"/>
        <item h="1" x="1454"/>
        <item h="1" x="435"/>
        <item h="1" x="2274"/>
        <item h="1" x="1776"/>
        <item h="1" x="297"/>
        <item h="1" x="833"/>
        <item h="1" x="1579"/>
        <item h="1" x="2564"/>
        <item h="1" x="1598"/>
        <item h="1" x="2646"/>
        <item h="1" x="1154"/>
        <item h="1" x="3119"/>
        <item h="1" x="1727"/>
        <item h="1" x="456"/>
        <item h="1" x="733"/>
        <item h="1" x="1819"/>
        <item h="1" x="2053"/>
        <item h="1" x="2396"/>
        <item h="1" x="652"/>
        <item h="1" x="1132"/>
        <item h="1" x="2482"/>
        <item h="1" x="1221"/>
        <item h="1" x="1359"/>
        <item h="1" x="173"/>
        <item h="1" x="1101"/>
        <item h="1" x="743"/>
        <item h="1" x="1553"/>
        <item h="1" x="2334"/>
        <item h="1" x="1167"/>
        <item h="1" x="1834"/>
        <item h="1" x="2265"/>
        <item h="1" x="3036"/>
        <item h="1" x="2354"/>
        <item h="1" x="1942"/>
        <item h="1" x="1152"/>
        <item h="1" x="260"/>
        <item h="1" x="200"/>
        <item h="1" x="452"/>
        <item h="1" x="3024"/>
        <item h="1" x="3157"/>
        <item h="1" x="3247"/>
        <item h="1" x="1616"/>
        <item h="1" x="139"/>
        <item h="1" x="2654"/>
        <item h="1" x="2624"/>
        <item h="1" x="1965"/>
        <item h="1" x="3258"/>
        <item h="1" x="614"/>
        <item h="1" x="2134"/>
        <item h="1" x="1165"/>
        <item h="1" x="1918"/>
        <item h="1" x="2716"/>
        <item h="1" x="2625"/>
        <item h="1" x="2452"/>
        <item h="1" x="1199"/>
        <item h="1" x="1216"/>
        <item h="1" x="2836"/>
        <item h="1" x="1087"/>
        <item h="1" x="1998"/>
        <item h="1" x="2402"/>
        <item h="1" x="975"/>
        <item h="1" x="2855"/>
        <item h="1" x="2609"/>
        <item h="1" x="1387"/>
        <item h="1" x="639"/>
        <item h="1" x="2426"/>
        <item h="1" x="2230"/>
        <item h="1" x="1337"/>
        <item h="1" x="2650"/>
        <item h="1" x="2864"/>
        <item h="1" x="2403"/>
        <item h="1" x="3284"/>
        <item h="1" x="2277"/>
        <item h="1" x="3344"/>
        <item h="1" x="2120"/>
        <item h="1" x="1793"/>
        <item h="1" x="1820"/>
        <item h="1" x="2341"/>
        <item h="1" x="1086"/>
        <item h="1" x="2048"/>
        <item h="1" x="2289"/>
        <item h="1" x="2823"/>
        <item h="1" x="184"/>
        <item h="1" x="881"/>
        <item h="1" x="2930"/>
        <item h="1" x="2796"/>
        <item h="1" x="661"/>
        <item h="1" x="2999"/>
        <item h="1" x="2003"/>
        <item h="1" x="1614"/>
        <item h="1" x="79"/>
        <item h="1" x="429"/>
        <item h="1" x="3248"/>
        <item h="1" x="321"/>
        <item h="1" x="2491"/>
        <item h="1" x="1120"/>
        <item h="1" x="1081"/>
        <item h="1" x="963"/>
        <item h="1" x="1677"/>
        <item h="1" x="2713"/>
        <item h="1" x="2808"/>
        <item h="1" x="2349"/>
        <item h="1" x="1868"/>
        <item h="1" x="1134"/>
        <item h="1" x="2017"/>
        <item h="1" x="1263"/>
        <item h="1" x="1219"/>
        <item h="1" x="2552"/>
        <item h="1" x="2122"/>
        <item h="1" x="2945"/>
        <item h="1" x="1043"/>
        <item h="1" x="1574"/>
        <item h="1" x="2195"/>
        <item h="1" x="2056"/>
        <item h="1" x="1606"/>
        <item h="1" x="1768"/>
        <item h="1" x="1452"/>
        <item h="1" x="2714"/>
        <item h="1" x="2000"/>
        <item h="1" x="324"/>
        <item h="1" x="2142"/>
        <item h="1" x="298"/>
        <item h="1" x="1334"/>
        <item h="1" x="122"/>
        <item h="1" x="1238"/>
        <item h="1" x="1312"/>
        <item h="1" x="1313"/>
        <item h="1" x="1981"/>
        <item h="1" x="2361"/>
        <item h="1" x="3188"/>
        <item h="1" x="2683"/>
        <item h="1" x="1755"/>
        <item h="1" x="3146"/>
        <item h="1" x="1008"/>
        <item h="1" x="2251"/>
        <item h="1" x="1500"/>
        <item h="1" x="2708"/>
        <item h="1" x="2759"/>
        <item h="1" x="2458"/>
        <item h="1" x="1446"/>
        <item h="1" x="1840"/>
        <item h="1" x="2143"/>
        <item h="1" x="959"/>
        <item h="1" x="3208"/>
        <item h="1" x="252"/>
        <item h="1" x="131"/>
        <item h="1" x="2525"/>
        <item h="1" x="1693"/>
        <item h="1" x="2523"/>
        <item h="1" x="1037"/>
        <item h="1" x="2240"/>
        <item h="1" x="3053"/>
        <item h="1" x="2185"/>
        <item h="1" x="1332"/>
        <item h="1" x="3156"/>
        <item h="1" x="2436"/>
        <item h="1" x="1750"/>
        <item h="1" x="2743"/>
        <item h="1" x="2818"/>
        <item h="1" x="1668"/>
        <item h="1" x="2445"/>
        <item h="1" x="406"/>
        <item h="1" x="3386"/>
        <item h="1" x="3261"/>
        <item h="1" x="1790"/>
        <item h="1" x="1828"/>
        <item h="1" x="2648"/>
        <item h="1" x="3381"/>
        <item h="1" x="1533"/>
        <item h="1" x="2734"/>
        <item h="1" x="499"/>
        <item h="1" x="1386"/>
        <item h="1" x="596"/>
        <item h="1" x="2473"/>
        <item h="1" x="3152"/>
        <item h="1" x="2655"/>
        <item h="1" x="2247"/>
        <item h="1" x="2105"/>
        <item h="1" x="1558"/>
        <item h="1" x="798"/>
        <item h="1" x="2288"/>
        <item h="1" x="1694"/>
        <item h="1" x="3228"/>
        <item h="1" x="1269"/>
        <item h="1" x="1638"/>
        <item h="1" x="188"/>
        <item h="1" x="2314"/>
        <item h="1" x="1839"/>
        <item h="1" x="1980"/>
        <item h="1" x="2661"/>
        <item h="1" x="3372"/>
        <item h="1" x="2280"/>
        <item h="1" x="1703"/>
        <item h="1" x="1925"/>
        <item h="1" x="1099"/>
        <item h="1" x="1676"/>
        <item h="1" x="1539"/>
        <item h="1" x="74"/>
        <item h="1" x="2741"/>
        <item h="1" x="3360"/>
        <item h="1" x="2253"/>
        <item h="1" x="2545"/>
        <item h="1" x="82"/>
        <item h="1" x="2521"/>
        <item h="1" x="2045"/>
        <item h="1" x="1911"/>
        <item h="1" x="2374"/>
        <item h="1" x="1915"/>
        <item h="1" x="789"/>
        <item h="1" x="2671"/>
        <item h="1" x="1629"/>
        <item h="1" x="750"/>
        <item h="1" x="470"/>
        <item h="1" x="1609"/>
        <item h="1" x="781"/>
        <item h="1" x="2842"/>
        <item h="1" x="3100"/>
        <item h="1" x="3191"/>
        <item h="1" x="1637"/>
        <item h="1" x="1430"/>
        <item h="1" x="2860"/>
        <item h="1" x="2032"/>
        <item h="1" x="1402"/>
        <item h="1" x="1962"/>
        <item h="1" x="1261"/>
        <item h="1" x="3409"/>
        <item h="1" x="1906"/>
        <item h="1" x="721"/>
        <item h="1" x="1725"/>
        <item h="1" x="2747"/>
        <item h="1" x="1597"/>
        <item h="1" x="1254"/>
        <item h="1" x="2516"/>
        <item h="1" x="2882"/>
        <item h="1" x="1314"/>
        <item h="1" x="151"/>
        <item h="1" x="1396"/>
        <item h="1" x="1292"/>
        <item h="1" x="2596"/>
        <item h="1" x="534"/>
        <item h="1" x="216"/>
        <item h="1" x="1176"/>
        <item h="1" x="865"/>
        <item h="1" x="1385"/>
        <item h="1" x="2381"/>
        <item h="1" x="2348"/>
        <item h="1" x="1670"/>
        <item h="1" x="1916"/>
        <item h="1" x="2194"/>
        <item h="1" x="1483"/>
        <item h="1" x="1139"/>
        <item h="1" x="728"/>
        <item h="1" x="1944"/>
        <item h="1" x="2357"/>
        <item h="1" x="315"/>
        <item h="1" x="1822"/>
        <item h="1" x="2762"/>
        <item h="1" x="475"/>
        <item h="1" x="2938"/>
        <item h="1" x="942"/>
        <item h="1" x="2780"/>
        <item h="1" x="2558"/>
        <item h="1" x="3407"/>
        <item h="1" x="2114"/>
        <item h="1" x="1559"/>
        <item h="1" x="1096"/>
        <item h="1" x="2392"/>
        <item h="1" x="1604"/>
        <item h="1" x="1325"/>
        <item h="1" x="1289"/>
        <item h="1" x="1310"/>
        <item h="1" x="1699"/>
        <item h="1" x="551"/>
        <item h="1" x="1882"/>
        <item h="1" x="275"/>
        <item h="1" x="2447"/>
        <item h="1" x="1748"/>
        <item h="1" x="2383"/>
        <item h="1" x="2684"/>
        <item h="1" x="3332"/>
        <item h="1" x="2608"/>
        <item h="1" x="888"/>
        <item h="1" x="2526"/>
        <item h="1" x="2617"/>
        <item h="1" x="606"/>
        <item h="1" x="3297"/>
        <item h="1" x="2969"/>
        <item h="1" x="1441"/>
        <item h="1" x="2303"/>
        <item h="1" x="2942"/>
        <item h="1" x="3044"/>
        <item h="1" x="1680"/>
        <item h="1" x="1202"/>
        <item h="1" x="1826"/>
        <item h="1" x="3358"/>
        <item h="1" x="1723"/>
        <item h="1" x="2399"/>
        <item h="1" x="2756"/>
        <item h="1" x="482"/>
        <item h="1" x="1252"/>
        <item h="1" x="1142"/>
        <item h="1" x="1279"/>
        <item h="1" x="1582"/>
        <item h="1" x="1860"/>
        <item h="1" x="2979"/>
        <item h="1" x="333"/>
        <item h="1" x="1246"/>
        <item h="1" x="424"/>
        <item h="1" x="515"/>
        <item h="1" x="1125"/>
        <item h="1" x="463"/>
        <item h="1" x="2167"/>
        <item h="1" x="3027"/>
        <item h="1" x="3136"/>
        <item h="1" x="2061"/>
        <item h="1" x="3266"/>
        <item h="1" x="2824"/>
        <item h="1" x="1053"/>
        <item h="1" x="2264"/>
        <item h="1" x="2257"/>
        <item h="1" x="1537"/>
        <item h="1" x="2147"/>
        <item h="1" x="320"/>
        <item h="1" x="3186"/>
        <item h="1" x="887"/>
        <item h="1" x="2464"/>
        <item h="1" x="2069"/>
        <item h="1" x="3262"/>
        <item h="1" x="2676"/>
        <item h="1" x="1721"/>
        <item h="1" x="2937"/>
        <item h="1" x="1871"/>
        <item h="1" x="2262"/>
        <item h="1" x="1504"/>
        <item h="1" x="2440"/>
        <item h="1" x="2581"/>
        <item h="1" x="1710"/>
        <item h="1" x="2548"/>
        <item h="1" x="3139"/>
        <item h="1" x="1147"/>
        <item h="1" x="2507"/>
        <item h="1" x="1865"/>
        <item h="1" x="3207"/>
        <item h="1" x="2776"/>
        <item h="1" x="1556"/>
        <item h="1" x="2768"/>
        <item h="1" x="1832"/>
        <item h="1" x="1675"/>
        <item h="1" x="2604"/>
        <item h="1" x="2104"/>
        <item h="1" x="2356"/>
        <item h="1" x="1663"/>
        <item h="1" x="2010"/>
        <item h="1" x="2242"/>
        <item h="1" x="495"/>
        <item h="1" x="2797"/>
        <item h="1" x="2044"/>
        <item h="1" x="1557"/>
        <item h="1" x="233"/>
        <item h="1" x="2854"/>
        <item h="1" x="3361"/>
        <item h="1" x="591"/>
        <item h="1" x="2998"/>
        <item h="1" x="1884"/>
        <item h="1" x="2004"/>
        <item h="1" x="413"/>
        <item h="1" x="2154"/>
        <item h="1" x="2099"/>
        <item h="1" x="3349"/>
        <item h="1" x="1800"/>
        <item h="1" x="1619"/>
        <item h="1" x="1426"/>
        <item h="1" x="972"/>
        <item h="1" x="2933"/>
        <item h="1" x="1073"/>
        <item h="1" x="2304"/>
        <item h="1" x="3012"/>
        <item h="1" x="2996"/>
        <item h="1" x="89"/>
        <item h="1" x="44"/>
        <item h="1" x="770"/>
        <item h="1" x="2220"/>
        <item h="1" x="2351"/>
        <item h="1" x="106"/>
        <item h="1" x="1836"/>
        <item h="1" x="1432"/>
        <item h="1" x="2373"/>
        <item h="1" x="2019"/>
        <item h="1" x="2940"/>
        <item h="1" x="1136"/>
        <item h="1" x="1211"/>
        <item h="1" x="1444"/>
        <item h="1" x="1049"/>
        <item h="1" x="460"/>
        <item h="1" x="1654"/>
        <item h="1" x="2128"/>
        <item h="1" x="958"/>
        <item h="1" x="2704"/>
        <item h="1" x="724"/>
        <item h="1" x="3362"/>
        <item h="1" x="2580"/>
        <item h="1" x="3169"/>
        <item h="1" x="3049"/>
        <item h="1" x="2551"/>
        <item h="1" x="772"/>
        <item h="1" x="1169"/>
        <item h="1" x="3148"/>
        <item h="1" x="740"/>
        <item h="1" x="285"/>
        <item h="1" x="2175"/>
        <item h="1" x="384"/>
        <item h="1" x="2889"/>
        <item h="1" x="3065"/>
        <item h="1" x="2607"/>
        <item h="1" x="1122"/>
        <item h="1" x="420"/>
        <item h="1" x="1266"/>
        <item h="1" x="1381"/>
        <item h="1" x="1220"/>
        <item h="1" x="2465"/>
        <item h="1" x="1276"/>
        <item h="1" x="1796"/>
        <item h="1" x="2905"/>
        <item h="1" x="2665"/>
        <item h="1" x="1930"/>
        <item h="1" x="2250"/>
        <item h="1" x="2825"/>
        <item h="1" x="1692"/>
        <item h="1" x="3220"/>
        <item h="1" x="2844"/>
        <item h="1" x="1681"/>
        <item h="1" x="2298"/>
        <item h="1" x="1922"/>
        <item h="1" x="3077"/>
        <item h="1" x="1581"/>
        <item h="1" x="2068"/>
        <item h="1" x="1855"/>
        <item h="1" x="608"/>
        <item h="1" x="558"/>
        <item h="1" x="3241"/>
        <item h="1" x="1451"/>
        <item h="1" x="3205"/>
        <item h="1" x="2856"/>
        <item h="1" x="3187"/>
        <item h="1" x="405"/>
        <item h="1" x="2764"/>
        <item h="1" x="3097"/>
        <item h="1" x="3118"/>
        <item h="1" x="2861"/>
        <item h="1" x="296"/>
        <item h="1" x="1061"/>
        <item h="1" x="2326"/>
        <item h="1" x="2838"/>
        <item h="1" x="350"/>
        <item h="1" x="1351"/>
        <item h="1" x="1112"/>
        <item h="1" x="1000"/>
        <item h="1" x="927"/>
        <item h="1" x="3158"/>
        <item h="1" x="2801"/>
        <item h="1" x="2689"/>
        <item h="1" x="316"/>
        <item h="1" x="2920"/>
        <item h="1" x="1538"/>
        <item h="1" x="14"/>
        <item h="1" x="803"/>
        <item h="1" x="3278"/>
        <item h="1" x="26"/>
        <item h="1" x="1590"/>
        <item h="1" x="2002"/>
        <item h="1" x="2052"/>
        <item h="1" x="2290"/>
        <item h="1" x="2444"/>
        <item h="1" x="2135"/>
        <item h="1" x="2221"/>
        <item h="1" x="1937"/>
        <item h="1" x="3204"/>
        <item h="1" x="1044"/>
        <item h="1" x="1255"/>
        <item h="1" x="2534"/>
        <item h="1" x="438"/>
        <item h="1" x="3063"/>
        <item h="1" x="1769"/>
        <item h="1" x="2621"/>
        <item h="1" x="3108"/>
        <item h="1" x="2518"/>
        <item h="1" x="880"/>
        <item h="1" x="2571"/>
        <item h="1" x="1804"/>
        <item h="1" x="2626"/>
        <item h="1" x="2613"/>
        <item h="1" x="204"/>
        <item h="1" x="876"/>
        <item h="1" x="1774"/>
        <item h="1" x="2372"/>
        <item h="1" x="3312"/>
        <item h="1" x="1046"/>
        <item h="1" x="1780"/>
        <item h="1" x="2275"/>
        <item h="1" x="2385"/>
        <item h="1" x="3271"/>
        <item h="1" x="3390"/>
        <item h="1" x="1475"/>
        <item h="1" x="2233"/>
        <item h="1" x="2051"/>
        <item h="1" x="923"/>
        <item h="1" x="2834"/>
        <item h="1" x="1303"/>
        <item h="1" x="3123"/>
        <item h="1" x="2641"/>
        <item h="1" x="3336"/>
        <item h="1" x="1450"/>
        <item h="1" x="3213"/>
        <item h="1" x="1434"/>
        <item h="1" x="2739"/>
        <item h="1" x="1803"/>
        <item h="1" x="2637"/>
        <item h="1" x="593"/>
        <item h="1" x="3260"/>
        <item h="1" x="1171"/>
        <item h="1" x="2967"/>
        <item h="1" x="931"/>
        <item h="1" x="548"/>
        <item h="1" x="943"/>
        <item h="1" x="65"/>
        <item h="1" x="75"/>
        <item h="1" x="885"/>
        <item h="1" x="2925"/>
        <item h="1" x="3006"/>
        <item h="1" x="3166"/>
        <item h="1" x="1876"/>
        <item h="1" x="2515"/>
        <item h="1" x="2485"/>
        <item h="1" x="2771"/>
        <item h="1" x="3405"/>
        <item h="1" x="1108"/>
        <item h="1" x="1431"/>
        <item h="1" x="2072"/>
        <item h="1" x="2763"/>
        <item h="1" x="3070"/>
        <item h="1" x="2468"/>
        <item h="1" x="2015"/>
        <item h="1" x="2504"/>
        <item h="1" x="2615"/>
        <item h="1" x="1372"/>
        <item h="1" x="3299"/>
        <item h="1" x="512"/>
        <item h="1" x="2590"/>
        <item h="1" x="1185"/>
        <item h="1" x="2652"/>
        <item h="1" x="202"/>
        <item h="1" x="2493"/>
        <item h="1" x="3227"/>
        <item h="1" x="3226"/>
        <item h="1" x="1201"/>
        <item h="1" x="1415"/>
        <item h="1" x="3201"/>
        <item h="1" x="163"/>
        <item h="1" x="2404"/>
        <item h="1" x="3038"/>
        <item h="1" x="3296"/>
        <item h="1" x="871"/>
        <item h="1" x="2389"/>
        <item h="1" x="2950"/>
        <item h="1" x="3060"/>
        <item h="1" x="2176"/>
        <item h="1" x="2974"/>
        <item h="1" x="2535"/>
        <item h="1" x="2928"/>
        <item h="1" x="3115"/>
        <item h="1" x="1186"/>
        <item h="1" x="2087"/>
        <item h="1" x="2870"/>
        <item h="1" x="1810"/>
        <item h="1" x="791"/>
        <item h="1" x="3184"/>
        <item h="1" x="2579"/>
        <item h="1" x="1940"/>
        <item h="1" x="3408"/>
        <item h="1" x="1051"/>
        <item h="1" x="1428"/>
        <item h="1" x="1787"/>
        <item h="1" x="366"/>
        <item h="1" x="1406"/>
        <item h="1" x="872"/>
        <item h="1" x="910"/>
        <item h="1" x="3411"/>
        <item h="1" x="1069"/>
        <item h="1" x="2124"/>
        <item h="1" x="1382"/>
        <item h="1" x="2224"/>
        <item h="1" x="1564"/>
        <item h="1" x="177"/>
        <item h="1" x="595"/>
        <item h="1" x="3209"/>
        <item h="1" x="3128"/>
        <item h="1" x="2896"/>
        <item h="1" x="1024"/>
        <item h="1" x="3046"/>
        <item h="1" x="3308"/>
        <item h="1" x="3229"/>
        <item h="1" x="2568"/>
        <item h="1" x="303"/>
        <item h="1" x="2160"/>
        <item h="1" x="225"/>
        <item h="1" x="2968"/>
        <item h="1" x="1625"/>
        <item h="1" x="2459"/>
        <item h="1" x="752"/>
        <item h="1" x="2582"/>
        <item h="1" x="1460"/>
        <item h="1" x="3071"/>
        <item h="1" x="824"/>
        <item h="1" x="710"/>
        <item h="1" x="2067"/>
        <item h="1" x="594"/>
        <item h="1" x="1517"/>
        <item h="1" x="962"/>
        <item h="1" x="2826"/>
        <item h="1" x="2283"/>
        <item h="1" x="3326"/>
        <item h="1" x="1551"/>
        <item h="1" x="3048"/>
        <item h="1" x="1718"/>
        <item h="1" x="2733"/>
        <item h="1" x="3250"/>
        <item h="1" x="2325"/>
        <item h="1" x="16"/>
        <item h="1" x="2891"/>
        <item h="1" x="1746"/>
        <item h="1" x="1105"/>
        <item h="1" x="2078"/>
        <item h="1" x="3153"/>
        <item h="1" x="561"/>
        <item h="1" x="2446"/>
        <item h="1" x="3353"/>
        <item h="1" x="1518"/>
        <item h="1" x="984"/>
        <item h="1" x="712"/>
        <item h="1" x="1953"/>
        <item h="1" x="2429"/>
        <item h="1" x="2712"/>
        <item h="1" x="2192"/>
        <item h="1" x="2602"/>
        <item h="1" x="2539"/>
        <item h="1" x="2678"/>
        <item h="1" x="1931"/>
        <item h="1" x="488"/>
        <item h="1" x="747"/>
        <item h="1" x="868"/>
        <item h="1" x="501"/>
        <item h="1" x="1170"/>
        <item h="1" x="2839"/>
        <item h="1" x="1282"/>
        <item h="1" x="2952"/>
        <item h="1" x="2407"/>
        <item h="1" x="1307"/>
        <item h="1" x="2528"/>
        <item h="1" x="2431"/>
        <item h="1" x="2098"/>
        <item h="1" x="2200"/>
        <item h="1" x="2178"/>
        <item h="1" x="3076"/>
        <item h="1" x="845"/>
        <item h="1" x="572"/>
        <item h="1" x="793"/>
        <item h="1" x="1777"/>
        <item h="1" x="1763"/>
        <item h="1" x="2639"/>
        <item h="1" x="3329"/>
        <item h="1" x="3072"/>
        <item h="1" x="2767"/>
        <item h="1" x="2435"/>
        <item h="1" x="2659"/>
        <item h="1" x="134"/>
        <item h="1" x="32"/>
        <item h="1" x="183"/>
        <item h="1" x="1299"/>
        <item h="1" x="2592"/>
        <item h="1" x="1656"/>
        <item h="1" x="2636"/>
        <item h="1" x="2966"/>
        <item h="1" x="2137"/>
        <item h="1" x="1908"/>
        <item h="1" x="2885"/>
        <item h="1" x="3267"/>
        <item h="1" x="2904"/>
        <item h="1" x="2560"/>
        <item h="1" x="947"/>
        <item h="1" x="645"/>
        <item h="1" x="86"/>
        <item h="1" x="1346"/>
        <item h="1" x="1622"/>
        <item h="1" x="2984"/>
        <item h="1" x="3295"/>
        <item h="1" x="3120"/>
        <item h="1" x="1418"/>
        <item h="1" x="2506"/>
        <item h="1" x="1521"/>
        <item h="1" x="1248"/>
        <item h="1" x="2018"/>
        <item h="1" x="790"/>
        <item h="1" x="3050"/>
        <item h="1" x="3098"/>
        <item h="1" x="2127"/>
        <item h="1" x="3300"/>
        <item h="1" x="1788"/>
        <item h="1" x="1471"/>
        <item h="1" x="3323"/>
        <item h="1" x="1264"/>
        <item h="1" x="3242"/>
        <item h="1" x="788"/>
        <item h="1" x="3066"/>
        <item h="1" x="3107"/>
        <item h="1" x="2809"/>
        <item h="1" x="1172"/>
        <item h="1" x="3197"/>
        <item h="1" x="3080"/>
        <item h="1" x="1618"/>
        <item h="1" x="1315"/>
        <item h="1" x="1757"/>
        <item h="1" x="2593"/>
        <item h="1" x="3359"/>
        <item h="1" x="2369"/>
        <item h="1" x="1943"/>
        <item h="1" x="1350"/>
        <item h="1" x="3322"/>
        <item h="1" x="2980"/>
        <item h="1" x="2217"/>
        <item h="1" x="3338"/>
        <item h="1" x="2862"/>
        <item h="1" x="2218"/>
        <item h="1" x="3232"/>
        <item h="1" x="2410"/>
        <item h="1" x="2180"/>
        <item h="1" x="1001"/>
        <item h="1" x="402"/>
        <item h="1" x="1468"/>
        <item h="1" x="3335"/>
        <item h="1" x="1530"/>
        <item h="1" x="3160"/>
        <item h="1" x="2735"/>
        <item h="1" x="1168"/>
        <item h="1" x="1658"/>
        <item h="1" x="1250"/>
        <item h="1" x="610"/>
        <item h="1" x="2574"/>
        <item h="1" x="1939"/>
        <item h="1" x="3181"/>
        <item h="1" x="1762"/>
        <item h="1" x="3109"/>
        <item h="1" x="1065"/>
        <item h="1" x="1448"/>
        <item h="1" x="1540"/>
        <item h="1" x="562"/>
        <item h="1" x="1901"/>
        <item h="1" x="1002"/>
        <item h="1" x="2414"/>
        <item h="1" x="114"/>
        <item h="1" x="2848"/>
        <item h="1" x="1698"/>
        <item h="1" x="3159"/>
        <item h="1" x="1343"/>
        <item h="1" x="2892"/>
        <item h="1" x="1628"/>
        <item h="1" x="754"/>
        <item h="1" x="2645"/>
        <item h="1" x="1342"/>
        <item h="1" x="1265"/>
        <item h="1" x="2169"/>
        <item h="1" x="684"/>
        <item h="1" x="3194"/>
        <item h="1" x="2894"/>
        <item h="1" x="1516"/>
        <item h="1" x="2060"/>
        <item h="1" x="1854"/>
        <item h="1" x="108"/>
        <item h="1" x="1811"/>
        <item h="1" x="806"/>
        <item h="1" x="172"/>
        <item h="1" x="2487"/>
        <item h="1" x="2121"/>
        <item h="1" x="2486"/>
        <item h="1" x="840"/>
        <item h="1" x="2595"/>
        <item h="1" x="2313"/>
        <item h="1" x="2711"/>
        <item h="1" x="2991"/>
        <item h="1" x="2549"/>
        <item h="1" x="1649"/>
        <item h="1" x="2484"/>
        <item h="1" x="2077"/>
        <item h="1" x="2742"/>
        <item h="1" x="2206"/>
        <item h="1" x="3404"/>
        <item h="1" x="504"/>
        <item h="1" x="3376"/>
        <item h="1" x="2606"/>
        <item h="1" x="825"/>
        <item h="1" x="2880"/>
        <item h="1" x="1054"/>
        <item h="1" x="1546"/>
        <item h="1" x="264"/>
        <item h="1" x="3370"/>
        <item h="1" x="583"/>
        <item h="1" x="2223"/>
        <item h="1" x="2914"/>
        <item h="1" x="3142"/>
        <item h="1" x="2058"/>
        <item h="1" x="2987"/>
        <item h="1" x="3371"/>
        <item h="1" x="1222"/>
        <item h="1" x="2543"/>
        <item h="1" x="1613"/>
        <item h="1" x="2474"/>
        <item h="1" x="549"/>
        <item h="1" x="2514"/>
        <item h="1" x="2997"/>
        <item h="1" x="3045"/>
        <item h="1" x="2478"/>
        <item h="1" x="780"/>
        <item h="1" x="2028"/>
        <item h="1" x="3088"/>
        <item h="1" x="2430"/>
        <item h="1" x="1515"/>
        <item h="1" x="3110"/>
        <item h="1" x="2932"/>
        <item h="1" x="2817"/>
        <item h="1" x="3052"/>
        <item h="1" x="2929"/>
        <item h="1" x="1400"/>
        <item h="1" x="2011"/>
        <item h="1" x="1995"/>
        <item h="1" x="3307"/>
        <item h="1" x="1661"/>
        <item h="1" x="2501"/>
        <item h="1" x="3305"/>
        <item h="1" x="2830"/>
        <item h="1" x="2732"/>
        <item h="1" x="2557"/>
        <item h="1" x="2117"/>
        <item h="1" x="1611"/>
        <item h="1" x="2450"/>
        <item h="1" x="2315"/>
        <item h="1" x="2578"/>
        <item h="1" x="3321"/>
        <item h="1" x="2524"/>
        <item h="1" x="2161"/>
        <item h="1" x="289"/>
        <item h="1" x="2541"/>
        <item h="1" x="751"/>
        <item h="1" x="224"/>
        <item h="1" x="2908"/>
        <item h="1" x="1646"/>
        <item h="1" x="2591"/>
        <item h="1" x="2611"/>
        <item h="1" x="310"/>
        <item h="1" x="3005"/>
        <item h="1" x="1138"/>
        <item h="1" x="3317"/>
        <item h="1" x="637"/>
        <item h="1" x="1863"/>
        <item h="1" x="1961"/>
        <item h="1" x="1899"/>
        <item h="1" x="3034"/>
        <item h="1" x="50"/>
        <item h="1" x="3225"/>
        <item h="1" x="2395"/>
        <item h="1" x="2327"/>
        <item h="1" x="1786"/>
        <item h="1" x="1016"/>
        <item h="1" x="185"/>
        <item h="1" x="1045"/>
        <item h="1" x="3340"/>
        <item h="1" x="1397"/>
        <item h="1" x="2737"/>
        <item h="1" x="483"/>
        <item h="1" x="265"/>
        <item h="1" x="358"/>
        <item h="1" x="3113"/>
        <item h="1" x="2144"/>
        <item h="1" x="2760"/>
        <item h="1" x="2835"/>
        <item h="1" x="1034"/>
        <item h="1" x="3180"/>
        <item h="1" x="3401"/>
        <item h="1" x="587"/>
        <item h="1" x="1103"/>
        <item h="1" x="1242"/>
        <item h="1" x="2007"/>
        <item h="1" x="1206"/>
        <item h="1" x="432"/>
        <item h="1" x="3020"/>
        <item h="1" x="2237"/>
        <item h="1" x="2042"/>
        <item h="1" x="2803"/>
        <item h="1" x="2409"/>
        <item h="1" x="1959"/>
        <item h="1" x="1887"/>
        <item h="1" x="1857"/>
        <item h="1" x="78"/>
        <item h="1" x="2642"/>
        <item h="1" x="1442"/>
        <item h="1" x="2103"/>
        <item h="1" x="2126"/>
        <item h="1" x="2342"/>
        <item h="1" x="1686"/>
        <item h="1" x="2335"/>
        <item h="1" x="3331"/>
        <item h="1" x="2513"/>
        <item h="1" x="2479"/>
        <item h="1" x="863"/>
        <item h="1" x="1896"/>
        <item h="1" x="2495"/>
        <item h="1" x="1135"/>
        <item h="1" x="1317"/>
        <item h="1" x="2540"/>
        <item h="1" x="758"/>
        <item h="1" x="2336"/>
        <item h="1" x="1082"/>
        <item h="1" x="603"/>
        <item h="1" x="2532"/>
        <item h="1" x="6"/>
        <item h="1" x="1304"/>
        <item h="1" x="3325"/>
        <item h="1" x="3363"/>
        <item h="1" x="2822"/>
        <item h="1" x="1375"/>
        <item h="1" x="1111"/>
        <item h="1" x="2284"/>
        <item h="1" x="1634"/>
        <item h="1" x="2075"/>
        <item h="1" x="2934"/>
        <item h="1" x="924"/>
        <item h="1" x="2841"/>
        <item h="1" x="2674"/>
        <item h="1" x="1478"/>
        <item h="1" x="1799"/>
        <item h="1" x="2422"/>
        <item h="1" x="3293"/>
        <item h="1" x="1660"/>
        <item h="1" x="2163"/>
        <item h="1" x="34"/>
        <item h="1" x="1291"/>
        <item h="1" x="1320"/>
        <item h="1" x="428"/>
        <item h="1" x="2400"/>
        <item h="1" x="2872"/>
        <item h="1" x="2585"/>
        <item h="1" x="3416"/>
        <item h="1" x="3105"/>
        <item h="1" x="2286"/>
        <item h="1" x="458"/>
        <item h="1" x="2258"/>
        <item h="1" x="522"/>
        <item h="1" x="354"/>
        <item h="1" x="2907"/>
        <item h="1" x="2471"/>
        <item h="1" x="1678"/>
        <item h="1" x="1149"/>
        <item h="1" x="2363"/>
        <item h="1" x="2448"/>
        <item h="1" x="1743"/>
        <item h="1" x="2012"/>
        <item h="1" x="2869"/>
        <item h="1" x="2202"/>
        <item h="1" x="2955"/>
        <item h="1" x="446"/>
        <item h="1" x="1849"/>
        <item h="1" x="1635"/>
        <item h="1" x="2432"/>
        <item h="1" x="1427"/>
        <item h="1" x="3412"/>
        <item h="1" x="2573"/>
        <item h="1" x="3356"/>
        <item h="1" x="2804"/>
        <item h="1" x="2066"/>
        <item h="1" x="2401"/>
        <item h="1" x="3099"/>
        <item h="1" x="3144"/>
        <item h="1" x="1287"/>
        <item h="1" x="1258"/>
        <item h="1" x="2246"/>
        <item h="1" x="3162"/>
        <item h="1" x="3095"/>
        <item h="1" x="3025"/>
        <item h="1" x="2959"/>
        <item h="1" x="412"/>
        <item h="1" x="2705"/>
        <item h="1" x="3125"/>
        <item h="1" x="1449"/>
        <item h="1" x="1456"/>
        <item h="1" x="157"/>
        <item h="1" x="3138"/>
        <item h="1" x="1498"/>
        <item h="1" x="2533"/>
        <item h="1" x="3079"/>
        <item h="1" x="1821"/>
        <item h="1" x="867"/>
        <item h="1" x="1013"/>
        <item h="1" x="2228"/>
        <item h="1" x="3140"/>
        <item h="1" x="1761"/>
        <item h="1" x="1603"/>
        <item h="1" x="2155"/>
        <item h="1" x="2537"/>
        <item h="1" x="3161"/>
        <item h="1" x="2238"/>
        <item h="1" x="62"/>
        <item h="1" x="1435"/>
        <item h="1" x="1714"/>
        <item h="1" x="2159"/>
        <item h="1" x="960"/>
        <item h="1" x="3319"/>
        <item h="1" x="837"/>
        <item h="1" x="1702"/>
        <item h="1" x="1827"/>
        <item h="1" x="2102"/>
        <item h="1" x="584"/>
        <item h="1" x="644"/>
        <item h="1" x="2751"/>
        <item h="1" x="1190"/>
        <item h="1" x="2307"/>
        <item h="1" x="2107"/>
        <item h="1" x="1889"/>
        <item h="1" x="120"/>
        <item h="1" x="926"/>
        <item h="1" x="3377"/>
        <item h="1" x="2831"/>
        <item h="1" x="1262"/>
        <item h="1" x="2832"/>
        <item h="1" x="2173"/>
        <item h="1" x="3059"/>
        <item h="1" x="379"/>
        <item h="1" x="1617"/>
        <item h="1" x="1960"/>
        <item h="1" x="2627"/>
        <item h="1" x="520"/>
        <item h="1" x="1907"/>
        <item h="1" x="741"/>
        <item h="1" x="2556"/>
        <item h="1" x="3007"/>
        <item h="1" x="1394"/>
        <item h="1" x="2184"/>
        <item h="1" x="2681"/>
        <item h="1" x="1921"/>
        <item h="1" x="3134"/>
        <item h="1" x="3351"/>
        <item h="1" x="1506"/>
        <item h="1" x="2939"/>
        <item h="1" x="2024"/>
        <item h="1" x="3011"/>
        <item h="1" x="2375"/>
        <item h="1" x="451"/>
        <item h="1" x="1445"/>
        <item h="1" x="2368"/>
        <item h="1" x="3145"/>
        <item h="1" x="1923"/>
        <item h="1" x="3245"/>
        <item h="1" x="3101"/>
        <item h="1" x="1374"/>
        <item h="1" x="1181"/>
        <item h="1" x="3183"/>
        <item h="1" x="2657"/>
        <item h="1" x="3056"/>
        <item h="1" x="2918"/>
        <item h="1" x="690"/>
        <item h="1" x="3000"/>
        <item h="1" x="2811"/>
        <item h="1" x="861"/>
        <item h="1" x="1055"/>
        <item h="1" x="3211"/>
        <item h="1" x="2544"/>
        <item h="1" x="2380"/>
        <item h="1" x="2062"/>
        <item h="1" x="928"/>
        <item h="1" x="1361"/>
        <item h="1" x="2794"/>
        <item h="1" x="232"/>
        <item h="1" x="1210"/>
        <item h="1" x="904"/>
        <item h="1" x="1861"/>
        <item h="1" x="2222"/>
        <item h="1" x="2888"/>
        <item h="1" x="3041"/>
        <item h="1" x="2172"/>
        <item h="1" x="3171"/>
        <item h="1" x="2148"/>
        <item h="1" x="2050"/>
        <item h="1" x="1217"/>
        <item h="1" x="1719"/>
        <item h="1" x="3309"/>
        <item h="1" x="3096"/>
        <item h="1" x="1249"/>
        <item h="1" x="2972"/>
        <item h="1" x="2110"/>
        <item h="1" x="31"/>
        <item h="1" x="694"/>
        <item h="1" x="1747"/>
        <item h="1" x="2377"/>
        <item h="1" x="39"/>
        <item h="1" x="3383"/>
        <item h="1" x="898"/>
        <item h="1" x="2398"/>
        <item h="1" x="3392"/>
        <item h="1" x="1464"/>
        <item h="1" x="3304"/>
        <item h="1" x="2034"/>
        <item h="1" x="1526"/>
        <item h="1" x="3149"/>
        <item h="1" x="2913"/>
        <item h="1" x="1074"/>
        <item h="1" x="2016"/>
        <item h="1" x="1643"/>
        <item h="1" x="3212"/>
        <item h="1" x="1492"/>
        <item h="1" x="479"/>
        <item h="1" x="2813"/>
        <item h="1" x="2064"/>
        <item h="1" x="2340"/>
        <item h="1" x="2572"/>
        <item h="1" x="889"/>
        <item h="1" x="2312"/>
        <item h="1" x="441"/>
        <item h="1" x="3030"/>
        <item h="1" x="2158"/>
        <item h="1" x="2405"/>
        <item h="1" x="332"/>
        <item h="1" x="1007"/>
        <item h="1" x="2424"/>
        <item h="1" x="944"/>
        <item h="1" x="528"/>
        <item h="1" x="1639"/>
        <item h="1" x="1369"/>
        <item h="1" x="1671"/>
        <item h="1" x="1175"/>
        <item h="1" x="1128"/>
        <item h="1" x="2649"/>
        <item h="1" x="1414"/>
        <item h="1" x="3210"/>
        <item h="1" x="3288"/>
        <item h="1" x="2927"/>
        <item h="1" x="1085"/>
        <item h="1" x="2563"/>
        <item h="1" x="3276"/>
        <item h="1" x="714"/>
        <item h="1" x="1701"/>
        <item h="1" x="527"/>
        <item h="1" x="381"/>
        <item h="1" x="3031"/>
        <item h="1" x="1623"/>
        <item h="1" x="3235"/>
        <item h="1" x="2960"/>
        <item h="1" x="3143"/>
        <item h="1" x="2536"/>
        <item h="1" x="2686"/>
        <item h="1" x="1602"/>
        <item h="1" x="3029"/>
        <item h="1" x="1514"/>
        <item h="1" x="1127"/>
        <item h="1" x="1347"/>
        <item h="1" x="2640"/>
        <item h="1" x="2868"/>
        <item h="1" x="3008"/>
        <item h="1" x="3222"/>
        <item h="1" x="2070"/>
        <item h="1" x="2584"/>
        <item h="1" x="1947"/>
        <item h="1" x="1529"/>
        <item h="1" x="3091"/>
        <item h="1" x="502"/>
        <item h="1" x="654"/>
        <item h="1" x="3378"/>
        <item h="1" x="3415"/>
        <item h="1" x="930"/>
        <item h="1" x="1970"/>
        <item h="1" x="2949"/>
        <item h="1" x="822"/>
        <item h="1" x="2434"/>
        <item h="1" x="2964"/>
        <item h="1" x="1979"/>
        <item h="1" x="2846"/>
        <item h="1" x="2503"/>
        <item h="1" x="3026"/>
        <item h="1" x="2391"/>
        <item h="1" x="2005"/>
        <item h="1" x="3275"/>
        <item h="1" x="1933"/>
        <item h="1" x="1798"/>
        <item h="1" x="1284"/>
        <item h="1" x="1006"/>
        <item h="1" x="2231"/>
        <item h="1" x="2774"/>
        <item h="1" x="1969"/>
        <item h="1" x="2953"/>
        <item h="1" x="3021"/>
        <item h="1" x="309"/>
        <item h="1" x="1011"/>
        <item h="1" x="1607"/>
        <item h="1" x="2095"/>
        <item h="1" x="1893"/>
        <item h="1" x="2800"/>
        <item h="1" x="1847"/>
        <item h="1" x="3318"/>
        <item h="1" x="2718"/>
        <item h="1" x="1417"/>
        <item h="1" x="2884"/>
        <item h="1" x="2239"/>
        <item h="1" x="1416"/>
        <item h="1" x="2900"/>
        <item h="1" x="2416"/>
        <item h="1" x="2149"/>
        <item h="1" x="2235"/>
        <item h="1" x="3286"/>
        <item h="1" x="373"/>
        <item h="1" x="3069"/>
        <item h="1" x="2765"/>
        <item h="1" x="3339"/>
        <item h="1" x="1588"/>
        <item h="1" x="2875"/>
        <item h="1" x="2252"/>
        <item h="1" x="2293"/>
        <item h="1" x="1627"/>
        <item h="1" x="1028"/>
        <item h="1" x="2898"/>
        <item h="1" x="836"/>
        <item h="1" x="2174"/>
        <item h="1" x="3082"/>
        <item h="1" x="1977"/>
        <item h="1" x="2022"/>
        <item h="1" x="3035"/>
        <item h="1" x="2505"/>
        <item h="1" x="1534"/>
        <item h="1" x="2814"/>
        <item h="1" x="1480"/>
        <item h="1" x="879"/>
        <item h="1" x="2687"/>
        <item h="1" x="2320"/>
        <item h="1" x="1420"/>
        <item h="1" x="1459"/>
        <item h="1" x="1685"/>
        <item h="1" x="1348"/>
        <item h="1" x="1285"/>
        <item h="1" x="1875"/>
        <item h="1" x="3368"/>
        <item h="1" x="1371"/>
        <item h="1" x="2840"/>
        <item h="1" x="2254"/>
        <item h="1" x="957"/>
        <item h="1" x="2041"/>
        <item h="1" x="2802"/>
        <item h="1" x="1150"/>
        <item h="1" x="1462"/>
        <item h="1" x="1653"/>
        <item h="1" x="3302"/>
        <item h="1" x="2694"/>
        <item h="1" x="1952"/>
        <item h="1" x="1290"/>
        <item h="1" x="2141"/>
        <item h="1" x="500"/>
        <item h="1" x="2131"/>
        <item h="1" x="2308"/>
        <item h="1" x="2350"/>
        <item h="1" x="295"/>
        <item h="1" x="1717"/>
        <item h="1" x="2958"/>
        <item h="1" x="2082"/>
        <item h="1" x="3067"/>
        <item h="1" x="817"/>
        <item h="1" x="2256"/>
        <item h="1" x="3294"/>
        <item h="1" x="2992"/>
        <item h="1" x="1991"/>
        <item h="1" x="1524"/>
        <item h="1" x="629"/>
        <item h="1" x="1093"/>
        <item h="1" x="2092"/>
        <item h="1" x="1447"/>
        <item h="1" x="3032"/>
        <item h="1" x="586"/>
        <item h="1" x="2309"/>
        <item h="1" x="251"/>
        <item h="1" x="2113"/>
        <item h="1" x="3055"/>
        <item h="1" x="1615"/>
        <item h="1" x="1926"/>
        <item h="1" x="2512"/>
        <item h="1" x="1880"/>
        <item h="1" x="1679"/>
        <item h="1" x="3014"/>
        <item h="1" x="2282"/>
        <item h="1" x="1814"/>
        <item h="1" x="2481"/>
        <item h="1" x="827"/>
        <item h="1" x="2331"/>
        <item h="1" x="2466"/>
        <item h="1" x="2618"/>
        <item h="1" x="1912"/>
        <item h="1" x="2833"/>
        <item h="1" x="1785"/>
        <item h="1" x="2866"/>
        <item h="1" x="2451"/>
        <item h="1" x="1633"/>
        <item h="1" x="190"/>
        <item h="1" x="992"/>
        <item h="1" x="2489"/>
        <item h="1" x="376"/>
        <item h="1" x="2699"/>
        <item h="1" x="1212"/>
        <item h="1" x="1690"/>
        <item h="1" x="2499"/>
        <item h="1" x="3121"/>
        <item h="1" x="2793"/>
        <item h="1" x="2145"/>
        <item h="1" x="696"/>
        <item h="1" x="2946"/>
        <item h="1" x="2455"/>
        <item h="1" x="93"/>
        <item h="1" x="2096"/>
        <item h="1" x="3244"/>
        <item h="1" x="327"/>
        <item h="1" x="2272"/>
        <item h="1" x="2366"/>
        <item h="1" x="2423"/>
        <item h="1" x="2791"/>
        <item h="1" x="313"/>
        <item h="1" x="2085"/>
        <item h="1" x="1610"/>
        <item h="1" x="2757"/>
        <item h="1" x="2338"/>
        <item h="1" x="77"/>
        <item h="1" x="2773"/>
        <item h="1" x="411"/>
        <item h="1" x="3116"/>
        <item h="1" x="2909"/>
        <item h="1" x="2720"/>
        <item h="1" x="2527"/>
        <item h="1" x="2111"/>
        <item h="1" x="3019"/>
        <item h="1" x="746"/>
        <item h="1" x="2213"/>
        <item h="1" x="2799"/>
        <item h="1" x="1695"/>
        <item h="1" x="2255"/>
        <item h="1" x="2662"/>
        <item h="1" x="1076"/>
        <item h="1" x="2244"/>
        <item h="1" x="2500"/>
        <item h="1" x="2778"/>
        <item h="1" x="1715"/>
        <item h="1" x="2214"/>
        <item h="1" x="2917"/>
        <item h="1" x="2460"/>
        <item h="1" x="3147"/>
        <item h="1" x="3028"/>
        <item h="1" x="2494"/>
        <item h="1" x="1886"/>
        <item h="1" x="1973"/>
        <item h="1" x="2437"/>
        <item h="1" x="2605"/>
        <item h="1" x="3403"/>
        <item h="1" x="3355"/>
        <item h="1" x="2923"/>
        <item h="1" x="490"/>
        <item h="1" x="2787"/>
        <item h="1" x="3047"/>
        <item h="1" x="2177"/>
        <item h="1" x="925"/>
        <item h="1" x="2589"/>
        <item h="1" x="1745"/>
        <item h="1" x="3234"/>
        <item h="1" x="3135"/>
        <item h="1" x="2132"/>
        <item h="1" x="2292"/>
        <item h="1" x="2577"/>
        <item h="1" x="994"/>
        <item h="1" x="2287"/>
        <item h="1" x="936"/>
        <item h="1" x="2310"/>
        <item h="1" x="1383"/>
        <item h="1" x="2193"/>
        <item h="1" x="2156"/>
        <item h="1" x="2954"/>
        <item h="1" x="2285"/>
        <item h="1" x="3104"/>
        <item h="1" x="1920"/>
        <item h="1" x="3350"/>
        <item h="1" x="3272"/>
        <item h="1" x="1109"/>
        <item h="1" x="1098"/>
        <item h="1" x="2488"/>
        <item h="1" x="1059"/>
        <item h="1" x="2879"/>
        <item h="1" x="2089"/>
        <item h="1" x="1273"/>
        <item h="1" x="2021"/>
        <item h="1" x="2234"/>
        <item h="1" x="1148"/>
        <item h="1" x="2555"/>
        <item h="1" x="1975"/>
        <item h="1" x="1107"/>
        <item h="1" x="2843"/>
        <item h="1" x="2850"/>
        <item h="1" x="1077"/>
        <item h="1" x="3301"/>
        <item h="1" x="1489"/>
        <item h="1" x="2755"/>
        <item h="1" x="113"/>
        <item h="1" x="795"/>
        <item h="1" x="1463"/>
        <item h="1" x="1214"/>
        <item h="1" x="129"/>
        <item h="1" x="1971"/>
        <item h="1" x="3103"/>
        <item h="1" x="1741"/>
        <item h="1" x="1487"/>
        <item h="1" x="2758"/>
        <item h="1" x="1817"/>
        <item h="1" x="1674"/>
        <item h="1" x="2332"/>
        <item h="1" x="2567"/>
        <item h="1" x="2109"/>
        <item h="1" x="2632"/>
        <item h="1" x="445"/>
        <item h="1" x="1089"/>
        <item h="1" x="3040"/>
        <item h="1" x="3333"/>
        <item h="1" x="3285"/>
        <item h="1" x="2071"/>
        <item h="1" x="2191"/>
        <item h="1" x="1751"/>
        <item h="1" x="2673"/>
        <item h="1" x="3252"/>
        <item h="1" x="1324"/>
        <item h="1" x="49"/>
        <item h="1" x="1808"/>
        <item h="1" x="1174"/>
        <item h="1" x="2785"/>
        <item h="1" x="2397"/>
        <item h="1" x="2857"/>
        <item h="1" x="2475"/>
        <item h="1" x="1791"/>
        <item h="1" x="3337"/>
        <item h="1" x="28"/>
        <item h="1" x="1754"/>
        <item h="1" x="2425"/>
        <item h="1" x="2483"/>
        <item h="1" x="1850"/>
        <item h="1" x="834"/>
        <item h="1" x="854"/>
        <item h="1" x="3168"/>
        <item h="1" x="2847"/>
        <item h="1" x="3094"/>
        <item h="1" x="450"/>
        <item h="1" x="2311"/>
        <item h="1" x="1508"/>
        <item h="1" x="2165"/>
        <item h="1" x="1005"/>
        <item h="1" x="1159"/>
        <item h="1" x="688"/>
        <item h="1" x="2916"/>
        <item h="1" x="2538"/>
        <item h="1" x="568"/>
        <item h="1" x="1548"/>
        <item h="1" x="3057"/>
        <item h="1" x="3270"/>
        <item h="1" x="2587"/>
        <item h="1" x="2859"/>
        <item h="1" x="1542"/>
        <item h="1" x="2476"/>
        <item h="1" x="3199"/>
        <item h="1" x="1481"/>
        <item h="1" x="2006"/>
        <item h="1" x="3064"/>
        <item h="1" x="2269"/>
        <item h="1" x="3111"/>
        <item h="1" x="11"/>
        <item h="1" x="545"/>
        <item h="1" x="3387"/>
        <item h="1" x="1684"/>
        <item h="1" x="2461"/>
        <item h="1" x="2915"/>
        <item h="1" x="1039"/>
        <item h="1" x="1587"/>
        <item h="1" x="2672"/>
        <item h="1" x="2449"/>
        <item h="1" x="70"/>
        <item h="1" x="2647"/>
        <item h="1" x="3177"/>
        <item h="1" x="1486"/>
        <item h="1" x="2853"/>
        <item h="1" x="2457"/>
        <item h="1" x="12"/>
        <item h="1" x="630"/>
        <item h="1" x="1509"/>
        <item h="1" x="718"/>
        <item h="1" x="1626"/>
        <item h="1" x="2890"/>
        <item h="1" x="1330"/>
        <item h="1" x="2644"/>
        <item h="1" x="3033"/>
        <item h="1" x="3167"/>
        <item h="1" x="3290"/>
        <item h="1" x="2454"/>
        <item h="1" x="526"/>
        <item h="1" x="2210"/>
        <item h="1" x="2988"/>
        <item h="1" x="1490"/>
        <item h="1" x="2352"/>
        <item h="1" x="1440"/>
        <item h="1" x="2497"/>
        <item h="1" x="1877"/>
        <item h="1" x="1851"/>
        <item h="1" x="2710"/>
        <item h="1" x="2685"/>
        <item h="1" x="3291"/>
        <item h="1" x="541"/>
        <item h="1" x="3310"/>
        <item h="1" x="326"/>
        <item h="1" x="2115"/>
        <item h="1" x="2329"/>
        <item h="1" x="3078"/>
        <item h="1" x="3354"/>
        <item h="1" x="2619"/>
        <item h="1" x="2874"/>
        <item h="1" x="1642"/>
        <item h="1" x="2792"/>
        <item h="1" x="301"/>
        <item h="1" x="3389"/>
        <item h="1" x="1173"/>
        <item h="1" x="2035"/>
        <item h="1" x="380"/>
        <item h="1" x="663"/>
        <item h="1" x="3292"/>
        <item h="1" x="3192"/>
        <item h="1" x="3273"/>
        <item h="1" x="3264"/>
        <item h="1" x="2677"/>
        <item h="1" x="22"/>
        <item h="1" x="2635"/>
        <item h="1" x="2963"/>
        <item h="1" x="1571"/>
        <item h="1" x="1203"/>
        <item h="1" x="2337"/>
        <item h="1" x="2566"/>
        <item h="1" x="1967"/>
        <item h="1" x="1797"/>
        <item h="1" x="505"/>
        <item h="1" x="2983"/>
        <item h="1" x="2201"/>
        <item h="1" x="1910"/>
        <item h="1" x="3193"/>
        <item h="1" x="2170"/>
        <item h="1" x="3352"/>
        <item h="1" x="3039"/>
        <item h="1" x="3218"/>
        <item h="1" x="3216"/>
        <item h="1" x="2212"/>
        <item h="1" x="1407"/>
        <item h="1" x="2209"/>
        <item h="1" x="3274"/>
        <item h="1" x="1632"/>
        <item h="1" x="1306"/>
        <item h="1" x="3365"/>
        <item h="1" x="3217"/>
        <item h="1" x="2633"/>
        <item h="1" x="2828"/>
        <item h="1" x="2669"/>
        <item h="1" x="2912"/>
        <item h="1" x="3102"/>
        <item h="1" x="98"/>
        <item h="1" x="1160"/>
        <item h="1" x="1648"/>
        <item h="1" x="386"/>
        <item h="1" x="3131"/>
        <item h="1" x="3357"/>
        <item h="1" x="152"/>
        <item h="1" x="2721"/>
        <item h="1" x="2570"/>
        <item h="1" x="3219"/>
        <item h="1" x="1879"/>
        <item h="1" x="2547"/>
        <item h="1" x="3316"/>
        <item h="1" x="2845"/>
        <item h="1" x="1187"/>
        <item h="1" x="2616"/>
        <item h="1" x="2883"/>
        <item h="1" x="1479"/>
        <item h="1" x="3112"/>
        <item h="1" x="1298"/>
        <item h="1" x="2973"/>
        <item h="1" x="1413"/>
        <item h="1" x="1955"/>
        <item h="1" x="2620"/>
        <item h="1" x="382"/>
        <item h="1" x="2675"/>
        <item h="1" x="1874"/>
        <item h="1" x="2680"/>
        <item h="1" x="2196"/>
        <item h="1" x="1773"/>
        <item h="1" x="1813"/>
        <item h="1" x="1712"/>
        <item h="1" x="3239"/>
        <item h="1" x="1895"/>
        <item h="1" x="3400"/>
        <item h="1" x="1758"/>
        <item h="1" x="3287"/>
        <item h="1" x="2789"/>
        <item h="1" x="1852"/>
        <item h="1" x="1595"/>
        <item h="1" x="3282"/>
        <item h="1" x="2731"/>
        <item h="1" x="2821"/>
        <item h="1" x="3092"/>
        <item h="1" x="3150"/>
        <item h="1" x="808"/>
        <item h="1" x="2211"/>
        <item h="1" x="2183"/>
        <item h="1" x="2510"/>
        <item h="1" x="2719"/>
        <item h="1" x="730"/>
        <item h="1" x="2259"/>
        <item h="1" x="3343"/>
        <item h="1" x="2922"/>
        <item h="1" x="1651"/>
        <item h="1" x="2207"/>
        <item h="1" x="3062"/>
        <item h="1" x="3410"/>
        <item h="1" x="2469"/>
        <item h="1" x="2"/>
        <item h="1" x="360"/>
        <item h="1" x="1891"/>
        <item h="1" x="906"/>
        <item h="1" x="1878"/>
        <item h="1" x="3394"/>
        <item h="1" x="832"/>
        <item h="1" x="3255"/>
        <item h="1" x="3303"/>
        <item h="1" x="3087"/>
        <item h="1" x="142"/>
        <item h="1" x="2291"/>
        <item h="1" x="2106"/>
        <item h="1" x="812"/>
        <item h="1" x="66"/>
        <item h="1" x="2008"/>
        <item h="1" x="1935"/>
        <item h="1" x="2249"/>
        <item h="1" x="2182"/>
        <item h="1" x="2924"/>
        <item h="1" x="2166"/>
        <item h="1" x="3223"/>
        <item h="1" x="2682"/>
        <item h="1" x="2623"/>
        <item h="1" x="3413"/>
        <item h="1" x="2344"/>
        <item h="1" x="1596"/>
        <item h="1" x="625"/>
        <item h="1" x="3396"/>
        <item h="1" x="2982"/>
        <item h="1" x="3129"/>
        <item h="1" x="2376"/>
        <item h="1" x="1966"/>
        <item h="1" x="2693"/>
        <item h="1" x="1951"/>
        <item h="1" x="2199"/>
        <item h="1" x="2867"/>
        <item h="1" x="2227"/>
        <item h="1" x="2664"/>
        <item h="1" x="2084"/>
        <item h="1" x="1488"/>
        <item h="1" x="1599"/>
        <item h="1" x="3203"/>
        <item h="1" x="1012"/>
        <item h="1" x="2328"/>
        <item h="1" x="948"/>
        <item h="1" x="1669"/>
        <item h="1" x="2297"/>
        <item h="1" x="457"/>
        <item h="1" x="2322"/>
        <item h="1" x="2130"/>
        <item h="1" x="1477"/>
        <item h="1" x="3090"/>
        <item h="1" x="1283"/>
        <item h="1" x="1223"/>
        <item h="1" x="1236"/>
        <item h="1" x="1772"/>
        <item h="1" x="2827"/>
        <item h="1" x="2772"/>
        <item h="1" x="3289"/>
        <item h="1" x="1380"/>
        <item h="1" x="1272"/>
        <item h="1" x="2926"/>
        <item h="1" x="359"/>
        <item h="1" x="3395"/>
        <item h="1" x="3406"/>
        <item h="1" x="27"/>
        <item h="1" x="1015"/>
        <item h="1" x="1870"/>
        <item h="1" x="2777"/>
        <item h="1" x="54"/>
        <item h="1" x="3114"/>
        <item h="1" x="2873"/>
        <item h="1" x="1673"/>
        <item h="1" x="436"/>
        <item h="1" x="2020"/>
        <item h="1" x="444"/>
        <item h="1" x="2330"/>
        <item h="1" x="599"/>
        <item h="1" x="3179"/>
        <item h="1" x="2529"/>
        <item h="1" x="2463"/>
        <item h="1" x="1990"/>
        <item h="1" x="2576"/>
        <item h="1" x="269"/>
        <item h="1" x="1846"/>
        <item h="1" x="3016"/>
        <item h="1" x="1978"/>
        <item h="1" x="1510"/>
        <item h="1" x="2302"/>
        <item h="1" x="1600"/>
        <item h="1" x="1377"/>
        <item h="1" x="2419"/>
        <item h="1" x="56"/>
        <item h="1" x="2897"/>
        <item h="1" x="3182"/>
        <item h="1" x="2643"/>
        <item h="1" x="439"/>
        <item h="1" x="2467"/>
        <item h="1" x="973"/>
        <item h="1" x="1519"/>
        <item h="1" x="2782"/>
        <item h="1" x="2013"/>
        <item h="1" x="1665"/>
        <item h="1" x="3172"/>
        <item h="1" x="2631"/>
        <item h="1" x="3414"/>
        <item h="1" x="2970"/>
        <item h="1" x="43"/>
        <item h="1" x="2168"/>
        <item h="1" x="2784"/>
        <item h="1" x="2957"/>
        <item h="1" x="2216"/>
        <item h="1" x="1321"/>
        <item h="1" x="2480"/>
        <item h="1" x="2367"/>
        <item h="1" x="3004"/>
        <item h="1" x="1363"/>
        <item h="1" x="2790"/>
        <item h="1" x="624"/>
        <item h="1" x="3399"/>
        <item h="1" x="2881"/>
        <item h="1" x="1666"/>
        <item h="1" x="168"/>
        <item h="1" x="1873"/>
        <item h="1" x="1300"/>
        <item h="1" x="811"/>
        <item h="1" x="3200"/>
        <item h="1" x="459"/>
        <item h="1" x="1390"/>
        <item h="1" x="1812"/>
        <item h="1" x="3397"/>
        <item h="1" x="1950"/>
        <item h="1" x="1983"/>
        <item h="1" x="2074"/>
        <item h="1" x="2995"/>
        <item h="1" x="2076"/>
        <item h="1" x="2140"/>
        <item h="1" x="1848"/>
        <item h="1" x="2807"/>
        <item h="1" x="1453"/>
        <item h="1" x="2387"/>
        <item h="1" x="2343"/>
        <item h="1" x="519"/>
        <item h="1" x="905"/>
        <item h="1" x="839"/>
        <item h="1" x="3311"/>
        <item h="1" x="1968"/>
        <item h="1" x="2727"/>
        <item h="1" x="1697"/>
        <item h="1" x="92"/>
        <item h="1" x="838"/>
        <item h="1" x="2181"/>
        <item h="1" x="1389"/>
        <item h="1" x="3280"/>
        <item h="1" x="1997"/>
        <item h="1" x="1004"/>
        <item h="1" x="374"/>
        <item h="1" x="250"/>
        <item h="1" x="2622"/>
        <item h="1" x="2420"/>
        <item h="1" x="2698"/>
        <item h="1" x="533"/>
        <item h="1" x="2985"/>
        <item h="1" x="2994"/>
        <item h="1" x="2417"/>
        <item h="1" x="2511"/>
        <item h="1" x="1749"/>
        <item h="1" x="377"/>
        <item h="1" x="830"/>
        <item h="1" x="3334"/>
        <item h="1" x="2726"/>
        <item h="1" x="3281"/>
        <item h="1" x="2063"/>
        <item h="1" x="2965"/>
        <item h="1" x="2179"/>
        <item h="1" x="1439"/>
        <item h="1" x="2893"/>
        <item h="1" x="1271"/>
        <item h="1" x="3374"/>
        <item h="1" x="2697"/>
        <item h="1" x="1041"/>
        <item h="1" x="2146"/>
        <item h="1" x="2730"/>
        <item h="1" x="2656"/>
        <item h="1" x="2542"/>
        <item h="1" x="3398"/>
        <item h="1" x="3391"/>
        <item h="1" x="1672"/>
        <item h="1" x="2702"/>
        <item h="1" x="2496"/>
        <item h="1" x="1020"/>
        <item h="1" x="2700"/>
        <item h="1" x="2321"/>
        <item h="1" x="2519"/>
        <item h="1" x="732"/>
        <item h="1" x="612"/>
        <item h="1" x="797"/>
        <item h="1" x="993"/>
        <item h="1" x="1825"/>
        <item h="1" x="2569"/>
        <item h="1" x="3342"/>
        <item h="1" x="2583"/>
        <item h="1" x="3003"/>
        <item h="1" x="2418"/>
        <item h="1" x="3141"/>
        <item h="1" x="2118"/>
        <item h="1" x="3176"/>
        <item h="1" x="1974"/>
        <item h="1" x="3417"/>
        <item h="1" x="2706"/>
        <item h="1" x="1378"/>
        <item h="1" x="1592"/>
        <item h="1" x="2009"/>
        <item h="1" x="2029"/>
        <item h="1" x="2981"/>
        <item h="1" x="2910"/>
        <item h="1" x="2492"/>
        <item h="1" x="877"/>
        <item h="1" x="3093"/>
        <item h="1" x="2630"/>
        <item h="1" x="3013"/>
        <item h="1" x="1621"/>
        <item h="1" x="3022"/>
        <item h="1" x="2977"/>
        <item h="1" x="1996"/>
        <item h="1" x="3254"/>
        <item h="1" x="2806"/>
        <item h="1" x="2709"/>
        <item h="1" x="3002"/>
        <item h="1" x="3174"/>
        <item h="1" x="1241"/>
        <item h="1" x="3017"/>
        <item h="1" x="553"/>
        <item h="1" x="2384"/>
        <item h="1" x="697"/>
        <item h="1" x="3154"/>
        <item h="1" x="3061"/>
        <item h="1" x="3214"/>
        <item h="1" x="1641"/>
        <item h="1" x="3279"/>
        <item h="1" x="2229"/>
        <item h="1" x="2993"/>
        <item h="1" x="1659"/>
        <item h="1" x="3348"/>
        <item h="1" x="990"/>
        <item h="1" x="1476"/>
        <item h="1" x="2696"/>
        <item h="1" x="1730"/>
        <item h="1" x="1909"/>
        <item h="1" x="1949"/>
        <item h="1" x="2097"/>
        <item h="1" x="1520"/>
        <item h="1" x="1117"/>
        <item h="1" x="1733"/>
        <item h="1" x="1734"/>
        <item h="1" x="2729"/>
        <item h="1" x="3086"/>
        <item h="1" x="518"/>
        <item h="1" x="623"/>
        <item h="1" x="2703"/>
        <item h="1" x="3388"/>
        <item h="1" x="3330"/>
        <item h="1" x="2956"/>
        <item h="1" x="1976"/>
        <item h="1" x="1731"/>
        <item h="1" x="2421"/>
        <item h="1" x="2725"/>
        <item h="1" x="1732"/>
        <item h="1" x="3253"/>
        <item h="1" x="1885"/>
        <item h="1" x="2594"/>
        <item h="1" x="692"/>
        <item h="1" x="1904"/>
        <item h="1" x="3251"/>
        <item h="1" x="2753"/>
        <item h="1" x="1736"/>
        <item h="1" x="989"/>
        <item h="1" x="1689"/>
        <item h="1" x="3075"/>
        <item h="1" x="2701"/>
        <item h="1" x="1729"/>
        <item h="1" x="3001"/>
        <item h="1" x="1305"/>
        <item h="1" x="1881"/>
        <item h="1" x="826"/>
        <item h="1" x="2129"/>
        <item h="1" x="1905"/>
        <item h="1" x="2887"/>
        <item h="1" x="988"/>
        <item h="1" x="600"/>
        <item h="1" x="3236"/>
        <item h="1" x="2634"/>
        <item h="1" x="3074"/>
        <item h="1" x="3073"/>
        <item h="1" x="1956"/>
        <item h="1" x="3263"/>
        <item h="1" x="601"/>
        <item h="1" x="3089"/>
        <item h="1" x="1301"/>
        <item h="1" x="1903"/>
        <item h="1" x="3173"/>
        <item h="1" x="1735"/>
        <item h="1" x="1552"/>
        <item h="1" x="2472"/>
        <item h="1" x="1688"/>
        <item h="1" x="1511"/>
        <item h="1" x="602"/>
        <item h="1" x="1240"/>
        <item x="2812"/>
        <item x="598"/>
        <item x="2886"/>
        <item x="1892"/>
        <item x="1872"/>
        <item t="default"/>
      </items>
    </pivotField>
  </pivotFields>
  <rowFields count="1">
    <field x="1"/>
  </rowFields>
  <rowItems count="6">
    <i>
      <x v="3367"/>
    </i>
    <i>
      <x v="3418"/>
    </i>
    <i>
      <x v="6785"/>
    </i>
    <i>
      <x v="722"/>
    </i>
    <i>
      <x v="6513"/>
    </i>
    <i t="grand">
      <x/>
    </i>
  </rowItems>
  <colItems count="1">
    <i/>
  </colItems>
  <pageFields count="1">
    <pageField fld="6" hier="-1"/>
  </pageFields>
  <dataFields count="1">
    <dataField name="Soma de vote_count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152884A-620E-4DF6-A250-CD9A5AD85D2D}" autoFormatId="16" applyNumberFormats="0" applyBorderFormats="0" applyFontFormats="0" applyPatternFormats="0" applyAlignmentFormats="0" applyWidthHeightFormats="0">
  <queryTableRefresh nextId="12" unboundColumnsRight="1">
    <queryTableFields count="6">
      <queryTableField id="3" name="title" tableColumnId="3"/>
      <queryTableField id="5" name="release_date" tableColumnId="5"/>
      <queryTableField id="9" dataBound="0" tableColumnId="9"/>
      <queryTableField id="6" name="popularity" tableColumnId="6"/>
      <queryTableField id="8" name="vote_count" tableColumnId="8"/>
      <queryTableField id="11" dataBound="0" tableColumnId="1"/>
    </queryTableFields>
    <queryTableDeletedFields count="4">
      <deletedField name="Column1"/>
      <deletedField name="overview"/>
      <deletedField name="vote_average"/>
      <deletedField name="id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lease_year" xr10:uid="{F65CF57A-4C65-4BC7-B36F-2AA019B9023A}" sourceName="release_year">
  <pivotTables>
    <pivotTable tabId="6" name="Tabela dinâmica6"/>
  </pivotTables>
  <data>
    <tabular pivotCacheId="1219988890" sortOrder="descending">
      <items count="110">
        <i x="73" s="1"/>
        <i x="37" s="1"/>
        <i x="31" s="1"/>
        <i x="32" s="1"/>
        <i x="0" s="1"/>
        <i x="27" s="1"/>
        <i x="16" s="1"/>
        <i x="1" s="1"/>
        <i x="10" s="1"/>
        <i x="34" s="1"/>
        <i x="8" s="1"/>
        <i x="20" s="1"/>
        <i x="7" s="1"/>
        <i x="25" s="1"/>
        <i x="21" s="1"/>
        <i x="2"/>
        <i x="12"/>
        <i x="6"/>
        <i x="24"/>
        <i x="40"/>
        <i x="3"/>
        <i x="17"/>
        <i x="15"/>
        <i x="23"/>
        <i x="13"/>
        <i x="11"/>
        <i x="36"/>
        <i x="19"/>
        <i x="14"/>
        <i x="46"/>
        <i x="57"/>
        <i x="43"/>
        <i x="22"/>
        <i x="67"/>
        <i x="33"/>
        <i x="55"/>
        <i x="48"/>
        <i x="4"/>
        <i x="9"/>
        <i x="54"/>
        <i x="30"/>
        <i x="45"/>
        <i x="35"/>
        <i x="68"/>
        <i x="62"/>
        <i x="5"/>
        <i x="72"/>
        <i x="42"/>
        <i x="26"/>
        <i x="41"/>
        <i x="60"/>
        <i x="66"/>
        <i x="61"/>
        <i x="39"/>
        <i x="63"/>
        <i x="74"/>
        <i x="29"/>
        <i x="76"/>
        <i x="51"/>
        <i x="44"/>
        <i x="49"/>
        <i x="38"/>
        <i x="84"/>
        <i x="59"/>
        <i x="83"/>
        <i x="69"/>
        <i x="81"/>
        <i x="18"/>
        <i x="50"/>
        <i x="77"/>
        <i x="28"/>
        <i x="91"/>
        <i x="95"/>
        <i x="56"/>
        <i x="64"/>
        <i x="98"/>
        <i x="80"/>
        <i x="82"/>
        <i x="52"/>
        <i x="70"/>
        <i x="75"/>
        <i x="85"/>
        <i x="78"/>
        <i x="86"/>
        <i x="89"/>
        <i x="93"/>
        <i x="71"/>
        <i x="94"/>
        <i x="100"/>
        <i x="53"/>
        <i x="97"/>
        <i x="88"/>
        <i x="92"/>
        <i x="87"/>
        <i x="65"/>
        <i x="109"/>
        <i x="104"/>
        <i x="99"/>
        <i x="90"/>
        <i x="79"/>
        <i x="103"/>
        <i x="102"/>
        <i x="101"/>
        <i x="108"/>
        <i x="106"/>
        <i x="47"/>
        <i x="96"/>
        <i x="105"/>
        <i x="107"/>
        <i x="58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lease_year" xr10:uid="{DE6010E8-FE81-4C1D-B1FB-ABC6E88A6541}" cache="SegmentaçãodeDados_release_year" caption="Popularidade (Ano)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7CA204-FD9E-46E0-91DA-3C445DE76F0E}" name="movies" displayName="movies" ref="A1:F9348" tableType="queryTable" totalsRowShown="0">
  <autoFilter ref="A1:F9348" xr:uid="{EB7CA204-FD9E-46E0-91DA-3C445DE76F0E}"/>
  <sortState xmlns:xlrd2="http://schemas.microsoft.com/office/spreadsheetml/2017/richdata2" ref="A2:E9348">
    <sortCondition ref="A1:A9351"/>
  </sortState>
  <tableColumns count="6">
    <tableColumn id="3" xr3:uid="{FE3B6676-D818-4D9F-B931-FE054081ECC8}" uniqueName="3" name="Título" queryTableFieldId="3" dataDxfId="5"/>
    <tableColumn id="5" xr3:uid="{E5712AB3-7ED6-4689-9CB7-0D4430809D71}" uniqueName="5" name="Data de Lançamento" queryTableFieldId="5" dataDxfId="4"/>
    <tableColumn id="9" xr3:uid="{273D9509-96EA-4A11-9FF5-BFB5E8048C59}" uniqueName="9" name="Ano de Lançamento" queryTableFieldId="9" dataDxfId="3"/>
    <tableColumn id="6" xr3:uid="{512D5CB2-F0CA-404D-A1C9-5F61572C52B6}" uniqueName="6" name="Popularidade" queryTableFieldId="6"/>
    <tableColumn id="8" xr3:uid="{12DD6D25-3AD8-49DD-86F3-8689368F960C}" uniqueName="8" name="Contagem de votos" queryTableFieldId="8"/>
    <tableColumn id="1" xr3:uid="{0EB830FF-4ECE-408F-9415-7FF2DAF146B9}" uniqueName="1" name="Popularidade Relativa" queryTableFieldId="11" dataDxfId="2">
      <calculatedColumnFormula>IF(D2&gt;$J$6,"Acima da média","Abaixo da média")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7D4955-DC68-4365-872C-56D350FD4160}" name="Tabela2" displayName="Tabela2" ref="I4:J7" totalsRowShown="0">
  <autoFilter ref="I4:J7" xr:uid="{167D4955-DC68-4365-872C-56D350FD4160}"/>
  <tableColumns count="2">
    <tableColumn id="1" xr3:uid="{44AC635A-9C92-4483-A17C-C71170A67279}" name="Análise"/>
    <tableColumn id="2" xr3:uid="{B3F2EB71-AEF6-4534-A1EB-90B8622FE73E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6937-1F12-43DC-BBFB-99022CCB55F0}">
  <dimension ref="A1:J9351"/>
  <sheetViews>
    <sheetView workbookViewId="0">
      <selection activeCell="K6" sqref="K6"/>
    </sheetView>
  </sheetViews>
  <sheetFormatPr defaultRowHeight="15" x14ac:dyDescent="0.25"/>
  <cols>
    <col min="1" max="1" width="77" bestFit="1" customWidth="1"/>
    <col min="2" max="2" width="21.42578125" bestFit="1" customWidth="1"/>
    <col min="3" max="3" width="21" style="3" bestFit="1" customWidth="1"/>
    <col min="4" max="4" width="15.140625" bestFit="1" customWidth="1"/>
    <col min="5" max="5" width="20.5703125" bestFit="1" customWidth="1"/>
    <col min="6" max="6" width="23" bestFit="1" customWidth="1"/>
    <col min="8" max="8" width="20.42578125" bestFit="1" customWidth="1"/>
    <col min="9" max="9" width="22.7109375" bestFit="1" customWidth="1"/>
    <col min="10" max="10" width="20.5703125" customWidth="1"/>
    <col min="11" max="11" width="11.5703125" bestFit="1" customWidth="1"/>
    <col min="12" max="12" width="10.7109375" bestFit="1" customWidth="1"/>
    <col min="13" max="13" width="14.28515625" bestFit="1" customWidth="1"/>
    <col min="14" max="14" width="22" bestFit="1" customWidth="1"/>
    <col min="15" max="15" width="10.7109375" bestFit="1" customWidth="1"/>
    <col min="16" max="16" width="12.85546875" bestFit="1" customWidth="1"/>
    <col min="17" max="18" width="19.28515625" bestFit="1" customWidth="1"/>
    <col min="19" max="27" width="6" bestFit="1" customWidth="1"/>
    <col min="28" max="29" width="7" bestFit="1" customWidth="1"/>
    <col min="30" max="31" width="6" bestFit="1" customWidth="1"/>
    <col min="32" max="34" width="7" bestFit="1" customWidth="1"/>
    <col min="35" max="35" width="6" bestFit="1" customWidth="1"/>
    <col min="36" max="36" width="7" bestFit="1" customWidth="1"/>
    <col min="37" max="37" width="6" bestFit="1" customWidth="1"/>
    <col min="38" max="68" width="7" bestFit="1" customWidth="1"/>
    <col min="69" max="69" width="8" bestFit="1" customWidth="1"/>
    <col min="70" max="71" width="7" bestFit="1" customWidth="1"/>
    <col min="72" max="72" width="8" bestFit="1" customWidth="1"/>
    <col min="73" max="73" width="7" bestFit="1" customWidth="1"/>
    <col min="74" max="110" width="8" bestFit="1" customWidth="1"/>
    <col min="111" max="125" width="9" bestFit="1" customWidth="1"/>
    <col min="126" max="126" width="10.7109375" bestFit="1" customWidth="1"/>
    <col min="127" max="961" width="5" bestFit="1" customWidth="1"/>
    <col min="962" max="7995" width="6" bestFit="1" customWidth="1"/>
    <col min="7996" max="8624" width="7" bestFit="1" customWidth="1"/>
    <col min="8625" max="8630" width="8" bestFit="1" customWidth="1"/>
    <col min="8631" max="8631" width="10.7109375" bestFit="1" customWidth="1"/>
    <col min="8632" max="8632" width="7.85546875" bestFit="1" customWidth="1"/>
    <col min="8633" max="8633" width="15.7109375" bestFit="1" customWidth="1"/>
    <col min="8634" max="8634" width="12.140625" bestFit="1" customWidth="1"/>
    <col min="8635" max="8635" width="7.140625" bestFit="1" customWidth="1"/>
    <col min="8636" max="8636" width="17.7109375" bestFit="1" customWidth="1"/>
    <col min="8637" max="8637" width="11.42578125" bestFit="1" customWidth="1"/>
    <col min="8638" max="8638" width="21" bestFit="1" customWidth="1"/>
    <col min="8639" max="8639" width="7.5703125" bestFit="1" customWidth="1"/>
    <col min="8640" max="8640" width="7.85546875" bestFit="1" customWidth="1"/>
    <col min="8641" max="8641" width="11.42578125" bestFit="1" customWidth="1"/>
    <col min="8642" max="8642" width="12.85546875" bestFit="1" customWidth="1"/>
    <col min="8643" max="8643" width="50" bestFit="1" customWidth="1"/>
    <col min="8644" max="8644" width="27.85546875" bestFit="1" customWidth="1"/>
    <col min="8645" max="8645" width="6" bestFit="1" customWidth="1"/>
    <col min="8646" max="8646" width="9" bestFit="1" customWidth="1"/>
    <col min="8647" max="8647" width="9.7109375" bestFit="1" customWidth="1"/>
    <col min="8648" max="8648" width="6" bestFit="1" customWidth="1"/>
    <col min="8649" max="8649" width="7.42578125" bestFit="1" customWidth="1"/>
    <col min="8650" max="8650" width="8.7109375" bestFit="1" customWidth="1"/>
    <col min="8651" max="8651" width="10.85546875" bestFit="1" customWidth="1"/>
    <col min="8652" max="8652" width="9" bestFit="1" customWidth="1"/>
    <col min="8653" max="8653" width="13.42578125" bestFit="1" customWidth="1"/>
    <col min="8654" max="8654" width="6" bestFit="1" customWidth="1"/>
    <col min="8655" max="8655" width="11.5703125" bestFit="1" customWidth="1"/>
    <col min="8656" max="8656" width="20" bestFit="1" customWidth="1"/>
    <col min="8657" max="8657" width="8.140625" bestFit="1" customWidth="1"/>
    <col min="8658" max="8658" width="6.85546875" bestFit="1" customWidth="1"/>
    <col min="8659" max="8659" width="7.85546875" bestFit="1" customWidth="1"/>
    <col min="8660" max="8660" width="9.140625" bestFit="1" customWidth="1"/>
    <col min="8661" max="8661" width="6" bestFit="1" customWidth="1"/>
    <col min="8662" max="8662" width="7.85546875" bestFit="1" customWidth="1"/>
    <col min="8663" max="8663" width="12.28515625" bestFit="1" customWidth="1"/>
    <col min="8664" max="8664" width="14.7109375" bestFit="1" customWidth="1"/>
    <col min="8665" max="8665" width="24.5703125" bestFit="1" customWidth="1"/>
    <col min="8666" max="8666" width="9.7109375" bestFit="1" customWidth="1"/>
    <col min="8667" max="8667" width="8.85546875" bestFit="1" customWidth="1"/>
    <col min="8668" max="8668" width="10.28515625" bestFit="1" customWidth="1"/>
    <col min="8669" max="8669" width="11.42578125" bestFit="1" customWidth="1"/>
    <col min="8670" max="8670" width="30.42578125" bestFit="1" customWidth="1"/>
    <col min="8671" max="8671" width="14.42578125" bestFit="1" customWidth="1"/>
    <col min="8672" max="8672" width="13.28515625" bestFit="1" customWidth="1"/>
    <col min="8673" max="8673" width="10.7109375" bestFit="1" customWidth="1"/>
    <col min="8674" max="8674" width="11.85546875" bestFit="1" customWidth="1"/>
    <col min="8675" max="8675" width="22.28515625" bestFit="1" customWidth="1"/>
    <col min="8676" max="8676" width="11" bestFit="1" customWidth="1"/>
    <col min="8677" max="8677" width="31.140625" bestFit="1" customWidth="1"/>
    <col min="8678" max="8678" width="7.5703125" bestFit="1" customWidth="1"/>
    <col min="8679" max="8679" width="45.28515625" bestFit="1" customWidth="1"/>
    <col min="8680" max="8680" width="11.42578125" bestFit="1" customWidth="1"/>
    <col min="8681" max="8681" width="8.140625" bestFit="1" customWidth="1"/>
    <col min="8682" max="8682" width="6" bestFit="1" customWidth="1"/>
    <col min="8683" max="8683" width="9.42578125" bestFit="1" customWidth="1"/>
    <col min="8684" max="8684" width="28.42578125" bestFit="1" customWidth="1"/>
    <col min="8685" max="8685" width="10.28515625" bestFit="1" customWidth="1"/>
    <col min="8686" max="8686" width="12.85546875" bestFit="1" customWidth="1"/>
    <col min="8687" max="8687" width="18" bestFit="1" customWidth="1"/>
    <col min="8688" max="8688" width="17.5703125" bestFit="1" customWidth="1"/>
    <col min="8689" max="8689" width="16.28515625" bestFit="1" customWidth="1"/>
    <col min="8690" max="8690" width="10.28515625" bestFit="1" customWidth="1"/>
    <col min="8691" max="8691" width="8.7109375" bestFit="1" customWidth="1"/>
    <col min="8692" max="8692" width="10.85546875" bestFit="1" customWidth="1"/>
    <col min="8693" max="8693" width="8.28515625" bestFit="1" customWidth="1"/>
    <col min="8694" max="8694" width="12.85546875" bestFit="1" customWidth="1"/>
    <col min="8695" max="8695" width="7.85546875" bestFit="1" customWidth="1"/>
    <col min="8696" max="8696" width="17.5703125" bestFit="1" customWidth="1"/>
    <col min="8697" max="8697" width="7.5703125" bestFit="1" customWidth="1"/>
    <col min="8698" max="8698" width="14.28515625" bestFit="1" customWidth="1"/>
    <col min="8699" max="8699" width="21.85546875" bestFit="1" customWidth="1"/>
    <col min="8700" max="8700" width="8.5703125" bestFit="1" customWidth="1"/>
    <col min="8701" max="8701" width="10.7109375" bestFit="1" customWidth="1"/>
    <col min="8702" max="8702" width="19" bestFit="1" customWidth="1"/>
    <col min="8703" max="8703" width="11.5703125" bestFit="1" customWidth="1"/>
    <col min="8704" max="8704" width="16" bestFit="1" customWidth="1"/>
    <col min="8705" max="8705" width="11.7109375" bestFit="1" customWidth="1"/>
    <col min="8706" max="8706" width="7" bestFit="1" customWidth="1"/>
    <col min="8707" max="8707" width="14.85546875" bestFit="1" customWidth="1"/>
    <col min="8708" max="8708" width="16.28515625" bestFit="1" customWidth="1"/>
    <col min="8709" max="8709" width="18.85546875" bestFit="1" customWidth="1"/>
    <col min="8710" max="8710" width="31.42578125" bestFit="1" customWidth="1"/>
    <col min="8711" max="8711" width="16" bestFit="1" customWidth="1"/>
    <col min="8712" max="8712" width="16.42578125" bestFit="1" customWidth="1"/>
    <col min="8713" max="8713" width="18.140625" bestFit="1" customWidth="1"/>
    <col min="8714" max="8714" width="20.42578125" bestFit="1" customWidth="1"/>
    <col min="8715" max="8715" width="19.5703125" bestFit="1" customWidth="1"/>
    <col min="8716" max="8716" width="24.7109375" bestFit="1" customWidth="1"/>
    <col min="8717" max="8717" width="16.140625" bestFit="1" customWidth="1"/>
    <col min="8718" max="8718" width="17.5703125" bestFit="1" customWidth="1"/>
    <col min="8719" max="8719" width="13.7109375" bestFit="1" customWidth="1"/>
    <col min="8720" max="8720" width="16.28515625" bestFit="1" customWidth="1"/>
    <col min="8721" max="8721" width="15.5703125" bestFit="1" customWidth="1"/>
    <col min="8722" max="8722" width="27.5703125" bestFit="1" customWidth="1"/>
    <col min="8723" max="8723" width="17.7109375" bestFit="1" customWidth="1"/>
    <col min="8724" max="8724" width="17.42578125" bestFit="1" customWidth="1"/>
    <col min="8725" max="8725" width="20.140625" bestFit="1" customWidth="1"/>
    <col min="8726" max="8726" width="17.42578125" bestFit="1" customWidth="1"/>
    <col min="8727" max="8727" width="14" bestFit="1" customWidth="1"/>
    <col min="8728" max="8728" width="19.7109375" bestFit="1" customWidth="1"/>
    <col min="8729" max="8729" width="9.7109375" bestFit="1" customWidth="1"/>
    <col min="8730" max="8730" width="19.85546875" bestFit="1" customWidth="1"/>
    <col min="8731" max="8731" width="13.85546875" bestFit="1" customWidth="1"/>
    <col min="8732" max="8732" width="27" bestFit="1" customWidth="1"/>
    <col min="8733" max="8733" width="16.5703125" bestFit="1" customWidth="1"/>
    <col min="8734" max="8734" width="15.42578125" bestFit="1" customWidth="1"/>
    <col min="8735" max="8735" width="23.28515625" bestFit="1" customWidth="1"/>
    <col min="8736" max="8736" width="20" bestFit="1" customWidth="1"/>
    <col min="8737" max="8737" width="25.140625" bestFit="1" customWidth="1"/>
    <col min="8738" max="8738" width="21.85546875" bestFit="1" customWidth="1"/>
    <col min="8739" max="8739" width="21.140625" bestFit="1" customWidth="1"/>
    <col min="8740" max="8740" width="21.5703125" bestFit="1" customWidth="1"/>
    <col min="8741" max="8741" width="21.42578125" bestFit="1" customWidth="1"/>
    <col min="8742" max="8742" width="21.140625" bestFit="1" customWidth="1"/>
    <col min="8743" max="8743" width="21" bestFit="1" customWidth="1"/>
    <col min="8744" max="8744" width="15.5703125" bestFit="1" customWidth="1"/>
    <col min="8745" max="8745" width="31.7109375" bestFit="1" customWidth="1"/>
    <col min="8746" max="8746" width="6" bestFit="1" customWidth="1"/>
    <col min="8747" max="8747" width="24" bestFit="1" customWidth="1"/>
    <col min="8748" max="8748" width="28.7109375" bestFit="1" customWidth="1"/>
    <col min="8749" max="8749" width="16.140625" bestFit="1" customWidth="1"/>
    <col min="8750" max="8750" width="16.85546875" bestFit="1" customWidth="1"/>
    <col min="8751" max="8751" width="18.140625" bestFit="1" customWidth="1"/>
    <col min="8752" max="8752" width="19.140625" bestFit="1" customWidth="1"/>
    <col min="8753" max="8753" width="15.140625" bestFit="1" customWidth="1"/>
    <col min="8754" max="8754" width="10.85546875" bestFit="1" customWidth="1"/>
    <col min="8755" max="8755" width="25.7109375" bestFit="1" customWidth="1"/>
    <col min="8756" max="8756" width="12" bestFit="1" customWidth="1"/>
    <col min="8757" max="8757" width="19.85546875" bestFit="1" customWidth="1"/>
    <col min="8758" max="8758" width="17.42578125" bestFit="1" customWidth="1"/>
    <col min="8759" max="8759" width="16.7109375" bestFit="1" customWidth="1"/>
    <col min="8760" max="8760" width="19.28515625" bestFit="1" customWidth="1"/>
    <col min="8761" max="8761" width="23.28515625" bestFit="1" customWidth="1"/>
    <col min="8762" max="8762" width="32.85546875" bestFit="1" customWidth="1"/>
    <col min="8763" max="8763" width="26" bestFit="1" customWidth="1"/>
    <col min="8764" max="8764" width="22.28515625" bestFit="1" customWidth="1"/>
    <col min="8765" max="8765" width="7.5703125" bestFit="1" customWidth="1"/>
    <col min="8766" max="8766" width="19.5703125" bestFit="1" customWidth="1"/>
    <col min="8767" max="8767" width="17.85546875" bestFit="1" customWidth="1"/>
    <col min="8768" max="8768" width="18" bestFit="1" customWidth="1"/>
    <col min="8769" max="8769" width="15.85546875" bestFit="1" customWidth="1"/>
    <col min="8770" max="8770" width="36.42578125" bestFit="1" customWidth="1"/>
    <col min="8771" max="8771" width="27" bestFit="1" customWidth="1"/>
    <col min="8772" max="8772" width="26.7109375" bestFit="1" customWidth="1"/>
    <col min="8773" max="8773" width="19" bestFit="1" customWidth="1"/>
    <col min="8774" max="8774" width="16.140625" bestFit="1" customWidth="1"/>
    <col min="8775" max="8775" width="26.28515625" bestFit="1" customWidth="1"/>
    <col min="8776" max="8776" width="16.7109375" bestFit="1" customWidth="1"/>
    <col min="8777" max="8777" width="15.7109375" bestFit="1" customWidth="1"/>
    <col min="8778" max="8778" width="20.85546875" bestFit="1" customWidth="1"/>
    <col min="8779" max="8779" width="13.5703125" bestFit="1" customWidth="1"/>
    <col min="8780" max="8780" width="10.85546875" bestFit="1" customWidth="1"/>
    <col min="8781" max="8781" width="16.5703125" bestFit="1" customWidth="1"/>
    <col min="8782" max="8782" width="27.140625" bestFit="1" customWidth="1"/>
    <col min="8783" max="8783" width="20.5703125" bestFit="1" customWidth="1"/>
    <col min="8784" max="8784" width="15.140625" bestFit="1" customWidth="1"/>
    <col min="8785" max="8785" width="22.42578125" bestFit="1" customWidth="1"/>
    <col min="8786" max="8786" width="14.28515625" bestFit="1" customWidth="1"/>
    <col min="8787" max="8787" width="23.5703125" bestFit="1" customWidth="1"/>
    <col min="8788" max="8788" width="19" bestFit="1" customWidth="1"/>
    <col min="8789" max="8789" width="22.5703125" bestFit="1" customWidth="1"/>
    <col min="8790" max="8790" width="26" bestFit="1" customWidth="1"/>
    <col min="8791" max="8791" width="18.7109375" bestFit="1" customWidth="1"/>
    <col min="8792" max="8792" width="18.5703125" bestFit="1" customWidth="1"/>
    <col min="8793" max="8793" width="18" bestFit="1" customWidth="1"/>
    <col min="8794" max="8794" width="19" bestFit="1" customWidth="1"/>
    <col min="8795" max="8795" width="27.85546875" bestFit="1" customWidth="1"/>
    <col min="8796" max="8796" width="24.140625" bestFit="1" customWidth="1"/>
    <col min="8797" max="8797" width="18" bestFit="1" customWidth="1"/>
    <col min="8798" max="8798" width="25.5703125" bestFit="1" customWidth="1"/>
    <col min="8799" max="8799" width="27.28515625" bestFit="1" customWidth="1"/>
    <col min="8800" max="8800" width="18.7109375" bestFit="1" customWidth="1"/>
    <col min="8801" max="8801" width="24.28515625" bestFit="1" customWidth="1"/>
    <col min="8802" max="8802" width="7.5703125" bestFit="1" customWidth="1"/>
    <col min="8803" max="8803" width="9.42578125" bestFit="1" customWidth="1"/>
    <col min="8804" max="8804" width="21.7109375" bestFit="1" customWidth="1"/>
    <col min="8805" max="8805" width="19.85546875" bestFit="1" customWidth="1"/>
    <col min="8806" max="8806" width="26.140625" bestFit="1" customWidth="1"/>
    <col min="8807" max="8807" width="21.85546875" bestFit="1" customWidth="1"/>
    <col min="8808" max="8808" width="14.42578125" bestFit="1" customWidth="1"/>
    <col min="8809" max="8809" width="12.5703125" bestFit="1" customWidth="1"/>
    <col min="8810" max="8810" width="15.85546875" bestFit="1" customWidth="1"/>
    <col min="8811" max="8811" width="17.7109375" bestFit="1" customWidth="1"/>
    <col min="8812" max="8812" width="11.140625" bestFit="1" customWidth="1"/>
    <col min="8813" max="8813" width="10.28515625" bestFit="1" customWidth="1"/>
    <col min="8814" max="8814" width="10.7109375" bestFit="1" customWidth="1"/>
    <col min="8815" max="8815" width="11.140625" bestFit="1" customWidth="1"/>
    <col min="8816" max="8816" width="18.42578125" bestFit="1" customWidth="1"/>
    <col min="8817" max="8817" width="21.7109375" bestFit="1" customWidth="1"/>
    <col min="8818" max="8818" width="12.140625" bestFit="1" customWidth="1"/>
    <col min="8819" max="8819" width="15.42578125" bestFit="1" customWidth="1"/>
    <col min="8820" max="8820" width="12.28515625" bestFit="1" customWidth="1"/>
    <col min="8821" max="8821" width="12.42578125" bestFit="1" customWidth="1"/>
    <col min="8822" max="8822" width="9.5703125" bestFit="1" customWidth="1"/>
    <col min="8823" max="8823" width="46.28515625" bestFit="1" customWidth="1"/>
    <col min="8824" max="8824" width="9.7109375" bestFit="1" customWidth="1"/>
    <col min="8825" max="8825" width="10.7109375" bestFit="1" customWidth="1"/>
    <col min="8826" max="8826" width="33.42578125" bestFit="1" customWidth="1"/>
    <col min="8827" max="8827" width="24.5703125" bestFit="1" customWidth="1"/>
    <col min="8828" max="8828" width="40.140625" bestFit="1" customWidth="1"/>
    <col min="8829" max="8829" width="19.140625" bestFit="1" customWidth="1"/>
    <col min="8830" max="8830" width="29.85546875" bestFit="1" customWidth="1"/>
    <col min="8831" max="8831" width="19.42578125" bestFit="1" customWidth="1"/>
    <col min="8832" max="8832" width="10.140625" bestFit="1" customWidth="1"/>
    <col min="8833" max="8833" width="11.5703125" bestFit="1" customWidth="1"/>
    <col min="8834" max="8834" width="8.28515625" bestFit="1" customWidth="1"/>
    <col min="8835" max="8835" width="6" bestFit="1" customWidth="1"/>
    <col min="8836" max="8836" width="12.7109375" bestFit="1" customWidth="1"/>
    <col min="8837" max="8837" width="9.7109375" bestFit="1" customWidth="1"/>
    <col min="8838" max="8838" width="10.28515625" bestFit="1" customWidth="1"/>
    <col min="8839" max="8840" width="10" bestFit="1" customWidth="1"/>
    <col min="8841" max="8841" width="17.28515625" bestFit="1" customWidth="1"/>
    <col min="8842" max="8842" width="10.28515625" bestFit="1" customWidth="1"/>
    <col min="8843" max="8843" width="11.28515625" bestFit="1" customWidth="1"/>
    <col min="8844" max="8844" width="11.42578125" bestFit="1" customWidth="1"/>
    <col min="8845" max="8845" width="15.28515625" bestFit="1" customWidth="1"/>
    <col min="8846" max="8846" width="8.28515625" bestFit="1" customWidth="1"/>
    <col min="8847" max="8847" width="8.5703125" bestFit="1" customWidth="1"/>
    <col min="8848" max="8848" width="7.42578125" bestFit="1" customWidth="1"/>
    <col min="8849" max="8849" width="34.85546875" bestFit="1" customWidth="1"/>
    <col min="8850" max="8850" width="19" bestFit="1" customWidth="1"/>
    <col min="8851" max="8851" width="7.28515625" bestFit="1" customWidth="1"/>
    <col min="8852" max="8852" width="11.5703125" bestFit="1" customWidth="1"/>
    <col min="8853" max="8853" width="28.5703125" bestFit="1" customWidth="1"/>
    <col min="8854" max="8854" width="8.85546875" bestFit="1" customWidth="1"/>
    <col min="8855" max="8855" width="11.28515625" bestFit="1" customWidth="1"/>
    <col min="8856" max="8856" width="14.42578125" bestFit="1" customWidth="1"/>
    <col min="8857" max="8857" width="10.28515625" bestFit="1" customWidth="1"/>
    <col min="8858" max="8858" width="10.85546875" bestFit="1" customWidth="1"/>
    <col min="8859" max="8859" width="8.7109375" bestFit="1" customWidth="1"/>
    <col min="8860" max="8860" width="11.85546875" bestFit="1" customWidth="1"/>
    <col min="8861" max="8861" width="13.42578125" bestFit="1" customWidth="1"/>
    <col min="8862" max="8862" width="15.140625" bestFit="1" customWidth="1"/>
    <col min="8863" max="8863" width="12.42578125" bestFit="1" customWidth="1"/>
    <col min="8864" max="8864" width="16.140625" bestFit="1" customWidth="1"/>
    <col min="8865" max="8865" width="32.7109375" bestFit="1" customWidth="1"/>
    <col min="8866" max="8866" width="12" bestFit="1" customWidth="1"/>
    <col min="8867" max="8867" width="12.7109375" bestFit="1" customWidth="1"/>
    <col min="8868" max="8868" width="13.85546875" bestFit="1" customWidth="1"/>
    <col min="8869" max="8869" width="12.85546875" bestFit="1" customWidth="1"/>
    <col min="8870" max="8870" width="7" bestFit="1" customWidth="1"/>
    <col min="8871" max="8871" width="12.28515625" bestFit="1" customWidth="1"/>
    <col min="8872" max="8872" width="15.7109375" bestFit="1" customWidth="1"/>
    <col min="8873" max="8873" width="10.85546875" bestFit="1" customWidth="1"/>
    <col min="8874" max="8874" width="11.7109375" bestFit="1" customWidth="1"/>
    <col min="8875" max="8875" width="18.85546875" bestFit="1" customWidth="1"/>
    <col min="8876" max="8876" width="20.28515625" bestFit="1" customWidth="1"/>
    <col min="8877" max="8877" width="15.85546875" bestFit="1" customWidth="1"/>
    <col min="8878" max="8878" width="11.7109375" bestFit="1" customWidth="1"/>
    <col min="8879" max="8879" width="16.5703125" bestFit="1" customWidth="1"/>
    <col min="8880" max="8880" width="8.28515625" bestFit="1" customWidth="1"/>
    <col min="8881" max="8881" width="26.28515625" bestFit="1" customWidth="1"/>
    <col min="8882" max="8882" width="34.7109375" bestFit="1" customWidth="1"/>
    <col min="8883" max="8883" width="6" bestFit="1" customWidth="1"/>
    <col min="8884" max="8884" width="13.5703125" bestFit="1" customWidth="1"/>
    <col min="8885" max="8885" width="11" bestFit="1" customWidth="1"/>
    <col min="8886" max="8886" width="12.42578125" bestFit="1" customWidth="1"/>
    <col min="8887" max="8887" width="11.5703125" bestFit="1" customWidth="1"/>
    <col min="8888" max="8888" width="12.28515625" bestFit="1" customWidth="1"/>
    <col min="8889" max="8889" width="14.42578125" bestFit="1" customWidth="1"/>
    <col min="8890" max="8890" width="15" bestFit="1" customWidth="1"/>
    <col min="8891" max="8891" width="19.85546875" bestFit="1" customWidth="1"/>
    <col min="8892" max="8892" width="7" bestFit="1" customWidth="1"/>
    <col min="8893" max="8893" width="43.140625" bestFit="1" customWidth="1"/>
    <col min="8894" max="8894" width="15" bestFit="1" customWidth="1"/>
    <col min="8895" max="8895" width="15.42578125" bestFit="1" customWidth="1"/>
    <col min="8896" max="8896" width="8.28515625" bestFit="1" customWidth="1"/>
    <col min="8897" max="8897" width="12.85546875" bestFit="1" customWidth="1"/>
    <col min="8898" max="8898" width="12.5703125" bestFit="1" customWidth="1"/>
    <col min="8899" max="8899" width="14.85546875" bestFit="1" customWidth="1"/>
    <col min="8900" max="8900" width="15.85546875" bestFit="1" customWidth="1"/>
    <col min="8901" max="8901" width="20.42578125" bestFit="1" customWidth="1"/>
    <col min="8902" max="8902" width="26.7109375" bestFit="1" customWidth="1"/>
    <col min="8903" max="8903" width="13.7109375" bestFit="1" customWidth="1"/>
    <col min="8904" max="8904" width="7.28515625" bestFit="1" customWidth="1"/>
    <col min="8905" max="8905" width="19.5703125" bestFit="1" customWidth="1"/>
    <col min="8906" max="8906" width="24.5703125" bestFit="1" customWidth="1"/>
    <col min="8907" max="8907" width="7.5703125" bestFit="1" customWidth="1"/>
    <col min="8908" max="8908" width="12.28515625" bestFit="1" customWidth="1"/>
    <col min="8909" max="8909" width="18.7109375" bestFit="1" customWidth="1"/>
    <col min="8910" max="8910" width="12.140625" bestFit="1" customWidth="1"/>
    <col min="8911" max="8911" width="20.28515625" bestFit="1" customWidth="1"/>
    <col min="8912" max="8912" width="6.7109375" bestFit="1" customWidth="1"/>
    <col min="8913" max="8913" width="18.42578125" bestFit="1" customWidth="1"/>
    <col min="8914" max="8915" width="19.85546875" bestFit="1" customWidth="1"/>
    <col min="8916" max="8916" width="17.42578125" bestFit="1" customWidth="1"/>
    <col min="8917" max="8917" width="8.42578125" bestFit="1" customWidth="1"/>
    <col min="8918" max="8918" width="13.42578125" bestFit="1" customWidth="1"/>
    <col min="8919" max="8919" width="18.28515625" bestFit="1" customWidth="1"/>
    <col min="8920" max="8920" width="9" bestFit="1" customWidth="1"/>
    <col min="8921" max="8921" width="14.28515625" bestFit="1" customWidth="1"/>
    <col min="8922" max="8922" width="24.28515625" bestFit="1" customWidth="1"/>
    <col min="8923" max="8923" width="7" bestFit="1" customWidth="1"/>
    <col min="8924" max="8924" width="11.42578125" bestFit="1" customWidth="1"/>
    <col min="8925" max="8925" width="22.5703125" bestFit="1" customWidth="1"/>
    <col min="8926" max="8926" width="25.85546875" bestFit="1" customWidth="1"/>
    <col min="8927" max="8927" width="30.85546875" bestFit="1" customWidth="1"/>
    <col min="8928" max="8928" width="23.7109375" bestFit="1" customWidth="1"/>
    <col min="8929" max="8929" width="23.85546875" bestFit="1" customWidth="1"/>
    <col min="8930" max="8930" width="19" bestFit="1" customWidth="1"/>
    <col min="8931" max="8931" width="10.7109375" bestFit="1" customWidth="1"/>
    <col min="8932" max="8932" width="28.140625" bestFit="1" customWidth="1"/>
    <col min="8933" max="8933" width="7" bestFit="1" customWidth="1"/>
    <col min="8934" max="8934" width="6" bestFit="1" customWidth="1"/>
    <col min="8935" max="8935" width="5" bestFit="1" customWidth="1"/>
    <col min="8936" max="8936" width="7" bestFit="1" customWidth="1"/>
    <col min="8937" max="8937" width="24.5703125" bestFit="1" customWidth="1"/>
    <col min="8938" max="8938" width="18.42578125" bestFit="1" customWidth="1"/>
    <col min="8939" max="8939" width="25.28515625" bestFit="1" customWidth="1"/>
    <col min="8940" max="8940" width="16.85546875" bestFit="1" customWidth="1"/>
    <col min="8941" max="8941" width="20.85546875" bestFit="1" customWidth="1"/>
    <col min="8942" max="8942" width="6.140625" bestFit="1" customWidth="1"/>
    <col min="8943" max="8943" width="6" bestFit="1" customWidth="1"/>
    <col min="8944" max="8944" width="7" bestFit="1" customWidth="1"/>
    <col min="8945" max="8945" width="25.28515625" bestFit="1" customWidth="1"/>
    <col min="8946" max="8946" width="21.7109375" bestFit="1" customWidth="1"/>
    <col min="8947" max="8947" width="19.140625" bestFit="1" customWidth="1"/>
    <col min="8948" max="8948" width="9.28515625" bestFit="1" customWidth="1"/>
    <col min="8949" max="8949" width="7.85546875" bestFit="1" customWidth="1"/>
    <col min="8950" max="8950" width="6" bestFit="1" customWidth="1"/>
    <col min="8951" max="8951" width="17.7109375" bestFit="1" customWidth="1"/>
    <col min="8952" max="8952" width="9.140625" bestFit="1" customWidth="1"/>
    <col min="8953" max="8953" width="17.42578125" bestFit="1" customWidth="1"/>
    <col min="8954" max="8954" width="7.85546875" bestFit="1" customWidth="1"/>
    <col min="8955" max="8955" width="8.5703125" bestFit="1" customWidth="1"/>
    <col min="8956" max="8956" width="13.140625" bestFit="1" customWidth="1"/>
    <col min="8957" max="8957" width="9.85546875" bestFit="1" customWidth="1"/>
    <col min="8958" max="8958" width="30.140625" bestFit="1" customWidth="1"/>
    <col min="8959" max="8959" width="6" bestFit="1" customWidth="1"/>
    <col min="8960" max="8960" width="11.7109375" bestFit="1" customWidth="1"/>
    <col min="8961" max="8961" width="9.28515625" bestFit="1" customWidth="1"/>
    <col min="8962" max="8962" width="8.42578125" bestFit="1" customWidth="1"/>
    <col min="8963" max="8963" width="9.85546875" bestFit="1" customWidth="1"/>
    <col min="8964" max="8964" width="38.42578125" bestFit="1" customWidth="1"/>
    <col min="8965" max="8965" width="24.42578125" bestFit="1" customWidth="1"/>
    <col min="8966" max="8966" width="12.140625" bestFit="1" customWidth="1"/>
    <col min="8967" max="8967" width="19.42578125" bestFit="1" customWidth="1"/>
    <col min="8968" max="8968" width="29.140625" bestFit="1" customWidth="1"/>
    <col min="8969" max="8969" width="11.5703125" bestFit="1" customWidth="1"/>
    <col min="8970" max="8970" width="14.85546875" bestFit="1" customWidth="1"/>
    <col min="8971" max="8971" width="18.85546875" bestFit="1" customWidth="1"/>
    <col min="8972" max="8972" width="11.140625" bestFit="1" customWidth="1"/>
    <col min="8973" max="8973" width="20" bestFit="1" customWidth="1"/>
    <col min="8974" max="8974" width="26.85546875" bestFit="1" customWidth="1"/>
    <col min="8975" max="8975" width="31.85546875" bestFit="1" customWidth="1"/>
    <col min="8976" max="8976" width="19.42578125" bestFit="1" customWidth="1"/>
    <col min="8977" max="8977" width="17.42578125" bestFit="1" customWidth="1"/>
    <col min="8978" max="8978" width="11.85546875" bestFit="1" customWidth="1"/>
    <col min="8979" max="8979" width="18.85546875" bestFit="1" customWidth="1"/>
    <col min="8980" max="8980" width="11.5703125" bestFit="1" customWidth="1"/>
    <col min="8981" max="8981" width="13.28515625" bestFit="1" customWidth="1"/>
    <col min="8982" max="8982" width="22.140625" bestFit="1" customWidth="1"/>
    <col min="8983" max="8983" width="18.28515625" bestFit="1" customWidth="1"/>
    <col min="8984" max="8984" width="13.7109375" bestFit="1" customWidth="1"/>
    <col min="8985" max="8985" width="11.42578125" bestFit="1" customWidth="1"/>
    <col min="8986" max="8986" width="18" bestFit="1" customWidth="1"/>
    <col min="8987" max="8987" width="17.7109375" bestFit="1" customWidth="1"/>
    <col min="8988" max="8988" width="11.5703125" bestFit="1" customWidth="1"/>
    <col min="8989" max="8989" width="14.5703125" bestFit="1" customWidth="1"/>
    <col min="8990" max="8990" width="18.5703125" bestFit="1" customWidth="1"/>
    <col min="8991" max="8991" width="6.28515625" bestFit="1" customWidth="1"/>
    <col min="8992" max="8992" width="14.7109375" bestFit="1" customWidth="1"/>
    <col min="8993" max="8993" width="15.42578125" bestFit="1" customWidth="1"/>
    <col min="8994" max="8994" width="20.140625" bestFit="1" customWidth="1"/>
    <col min="8995" max="8995" width="37" bestFit="1" customWidth="1"/>
    <col min="8996" max="8996" width="17.42578125" bestFit="1" customWidth="1"/>
    <col min="8997" max="8997" width="6" bestFit="1" customWidth="1"/>
    <col min="8998" max="8998" width="14" bestFit="1" customWidth="1"/>
    <col min="8999" max="8999" width="14.28515625" bestFit="1" customWidth="1"/>
    <col min="9000" max="9000" width="25.85546875" bestFit="1" customWidth="1"/>
    <col min="9001" max="9001" width="26.5703125" bestFit="1" customWidth="1"/>
    <col min="9002" max="9002" width="7.5703125" bestFit="1" customWidth="1"/>
    <col min="9003" max="9003" width="6.85546875" bestFit="1" customWidth="1"/>
    <col min="9004" max="9004" width="26" bestFit="1" customWidth="1"/>
    <col min="9005" max="9005" width="8" bestFit="1" customWidth="1"/>
    <col min="9006" max="9006" width="6" bestFit="1" customWidth="1"/>
    <col min="9007" max="9007" width="15.140625" bestFit="1" customWidth="1"/>
    <col min="9008" max="9008" width="16.140625" bestFit="1" customWidth="1"/>
    <col min="9009" max="9009" width="23.5703125" bestFit="1" customWidth="1"/>
    <col min="9010" max="9010" width="6.7109375" bestFit="1" customWidth="1"/>
    <col min="9011" max="9011" width="6" bestFit="1" customWidth="1"/>
    <col min="9012" max="9012" width="30.140625" bestFit="1" customWidth="1"/>
    <col min="9013" max="9013" width="11.85546875" bestFit="1" customWidth="1"/>
    <col min="9014" max="9014" width="19" bestFit="1" customWidth="1"/>
    <col min="9015" max="9015" width="17" bestFit="1" customWidth="1"/>
    <col min="9016" max="9016" width="11.5703125" bestFit="1" customWidth="1"/>
    <col min="9017" max="9017" width="23" bestFit="1" customWidth="1"/>
    <col min="9018" max="9018" width="13.42578125" bestFit="1" customWidth="1"/>
    <col min="9019" max="9020" width="14.85546875" bestFit="1" customWidth="1"/>
    <col min="9021" max="9021" width="10.5703125" bestFit="1" customWidth="1"/>
    <col min="9022" max="9022" width="10" bestFit="1" customWidth="1"/>
    <col min="9023" max="9023" width="11.42578125" bestFit="1" customWidth="1"/>
    <col min="9024" max="9024" width="6" bestFit="1" customWidth="1"/>
    <col min="9025" max="9025" width="8.85546875" bestFit="1" customWidth="1"/>
    <col min="9026" max="9026" width="15.42578125" bestFit="1" customWidth="1"/>
    <col min="9027" max="9027" width="6" bestFit="1" customWidth="1"/>
    <col min="9028" max="9028" width="10.7109375" bestFit="1" customWidth="1"/>
    <col min="9029" max="9029" width="12.140625" bestFit="1" customWidth="1"/>
    <col min="9030" max="9030" width="15.28515625" bestFit="1" customWidth="1"/>
    <col min="9031" max="9031" width="12.7109375" bestFit="1" customWidth="1"/>
    <col min="9032" max="9032" width="15.85546875" bestFit="1" customWidth="1"/>
    <col min="9033" max="9033" width="20" bestFit="1" customWidth="1"/>
    <col min="9034" max="9034" width="23.140625" bestFit="1" customWidth="1"/>
    <col min="9035" max="9035" width="13.42578125" bestFit="1" customWidth="1"/>
    <col min="9036" max="9036" width="16.5703125" bestFit="1" customWidth="1"/>
    <col min="9037" max="9037" width="14.140625" bestFit="1" customWidth="1"/>
    <col min="9038" max="9038" width="17.42578125" bestFit="1" customWidth="1"/>
    <col min="9039" max="9039" width="15.140625" bestFit="1" customWidth="1"/>
    <col min="9040" max="9040" width="18.28515625" bestFit="1" customWidth="1"/>
    <col min="9041" max="9041" width="10.28515625" bestFit="1" customWidth="1"/>
    <col min="9042" max="9042" width="13.42578125" bestFit="1" customWidth="1"/>
    <col min="9043" max="9043" width="18.5703125" bestFit="1" customWidth="1"/>
    <col min="9044" max="9044" width="21.85546875" bestFit="1" customWidth="1"/>
    <col min="9045" max="9045" width="9.7109375" bestFit="1" customWidth="1"/>
    <col min="9046" max="9046" width="12.7109375" bestFit="1" customWidth="1"/>
    <col min="9047" max="9047" width="15.85546875" bestFit="1" customWidth="1"/>
    <col min="9048" max="9048" width="19" bestFit="1" customWidth="1"/>
    <col min="9049" max="9049" width="8.85546875" bestFit="1" customWidth="1"/>
    <col min="9050" max="9050" width="11.85546875" bestFit="1" customWidth="1"/>
    <col min="9051" max="9051" width="16.28515625" bestFit="1" customWidth="1"/>
    <col min="9052" max="9052" width="19.42578125" bestFit="1" customWidth="1"/>
    <col min="9053" max="9053" width="16.28515625" bestFit="1" customWidth="1"/>
    <col min="9054" max="9054" width="6" bestFit="1" customWidth="1"/>
    <col min="9055" max="9055" width="19.42578125" bestFit="1" customWidth="1"/>
    <col min="9056" max="9056" width="43.7109375" bestFit="1" customWidth="1"/>
    <col min="9057" max="9057" width="47" bestFit="1" customWidth="1"/>
    <col min="9058" max="9058" width="43.140625" bestFit="1" customWidth="1"/>
    <col min="9059" max="9059" width="46.42578125" bestFit="1" customWidth="1"/>
    <col min="9060" max="9060" width="28.7109375" bestFit="1" customWidth="1"/>
    <col min="9061" max="9061" width="31.85546875" bestFit="1" customWidth="1"/>
    <col min="9062" max="9062" width="12" bestFit="1" customWidth="1"/>
    <col min="9063" max="9063" width="15.140625" bestFit="1" customWidth="1"/>
    <col min="9064" max="9064" width="42.7109375" bestFit="1" customWidth="1"/>
    <col min="9065" max="9065" width="45.85546875" bestFit="1" customWidth="1"/>
    <col min="9066" max="9066" width="9.5703125" bestFit="1" customWidth="1"/>
    <col min="9067" max="9067" width="12.5703125" bestFit="1" customWidth="1"/>
    <col min="9068" max="9068" width="10.140625" bestFit="1" customWidth="1"/>
    <col min="9069" max="9069" width="13.28515625" bestFit="1" customWidth="1"/>
    <col min="9070" max="9070" width="17.7109375" bestFit="1" customWidth="1"/>
    <col min="9071" max="9071" width="20.85546875" bestFit="1" customWidth="1"/>
    <col min="9072" max="9072" width="21.5703125" bestFit="1" customWidth="1"/>
    <col min="9073" max="9073" width="24.7109375" bestFit="1" customWidth="1"/>
    <col min="9074" max="9074" width="14.7109375" bestFit="1" customWidth="1"/>
    <col min="9075" max="9075" width="6" bestFit="1" customWidth="1"/>
    <col min="9076" max="9076" width="18" bestFit="1" customWidth="1"/>
    <col min="9077" max="9077" width="16.140625" bestFit="1" customWidth="1"/>
    <col min="9078" max="9078" width="19.28515625" bestFit="1" customWidth="1"/>
    <col min="9079" max="9079" width="13.28515625" bestFit="1" customWidth="1"/>
    <col min="9080" max="9080" width="16.42578125" bestFit="1" customWidth="1"/>
    <col min="9081" max="9081" width="11" bestFit="1" customWidth="1"/>
    <col min="9082" max="9082" width="14.140625" bestFit="1" customWidth="1"/>
    <col min="9083" max="9083" width="29.42578125" bestFit="1" customWidth="1"/>
    <col min="9084" max="9084" width="32.5703125" bestFit="1" customWidth="1"/>
    <col min="9085" max="9085" width="8.5703125" bestFit="1" customWidth="1"/>
    <col min="9086" max="9086" width="11.5703125" bestFit="1" customWidth="1"/>
    <col min="9087" max="9087" width="21.28515625" bestFit="1" customWidth="1"/>
    <col min="9088" max="9088" width="24.42578125" bestFit="1" customWidth="1"/>
    <col min="9089" max="9089" width="18.140625" bestFit="1" customWidth="1"/>
    <col min="9090" max="9090" width="21.42578125" bestFit="1" customWidth="1"/>
    <col min="9091" max="9091" width="19.7109375" bestFit="1" customWidth="1"/>
    <col min="9092" max="9092" width="22.85546875" bestFit="1" customWidth="1"/>
    <col min="9093" max="9093" width="12.42578125" bestFit="1" customWidth="1"/>
    <col min="9094" max="9094" width="15.5703125" bestFit="1" customWidth="1"/>
    <col min="9095" max="9095" width="12.5703125" bestFit="1" customWidth="1"/>
    <col min="9096" max="9096" width="15.7109375" bestFit="1" customWidth="1"/>
    <col min="9097" max="9097" width="12" bestFit="1" customWidth="1"/>
    <col min="9098" max="9098" width="15.140625" bestFit="1" customWidth="1"/>
    <col min="9099" max="9099" width="25" bestFit="1" customWidth="1"/>
    <col min="9100" max="9100" width="28.140625" bestFit="1" customWidth="1"/>
    <col min="9101" max="9101" width="21.7109375" bestFit="1" customWidth="1"/>
    <col min="9102" max="9102" width="24.85546875" bestFit="1" customWidth="1"/>
    <col min="9103" max="9103" width="20" bestFit="1" customWidth="1"/>
    <col min="9104" max="9104" width="23.140625" bestFit="1" customWidth="1"/>
    <col min="9105" max="9105" width="13.140625" bestFit="1" customWidth="1"/>
    <col min="9106" max="9106" width="16.28515625" bestFit="1" customWidth="1"/>
    <col min="9107" max="9107" width="11.42578125" bestFit="1" customWidth="1"/>
    <col min="9108" max="9108" width="14.5703125" bestFit="1" customWidth="1"/>
    <col min="9109" max="9109" width="12.5703125" bestFit="1" customWidth="1"/>
    <col min="9110" max="9110" width="15.7109375" bestFit="1" customWidth="1"/>
    <col min="9111" max="9111" width="35" bestFit="1" customWidth="1"/>
    <col min="9112" max="9112" width="38.28515625" bestFit="1" customWidth="1"/>
    <col min="9113" max="9113" width="14.42578125" bestFit="1" customWidth="1"/>
    <col min="9114" max="9114" width="17.7109375" bestFit="1" customWidth="1"/>
    <col min="9115" max="9115" width="13.42578125" bestFit="1" customWidth="1"/>
    <col min="9116" max="9116" width="16.5703125" bestFit="1" customWidth="1"/>
    <col min="9117" max="9117" width="24.85546875" bestFit="1" customWidth="1"/>
    <col min="9118" max="9118" width="28" bestFit="1" customWidth="1"/>
    <col min="9119" max="9119" width="23.28515625" bestFit="1" customWidth="1"/>
    <col min="9120" max="9120" width="26.42578125" bestFit="1" customWidth="1"/>
    <col min="9121" max="9121" width="11" bestFit="1" customWidth="1"/>
    <col min="9122" max="9122" width="14.140625" bestFit="1" customWidth="1"/>
    <col min="9123" max="9123" width="30.5703125" bestFit="1" customWidth="1"/>
    <col min="9124" max="9124" width="33.85546875" bestFit="1" customWidth="1"/>
    <col min="9125" max="9125" width="12.28515625" bestFit="1" customWidth="1"/>
    <col min="9126" max="9126" width="15.42578125" bestFit="1" customWidth="1"/>
    <col min="9127" max="9127" width="15.85546875" bestFit="1" customWidth="1"/>
    <col min="9128" max="9128" width="19" bestFit="1" customWidth="1"/>
    <col min="9129" max="9129" width="16" bestFit="1" customWidth="1"/>
    <col min="9130" max="9130" width="19.140625" bestFit="1" customWidth="1"/>
    <col min="9131" max="9131" width="24.85546875" bestFit="1" customWidth="1"/>
    <col min="9132" max="9132" width="28" bestFit="1" customWidth="1"/>
    <col min="9133" max="9133" width="8.5703125" bestFit="1" customWidth="1"/>
    <col min="9134" max="9134" width="11.5703125" bestFit="1" customWidth="1"/>
    <col min="9135" max="9135" width="25.7109375" bestFit="1" customWidth="1"/>
    <col min="9136" max="9136" width="28.85546875" bestFit="1" customWidth="1"/>
    <col min="9137" max="9137" width="7" bestFit="1" customWidth="1"/>
    <col min="9138" max="9138" width="10" bestFit="1" customWidth="1"/>
    <col min="9139" max="9139" width="12.7109375" bestFit="1" customWidth="1"/>
    <col min="9140" max="9140" width="15.85546875" bestFit="1" customWidth="1"/>
    <col min="9141" max="9141" width="8.5703125" bestFit="1" customWidth="1"/>
    <col min="9142" max="9142" width="7" bestFit="1" customWidth="1"/>
    <col min="9143" max="9143" width="11.5703125" bestFit="1" customWidth="1"/>
    <col min="9144" max="9144" width="10.140625" bestFit="1" customWidth="1"/>
    <col min="9145" max="9145" width="13.28515625" bestFit="1" customWidth="1"/>
    <col min="9146" max="9146" width="24.7109375" bestFit="1" customWidth="1"/>
    <col min="9147" max="9147" width="27.85546875" bestFit="1" customWidth="1"/>
    <col min="9148" max="9148" width="16.28515625" bestFit="1" customWidth="1"/>
    <col min="9149" max="9149" width="19.42578125" bestFit="1" customWidth="1"/>
    <col min="9150" max="9150" width="18.42578125" bestFit="1" customWidth="1"/>
    <col min="9151" max="9151" width="21.7109375" bestFit="1" customWidth="1"/>
    <col min="9152" max="9152" width="13.140625" bestFit="1" customWidth="1"/>
    <col min="9153" max="9153" width="16.28515625" bestFit="1" customWidth="1"/>
    <col min="9154" max="9154" width="11.85546875" bestFit="1" customWidth="1"/>
    <col min="9155" max="9155" width="15" bestFit="1" customWidth="1"/>
    <col min="9156" max="9156" width="29.28515625" bestFit="1" customWidth="1"/>
    <col min="9157" max="9157" width="32.42578125" bestFit="1" customWidth="1"/>
    <col min="9158" max="9158" width="9.5703125" bestFit="1" customWidth="1"/>
    <col min="9159" max="9159" width="12.5703125" bestFit="1" customWidth="1"/>
    <col min="9160" max="9160" width="25.42578125" bestFit="1" customWidth="1"/>
    <col min="9161" max="9161" width="28.5703125" bestFit="1" customWidth="1"/>
    <col min="9162" max="9162" width="24.28515625" bestFit="1" customWidth="1"/>
    <col min="9163" max="9163" width="27.42578125" bestFit="1" customWidth="1"/>
    <col min="9164" max="9164" width="21.42578125" bestFit="1" customWidth="1"/>
    <col min="9165" max="9165" width="24.5703125" bestFit="1" customWidth="1"/>
    <col min="9166" max="9166" width="23.85546875" bestFit="1" customWidth="1"/>
    <col min="9167" max="9167" width="27" bestFit="1" customWidth="1"/>
    <col min="9168" max="9168" width="16.28515625" bestFit="1" customWidth="1"/>
    <col min="9169" max="9169" width="19.42578125" bestFit="1" customWidth="1"/>
    <col min="9170" max="9170" width="18" bestFit="1" customWidth="1"/>
    <col min="9171" max="9171" width="21.140625" bestFit="1" customWidth="1"/>
    <col min="9172" max="9172" width="21" bestFit="1" customWidth="1"/>
    <col min="9173" max="9173" width="24.140625" bestFit="1" customWidth="1"/>
    <col min="9174" max="9174" width="19.7109375" bestFit="1" customWidth="1"/>
    <col min="9175" max="9175" width="22.85546875" bestFit="1" customWidth="1"/>
    <col min="9176" max="9176" width="17.42578125" bestFit="1" customWidth="1"/>
    <col min="9177" max="9177" width="20.5703125" bestFit="1" customWidth="1"/>
    <col min="9178" max="9178" width="18.85546875" bestFit="1" customWidth="1"/>
    <col min="9179" max="9179" width="22.140625" bestFit="1" customWidth="1"/>
    <col min="9180" max="9180" width="29.5703125" bestFit="1" customWidth="1"/>
    <col min="9181" max="9181" width="6" bestFit="1" customWidth="1"/>
    <col min="9182" max="9182" width="32.7109375" bestFit="1" customWidth="1"/>
    <col min="9183" max="9183" width="19.140625" bestFit="1" customWidth="1"/>
    <col min="9184" max="9184" width="22.28515625" bestFit="1" customWidth="1"/>
    <col min="9185" max="9185" width="7.85546875" bestFit="1" customWidth="1"/>
    <col min="9186" max="9186" width="10.85546875" bestFit="1" customWidth="1"/>
    <col min="9187" max="9187" width="17.28515625" bestFit="1" customWidth="1"/>
    <col min="9188" max="9188" width="20.42578125" bestFit="1" customWidth="1"/>
    <col min="9189" max="9189" width="16.85546875" bestFit="1" customWidth="1"/>
    <col min="9190" max="9190" width="20" bestFit="1" customWidth="1"/>
    <col min="9191" max="9191" width="10.5703125" bestFit="1" customWidth="1"/>
    <col min="9192" max="9192" width="13.7109375" bestFit="1" customWidth="1"/>
    <col min="9193" max="9193" width="19.42578125" bestFit="1" customWidth="1"/>
    <col min="9194" max="9194" width="22.5703125" bestFit="1" customWidth="1"/>
    <col min="9195" max="9195" width="7.7109375" bestFit="1" customWidth="1"/>
    <col min="9196" max="9196" width="10.7109375" bestFit="1" customWidth="1"/>
    <col min="9197" max="9197" width="22.42578125" bestFit="1" customWidth="1"/>
    <col min="9198" max="9198" width="25.7109375" bestFit="1" customWidth="1"/>
    <col min="9199" max="9199" width="31.140625" bestFit="1" customWidth="1"/>
    <col min="9200" max="9200" width="34.42578125" bestFit="1" customWidth="1"/>
    <col min="9201" max="9201" width="26.42578125" bestFit="1" customWidth="1"/>
    <col min="9202" max="9202" width="29.7109375" bestFit="1" customWidth="1"/>
    <col min="9203" max="9203" width="21.5703125" bestFit="1" customWidth="1"/>
    <col min="9204" max="9204" width="24.7109375" bestFit="1" customWidth="1"/>
    <col min="9205" max="9205" width="26.5703125" bestFit="1" customWidth="1"/>
    <col min="9206" max="9206" width="29.85546875" bestFit="1" customWidth="1"/>
    <col min="9207" max="9207" width="26.85546875" bestFit="1" customWidth="1"/>
    <col min="9208" max="9208" width="30.140625" bestFit="1" customWidth="1"/>
    <col min="9209" max="9209" width="28.42578125" bestFit="1" customWidth="1"/>
    <col min="9210" max="9210" width="31.5703125" bestFit="1" customWidth="1"/>
    <col min="9211" max="9211" width="21.7109375" bestFit="1" customWidth="1"/>
    <col min="9212" max="9212" width="6" bestFit="1" customWidth="1"/>
    <col min="9213" max="9213" width="24.85546875" bestFit="1" customWidth="1"/>
    <col min="9214" max="9214" width="21.28515625" bestFit="1" customWidth="1"/>
    <col min="9215" max="9215" width="24.42578125" bestFit="1" customWidth="1"/>
    <col min="9216" max="9216" width="20.42578125" bestFit="1" customWidth="1"/>
    <col min="9217" max="9217" width="23.5703125" bestFit="1" customWidth="1"/>
    <col min="9218" max="9218" width="27.42578125" bestFit="1" customWidth="1"/>
    <col min="9219" max="9219" width="30.5703125" bestFit="1" customWidth="1"/>
    <col min="9220" max="9220" width="18.5703125" bestFit="1" customWidth="1"/>
    <col min="9221" max="9221" width="21.85546875" bestFit="1" customWidth="1"/>
    <col min="9222" max="9222" width="17.85546875" bestFit="1" customWidth="1"/>
    <col min="9223" max="9223" width="21" bestFit="1" customWidth="1"/>
    <col min="9224" max="9224" width="23.7109375" bestFit="1" customWidth="1"/>
    <col min="9225" max="9225" width="26.85546875" bestFit="1" customWidth="1"/>
    <col min="9226" max="9226" width="22.7109375" bestFit="1" customWidth="1"/>
    <col min="9227" max="9227" width="26" bestFit="1" customWidth="1"/>
    <col min="9228" max="9228" width="25.42578125" bestFit="1" customWidth="1"/>
    <col min="9229" max="9229" width="28.5703125" bestFit="1" customWidth="1"/>
    <col min="9230" max="9230" width="13.85546875" bestFit="1" customWidth="1"/>
    <col min="9231" max="9231" width="17" bestFit="1" customWidth="1"/>
    <col min="9232" max="9232" width="19.28515625" bestFit="1" customWidth="1"/>
    <col min="9233" max="9233" width="22.42578125" bestFit="1" customWidth="1"/>
    <col min="9234" max="9234" width="10.5703125" bestFit="1" customWidth="1"/>
    <col min="9235" max="9235" width="13.7109375" bestFit="1" customWidth="1"/>
    <col min="9236" max="9236" width="15" bestFit="1" customWidth="1"/>
    <col min="9237" max="9237" width="18.140625" bestFit="1" customWidth="1"/>
    <col min="9238" max="9238" width="19.5703125" bestFit="1" customWidth="1"/>
    <col min="9239" max="9239" width="22.7109375" bestFit="1" customWidth="1"/>
    <col min="9240" max="9240" width="12.7109375" bestFit="1" customWidth="1"/>
    <col min="9241" max="9241" width="15.85546875" bestFit="1" customWidth="1"/>
    <col min="9242" max="9242" width="17.7109375" bestFit="1" customWidth="1"/>
    <col min="9243" max="9243" width="20.85546875" bestFit="1" customWidth="1"/>
    <col min="9244" max="9244" width="9.42578125" bestFit="1" customWidth="1"/>
    <col min="9245" max="9245" width="12.42578125" bestFit="1" customWidth="1"/>
    <col min="9246" max="9246" width="10.85546875" bestFit="1" customWidth="1"/>
    <col min="9247" max="9247" width="14" bestFit="1" customWidth="1"/>
    <col min="9248" max="9248" width="33.28515625" bestFit="1" customWidth="1"/>
    <col min="9249" max="9249" width="36.42578125" bestFit="1" customWidth="1"/>
    <col min="9250" max="9250" width="31.7109375" bestFit="1" customWidth="1"/>
    <col min="9251" max="9251" width="34.85546875" bestFit="1" customWidth="1"/>
    <col min="9252" max="9252" width="41.85546875" bestFit="1" customWidth="1"/>
    <col min="9253" max="9253" width="45" bestFit="1" customWidth="1"/>
    <col min="9254" max="9254" width="10" bestFit="1" customWidth="1"/>
    <col min="9255" max="9255" width="13.140625" bestFit="1" customWidth="1"/>
    <col min="9256" max="9256" width="39.140625" bestFit="1" customWidth="1"/>
    <col min="9257" max="9257" width="42.42578125" bestFit="1" customWidth="1"/>
    <col min="9258" max="9258" width="21.140625" bestFit="1" customWidth="1"/>
    <col min="9259" max="9259" width="24.28515625" bestFit="1" customWidth="1"/>
    <col min="9260" max="9260" width="17" bestFit="1" customWidth="1"/>
    <col min="9261" max="9261" width="20.140625" bestFit="1" customWidth="1"/>
    <col min="9262" max="9262" width="21" bestFit="1" customWidth="1"/>
    <col min="9263" max="9263" width="24.140625" bestFit="1" customWidth="1"/>
    <col min="9264" max="9264" width="26.42578125" bestFit="1" customWidth="1"/>
    <col min="9265" max="9265" width="29.7109375" bestFit="1" customWidth="1"/>
    <col min="9266" max="9266" width="18" bestFit="1" customWidth="1"/>
    <col min="9267" max="9267" width="21.140625" bestFit="1" customWidth="1"/>
    <col min="9268" max="9268" width="23.42578125" bestFit="1" customWidth="1"/>
    <col min="9269" max="9269" width="26.5703125" bestFit="1" customWidth="1"/>
    <col min="9270" max="9270" width="24.85546875" bestFit="1" customWidth="1"/>
    <col min="9271" max="9271" width="28" bestFit="1" customWidth="1"/>
    <col min="9272" max="9272" width="24.85546875" bestFit="1" customWidth="1"/>
    <col min="9273" max="9273" width="28" bestFit="1" customWidth="1"/>
    <col min="9274" max="9274" width="18.85546875" bestFit="1" customWidth="1"/>
    <col min="9275" max="9275" width="22.140625" bestFit="1" customWidth="1"/>
    <col min="9276" max="9276" width="18.28515625" bestFit="1" customWidth="1"/>
    <col min="9277" max="9277" width="21.5703125" bestFit="1" customWidth="1"/>
    <col min="9278" max="9278" width="21" bestFit="1" customWidth="1"/>
    <col min="9279" max="9279" width="24.140625" bestFit="1" customWidth="1"/>
    <col min="9280" max="9280" width="22.28515625" bestFit="1" customWidth="1"/>
    <col min="9281" max="9281" width="25.5703125" bestFit="1" customWidth="1"/>
    <col min="9282" max="9282" width="21" bestFit="1" customWidth="1"/>
    <col min="9283" max="9283" width="24.140625" bestFit="1" customWidth="1"/>
    <col min="9284" max="9284" width="27.5703125" bestFit="1" customWidth="1"/>
    <col min="9285" max="9285" width="30.7109375" bestFit="1" customWidth="1"/>
    <col min="9286" max="9286" width="22.7109375" bestFit="1" customWidth="1"/>
    <col min="9287" max="9287" width="26" bestFit="1" customWidth="1"/>
    <col min="9288" max="9288" width="15.5703125" bestFit="1" customWidth="1"/>
    <col min="9289" max="9289" width="18.7109375" bestFit="1" customWidth="1"/>
    <col min="9290" max="9290" width="14.5703125" bestFit="1" customWidth="1"/>
    <col min="9291" max="9291" width="6" bestFit="1" customWidth="1"/>
    <col min="9292" max="9292" width="17.85546875" bestFit="1" customWidth="1"/>
    <col min="9293" max="9293" width="19.7109375" bestFit="1" customWidth="1"/>
    <col min="9294" max="9294" width="22.85546875" bestFit="1" customWidth="1"/>
    <col min="9295" max="9295" width="9.42578125" bestFit="1" customWidth="1"/>
    <col min="9296" max="9296" width="12.42578125" bestFit="1" customWidth="1"/>
    <col min="9297" max="9297" width="17" bestFit="1" customWidth="1"/>
    <col min="9298" max="9298" width="20.140625" bestFit="1" customWidth="1"/>
    <col min="9299" max="9299" width="9.28515625" bestFit="1" customWidth="1"/>
    <col min="9300" max="9300" width="12.28515625" bestFit="1" customWidth="1"/>
    <col min="9301" max="9301" width="26.7109375" bestFit="1" customWidth="1"/>
    <col min="9302" max="9302" width="30" bestFit="1" customWidth="1"/>
    <col min="9303" max="9303" width="23.5703125" bestFit="1" customWidth="1"/>
    <col min="9304" max="9304" width="26.7109375" bestFit="1" customWidth="1"/>
    <col min="9305" max="9305" width="10.140625" bestFit="1" customWidth="1"/>
    <col min="9306" max="9306" width="13.28515625" bestFit="1" customWidth="1"/>
    <col min="9307" max="9307" width="23.5703125" bestFit="1" customWidth="1"/>
    <col min="9308" max="9308" width="26.7109375" bestFit="1" customWidth="1"/>
    <col min="9309" max="9309" width="17.140625" bestFit="1" customWidth="1"/>
    <col min="9310" max="9310" width="20.28515625" bestFit="1" customWidth="1"/>
    <col min="9311" max="9311" width="14.7109375" bestFit="1" customWidth="1"/>
    <col min="9312" max="9312" width="18" bestFit="1" customWidth="1"/>
    <col min="9313" max="9313" width="15.140625" bestFit="1" customWidth="1"/>
    <col min="9314" max="9314" width="18.28515625" bestFit="1" customWidth="1"/>
    <col min="9315" max="9315" width="13.5703125" bestFit="1" customWidth="1"/>
    <col min="9316" max="9316" width="16.7109375" bestFit="1" customWidth="1"/>
    <col min="9317" max="9317" width="13.7109375" bestFit="1" customWidth="1"/>
    <col min="9318" max="9318" width="16.85546875" bestFit="1" customWidth="1"/>
    <col min="9319" max="9319" width="13.28515625" bestFit="1" customWidth="1"/>
    <col min="9320" max="9320" width="16.42578125" bestFit="1" customWidth="1"/>
    <col min="9321" max="9321" width="8.5703125" bestFit="1" customWidth="1"/>
    <col min="9322" max="9322" width="6" bestFit="1" customWidth="1"/>
    <col min="9323" max="9323" width="11.5703125" bestFit="1" customWidth="1"/>
    <col min="9324" max="9324" width="31.7109375" bestFit="1" customWidth="1"/>
    <col min="9325" max="9325" width="34.7109375" bestFit="1" customWidth="1"/>
    <col min="9326" max="9326" width="14.140625" bestFit="1" customWidth="1"/>
    <col min="9327" max="9327" width="17.42578125" bestFit="1" customWidth="1"/>
    <col min="9328" max="9328" width="16.7109375" bestFit="1" customWidth="1"/>
    <col min="9329" max="9329" width="19.85546875" bestFit="1" customWidth="1"/>
    <col min="9330" max="9330" width="13.42578125" bestFit="1" customWidth="1"/>
    <col min="9331" max="9331" width="16.5703125" bestFit="1" customWidth="1"/>
    <col min="9332" max="9332" width="16.42578125" bestFit="1" customWidth="1"/>
    <col min="9333" max="9333" width="19.5703125" bestFit="1" customWidth="1"/>
    <col min="9334" max="9334" width="32" bestFit="1" customWidth="1"/>
    <col min="9335" max="9335" width="35.140625" bestFit="1" customWidth="1"/>
    <col min="9336" max="9336" width="27.7109375" bestFit="1" customWidth="1"/>
    <col min="9337" max="9337" width="30.85546875" bestFit="1" customWidth="1"/>
    <col min="9338" max="9338" width="16.140625" bestFit="1" customWidth="1"/>
    <col min="9339" max="9339" width="19.28515625" bestFit="1" customWidth="1"/>
    <col min="9340" max="9340" width="11.5703125" bestFit="1" customWidth="1"/>
    <col min="9341" max="9341" width="14.7109375" bestFit="1" customWidth="1"/>
    <col min="9342" max="9342" width="20.85546875" bestFit="1" customWidth="1"/>
    <col min="9343" max="9343" width="24" bestFit="1" customWidth="1"/>
    <col min="9344" max="9344" width="19.28515625" bestFit="1" customWidth="1"/>
    <col min="9345" max="9345" width="22.42578125" bestFit="1" customWidth="1"/>
    <col min="9346" max="9346" width="6.85546875" bestFit="1" customWidth="1"/>
    <col min="9347" max="9347" width="9.85546875" bestFit="1" customWidth="1"/>
    <col min="9348" max="9348" width="29.140625" bestFit="1" customWidth="1"/>
    <col min="9349" max="9349" width="32.28515625" bestFit="1" customWidth="1"/>
    <col min="9350" max="9350" width="41.7109375" bestFit="1" customWidth="1"/>
    <col min="9351" max="9351" width="44.85546875" bestFit="1" customWidth="1"/>
    <col min="9352" max="9352" width="35.85546875" bestFit="1" customWidth="1"/>
    <col min="9353" max="9353" width="39" bestFit="1" customWidth="1"/>
    <col min="9354" max="9354" width="44" bestFit="1" customWidth="1"/>
    <col min="9355" max="9355" width="47.140625" bestFit="1" customWidth="1"/>
    <col min="9356" max="9356" width="44.28515625" bestFit="1" customWidth="1"/>
    <col min="9357" max="9357" width="47.42578125" bestFit="1" customWidth="1"/>
    <col min="9358" max="9358" width="58" bestFit="1" customWidth="1"/>
    <col min="9359" max="9359" width="61.140625" bestFit="1" customWidth="1"/>
    <col min="9360" max="9360" width="46" bestFit="1" customWidth="1"/>
    <col min="9361" max="9361" width="49.140625" bestFit="1" customWidth="1"/>
    <col min="9362" max="9362" width="48.42578125" bestFit="1" customWidth="1"/>
    <col min="9363" max="9363" width="51.5703125" bestFit="1" customWidth="1"/>
    <col min="9364" max="9364" width="11.140625" bestFit="1" customWidth="1"/>
    <col min="9365" max="9365" width="14.28515625" bestFit="1" customWidth="1"/>
    <col min="9366" max="9366" width="19.42578125" bestFit="1" customWidth="1"/>
    <col min="9367" max="9367" width="22.5703125" bestFit="1" customWidth="1"/>
    <col min="9368" max="9368" width="13.42578125" bestFit="1" customWidth="1"/>
    <col min="9369" max="9369" width="16.5703125" bestFit="1" customWidth="1"/>
    <col min="9370" max="9370" width="18.42578125" bestFit="1" customWidth="1"/>
    <col min="9371" max="9371" width="21.7109375" bestFit="1" customWidth="1"/>
    <col min="9372" max="9372" width="15.85546875" bestFit="1" customWidth="1"/>
    <col min="9373" max="9373" width="19" bestFit="1" customWidth="1"/>
    <col min="9374" max="9374" width="19.7109375" bestFit="1" customWidth="1"/>
    <col min="9375" max="9375" width="22.85546875" bestFit="1" customWidth="1"/>
    <col min="9376" max="9376" width="16" bestFit="1" customWidth="1"/>
    <col min="9377" max="9377" width="19.140625" bestFit="1" customWidth="1"/>
    <col min="9378" max="9378" width="38.5703125" bestFit="1" customWidth="1"/>
    <col min="9379" max="9379" width="41.7109375" bestFit="1" customWidth="1"/>
    <col min="9380" max="9380" width="38.28515625" bestFit="1" customWidth="1"/>
    <col min="9381" max="9381" width="41.42578125" bestFit="1" customWidth="1"/>
    <col min="9382" max="9382" width="37.5703125" bestFit="1" customWidth="1"/>
    <col min="9383" max="9383" width="40.7109375" bestFit="1" customWidth="1"/>
    <col min="9384" max="9384" width="29.140625" bestFit="1" customWidth="1"/>
    <col min="9385" max="9385" width="32.28515625" bestFit="1" customWidth="1"/>
    <col min="9386" max="9386" width="31.5703125" bestFit="1" customWidth="1"/>
    <col min="9387" max="9387" width="34.7109375" bestFit="1" customWidth="1"/>
    <col min="9388" max="9388" width="18.140625" bestFit="1" customWidth="1"/>
    <col min="9389" max="9389" width="21.42578125" bestFit="1" customWidth="1"/>
    <col min="9390" max="9390" width="18.7109375" bestFit="1" customWidth="1"/>
    <col min="9391" max="9391" width="22" bestFit="1" customWidth="1"/>
    <col min="9392" max="9392" width="33.85546875" bestFit="1" customWidth="1"/>
    <col min="9393" max="9393" width="37" bestFit="1" customWidth="1"/>
    <col min="9394" max="9394" width="20.28515625" bestFit="1" customWidth="1"/>
    <col min="9395" max="9395" width="23.42578125" bestFit="1" customWidth="1"/>
    <col min="9396" max="9396" width="34.140625" bestFit="1" customWidth="1"/>
    <col min="9397" max="9397" width="37.28515625" bestFit="1" customWidth="1"/>
    <col min="9398" max="9398" width="9" bestFit="1" customWidth="1"/>
    <col min="9399" max="9399" width="12" bestFit="1" customWidth="1"/>
    <col min="9400" max="9400" width="11.5703125" bestFit="1" customWidth="1"/>
    <col min="9401" max="9401" width="14.7109375" bestFit="1" customWidth="1"/>
    <col min="9402" max="9402" width="11.140625" bestFit="1" customWidth="1"/>
    <col min="9403" max="9403" width="14.28515625" bestFit="1" customWidth="1"/>
    <col min="9404" max="9404" width="11.42578125" bestFit="1" customWidth="1"/>
    <col min="9405" max="9405" width="14.5703125" bestFit="1" customWidth="1"/>
    <col min="9406" max="9406" width="16.85546875" bestFit="1" customWidth="1"/>
    <col min="9407" max="9407" width="20" bestFit="1" customWidth="1"/>
    <col min="9408" max="9408" width="16.42578125" bestFit="1" customWidth="1"/>
    <col min="9409" max="9409" width="19.5703125" bestFit="1" customWidth="1"/>
    <col min="9410" max="9410" width="12" bestFit="1" customWidth="1"/>
    <col min="9411" max="9411" width="15.140625" bestFit="1" customWidth="1"/>
    <col min="9412" max="9412" width="27.7109375" bestFit="1" customWidth="1"/>
    <col min="9413" max="9413" width="30.85546875" bestFit="1" customWidth="1"/>
    <col min="9414" max="9414" width="6.5703125" bestFit="1" customWidth="1"/>
    <col min="9415" max="9415" width="9.5703125" bestFit="1" customWidth="1"/>
    <col min="9416" max="9416" width="43.42578125" bestFit="1" customWidth="1"/>
    <col min="9417" max="9417" width="46.7109375" bestFit="1" customWidth="1"/>
    <col min="9418" max="9418" width="47" bestFit="1" customWidth="1"/>
    <col min="9419" max="9419" width="50.140625" bestFit="1" customWidth="1"/>
    <col min="9420" max="9420" width="8.28515625" bestFit="1" customWidth="1"/>
    <col min="9421" max="9421" width="11.28515625" bestFit="1" customWidth="1"/>
    <col min="9422" max="9422" width="10.5703125" bestFit="1" customWidth="1"/>
    <col min="9423" max="9423" width="13.7109375" bestFit="1" customWidth="1"/>
    <col min="9424" max="9424" width="26.28515625" bestFit="1" customWidth="1"/>
    <col min="9425" max="9425" width="29.42578125" bestFit="1" customWidth="1"/>
    <col min="9426" max="9426" width="18.85546875" bestFit="1" customWidth="1"/>
    <col min="9427" max="9427" width="22.140625" bestFit="1" customWidth="1"/>
    <col min="9428" max="9428" width="18.42578125" bestFit="1" customWidth="1"/>
    <col min="9429" max="9429" width="21.7109375" bestFit="1" customWidth="1"/>
    <col min="9430" max="9430" width="34.140625" bestFit="1" customWidth="1"/>
    <col min="9431" max="9431" width="37.28515625" bestFit="1" customWidth="1"/>
    <col min="9432" max="9432" width="31.85546875" bestFit="1" customWidth="1"/>
    <col min="9433" max="9433" width="35" bestFit="1" customWidth="1"/>
    <col min="9434" max="9434" width="19.7109375" bestFit="1" customWidth="1"/>
    <col min="9435" max="9435" width="22.85546875" bestFit="1" customWidth="1"/>
    <col min="9436" max="9436" width="18" bestFit="1" customWidth="1"/>
    <col min="9437" max="9437" width="21.140625" bestFit="1" customWidth="1"/>
    <col min="9438" max="9438" width="18.28515625" bestFit="1" customWidth="1"/>
    <col min="9439" max="9439" width="21.5703125" bestFit="1" customWidth="1"/>
    <col min="9440" max="9440" width="32.140625" bestFit="1" customWidth="1"/>
    <col min="9441" max="9441" width="35.28515625" bestFit="1" customWidth="1"/>
    <col min="9442" max="9442" width="23.42578125" bestFit="1" customWidth="1"/>
    <col min="9443" max="9443" width="26.5703125" bestFit="1" customWidth="1"/>
    <col min="9444" max="9444" width="25.85546875" bestFit="1" customWidth="1"/>
    <col min="9445" max="9445" width="29" bestFit="1" customWidth="1"/>
    <col min="9446" max="9446" width="14.42578125" bestFit="1" customWidth="1"/>
    <col min="9447" max="9447" width="17.7109375" bestFit="1" customWidth="1"/>
    <col min="9448" max="9448" width="15" bestFit="1" customWidth="1"/>
    <col min="9449" max="9449" width="18.140625" bestFit="1" customWidth="1"/>
    <col min="9450" max="9450" width="17" bestFit="1" customWidth="1"/>
    <col min="9451" max="9451" width="20.140625" bestFit="1" customWidth="1"/>
    <col min="9452" max="9452" width="12.5703125" bestFit="1" customWidth="1"/>
    <col min="9453" max="9453" width="15.7109375" bestFit="1" customWidth="1"/>
    <col min="9454" max="9454" width="18" bestFit="1" customWidth="1"/>
    <col min="9455" max="9455" width="21.140625" bestFit="1" customWidth="1"/>
    <col min="9456" max="9456" width="13" bestFit="1" customWidth="1"/>
    <col min="9457" max="9457" width="16.140625" bestFit="1" customWidth="1"/>
    <col min="9458" max="9458" width="16.5703125" bestFit="1" customWidth="1"/>
    <col min="9459" max="9459" width="19.7109375" bestFit="1" customWidth="1"/>
    <col min="9460" max="9460" width="18.5703125" bestFit="1" customWidth="1"/>
    <col min="9461" max="9461" width="21.85546875" bestFit="1" customWidth="1"/>
    <col min="9462" max="9462" width="18.140625" bestFit="1" customWidth="1"/>
    <col min="9463" max="9463" width="21.42578125" bestFit="1" customWidth="1"/>
    <col min="9464" max="9464" width="21.7109375" bestFit="1" customWidth="1"/>
    <col min="9465" max="9465" width="24.85546875" bestFit="1" customWidth="1"/>
    <col min="9466" max="9466" width="21.28515625" bestFit="1" customWidth="1"/>
    <col min="9467" max="9467" width="24.42578125" bestFit="1" customWidth="1"/>
    <col min="9468" max="9468" width="11" bestFit="1" customWidth="1"/>
    <col min="9469" max="9469" width="14.140625" bestFit="1" customWidth="1"/>
    <col min="9470" max="9470" width="19.85546875" bestFit="1" customWidth="1"/>
    <col min="9471" max="9471" width="23" bestFit="1" customWidth="1"/>
    <col min="9472" max="9472" width="7.140625" bestFit="1" customWidth="1"/>
    <col min="9473" max="9473" width="10.140625" bestFit="1" customWidth="1"/>
    <col min="9474" max="9474" width="13" bestFit="1" customWidth="1"/>
    <col min="9475" max="9475" width="16.140625" bestFit="1" customWidth="1"/>
    <col min="9476" max="9476" width="11.28515625" bestFit="1" customWidth="1"/>
    <col min="9477" max="9477" width="14.42578125" bestFit="1" customWidth="1"/>
    <col min="9478" max="9478" width="16.85546875" bestFit="1" customWidth="1"/>
    <col min="9479" max="9479" width="20" bestFit="1" customWidth="1"/>
    <col min="9480" max="9480" width="9.5703125" bestFit="1" customWidth="1"/>
    <col min="9481" max="9481" width="12.5703125" bestFit="1" customWidth="1"/>
    <col min="9482" max="9482" width="20.5703125" bestFit="1" customWidth="1"/>
    <col min="9483" max="9483" width="23.7109375" bestFit="1" customWidth="1"/>
    <col min="9484" max="9484" width="32.28515625" bestFit="1" customWidth="1"/>
    <col min="9485" max="9485" width="35.42578125" bestFit="1" customWidth="1"/>
    <col min="9486" max="9486" width="13.85546875" bestFit="1" customWidth="1"/>
    <col min="9487" max="9487" width="17" bestFit="1" customWidth="1"/>
    <col min="9488" max="9488" width="37" bestFit="1" customWidth="1"/>
    <col min="9489" max="9489" width="40.140625" bestFit="1" customWidth="1"/>
    <col min="9490" max="9490" width="21.85546875" bestFit="1" customWidth="1"/>
    <col min="9491" max="9491" width="25" bestFit="1" customWidth="1"/>
    <col min="9492" max="9492" width="46.140625" bestFit="1" customWidth="1"/>
    <col min="9493" max="9493" width="49.28515625" bestFit="1" customWidth="1"/>
    <col min="9494" max="9494" width="40.28515625" bestFit="1" customWidth="1"/>
    <col min="9495" max="9495" width="43.42578125" bestFit="1" customWidth="1"/>
    <col min="9496" max="9496" width="14.28515625" bestFit="1" customWidth="1"/>
    <col min="9497" max="9497" width="17.5703125" bestFit="1" customWidth="1"/>
    <col min="9498" max="9498" width="14.140625" bestFit="1" customWidth="1"/>
    <col min="9499" max="9499" width="17.42578125" bestFit="1" customWidth="1"/>
    <col min="9500" max="9500" width="20" bestFit="1" customWidth="1"/>
    <col min="9501" max="9501" width="23.140625" bestFit="1" customWidth="1"/>
    <col min="9502" max="9502" width="20.28515625" bestFit="1" customWidth="1"/>
    <col min="9503" max="9503" width="23.42578125" bestFit="1" customWidth="1"/>
    <col min="9504" max="9504" width="21.42578125" bestFit="1" customWidth="1"/>
    <col min="9505" max="9505" width="24.5703125" bestFit="1" customWidth="1"/>
    <col min="9506" max="9506" width="24.42578125" bestFit="1" customWidth="1"/>
    <col min="9507" max="9507" width="6" bestFit="1" customWidth="1"/>
    <col min="9508" max="9508" width="27.5703125" bestFit="1" customWidth="1"/>
    <col min="9509" max="9509" width="15.5703125" bestFit="1" customWidth="1"/>
    <col min="9510" max="9510" width="18.7109375" bestFit="1" customWidth="1"/>
    <col min="9511" max="9511" width="14" bestFit="1" customWidth="1"/>
    <col min="9512" max="9512" width="17.28515625" bestFit="1" customWidth="1"/>
    <col min="9513" max="9513" width="13" bestFit="1" customWidth="1"/>
    <col min="9514" max="9514" width="16.140625" bestFit="1" customWidth="1"/>
    <col min="9515" max="9515" width="13.28515625" bestFit="1" customWidth="1"/>
    <col min="9516" max="9516" width="16.42578125" bestFit="1" customWidth="1"/>
    <col min="9517" max="9517" width="21.28515625" bestFit="1" customWidth="1"/>
    <col min="9518" max="9518" width="24.42578125" bestFit="1" customWidth="1"/>
    <col min="9519" max="9519" width="13.85546875" bestFit="1" customWidth="1"/>
    <col min="9520" max="9520" width="17" bestFit="1" customWidth="1"/>
    <col min="9521" max="9521" width="13" bestFit="1" customWidth="1"/>
    <col min="9522" max="9522" width="16.140625" bestFit="1" customWidth="1"/>
    <col min="9523" max="9523" width="13" bestFit="1" customWidth="1"/>
    <col min="9524" max="9524" width="16.140625" bestFit="1" customWidth="1"/>
    <col min="9525" max="9525" width="14.28515625" bestFit="1" customWidth="1"/>
    <col min="9526" max="9526" width="17.5703125" bestFit="1" customWidth="1"/>
    <col min="9527" max="9527" width="13.28515625" bestFit="1" customWidth="1"/>
    <col min="9528" max="9528" width="16.42578125" bestFit="1" customWidth="1"/>
    <col min="9529" max="9529" width="17.42578125" bestFit="1" customWidth="1"/>
    <col min="9530" max="9530" width="20.5703125" bestFit="1" customWidth="1"/>
    <col min="9531" max="9531" width="20" bestFit="1" customWidth="1"/>
    <col min="9532" max="9532" width="23.140625" bestFit="1" customWidth="1"/>
    <col min="9533" max="9533" width="17.5703125" bestFit="1" customWidth="1"/>
    <col min="9534" max="9534" width="20.7109375" bestFit="1" customWidth="1"/>
    <col min="9535" max="9535" width="13" bestFit="1" customWidth="1"/>
    <col min="9536" max="9536" width="16.140625" bestFit="1" customWidth="1"/>
    <col min="9537" max="9537" width="9.85546875" bestFit="1" customWidth="1"/>
    <col min="9538" max="9538" width="12.85546875" bestFit="1" customWidth="1"/>
    <col min="9539" max="9539" width="13.7109375" bestFit="1" customWidth="1"/>
    <col min="9540" max="9540" width="16.85546875" bestFit="1" customWidth="1"/>
    <col min="9541" max="9541" width="7.140625" bestFit="1" customWidth="1"/>
    <col min="9542" max="9542" width="10.140625" bestFit="1" customWidth="1"/>
    <col min="9543" max="9543" width="17.140625" bestFit="1" customWidth="1"/>
    <col min="9544" max="9544" width="20.28515625" bestFit="1" customWidth="1"/>
    <col min="9545" max="9545" width="12" bestFit="1" customWidth="1"/>
    <col min="9546" max="9546" width="15.140625" bestFit="1" customWidth="1"/>
    <col min="9547" max="9547" width="14.42578125" bestFit="1" customWidth="1"/>
    <col min="9548" max="9548" width="17.7109375" bestFit="1" customWidth="1"/>
    <col min="9549" max="9549" width="14.42578125" bestFit="1" customWidth="1"/>
    <col min="9550" max="9550" width="17.7109375" bestFit="1" customWidth="1"/>
    <col min="9551" max="9551" width="13.5703125" bestFit="1" customWidth="1"/>
    <col min="9552" max="9552" width="16.7109375" bestFit="1" customWidth="1"/>
    <col min="9553" max="9553" width="22.140625" bestFit="1" customWidth="1"/>
    <col min="9554" max="9554" width="25.28515625" bestFit="1" customWidth="1"/>
    <col min="9555" max="9555" width="7.5703125" bestFit="1" customWidth="1"/>
    <col min="9556" max="9556" width="10.5703125" bestFit="1" customWidth="1"/>
    <col min="9557" max="9557" width="15.5703125" bestFit="1" customWidth="1"/>
    <col min="9558" max="9558" width="18.7109375" bestFit="1" customWidth="1"/>
    <col min="9559" max="9559" width="12.85546875" bestFit="1" customWidth="1"/>
    <col min="9560" max="9560" width="16" bestFit="1" customWidth="1"/>
    <col min="9561" max="9561" width="24" bestFit="1" customWidth="1"/>
    <col min="9562" max="9562" width="27.140625" bestFit="1" customWidth="1"/>
    <col min="9563" max="9563" width="11.85546875" bestFit="1" customWidth="1"/>
    <col min="9564" max="9564" width="15" bestFit="1" customWidth="1"/>
    <col min="9565" max="9565" width="8.140625" bestFit="1" customWidth="1"/>
    <col min="9566" max="9566" width="11.140625" bestFit="1" customWidth="1"/>
    <col min="9567" max="9567" width="6" bestFit="1" customWidth="1"/>
    <col min="9568" max="9568" width="8.42578125" bestFit="1" customWidth="1"/>
    <col min="9569" max="9569" width="24.42578125" bestFit="1" customWidth="1"/>
    <col min="9570" max="9570" width="27.5703125" bestFit="1" customWidth="1"/>
    <col min="9571" max="9571" width="11.85546875" bestFit="1" customWidth="1"/>
    <col min="9572" max="9572" width="6" bestFit="1" customWidth="1"/>
    <col min="9573" max="9573" width="15" bestFit="1" customWidth="1"/>
    <col min="9575" max="9575" width="12.140625" bestFit="1" customWidth="1"/>
    <col min="9576" max="9576" width="23.28515625" bestFit="1" customWidth="1"/>
    <col min="9577" max="9577" width="26.42578125" bestFit="1" customWidth="1"/>
    <col min="9578" max="9578" width="16" bestFit="1" customWidth="1"/>
    <col min="9579" max="9579" width="19.140625" bestFit="1" customWidth="1"/>
    <col min="9580" max="9580" width="18" bestFit="1" customWidth="1"/>
    <col min="9581" max="9581" width="21.140625" bestFit="1" customWidth="1"/>
    <col min="9582" max="9582" width="18.85546875" bestFit="1" customWidth="1"/>
    <col min="9583" max="9583" width="22.140625" bestFit="1" customWidth="1"/>
    <col min="9584" max="9584" width="20.42578125" bestFit="1" customWidth="1"/>
    <col min="9585" max="9585" width="23.5703125" bestFit="1" customWidth="1"/>
    <col min="9586" max="9586" width="16" bestFit="1" customWidth="1"/>
    <col min="9587" max="9587" width="19.140625" bestFit="1" customWidth="1"/>
    <col min="9588" max="9588" width="23.28515625" bestFit="1" customWidth="1"/>
    <col min="9589" max="9589" width="26.42578125" bestFit="1" customWidth="1"/>
    <col min="9590" max="9590" width="14.42578125" bestFit="1" customWidth="1"/>
    <col min="9591" max="9591" width="17.7109375" bestFit="1" customWidth="1"/>
    <col min="9592" max="9592" width="22.42578125" bestFit="1" customWidth="1"/>
    <col min="9593" max="9593" width="25.7109375" bestFit="1" customWidth="1"/>
    <col min="9594" max="9594" width="17.42578125" bestFit="1" customWidth="1"/>
    <col min="9595" max="9595" width="20.5703125" bestFit="1" customWidth="1"/>
    <col min="9596" max="9596" width="25.7109375" bestFit="1" customWidth="1"/>
    <col min="9597" max="9597" width="28.85546875" bestFit="1" customWidth="1"/>
    <col min="9598" max="9598" width="20.5703125" bestFit="1" customWidth="1"/>
    <col min="9599" max="9599" width="23.7109375" bestFit="1" customWidth="1"/>
    <col min="9600" max="9600" width="18.28515625" bestFit="1" customWidth="1"/>
    <col min="9601" max="9601" width="21.5703125" bestFit="1" customWidth="1"/>
    <col min="9602" max="9602" width="16.140625" bestFit="1" customWidth="1"/>
    <col min="9603" max="9603" width="19.28515625" bestFit="1" customWidth="1"/>
    <col min="9604" max="9604" width="13.5703125" bestFit="1" customWidth="1"/>
    <col min="9605" max="9605" width="16.7109375" bestFit="1" customWidth="1"/>
    <col min="9606" max="9606" width="12.85546875" bestFit="1" customWidth="1"/>
    <col min="9607" max="9607" width="16" bestFit="1" customWidth="1"/>
    <col min="9608" max="9608" width="7.5703125" bestFit="1" customWidth="1"/>
    <col min="9609" max="9609" width="10.5703125" bestFit="1" customWidth="1"/>
    <col min="9610" max="9610" width="9.85546875" bestFit="1" customWidth="1"/>
    <col min="9611" max="9611" width="12.85546875" bestFit="1" customWidth="1"/>
    <col min="9612" max="9612" width="16.28515625" bestFit="1" customWidth="1"/>
    <col min="9613" max="9613" width="19.42578125" bestFit="1" customWidth="1"/>
    <col min="9614" max="9614" width="36.42578125" bestFit="1" customWidth="1"/>
    <col min="9615" max="9615" width="39.5703125" bestFit="1" customWidth="1"/>
    <col min="9616" max="9616" width="19.42578125" bestFit="1" customWidth="1"/>
    <col min="9617" max="9617" width="22.5703125" bestFit="1" customWidth="1"/>
    <col min="9618" max="9618" width="11.140625" bestFit="1" customWidth="1"/>
    <col min="9619" max="9619" width="14.28515625" bestFit="1" customWidth="1"/>
    <col min="9620" max="9620" width="8.85546875" bestFit="1" customWidth="1"/>
    <col min="9621" max="9621" width="11.85546875" bestFit="1" customWidth="1"/>
    <col min="9622" max="9622" width="13.140625" bestFit="1" customWidth="1"/>
    <col min="9623" max="9623" width="16.28515625" bestFit="1" customWidth="1"/>
    <col min="9624" max="9624" width="11.28515625" bestFit="1" customWidth="1"/>
    <col min="9625" max="9625" width="14.42578125" bestFit="1" customWidth="1"/>
    <col min="9626" max="9626" width="7.7109375" bestFit="1" customWidth="1"/>
    <col min="9627" max="9627" width="10.7109375" bestFit="1" customWidth="1"/>
    <col min="9628" max="9628" width="8.5703125" bestFit="1" customWidth="1"/>
    <col min="9629" max="9629" width="11.5703125" bestFit="1" customWidth="1"/>
    <col min="9630" max="9630" width="19.42578125" bestFit="1" customWidth="1"/>
    <col min="9631" max="9631" width="22.5703125" bestFit="1" customWidth="1"/>
    <col min="9632" max="9632" width="17.7109375" bestFit="1" customWidth="1"/>
    <col min="9633" max="9633" width="20.85546875" bestFit="1" customWidth="1"/>
    <col min="9634" max="9634" width="20.7109375" bestFit="1" customWidth="1"/>
    <col min="9635" max="9635" width="23.85546875" bestFit="1" customWidth="1"/>
    <col min="9636" max="9636" width="15.5703125" bestFit="1" customWidth="1"/>
    <col min="9637" max="9637" width="18.7109375" bestFit="1" customWidth="1"/>
    <col min="9638" max="9638" width="25.140625" bestFit="1" customWidth="1"/>
    <col min="9639" max="9639" width="28.28515625" bestFit="1" customWidth="1"/>
    <col min="9640" max="9640" width="11.7109375" bestFit="1" customWidth="1"/>
    <col min="9641" max="9641" width="14.85546875" bestFit="1" customWidth="1"/>
    <col min="9642" max="9642" width="24" bestFit="1" customWidth="1"/>
    <col min="9643" max="9643" width="27.140625" bestFit="1" customWidth="1"/>
    <col min="9644" max="9644" width="11.140625" bestFit="1" customWidth="1"/>
    <col min="9645" max="9645" width="14.28515625" bestFit="1" customWidth="1"/>
    <col min="9646" max="9646" width="25.28515625" bestFit="1" customWidth="1"/>
    <col min="9647" max="9647" width="28.42578125" bestFit="1" customWidth="1"/>
    <col min="9648" max="9648" width="11" bestFit="1" customWidth="1"/>
    <col min="9649" max="9649" width="14.140625" bestFit="1" customWidth="1"/>
    <col min="9650" max="9650" width="19.7109375" bestFit="1" customWidth="1"/>
    <col min="9651" max="9651" width="22.85546875" bestFit="1" customWidth="1"/>
    <col min="9652" max="9652" width="22.28515625" bestFit="1" customWidth="1"/>
    <col min="9653" max="9653" width="25.5703125" bestFit="1" customWidth="1"/>
    <col min="9654" max="9654" width="21" bestFit="1" customWidth="1"/>
    <col min="9655" max="9655" width="24.140625" bestFit="1" customWidth="1"/>
    <col min="9656" max="9656" width="26.140625" bestFit="1" customWidth="1"/>
    <col min="9657" max="9657" width="29.28515625" bestFit="1" customWidth="1"/>
    <col min="9658" max="9658" width="19.7109375" bestFit="1" customWidth="1"/>
    <col min="9659" max="9659" width="22.85546875" bestFit="1" customWidth="1"/>
    <col min="9660" max="9660" width="17" bestFit="1" customWidth="1"/>
    <col min="9661" max="9661" width="20.140625" bestFit="1" customWidth="1"/>
    <col min="9662" max="9662" width="16.85546875" bestFit="1" customWidth="1"/>
    <col min="9663" max="9663" width="20" bestFit="1" customWidth="1"/>
    <col min="9664" max="9664" width="11.7109375" bestFit="1" customWidth="1"/>
    <col min="9665" max="9665" width="6" bestFit="1" customWidth="1"/>
    <col min="9666" max="9666" width="14.85546875" bestFit="1" customWidth="1"/>
    <col min="9667" max="9667" width="13" bestFit="1" customWidth="1"/>
    <col min="9668" max="9668" width="16.140625" bestFit="1" customWidth="1"/>
    <col min="9669" max="9669" width="12.28515625" bestFit="1" customWidth="1"/>
    <col min="9670" max="9670" width="15.42578125" bestFit="1" customWidth="1"/>
    <col min="9671" max="9671" width="21.28515625" bestFit="1" customWidth="1"/>
    <col min="9672" max="9672" width="24.42578125" bestFit="1" customWidth="1"/>
    <col min="9673" max="9673" width="15.7109375" bestFit="1" customWidth="1"/>
    <col min="9674" max="9674" width="18.85546875" bestFit="1" customWidth="1"/>
    <col min="9675" max="9675" width="14.140625" bestFit="1" customWidth="1"/>
    <col min="9676" max="9676" width="17.42578125" bestFit="1" customWidth="1"/>
    <col min="9677" max="9677" width="45" bestFit="1" customWidth="1"/>
    <col min="9678" max="9678" width="48.140625" bestFit="1" customWidth="1"/>
    <col min="9679" max="9679" width="18.140625" bestFit="1" customWidth="1"/>
    <col min="9680" max="9680" width="21.42578125" bestFit="1" customWidth="1"/>
    <col min="9681" max="9681" width="19.7109375" bestFit="1" customWidth="1"/>
    <col min="9682" max="9682" width="22.85546875" bestFit="1" customWidth="1"/>
    <col min="9683" max="9683" width="11.140625" bestFit="1" customWidth="1"/>
    <col min="9684" max="9684" width="14.28515625" bestFit="1" customWidth="1"/>
    <col min="9685" max="9685" width="15" bestFit="1" customWidth="1"/>
    <col min="9686" max="9686" width="18.140625" bestFit="1" customWidth="1"/>
    <col min="9687" max="9687" width="17.42578125" bestFit="1" customWidth="1"/>
    <col min="9688" max="9688" width="20.5703125" bestFit="1" customWidth="1"/>
    <col min="9689" max="9689" width="11.5703125" bestFit="1" customWidth="1"/>
    <col min="9690" max="9690" width="14.7109375" bestFit="1" customWidth="1"/>
    <col min="9691" max="9691" width="13.28515625" bestFit="1" customWidth="1"/>
    <col min="9692" max="9692" width="16.42578125" bestFit="1" customWidth="1"/>
    <col min="9693" max="9693" width="30.140625" bestFit="1" customWidth="1"/>
    <col min="9694" max="9694" width="33.28515625" bestFit="1" customWidth="1"/>
    <col min="9695" max="9695" width="8" bestFit="1" customWidth="1"/>
    <col min="9696" max="9696" width="11" bestFit="1" customWidth="1"/>
    <col min="9697" max="9697" width="22.5703125" bestFit="1" customWidth="1"/>
    <col min="9698" max="9698" width="25.85546875" bestFit="1" customWidth="1"/>
    <col min="9699" max="9699" width="23.28515625" bestFit="1" customWidth="1"/>
    <col min="9700" max="9700" width="26.42578125" bestFit="1" customWidth="1"/>
    <col min="9701" max="9701" width="28.140625" bestFit="1" customWidth="1"/>
    <col min="9702" max="9702" width="31.28515625" bestFit="1" customWidth="1"/>
    <col min="9703" max="9703" width="10.42578125" bestFit="1" customWidth="1"/>
    <col min="9704" max="9704" width="13.5703125" bestFit="1" customWidth="1"/>
    <col min="9705" max="9705" width="20.7109375" bestFit="1" customWidth="1"/>
    <col min="9706" max="9706" width="23.85546875" bestFit="1" customWidth="1"/>
    <col min="9707" max="9707" width="11.42578125" bestFit="1" customWidth="1"/>
    <col min="9708" max="9708" width="14.5703125" bestFit="1" customWidth="1"/>
    <col min="9709" max="9709" width="15.28515625" bestFit="1" customWidth="1"/>
    <col min="9710" max="9710" width="18.42578125" bestFit="1" customWidth="1"/>
    <col min="9711" max="9711" width="15" bestFit="1" customWidth="1"/>
    <col min="9712" max="9712" width="18.140625" bestFit="1" customWidth="1"/>
    <col min="9713" max="9713" width="14.7109375" bestFit="1" customWidth="1"/>
    <col min="9714" max="9714" width="18" bestFit="1" customWidth="1"/>
    <col min="9715" max="9715" width="16.42578125" bestFit="1" customWidth="1"/>
    <col min="9716" max="9716" width="7" bestFit="1" customWidth="1"/>
    <col min="9717" max="9717" width="19.5703125" bestFit="1" customWidth="1"/>
    <col min="9718" max="9718" width="18" bestFit="1" customWidth="1"/>
    <col min="9719" max="9719" width="21.140625" bestFit="1" customWidth="1"/>
    <col min="9720" max="9720" width="16.85546875" bestFit="1" customWidth="1"/>
    <col min="9721" max="9721" width="20" bestFit="1" customWidth="1"/>
    <col min="9722" max="9722" width="13.42578125" bestFit="1" customWidth="1"/>
    <col min="9723" max="9723" width="16.5703125" bestFit="1" customWidth="1"/>
    <col min="9724" max="9724" width="12" bestFit="1" customWidth="1"/>
    <col min="9725" max="9725" width="15.140625" bestFit="1" customWidth="1"/>
    <col min="9726" max="9726" width="8.85546875" bestFit="1" customWidth="1"/>
    <col min="9727" max="9727" width="11.85546875" bestFit="1" customWidth="1"/>
    <col min="9728" max="9728" width="13.85546875" bestFit="1" customWidth="1"/>
    <col min="9729" max="9729" width="17" bestFit="1" customWidth="1"/>
    <col min="9730" max="9730" width="16.85546875" bestFit="1" customWidth="1"/>
    <col min="9731" max="9731" width="20" bestFit="1" customWidth="1"/>
    <col min="9732" max="9732" width="14" bestFit="1" customWidth="1"/>
    <col min="9733" max="9733" width="17.28515625" bestFit="1" customWidth="1"/>
    <col min="9734" max="9734" width="18.42578125" bestFit="1" customWidth="1"/>
    <col min="9735" max="9735" width="21.7109375" bestFit="1" customWidth="1"/>
    <col min="9736" max="9736" width="18.28515625" bestFit="1" customWidth="1"/>
    <col min="9737" max="9737" width="21.5703125" bestFit="1" customWidth="1"/>
    <col min="9738" max="9738" width="12.28515625" bestFit="1" customWidth="1"/>
    <col min="9739" max="9739" width="15.42578125" bestFit="1" customWidth="1"/>
    <col min="9740" max="9740" width="22" bestFit="1" customWidth="1"/>
    <col min="9741" max="9741" width="25.140625" bestFit="1" customWidth="1"/>
    <col min="9742" max="9742" width="22.7109375" bestFit="1" customWidth="1"/>
    <col min="9743" max="9743" width="26" bestFit="1" customWidth="1"/>
    <col min="9744" max="9744" width="13.85546875" bestFit="1" customWidth="1"/>
    <col min="9745" max="9745" width="17" bestFit="1" customWidth="1"/>
    <col min="9746" max="9746" width="21.140625" bestFit="1" customWidth="1"/>
    <col min="9747" max="9747" width="24.28515625" bestFit="1" customWidth="1"/>
    <col min="9748" max="9748" width="16.28515625" bestFit="1" customWidth="1"/>
    <col min="9749" max="9749" width="19.42578125" bestFit="1" customWidth="1"/>
    <col min="9750" max="9750" width="23.42578125" bestFit="1" customWidth="1"/>
    <col min="9751" max="9751" width="26.5703125" bestFit="1" customWidth="1"/>
    <col min="9752" max="9752" width="14.28515625" bestFit="1" customWidth="1"/>
    <col min="9753" max="9753" width="17.5703125" bestFit="1" customWidth="1"/>
    <col min="9754" max="9754" width="7" bestFit="1" customWidth="1"/>
    <col min="9755" max="9755" width="9.85546875" bestFit="1" customWidth="1"/>
    <col min="9756" max="9756" width="24.7109375" bestFit="1" customWidth="1"/>
    <col min="9757" max="9757" width="27.85546875" bestFit="1" customWidth="1"/>
    <col min="9758" max="9758" width="6" bestFit="1" customWidth="1"/>
    <col min="9759" max="9759" width="9" bestFit="1" customWidth="1"/>
    <col min="9760" max="9760" width="10.7109375" bestFit="1" customWidth="1"/>
    <col min="9761" max="9761" width="13.85546875" bestFit="1" customWidth="1"/>
    <col min="9762" max="9762" width="11.7109375" bestFit="1" customWidth="1"/>
    <col min="9763" max="9763" width="14.85546875" bestFit="1" customWidth="1"/>
    <col min="9764" max="9764" width="12.28515625" bestFit="1" customWidth="1"/>
    <col min="9765" max="9765" width="15.42578125" bestFit="1" customWidth="1"/>
    <col min="9766" max="9766" width="9.28515625" bestFit="1" customWidth="1"/>
    <col min="9767" max="9767" width="6" bestFit="1" customWidth="1"/>
    <col min="9768" max="9768" width="12.28515625" bestFit="1" customWidth="1"/>
    <col min="9769" max="9769" width="6" bestFit="1" customWidth="1"/>
    <col min="9770" max="9770" width="9" bestFit="1" customWidth="1"/>
    <col min="9771" max="9771" width="19.28515625" bestFit="1" customWidth="1"/>
    <col min="9772" max="9772" width="22.42578125" bestFit="1" customWidth="1"/>
    <col min="9773" max="9773" width="13.42578125" bestFit="1" customWidth="1"/>
    <col min="9774" max="9774" width="16.5703125" bestFit="1" customWidth="1"/>
    <col min="9775" max="9775" width="9" bestFit="1" customWidth="1"/>
    <col min="9776" max="9776" width="12" bestFit="1" customWidth="1"/>
    <col min="9777" max="9777" width="20.42578125" bestFit="1" customWidth="1"/>
    <col min="9778" max="9778" width="23.5703125" bestFit="1" customWidth="1"/>
    <col min="9779" max="9779" width="15.7109375" bestFit="1" customWidth="1"/>
    <col min="9780" max="9780" width="18.85546875" bestFit="1" customWidth="1"/>
    <col min="9781" max="9781" width="20.85546875" bestFit="1" customWidth="1"/>
    <col min="9782" max="9782" width="24" bestFit="1" customWidth="1"/>
    <col min="9783" max="9783" width="18.42578125" bestFit="1" customWidth="1"/>
    <col min="9784" max="9784" width="21.7109375" bestFit="1" customWidth="1"/>
    <col min="9785" max="9785" width="17.140625" bestFit="1" customWidth="1"/>
    <col min="9786" max="9786" width="20.28515625" bestFit="1" customWidth="1"/>
    <col min="9787" max="9787" width="19.42578125" bestFit="1" customWidth="1"/>
    <col min="9788" max="9788" width="22.5703125" bestFit="1" customWidth="1"/>
    <col min="9789" max="9789" width="17.5703125" bestFit="1" customWidth="1"/>
    <col min="9790" max="9790" width="20.7109375" bestFit="1" customWidth="1"/>
    <col min="9791" max="9791" width="31.5703125" bestFit="1" customWidth="1"/>
    <col min="9792" max="9792" width="34.7109375" bestFit="1" customWidth="1"/>
    <col min="9793" max="9793" width="12.85546875" bestFit="1" customWidth="1"/>
    <col min="9794" max="9794" width="16" bestFit="1" customWidth="1"/>
    <col min="9795" max="9795" width="19.85546875" bestFit="1" customWidth="1"/>
    <col min="9796" max="9796" width="23" bestFit="1" customWidth="1"/>
    <col min="9797" max="9797" width="13" bestFit="1" customWidth="1"/>
    <col min="9798" max="9798" width="16.140625" bestFit="1" customWidth="1"/>
    <col min="9799" max="9799" width="30.85546875" bestFit="1" customWidth="1"/>
    <col min="9800" max="9800" width="34.140625" bestFit="1" customWidth="1"/>
    <col min="9801" max="9801" width="13.7109375" bestFit="1" customWidth="1"/>
    <col min="9802" max="9802" width="16.85546875" bestFit="1" customWidth="1"/>
    <col min="9803" max="9803" width="14.28515625" bestFit="1" customWidth="1"/>
    <col min="9804" max="9804" width="17.5703125" bestFit="1" customWidth="1"/>
    <col min="9805" max="9805" width="19.5703125" bestFit="1" customWidth="1"/>
    <col min="9806" max="9806" width="22.7109375" bestFit="1" customWidth="1"/>
    <col min="9807" max="9807" width="7.42578125" bestFit="1" customWidth="1"/>
    <col min="9808" max="9808" width="10.42578125" bestFit="1" customWidth="1"/>
    <col min="9809" max="9809" width="19.140625" bestFit="1" customWidth="1"/>
    <col min="9810" max="9810" width="22.28515625" bestFit="1" customWidth="1"/>
    <col min="9811" max="9811" width="23.5703125" bestFit="1" customWidth="1"/>
    <col min="9812" max="9812" width="26.7109375" bestFit="1" customWidth="1"/>
    <col min="9813" max="9813" width="23.7109375" bestFit="1" customWidth="1"/>
    <col min="9814" max="9814" width="26.85546875" bestFit="1" customWidth="1"/>
    <col min="9815" max="9815" width="20.5703125" bestFit="1" customWidth="1"/>
    <col min="9816" max="9816" width="23.7109375" bestFit="1" customWidth="1"/>
    <col min="9817" max="9817" width="29.42578125" bestFit="1" customWidth="1"/>
    <col min="9818" max="9818" width="32.5703125" bestFit="1" customWidth="1"/>
    <col min="9819" max="9819" width="29.5703125" bestFit="1" customWidth="1"/>
    <col min="9820" max="9820" width="32.7109375" bestFit="1" customWidth="1"/>
    <col min="9821" max="9821" width="32.140625" bestFit="1" customWidth="1"/>
    <col min="9822" max="9822" width="35.28515625" bestFit="1" customWidth="1"/>
    <col min="9823" max="9823" width="27" bestFit="1" customWidth="1"/>
    <col min="9824" max="9824" width="30.28515625" bestFit="1" customWidth="1"/>
    <col min="9825" max="9825" width="28.7109375" bestFit="1" customWidth="1"/>
    <col min="9826" max="9826" width="31.85546875" bestFit="1" customWidth="1"/>
    <col min="9827" max="9827" width="30.28515625" bestFit="1" customWidth="1"/>
    <col min="9828" max="9828" width="33.42578125" bestFit="1" customWidth="1"/>
    <col min="9829" max="9829" width="28.28515625" bestFit="1" customWidth="1"/>
    <col min="9830" max="9830" width="31.42578125" bestFit="1" customWidth="1"/>
    <col min="9831" max="9831" width="33.5703125" bestFit="1" customWidth="1"/>
    <col min="9832" max="9832" width="36.7109375" bestFit="1" customWidth="1"/>
    <col min="9833" max="9833" width="21.28515625" bestFit="1" customWidth="1"/>
    <col min="9834" max="9834" width="24.42578125" bestFit="1" customWidth="1"/>
    <col min="9835" max="9835" width="21" bestFit="1" customWidth="1"/>
    <col min="9836" max="9836" width="24.140625" bestFit="1" customWidth="1"/>
    <col min="9837" max="9837" width="10.28515625" bestFit="1" customWidth="1"/>
    <col min="9838" max="9838" width="13.42578125" bestFit="1" customWidth="1"/>
    <col min="9839" max="9839" width="17.42578125" bestFit="1" customWidth="1"/>
    <col min="9840" max="9840" width="20.5703125" bestFit="1" customWidth="1"/>
    <col min="9841" max="9841" width="14.5703125" bestFit="1" customWidth="1"/>
    <col min="9842" max="9842" width="17.85546875" bestFit="1" customWidth="1"/>
    <col min="9843" max="9843" width="33" bestFit="1" customWidth="1"/>
    <col min="9844" max="9844" width="36.140625" bestFit="1" customWidth="1"/>
    <col min="9845" max="9845" width="20" bestFit="1" customWidth="1"/>
    <col min="9846" max="9846" width="23.140625" bestFit="1" customWidth="1"/>
    <col min="9847" max="9847" width="17.140625" bestFit="1" customWidth="1"/>
    <col min="9848" max="9849" width="20.28515625" bestFit="1" customWidth="1"/>
    <col min="9850" max="9850" width="23.42578125" bestFit="1" customWidth="1"/>
    <col min="9851" max="9851" width="10.28515625" bestFit="1" customWidth="1"/>
    <col min="9852" max="9852" width="13.42578125" bestFit="1" customWidth="1"/>
    <col min="9853" max="9853" width="22.28515625" bestFit="1" customWidth="1"/>
    <col min="9854" max="9854" width="25.5703125" bestFit="1" customWidth="1"/>
    <col min="9855" max="9855" width="16" bestFit="1" customWidth="1"/>
    <col min="9856" max="9856" width="19.140625" bestFit="1" customWidth="1"/>
    <col min="9857" max="9857" width="17.28515625" bestFit="1" customWidth="1"/>
    <col min="9858" max="9858" width="6" bestFit="1" customWidth="1"/>
    <col min="9859" max="9859" width="20.42578125" bestFit="1" customWidth="1"/>
    <col min="9860" max="9860" width="22.85546875" bestFit="1" customWidth="1"/>
    <col min="9861" max="9861" width="26.140625" bestFit="1" customWidth="1"/>
    <col min="9862" max="9862" width="22.140625" bestFit="1" customWidth="1"/>
    <col min="9863" max="9863" width="25.28515625" bestFit="1" customWidth="1"/>
    <col min="9864" max="9864" width="20.28515625" bestFit="1" customWidth="1"/>
    <col min="9865" max="9865" width="23.42578125" bestFit="1" customWidth="1"/>
    <col min="9866" max="9866" width="22.42578125" bestFit="1" customWidth="1"/>
    <col min="9867" max="9867" width="25.7109375" bestFit="1" customWidth="1"/>
    <col min="9868" max="9868" width="18.28515625" bestFit="1" customWidth="1"/>
    <col min="9869" max="9869" width="21.5703125" bestFit="1" customWidth="1"/>
    <col min="9870" max="9870" width="25" bestFit="1" customWidth="1"/>
    <col min="9871" max="9871" width="28.140625" bestFit="1" customWidth="1"/>
    <col min="9872" max="9872" width="22.5703125" bestFit="1" customWidth="1"/>
    <col min="9873" max="9873" width="25.85546875" bestFit="1" customWidth="1"/>
    <col min="9874" max="9874" width="11" bestFit="1" customWidth="1"/>
    <col min="9875" max="9875" width="14.140625" bestFit="1" customWidth="1"/>
    <col min="9876" max="9876" width="19.7109375" bestFit="1" customWidth="1"/>
    <col min="9877" max="9877" width="22.85546875" bestFit="1" customWidth="1"/>
    <col min="9878" max="9878" width="17.5703125" bestFit="1" customWidth="1"/>
    <col min="9879" max="9879" width="20.7109375" bestFit="1" customWidth="1"/>
    <col min="9880" max="9880" width="11.42578125" bestFit="1" customWidth="1"/>
    <col min="9881" max="9881" width="14.5703125" bestFit="1" customWidth="1"/>
    <col min="9882" max="9882" width="11.42578125" bestFit="1" customWidth="1"/>
    <col min="9883" max="9883" width="14.5703125" bestFit="1" customWidth="1"/>
    <col min="9884" max="9884" width="10.28515625" bestFit="1" customWidth="1"/>
    <col min="9885" max="9885" width="13.42578125" bestFit="1" customWidth="1"/>
    <col min="9886" max="9886" width="10.28515625" bestFit="1" customWidth="1"/>
    <col min="9887" max="9887" width="13.42578125" bestFit="1" customWidth="1"/>
    <col min="9888" max="9888" width="19.28515625" bestFit="1" customWidth="1"/>
    <col min="9889" max="9889" width="22.42578125" bestFit="1" customWidth="1"/>
    <col min="9890" max="9890" width="22.28515625" bestFit="1" customWidth="1"/>
    <col min="9891" max="9891" width="25.5703125" bestFit="1" customWidth="1"/>
    <col min="9892" max="9892" width="16" bestFit="1" customWidth="1"/>
    <col min="9893" max="9893" width="19.140625" bestFit="1" customWidth="1"/>
    <col min="9894" max="9894" width="16.42578125" bestFit="1" customWidth="1"/>
    <col min="9895" max="9895" width="19.5703125" bestFit="1" customWidth="1"/>
    <col min="9896" max="9896" width="10.85546875" bestFit="1" customWidth="1"/>
    <col min="9897" max="9897" width="14" bestFit="1" customWidth="1"/>
    <col min="9898" max="9898" width="9.85546875" bestFit="1" customWidth="1"/>
    <col min="9899" max="9899" width="12.85546875" bestFit="1" customWidth="1"/>
    <col min="9900" max="9900" width="23.7109375" bestFit="1" customWidth="1"/>
    <col min="9901" max="9901" width="26.85546875" bestFit="1" customWidth="1"/>
    <col min="9902" max="9902" width="13.42578125" bestFit="1" customWidth="1"/>
    <col min="9903" max="9903" width="16.5703125" bestFit="1" customWidth="1"/>
    <col min="9904" max="9904" width="13.5703125" bestFit="1" customWidth="1"/>
    <col min="9905" max="9905" width="16.7109375" bestFit="1" customWidth="1"/>
    <col min="9906" max="9906" width="14.42578125" bestFit="1" customWidth="1"/>
    <col min="9907" max="9907" width="17.7109375" bestFit="1" customWidth="1"/>
    <col min="9908" max="9908" width="16" bestFit="1" customWidth="1"/>
    <col min="9909" max="9909" width="19.140625" bestFit="1" customWidth="1"/>
    <col min="9910" max="9910" width="16" bestFit="1" customWidth="1"/>
    <col min="9911" max="9911" width="19.140625" bestFit="1" customWidth="1"/>
    <col min="9912" max="9912" width="25.85546875" bestFit="1" customWidth="1"/>
    <col min="9913" max="9913" width="29" bestFit="1" customWidth="1"/>
    <col min="9914" max="9914" width="13.7109375" bestFit="1" customWidth="1"/>
    <col min="9915" max="9915" width="16.85546875" bestFit="1" customWidth="1"/>
    <col min="9916" max="9916" width="22" bestFit="1" customWidth="1"/>
    <col min="9917" max="9917" width="25.140625" bestFit="1" customWidth="1"/>
    <col min="9918" max="9918" width="16.7109375" bestFit="1" customWidth="1"/>
    <col min="9919" max="9919" width="19.85546875" bestFit="1" customWidth="1"/>
    <col min="9920" max="9920" width="16.85546875" bestFit="1" customWidth="1"/>
    <col min="9921" max="9921" width="20" bestFit="1" customWidth="1"/>
    <col min="9922" max="9922" width="8.28515625" bestFit="1" customWidth="1"/>
    <col min="9923" max="9923" width="11.28515625" bestFit="1" customWidth="1"/>
    <col min="9924" max="9924" width="26.140625" bestFit="1" customWidth="1"/>
    <col min="9925" max="9925" width="29.28515625" bestFit="1" customWidth="1"/>
    <col min="9926" max="9926" width="18.85546875" bestFit="1" customWidth="1"/>
    <col min="9927" max="9927" width="22.140625" bestFit="1" customWidth="1"/>
    <col min="9928" max="9928" width="17.85546875" bestFit="1" customWidth="1"/>
    <col min="9929" max="9929" width="21" bestFit="1" customWidth="1"/>
    <col min="9930" max="9930" width="34.7109375" bestFit="1" customWidth="1"/>
    <col min="9931" max="9931" width="38" bestFit="1" customWidth="1"/>
    <col min="9932" max="9932" width="22.7109375" bestFit="1" customWidth="1"/>
    <col min="9933" max="9933" width="26" bestFit="1" customWidth="1"/>
    <col min="9934" max="9934" width="20.5703125" bestFit="1" customWidth="1"/>
    <col min="9935" max="9935" width="23.7109375" bestFit="1" customWidth="1"/>
    <col min="9936" max="9936" width="41.85546875" bestFit="1" customWidth="1"/>
    <col min="9937" max="9937" width="45" bestFit="1" customWidth="1"/>
    <col min="9938" max="9938" width="9.85546875" bestFit="1" customWidth="1"/>
    <col min="9939" max="9939" width="12.85546875" bestFit="1" customWidth="1"/>
    <col min="9940" max="9940" width="15.42578125" bestFit="1" customWidth="1"/>
    <col min="9941" max="9941" width="18.5703125" bestFit="1" customWidth="1"/>
    <col min="9942" max="9942" width="16.140625" bestFit="1" customWidth="1"/>
    <col min="9943" max="9943" width="19.28515625" bestFit="1" customWidth="1"/>
    <col min="9944" max="9944" width="6.85546875" bestFit="1" customWidth="1"/>
    <col min="9945" max="9945" width="9.85546875" bestFit="1" customWidth="1"/>
    <col min="9946" max="9946" width="8" bestFit="1" customWidth="1"/>
    <col min="9947" max="9947" width="11" bestFit="1" customWidth="1"/>
    <col min="9948" max="9948" width="17.42578125" bestFit="1" customWidth="1"/>
    <col min="9949" max="9949" width="20.5703125" bestFit="1" customWidth="1"/>
    <col min="9950" max="9950" width="10.7109375" bestFit="1" customWidth="1"/>
    <col min="9951" max="9951" width="13.85546875" bestFit="1" customWidth="1"/>
    <col min="9952" max="9952" width="13" bestFit="1" customWidth="1"/>
    <col min="9953" max="9953" width="16.140625" bestFit="1" customWidth="1"/>
    <col min="9954" max="9954" width="19.7109375" bestFit="1" customWidth="1"/>
    <col min="9955" max="9955" width="22.85546875" bestFit="1" customWidth="1"/>
    <col min="9956" max="9956" width="9.42578125" bestFit="1" customWidth="1"/>
    <col min="9957" max="9957" width="12.42578125" bestFit="1" customWidth="1"/>
    <col min="9958" max="9958" width="17.7109375" bestFit="1" customWidth="1"/>
    <col min="9959" max="9959" width="20.85546875" bestFit="1" customWidth="1"/>
    <col min="9960" max="9960" width="7.7109375" bestFit="1" customWidth="1"/>
    <col min="9961" max="9961" width="6" bestFit="1" customWidth="1"/>
    <col min="9962" max="9962" width="10.7109375" bestFit="1" customWidth="1"/>
    <col min="9963" max="9963" width="18.140625" bestFit="1" customWidth="1"/>
    <col min="9964" max="9964" width="21.42578125" bestFit="1" customWidth="1"/>
    <col min="9965" max="9965" width="15.85546875" bestFit="1" customWidth="1"/>
    <col min="9966" max="9966" width="19" bestFit="1" customWidth="1"/>
    <col min="9967" max="9967" width="28.42578125" bestFit="1" customWidth="1"/>
    <col min="9968" max="9968" width="31.5703125" bestFit="1" customWidth="1"/>
    <col min="9969" max="9969" width="30.42578125" bestFit="1" customWidth="1"/>
    <col min="9970" max="9970" width="33.5703125" bestFit="1" customWidth="1"/>
    <col min="9971" max="9971" width="20" bestFit="1" customWidth="1"/>
    <col min="9972" max="9972" width="23.140625" bestFit="1" customWidth="1"/>
    <col min="9973" max="9973" width="12.5703125" bestFit="1" customWidth="1"/>
    <col min="9974" max="9974" width="15.7109375" bestFit="1" customWidth="1"/>
    <col min="9975" max="9975" width="11.28515625" bestFit="1" customWidth="1"/>
    <col min="9976" max="9976" width="14.42578125" bestFit="1" customWidth="1"/>
    <col min="9977" max="9977" width="7.5703125" bestFit="1" customWidth="1"/>
    <col min="9978" max="9978" width="10.5703125" bestFit="1" customWidth="1"/>
    <col min="9979" max="9979" width="20.140625" bestFit="1" customWidth="1"/>
    <col min="9980" max="9980" width="23.28515625" bestFit="1" customWidth="1"/>
    <col min="9981" max="9981" width="18.85546875" bestFit="1" customWidth="1"/>
    <col min="9982" max="9982" width="22.140625" bestFit="1" customWidth="1"/>
    <col min="9983" max="9983" width="19.5703125" bestFit="1" customWidth="1"/>
    <col min="9984" max="9984" width="22.7109375" bestFit="1" customWidth="1"/>
    <col min="9985" max="9985" width="12.140625" bestFit="1" customWidth="1"/>
    <col min="9986" max="9986" width="15.28515625" bestFit="1" customWidth="1"/>
    <col min="9987" max="9987" width="18" bestFit="1" customWidth="1"/>
    <col min="9988" max="9988" width="21.140625" bestFit="1" customWidth="1"/>
    <col min="9989" max="9989" width="19.42578125" bestFit="1" customWidth="1"/>
    <col min="9990" max="9990" width="22.5703125" bestFit="1" customWidth="1"/>
    <col min="9991" max="9991" width="16.7109375" bestFit="1" customWidth="1"/>
    <col min="9992" max="9992" width="19.85546875" bestFit="1" customWidth="1"/>
    <col min="9993" max="9993" width="18.85546875" bestFit="1" customWidth="1"/>
    <col min="9994" max="9994" width="22.140625" bestFit="1" customWidth="1"/>
    <col min="9995" max="9995" width="15.7109375" bestFit="1" customWidth="1"/>
    <col min="9996" max="9996" width="18.85546875" bestFit="1" customWidth="1"/>
    <col min="9997" max="9997" width="14" bestFit="1" customWidth="1"/>
    <col min="9998" max="9998" width="17.28515625" bestFit="1" customWidth="1"/>
    <col min="9999" max="9999" width="18.5703125" bestFit="1" customWidth="1"/>
    <col min="10000" max="10000" width="21.85546875" bestFit="1" customWidth="1"/>
    <col min="10001" max="10001" width="13.28515625" bestFit="1" customWidth="1"/>
    <col min="10002" max="10003" width="16.42578125" bestFit="1" customWidth="1"/>
    <col min="10004" max="10004" width="19.5703125" bestFit="1" customWidth="1"/>
    <col min="10005" max="10005" width="25.140625" bestFit="1" customWidth="1"/>
    <col min="10006" max="10006" width="28.28515625" bestFit="1" customWidth="1"/>
    <col min="10007" max="10007" width="19.5703125" bestFit="1" customWidth="1"/>
    <col min="10008" max="10008" width="22.7109375" bestFit="1" customWidth="1"/>
    <col min="10009" max="10009" width="16.140625" bestFit="1" customWidth="1"/>
    <col min="10010" max="10010" width="19.28515625" bestFit="1" customWidth="1"/>
    <col min="10011" max="10011" width="13.28515625" bestFit="1" customWidth="1"/>
    <col min="10012" max="10012" width="16.42578125" bestFit="1" customWidth="1"/>
    <col min="10013" max="10013" width="11.140625" bestFit="1" customWidth="1"/>
    <col min="10014" max="10014" width="14.28515625" bestFit="1" customWidth="1"/>
    <col min="10015" max="10015" width="9.5703125" bestFit="1" customWidth="1"/>
    <col min="10016" max="10016" width="12.5703125" bestFit="1" customWidth="1"/>
    <col min="10017" max="10017" width="10" bestFit="1" customWidth="1"/>
    <col min="10018" max="10018" width="13.140625" bestFit="1" customWidth="1"/>
    <col min="10019" max="10019" width="11.85546875" bestFit="1" customWidth="1"/>
    <col min="10020" max="10020" width="15" bestFit="1" customWidth="1"/>
    <col min="10021" max="10021" width="13.5703125" bestFit="1" customWidth="1"/>
    <col min="10022" max="10022" width="16.7109375" bestFit="1" customWidth="1"/>
    <col min="10023" max="10023" width="10" bestFit="1" customWidth="1"/>
    <col min="10024" max="10024" width="13.140625" bestFit="1" customWidth="1"/>
    <col min="10025" max="10025" width="18.28515625" bestFit="1" customWidth="1"/>
    <col min="10026" max="10026" width="21.5703125" bestFit="1" customWidth="1"/>
    <col min="10027" max="10027" width="20.85546875" bestFit="1" customWidth="1"/>
    <col min="10028" max="10028" width="24" bestFit="1" customWidth="1"/>
    <col min="10029" max="10029" width="16.85546875" bestFit="1" customWidth="1"/>
    <col min="10030" max="10030" width="20" bestFit="1" customWidth="1"/>
    <col min="10031" max="10031" width="16.42578125" bestFit="1" customWidth="1"/>
    <col min="10032" max="10032" width="19.5703125" bestFit="1" customWidth="1"/>
    <col min="10033" max="10033" width="14.28515625" bestFit="1" customWidth="1"/>
    <col min="10034" max="10034" width="17.5703125" bestFit="1" customWidth="1"/>
    <col min="10035" max="10035" width="12.28515625" bestFit="1" customWidth="1"/>
    <col min="10036" max="10036" width="6" bestFit="1" customWidth="1"/>
    <col min="10037" max="10037" width="15.42578125" bestFit="1" customWidth="1"/>
    <col min="10038" max="10038" width="11.7109375" bestFit="1" customWidth="1"/>
    <col min="10039" max="10039" width="14.85546875" bestFit="1" customWidth="1"/>
    <col min="10040" max="10040" width="10.7109375" bestFit="1" customWidth="1"/>
    <col min="10041" max="10041" width="13.85546875" bestFit="1" customWidth="1"/>
    <col min="10042" max="10042" width="10.7109375" bestFit="1" customWidth="1"/>
    <col min="10043" max="10043" width="13.85546875" bestFit="1" customWidth="1"/>
    <col min="10044" max="10044" width="9.5703125" bestFit="1" customWidth="1"/>
    <col min="10045" max="10045" width="12.5703125" bestFit="1" customWidth="1"/>
    <col min="10046" max="10046" width="26.7109375" bestFit="1" customWidth="1"/>
    <col min="10047" max="10047" width="30" bestFit="1" customWidth="1"/>
    <col min="10048" max="10048" width="15.7109375" bestFit="1" customWidth="1"/>
    <col min="10049" max="10049" width="18.85546875" bestFit="1" customWidth="1"/>
    <col min="10050" max="10050" width="6" bestFit="1" customWidth="1"/>
    <col min="10051" max="10051" width="8" bestFit="1" customWidth="1"/>
    <col min="10052" max="10052" width="15.85546875" bestFit="1" customWidth="1"/>
    <col min="10053" max="10053" width="19" bestFit="1" customWidth="1"/>
    <col min="10054" max="10054" width="12.42578125" bestFit="1" customWidth="1"/>
    <col min="10055" max="10055" width="15.5703125" bestFit="1" customWidth="1"/>
    <col min="10056" max="10056" width="21.140625" bestFit="1" customWidth="1"/>
    <col min="10057" max="10057" width="24.28515625" bestFit="1" customWidth="1"/>
    <col min="10058" max="10058" width="13" bestFit="1" customWidth="1"/>
    <col min="10059" max="10059" width="16.140625" bestFit="1" customWidth="1"/>
    <col min="10060" max="10060" width="14.42578125" bestFit="1" customWidth="1"/>
    <col min="10061" max="10061" width="17.7109375" bestFit="1" customWidth="1"/>
    <col min="10062" max="10062" width="13.28515625" bestFit="1" customWidth="1"/>
    <col min="10063" max="10063" width="16.42578125" bestFit="1" customWidth="1"/>
    <col min="10064" max="10064" width="15.85546875" bestFit="1" customWidth="1"/>
    <col min="10065" max="10065" width="19" bestFit="1" customWidth="1"/>
    <col min="10066" max="10066" width="14.42578125" bestFit="1" customWidth="1"/>
    <col min="10067" max="10067" width="17.7109375" bestFit="1" customWidth="1"/>
    <col min="10068" max="10068" width="11.85546875" bestFit="1" customWidth="1"/>
    <col min="10069" max="10069" width="15" bestFit="1" customWidth="1"/>
    <col min="10070" max="10070" width="14.140625" bestFit="1" customWidth="1"/>
    <col min="10071" max="10071" width="17.42578125" bestFit="1" customWidth="1"/>
    <col min="10072" max="10072" width="23.85546875" bestFit="1" customWidth="1"/>
    <col min="10073" max="10073" width="27" bestFit="1" customWidth="1"/>
    <col min="10075" max="10075" width="12.140625" bestFit="1" customWidth="1"/>
    <col min="10076" max="10076" width="10.85546875" bestFit="1" customWidth="1"/>
    <col min="10077" max="10077" width="14" bestFit="1" customWidth="1"/>
    <col min="10078" max="10078" width="6.140625" bestFit="1" customWidth="1"/>
    <col min="10080" max="10080" width="11.5703125" bestFit="1" customWidth="1"/>
    <col min="10081" max="10081" width="14.7109375" bestFit="1" customWidth="1"/>
    <col min="10082" max="10082" width="10.140625" bestFit="1" customWidth="1"/>
    <col min="10083" max="10083" width="13.28515625" bestFit="1" customWidth="1"/>
    <col min="10084" max="10084" width="12" bestFit="1" customWidth="1"/>
    <col min="10085" max="10085" width="15.140625" bestFit="1" customWidth="1"/>
    <col min="10086" max="10086" width="13.140625" bestFit="1" customWidth="1"/>
    <col min="10087" max="10087" width="16.28515625" bestFit="1" customWidth="1"/>
    <col min="10088" max="10088" width="16.42578125" bestFit="1" customWidth="1"/>
    <col min="10089" max="10089" width="19.5703125" bestFit="1" customWidth="1"/>
    <col min="10090" max="10090" width="11.140625" bestFit="1" customWidth="1"/>
    <col min="10091" max="10091" width="14.28515625" bestFit="1" customWidth="1"/>
    <col min="10092" max="10092" width="12.85546875" bestFit="1" customWidth="1"/>
    <col min="10093" max="10093" width="16" bestFit="1" customWidth="1"/>
    <col min="10094" max="10094" width="12.42578125" bestFit="1" customWidth="1"/>
    <col min="10095" max="10095" width="15.5703125" bestFit="1" customWidth="1"/>
    <col min="10096" max="10096" width="13.7109375" bestFit="1" customWidth="1"/>
    <col min="10097" max="10097" width="16.85546875" bestFit="1" customWidth="1"/>
    <col min="10098" max="10098" width="14.140625" bestFit="1" customWidth="1"/>
    <col min="10099" max="10099" width="17.42578125" bestFit="1" customWidth="1"/>
    <col min="10100" max="10100" width="11.85546875" bestFit="1" customWidth="1"/>
    <col min="10101" max="10101" width="15" bestFit="1" customWidth="1"/>
    <col min="10102" max="10102" width="10.140625" bestFit="1" customWidth="1"/>
    <col min="10103" max="10103" width="6" bestFit="1" customWidth="1"/>
    <col min="10104" max="10104" width="13.28515625" bestFit="1" customWidth="1"/>
    <col min="10105" max="10105" width="9.42578125" bestFit="1" customWidth="1"/>
    <col min="10106" max="10106" width="6" bestFit="1" customWidth="1"/>
    <col min="10107" max="10107" width="12.42578125" bestFit="1" customWidth="1"/>
    <col min="10108" max="10108" width="10.42578125" bestFit="1" customWidth="1"/>
    <col min="10109" max="10109" width="13.5703125" bestFit="1" customWidth="1"/>
    <col min="10110" max="10110" width="14.7109375" bestFit="1" customWidth="1"/>
    <col min="10111" max="10111" width="18" bestFit="1" customWidth="1"/>
    <col min="10112" max="10112" width="17.7109375" bestFit="1" customWidth="1"/>
    <col min="10113" max="10113" width="20.85546875" bestFit="1" customWidth="1"/>
    <col min="10114" max="10114" width="10.42578125" bestFit="1" customWidth="1"/>
    <col min="10115" max="10115" width="13.5703125" bestFit="1" customWidth="1"/>
    <col min="10116" max="10116" width="10.5703125" bestFit="1" customWidth="1"/>
    <col min="10117" max="10117" width="13.7109375" bestFit="1" customWidth="1"/>
    <col min="10118" max="10118" width="15.140625" bestFit="1" customWidth="1"/>
    <col min="10119" max="10119" width="18.28515625" bestFit="1" customWidth="1"/>
    <col min="10120" max="10120" width="20.42578125" bestFit="1" customWidth="1"/>
    <col min="10121" max="10121" width="23.5703125" bestFit="1" customWidth="1"/>
    <col min="10122" max="10122" width="21.85546875" bestFit="1" customWidth="1"/>
    <col min="10123" max="10123" width="25" bestFit="1" customWidth="1"/>
    <col min="10124" max="10124" width="21.85546875" bestFit="1" customWidth="1"/>
    <col min="10125" max="10125" width="25" bestFit="1" customWidth="1"/>
    <col min="10126" max="10126" width="21.85546875" bestFit="1" customWidth="1"/>
    <col min="10127" max="10127" width="25" bestFit="1" customWidth="1"/>
    <col min="10128" max="10128" width="31.7109375" bestFit="1" customWidth="1"/>
    <col min="10129" max="10129" width="34.85546875" bestFit="1" customWidth="1"/>
    <col min="10130" max="10130" width="41.140625" bestFit="1" customWidth="1"/>
    <col min="10131" max="10131" width="44.28515625" bestFit="1" customWidth="1"/>
    <col min="10132" max="10132" width="37.5703125" bestFit="1" customWidth="1"/>
    <col min="10133" max="10133" width="40.7109375" bestFit="1" customWidth="1"/>
    <col min="10134" max="10134" width="32.42578125" bestFit="1" customWidth="1"/>
    <col min="10135" max="10135" width="35.5703125" bestFit="1" customWidth="1"/>
    <col min="10136" max="10136" width="13.85546875" bestFit="1" customWidth="1"/>
    <col min="10137" max="10137" width="17" bestFit="1" customWidth="1"/>
    <col min="10138" max="10138" width="10" bestFit="1" customWidth="1"/>
    <col min="10139" max="10139" width="13.140625" bestFit="1" customWidth="1"/>
    <col min="10140" max="10140" width="19.42578125" bestFit="1" customWidth="1"/>
    <col min="10141" max="10141" width="22.5703125" bestFit="1" customWidth="1"/>
    <col min="10142" max="10142" width="13.28515625" bestFit="1" customWidth="1"/>
    <col min="10143" max="10143" width="16.42578125" bestFit="1" customWidth="1"/>
    <col min="10144" max="10144" width="7.140625" bestFit="1" customWidth="1"/>
    <col min="10145" max="10145" width="10.140625" bestFit="1" customWidth="1"/>
    <col min="10146" max="10146" width="16" bestFit="1" customWidth="1"/>
    <col min="10147" max="10147" width="19.140625" bestFit="1" customWidth="1"/>
    <col min="10148" max="10148" width="13.140625" bestFit="1" customWidth="1"/>
    <col min="10149" max="10149" width="16.28515625" bestFit="1" customWidth="1"/>
    <col min="10150" max="10150" width="8.5703125" bestFit="1" customWidth="1"/>
    <col min="10151" max="10151" width="11.5703125" bestFit="1" customWidth="1"/>
    <col min="10152" max="10152" width="10.5703125" bestFit="1" customWidth="1"/>
    <col min="10153" max="10153" width="13.7109375" bestFit="1" customWidth="1"/>
    <col min="10154" max="10154" width="14.5703125" bestFit="1" customWidth="1"/>
    <col min="10155" max="10155" width="17.85546875" bestFit="1" customWidth="1"/>
    <col min="10156" max="10156" width="17" bestFit="1" customWidth="1"/>
    <col min="10157" max="10157" width="20.140625" bestFit="1" customWidth="1"/>
    <col min="10158" max="10158" width="14.28515625" bestFit="1" customWidth="1"/>
    <col min="10159" max="10159" width="17.5703125" bestFit="1" customWidth="1"/>
    <col min="10160" max="10160" width="12.7109375" bestFit="1" customWidth="1"/>
    <col min="10161" max="10161" width="7" bestFit="1" customWidth="1"/>
    <col min="10162" max="10162" width="15.85546875" bestFit="1" customWidth="1"/>
    <col min="10163" max="10163" width="9.5703125" bestFit="1" customWidth="1"/>
    <col min="10164" max="10164" width="12.5703125" bestFit="1" customWidth="1"/>
    <col min="10165" max="10165" width="11.42578125" bestFit="1" customWidth="1"/>
    <col min="10166" max="10166" width="14.5703125" bestFit="1" customWidth="1"/>
    <col min="10167" max="10167" width="26" bestFit="1" customWidth="1"/>
    <col min="10168" max="10168" width="29.140625" bestFit="1" customWidth="1"/>
    <col min="10169" max="10169" width="14.140625" bestFit="1" customWidth="1"/>
    <col min="10170" max="10170" width="17.42578125" bestFit="1" customWidth="1"/>
    <col min="10171" max="10171" width="17.7109375" bestFit="1" customWidth="1"/>
    <col min="10172" max="10172" width="20.85546875" bestFit="1" customWidth="1"/>
    <col min="10173" max="10173" width="10.7109375" bestFit="1" customWidth="1"/>
    <col min="10174" max="10174" width="13.85546875" bestFit="1" customWidth="1"/>
    <col min="10175" max="10175" width="16.7109375" bestFit="1" customWidth="1"/>
    <col min="10176" max="10176" width="19.85546875" bestFit="1" customWidth="1"/>
    <col min="10177" max="10177" width="12.28515625" bestFit="1" customWidth="1"/>
    <col min="10178" max="10178" width="15.42578125" bestFit="1" customWidth="1"/>
    <col min="10179" max="10179" width="11.7109375" bestFit="1" customWidth="1"/>
    <col min="10180" max="10180" width="14.85546875" bestFit="1" customWidth="1"/>
    <col min="10181" max="10181" width="15.42578125" bestFit="1" customWidth="1"/>
    <col min="10182" max="10182" width="18.5703125" bestFit="1" customWidth="1"/>
    <col min="10183" max="10183" width="13.7109375" bestFit="1" customWidth="1"/>
    <col min="10184" max="10184" width="16.85546875" bestFit="1" customWidth="1"/>
    <col min="10185" max="10185" width="10.140625" bestFit="1" customWidth="1"/>
    <col min="10186" max="10186" width="13.28515625" bestFit="1" customWidth="1"/>
    <col min="10187" max="10187" width="15.5703125" bestFit="1" customWidth="1"/>
    <col min="10188" max="10188" width="18.7109375" bestFit="1" customWidth="1"/>
    <col min="10189" max="10189" width="13.42578125" bestFit="1" customWidth="1"/>
    <col min="10190" max="10190" width="16.5703125" bestFit="1" customWidth="1"/>
    <col min="10191" max="10191" width="8.7109375" bestFit="1" customWidth="1"/>
    <col min="10192" max="10192" width="11.7109375" bestFit="1" customWidth="1"/>
    <col min="10193" max="10193" width="6.7109375" bestFit="1" customWidth="1"/>
    <col min="10194" max="10194" width="9.7109375" bestFit="1" customWidth="1"/>
    <col min="10195" max="10195" width="20.42578125" bestFit="1" customWidth="1"/>
    <col min="10196" max="10196" width="23.5703125" bestFit="1" customWidth="1"/>
    <col min="10197" max="10197" width="21.85546875" bestFit="1" customWidth="1"/>
    <col min="10198" max="10198" width="25" bestFit="1" customWidth="1"/>
    <col min="10199" max="10199" width="22.7109375" bestFit="1" customWidth="1"/>
    <col min="10200" max="10200" width="26" bestFit="1" customWidth="1"/>
    <col min="10201" max="10201" width="10.42578125" bestFit="1" customWidth="1"/>
    <col min="10202" max="10202" width="13.5703125" bestFit="1" customWidth="1"/>
    <col min="10203" max="10203" width="8.42578125" bestFit="1" customWidth="1"/>
    <col min="10204" max="10204" width="11.42578125" bestFit="1" customWidth="1"/>
    <col min="10205" max="10205" width="25.42578125" bestFit="1" customWidth="1"/>
    <col min="10206" max="10206" width="28.5703125" bestFit="1" customWidth="1"/>
    <col min="10207" max="10207" width="30.7109375" bestFit="1" customWidth="1"/>
    <col min="10208" max="10208" width="34" bestFit="1" customWidth="1"/>
    <col min="10209" max="10209" width="23.85546875" bestFit="1" customWidth="1"/>
    <col min="10210" max="10210" width="27" bestFit="1" customWidth="1"/>
    <col min="10211" max="10211" width="15.7109375" bestFit="1" customWidth="1"/>
    <col min="10212" max="10212" width="18.85546875" bestFit="1" customWidth="1"/>
    <col min="10213" max="10213" width="15.5703125" bestFit="1" customWidth="1"/>
    <col min="10214" max="10214" width="18.7109375" bestFit="1" customWidth="1"/>
    <col min="10215" max="10215" width="15.28515625" bestFit="1" customWidth="1"/>
    <col min="10216" max="10216" width="18.42578125" bestFit="1" customWidth="1"/>
    <col min="10217" max="10217" width="10" bestFit="1" customWidth="1"/>
    <col min="10218" max="10218" width="13.140625" bestFit="1" customWidth="1"/>
    <col min="10219" max="10219" width="11" bestFit="1" customWidth="1"/>
    <col min="10220" max="10220" width="14.140625" bestFit="1" customWidth="1"/>
    <col min="10221" max="10221" width="18" bestFit="1" customWidth="1"/>
    <col min="10222" max="10222" width="21.140625" bestFit="1" customWidth="1"/>
    <col min="10223" max="10223" width="7.42578125" bestFit="1" customWidth="1"/>
    <col min="10224" max="10224" width="10.42578125" bestFit="1" customWidth="1"/>
    <col min="10225" max="10225" width="13.85546875" bestFit="1" customWidth="1"/>
    <col min="10226" max="10226" width="17" bestFit="1" customWidth="1"/>
    <col min="10227" max="10227" width="14.42578125" bestFit="1" customWidth="1"/>
    <col min="10228" max="10228" width="17.7109375" bestFit="1" customWidth="1"/>
    <col min="10229" max="10229" width="25.7109375" bestFit="1" customWidth="1"/>
    <col min="10230" max="10230" width="28.85546875" bestFit="1" customWidth="1"/>
    <col min="10231" max="10231" width="23.5703125" bestFit="1" customWidth="1"/>
    <col min="10232" max="10232" width="26.7109375" bestFit="1" customWidth="1"/>
    <col min="10233" max="10233" width="23" bestFit="1" customWidth="1"/>
    <col min="10234" max="10234" width="26.28515625" bestFit="1" customWidth="1"/>
    <col min="10235" max="10235" width="11.42578125" bestFit="1" customWidth="1"/>
    <col min="10236" max="10236" width="14.5703125" bestFit="1" customWidth="1"/>
    <col min="10237" max="10237" width="24.5703125" bestFit="1" customWidth="1"/>
    <col min="10238" max="10238" width="27.7109375" bestFit="1" customWidth="1"/>
    <col min="10239" max="10239" width="11.5703125" bestFit="1" customWidth="1"/>
    <col min="10240" max="10240" width="14.7109375" bestFit="1" customWidth="1"/>
    <col min="10241" max="10241" width="16.42578125" bestFit="1" customWidth="1"/>
    <col min="10242" max="10242" width="19.5703125" bestFit="1" customWidth="1"/>
    <col min="10243" max="10243" width="16" bestFit="1" customWidth="1"/>
    <col min="10244" max="10244" width="19.140625" bestFit="1" customWidth="1"/>
    <col min="10245" max="10245" width="13.42578125" bestFit="1" customWidth="1"/>
    <col min="10246" max="10246" width="16.5703125" bestFit="1" customWidth="1"/>
    <col min="10247" max="10247" width="49.28515625" bestFit="1" customWidth="1"/>
    <col min="10248" max="10248" width="52.42578125" bestFit="1" customWidth="1"/>
    <col min="10249" max="10249" width="30.7109375" bestFit="1" customWidth="1"/>
    <col min="10250" max="10250" width="34" bestFit="1" customWidth="1"/>
    <col min="10251" max="10251" width="13.7109375" bestFit="1" customWidth="1"/>
    <col min="10252" max="10252" width="16.85546875" bestFit="1" customWidth="1"/>
    <col min="10253" max="10253" width="13.85546875" bestFit="1" customWidth="1"/>
    <col min="10254" max="10254" width="17" bestFit="1" customWidth="1"/>
    <col min="10255" max="10255" width="15.140625" bestFit="1" customWidth="1"/>
    <col min="10256" max="10256" width="18.28515625" bestFit="1" customWidth="1"/>
    <col min="10257" max="10257" width="17.28515625" bestFit="1" customWidth="1"/>
    <col min="10258" max="10258" width="20.42578125" bestFit="1" customWidth="1"/>
    <col min="10259" max="10259" width="18.140625" bestFit="1" customWidth="1"/>
    <col min="10260" max="10260" width="6" bestFit="1" customWidth="1"/>
    <col min="10261" max="10261" width="21.42578125" bestFit="1" customWidth="1"/>
    <col min="10262" max="10262" width="33.28515625" bestFit="1" customWidth="1"/>
    <col min="10263" max="10263" width="36.42578125" bestFit="1" customWidth="1"/>
    <col min="10264" max="10264" width="12.140625" bestFit="1" customWidth="1"/>
    <col min="10265" max="10265" width="15.28515625" bestFit="1" customWidth="1"/>
    <col min="10266" max="10266" width="16.85546875" bestFit="1" customWidth="1"/>
    <col min="10267" max="10267" width="20" bestFit="1" customWidth="1"/>
    <col min="10268" max="10268" width="10" bestFit="1" customWidth="1"/>
    <col min="10269" max="10269" width="13.140625" bestFit="1" customWidth="1"/>
    <col min="10270" max="10270" width="18.5703125" bestFit="1" customWidth="1"/>
    <col min="10271" max="10271" width="21.85546875" bestFit="1" customWidth="1"/>
    <col min="10272" max="10272" width="12.5703125" bestFit="1" customWidth="1"/>
    <col min="10273" max="10273" width="15.7109375" bestFit="1" customWidth="1"/>
    <col min="10274" max="10274" width="6" bestFit="1" customWidth="1"/>
    <col min="10275" max="10275" width="8.85546875" bestFit="1" customWidth="1"/>
    <col min="10276" max="10276" width="14.5703125" bestFit="1" customWidth="1"/>
    <col min="10277" max="10277" width="7" bestFit="1" customWidth="1"/>
    <col min="10278" max="10278" width="17.85546875" bestFit="1" customWidth="1"/>
    <col min="10279" max="10279" width="16.28515625" bestFit="1" customWidth="1"/>
    <col min="10280" max="10280" width="19.42578125" bestFit="1" customWidth="1"/>
    <col min="10281" max="10281" width="25.42578125" bestFit="1" customWidth="1"/>
    <col min="10282" max="10282" width="28.5703125" bestFit="1" customWidth="1"/>
    <col min="10283" max="10283" width="11.42578125" bestFit="1" customWidth="1"/>
    <col min="10284" max="10284" width="6" bestFit="1" customWidth="1"/>
    <col min="10285" max="10285" width="14.5703125" bestFit="1" customWidth="1"/>
    <col min="10286" max="10286" width="20.5703125" bestFit="1" customWidth="1"/>
    <col min="10287" max="10287" width="23.7109375" bestFit="1" customWidth="1"/>
    <col min="10288" max="10288" width="13.85546875" bestFit="1" customWidth="1"/>
    <col min="10289" max="10289" width="17" bestFit="1" customWidth="1"/>
    <col min="10290" max="10290" width="28.5703125" bestFit="1" customWidth="1"/>
    <col min="10291" max="10291" width="31.7109375" bestFit="1" customWidth="1"/>
    <col min="10292" max="10292" width="15.28515625" bestFit="1" customWidth="1"/>
    <col min="10293" max="10293" width="6" bestFit="1" customWidth="1"/>
    <col min="10294" max="10294" width="18.42578125" bestFit="1" customWidth="1"/>
    <col min="10295" max="10295" width="15.42578125" bestFit="1" customWidth="1"/>
    <col min="10296" max="10296" width="18.5703125" bestFit="1" customWidth="1"/>
    <col min="10297" max="10297" width="11.5703125" bestFit="1" customWidth="1"/>
    <col min="10298" max="10298" width="14.7109375" bestFit="1" customWidth="1"/>
    <col min="10299" max="10299" width="13.140625" bestFit="1" customWidth="1"/>
    <col min="10300" max="10300" width="16.28515625" bestFit="1" customWidth="1"/>
    <col min="10301" max="10301" width="10.85546875" bestFit="1" customWidth="1"/>
    <col min="10302" max="10302" width="14" bestFit="1" customWidth="1"/>
    <col min="10303" max="10303" width="25" bestFit="1" customWidth="1"/>
    <col min="10304" max="10304" width="28.140625" bestFit="1" customWidth="1"/>
    <col min="10305" max="10305" width="17.5703125" bestFit="1" customWidth="1"/>
    <col min="10306" max="10306" width="20.7109375" bestFit="1" customWidth="1"/>
    <col min="10307" max="10307" width="11.7109375" bestFit="1" customWidth="1"/>
    <col min="10308" max="10308" width="14.85546875" bestFit="1" customWidth="1"/>
    <col min="10309" max="10309" width="13.5703125" bestFit="1" customWidth="1"/>
    <col min="10310" max="10310" width="16.7109375" bestFit="1" customWidth="1"/>
    <col min="10311" max="10311" width="15" bestFit="1" customWidth="1"/>
    <col min="10312" max="10312" width="18.140625" bestFit="1" customWidth="1"/>
    <col min="10313" max="10313" width="14" bestFit="1" customWidth="1"/>
    <col min="10314" max="10314" width="17.28515625" bestFit="1" customWidth="1"/>
    <col min="10315" max="10315" width="12.42578125" bestFit="1" customWidth="1"/>
    <col min="10316" max="10316" width="15.5703125" bestFit="1" customWidth="1"/>
    <col min="10317" max="10317" width="53.140625" bestFit="1" customWidth="1"/>
    <col min="10318" max="10318" width="56.28515625" bestFit="1" customWidth="1"/>
    <col min="10319" max="10319" width="56.7109375" bestFit="1" customWidth="1"/>
    <col min="10320" max="10320" width="59.85546875" bestFit="1" customWidth="1"/>
    <col min="10321" max="10321" width="10.140625" bestFit="1" customWidth="1"/>
    <col min="10322" max="10322" width="13.28515625" bestFit="1" customWidth="1"/>
    <col min="10323" max="10323" width="14.28515625" bestFit="1" customWidth="1"/>
    <col min="10324" max="10324" width="17.5703125" bestFit="1" customWidth="1"/>
    <col min="10325" max="10325" width="5" bestFit="1" customWidth="1"/>
    <col min="10326" max="10326" width="7.5703125" bestFit="1" customWidth="1"/>
    <col min="10327" max="10327" width="12.42578125" bestFit="1" customWidth="1"/>
    <col min="10328" max="10328" width="15.5703125" bestFit="1" customWidth="1"/>
    <col min="10329" max="10329" width="22.5703125" bestFit="1" customWidth="1"/>
    <col min="10330" max="10330" width="25.85546875" bestFit="1" customWidth="1"/>
    <col min="10331" max="10331" width="16.140625" bestFit="1" customWidth="1"/>
    <col min="10332" max="10332" width="19.28515625" bestFit="1" customWidth="1"/>
    <col min="10333" max="10333" width="20" bestFit="1" customWidth="1"/>
    <col min="10334" max="10334" width="23.140625" bestFit="1" customWidth="1"/>
    <col min="10335" max="10335" width="15" bestFit="1" customWidth="1"/>
    <col min="10336" max="10336" width="18.140625" bestFit="1" customWidth="1"/>
    <col min="10337" max="10337" width="7.42578125" bestFit="1" customWidth="1"/>
    <col min="10338" max="10338" width="10.42578125" bestFit="1" customWidth="1"/>
    <col min="10339" max="10339" width="6" bestFit="1" customWidth="1"/>
    <col min="10340" max="10340" width="8.5703125" bestFit="1" customWidth="1"/>
    <col min="10341" max="10341" width="7.5703125" bestFit="1" customWidth="1"/>
    <col min="10342" max="10342" width="10.5703125" bestFit="1" customWidth="1"/>
    <col min="10343" max="10343" width="18.85546875" bestFit="1" customWidth="1"/>
    <col min="10344" max="10344" width="22.140625" bestFit="1" customWidth="1"/>
    <col min="10345" max="10345" width="19.28515625" bestFit="1" customWidth="1"/>
    <col min="10346" max="10346" width="22.42578125" bestFit="1" customWidth="1"/>
    <col min="10347" max="10347" width="16.28515625" bestFit="1" customWidth="1"/>
    <col min="10348" max="10348" width="19.42578125" bestFit="1" customWidth="1"/>
    <col min="10349" max="10349" width="21.140625" bestFit="1" customWidth="1"/>
    <col min="10350" max="10350" width="24.28515625" bestFit="1" customWidth="1"/>
    <col min="10351" max="10351" width="11.42578125" bestFit="1" customWidth="1"/>
    <col min="10352" max="10354" width="6" bestFit="1" customWidth="1"/>
    <col min="10355" max="10355" width="14.5703125" bestFit="1" customWidth="1"/>
    <col min="10356" max="10356" width="7.5703125" bestFit="1" customWidth="1"/>
    <col min="10357" max="10357" width="10.5703125" bestFit="1" customWidth="1"/>
    <col min="10358" max="10358" width="9.5703125" bestFit="1" customWidth="1"/>
    <col min="10359" max="10359" width="12.5703125" bestFit="1" customWidth="1"/>
    <col min="10360" max="10360" width="12.28515625" bestFit="1" customWidth="1"/>
    <col min="10361" max="10361" width="15.42578125" bestFit="1" customWidth="1"/>
    <col min="10362" max="10362" width="13.5703125" bestFit="1" customWidth="1"/>
    <col min="10363" max="10363" width="16.7109375" bestFit="1" customWidth="1"/>
    <col min="10364" max="10364" width="10.42578125" bestFit="1" customWidth="1"/>
    <col min="10365" max="10365" width="13.5703125" bestFit="1" customWidth="1"/>
    <col min="10366" max="10366" width="24" bestFit="1" customWidth="1"/>
    <col min="10367" max="10367" width="27.140625" bestFit="1" customWidth="1"/>
    <col min="10368" max="10368" width="39.140625" bestFit="1" customWidth="1"/>
    <col min="10369" max="10369" width="42.42578125" bestFit="1" customWidth="1"/>
    <col min="10370" max="10370" width="42" bestFit="1" customWidth="1"/>
    <col min="10371" max="10371" width="45.140625" bestFit="1" customWidth="1"/>
    <col min="10372" max="10372" width="47.140625" bestFit="1" customWidth="1"/>
    <col min="10373" max="10373" width="50.42578125" bestFit="1" customWidth="1"/>
    <col min="10374" max="10374" width="41.7109375" bestFit="1" customWidth="1"/>
    <col min="10375" max="10375" width="44.85546875" bestFit="1" customWidth="1"/>
    <col min="10376" max="10376" width="50.85546875" bestFit="1" customWidth="1"/>
    <col min="10377" max="10377" width="54" bestFit="1" customWidth="1"/>
    <col min="10378" max="10378" width="12.28515625" bestFit="1" customWidth="1"/>
    <col min="10379" max="10379" width="15.42578125" bestFit="1" customWidth="1"/>
    <col min="10380" max="10380" width="14.140625" bestFit="1" customWidth="1"/>
    <col min="10381" max="10381" width="17.42578125" bestFit="1" customWidth="1"/>
    <col min="10382" max="10382" width="15.7109375" bestFit="1" customWidth="1"/>
    <col min="10383" max="10383" width="18.85546875" bestFit="1" customWidth="1"/>
    <col min="10384" max="10384" width="15.7109375" bestFit="1" customWidth="1"/>
    <col min="10385" max="10385" width="18.85546875" bestFit="1" customWidth="1"/>
    <col min="10386" max="10386" width="8.140625" bestFit="1" customWidth="1"/>
    <col min="10387" max="10387" width="11.140625" bestFit="1" customWidth="1"/>
    <col min="10388" max="10388" width="6" bestFit="1" customWidth="1"/>
    <col min="10389" max="10389" width="8.140625" bestFit="1" customWidth="1"/>
    <col min="10390" max="10390" width="24.42578125" bestFit="1" customWidth="1"/>
    <col min="10391" max="10391" width="27.5703125" bestFit="1" customWidth="1"/>
    <col min="10392" max="10392" width="7.85546875" bestFit="1" customWidth="1"/>
    <col min="10393" max="10393" width="10.85546875" bestFit="1" customWidth="1"/>
    <col min="10394" max="10394" width="8.7109375" bestFit="1" customWidth="1"/>
    <col min="10395" max="10395" width="11.7109375" bestFit="1" customWidth="1"/>
    <col min="10396" max="10396" width="31.140625" bestFit="1" customWidth="1"/>
    <col min="10397" max="10397" width="34.42578125" bestFit="1" customWidth="1"/>
    <col min="10398" max="10398" width="22.140625" bestFit="1" customWidth="1"/>
    <col min="10399" max="10399" width="25.28515625" bestFit="1" customWidth="1"/>
    <col min="10400" max="10400" width="11" bestFit="1" customWidth="1"/>
    <col min="10401" max="10401" width="14.140625" bestFit="1" customWidth="1"/>
    <col min="10402" max="10402" width="13" bestFit="1" customWidth="1"/>
    <col min="10403" max="10403" width="16.140625" bestFit="1" customWidth="1"/>
    <col min="10404" max="10404" width="19.42578125" bestFit="1" customWidth="1"/>
    <col min="10405" max="10405" width="7" bestFit="1" customWidth="1"/>
    <col min="10406" max="10406" width="22.5703125" bestFit="1" customWidth="1"/>
    <col min="10407" max="10407" width="14.42578125" bestFit="1" customWidth="1"/>
    <col min="10408" max="10408" width="17.7109375" bestFit="1" customWidth="1"/>
    <col min="10409" max="10409" width="9.7109375" bestFit="1" customWidth="1"/>
    <col min="10410" max="10410" width="12.7109375" bestFit="1" customWidth="1"/>
    <col min="10411" max="10411" width="6.5703125" bestFit="1" customWidth="1"/>
    <col min="10412" max="10412" width="9.5703125" bestFit="1" customWidth="1"/>
    <col min="10413" max="10413" width="18.5703125" bestFit="1" customWidth="1"/>
    <col min="10414" max="10414" width="21.85546875" bestFit="1" customWidth="1"/>
    <col min="10415" max="10415" width="18.5703125" bestFit="1" customWidth="1"/>
    <col min="10416" max="10416" width="21.85546875" bestFit="1" customWidth="1"/>
    <col min="10417" max="10417" width="18.28515625" bestFit="1" customWidth="1"/>
    <col min="10418" max="10418" width="21.5703125" bestFit="1" customWidth="1"/>
    <col min="10419" max="10419" width="15.5703125" bestFit="1" customWidth="1"/>
    <col min="10420" max="10420" width="18.7109375" bestFit="1" customWidth="1"/>
    <col min="10421" max="10421" width="17.7109375" bestFit="1" customWidth="1"/>
    <col min="10422" max="10422" width="20.85546875" bestFit="1" customWidth="1"/>
    <col min="10423" max="10423" width="11" bestFit="1" customWidth="1"/>
    <col min="10424" max="10424" width="14.140625" bestFit="1" customWidth="1"/>
    <col min="10425" max="10425" width="14.28515625" bestFit="1" customWidth="1"/>
    <col min="10426" max="10426" width="17.5703125" bestFit="1" customWidth="1"/>
    <col min="10427" max="10427" width="16.85546875" bestFit="1" customWidth="1"/>
    <col min="10428" max="10428" width="20" bestFit="1" customWidth="1"/>
    <col min="10429" max="10429" width="10.5703125" bestFit="1" customWidth="1"/>
    <col min="10430" max="10430" width="13.7109375" bestFit="1" customWidth="1"/>
    <col min="10431" max="10431" width="10.7109375" bestFit="1" customWidth="1"/>
    <col min="10432" max="10432" width="13.85546875" bestFit="1" customWidth="1"/>
    <col min="10433" max="10433" width="13" bestFit="1" customWidth="1"/>
    <col min="10434" max="10434" width="16.140625" bestFit="1" customWidth="1"/>
    <col min="10435" max="10435" width="37.7109375" bestFit="1" customWidth="1"/>
    <col min="10436" max="10436" width="40.85546875" bestFit="1" customWidth="1"/>
    <col min="10437" max="10437" width="9.7109375" bestFit="1" customWidth="1"/>
    <col min="10438" max="10438" width="12.7109375" bestFit="1" customWidth="1"/>
    <col min="10439" max="10439" width="12.85546875" bestFit="1" customWidth="1"/>
    <col min="10440" max="10441" width="6" bestFit="1" customWidth="1"/>
    <col min="10442" max="10442" width="16" bestFit="1" customWidth="1"/>
    <col min="10443" max="10443" width="13" bestFit="1" customWidth="1"/>
    <col min="10444" max="10444" width="6" bestFit="1" customWidth="1"/>
    <col min="10445" max="10445" width="16.140625" bestFit="1" customWidth="1"/>
    <col min="10446" max="10446" width="19.5703125" bestFit="1" customWidth="1"/>
    <col min="10447" max="10447" width="22.7109375" bestFit="1" customWidth="1"/>
    <col min="10448" max="10448" width="8.85546875" bestFit="1" customWidth="1"/>
    <col min="10449" max="10450" width="11.85546875" bestFit="1" customWidth="1"/>
    <col min="10451" max="10451" width="15" bestFit="1" customWidth="1"/>
    <col min="10452" max="10452" width="23.5703125" bestFit="1" customWidth="1"/>
    <col min="10453" max="10453" width="26.7109375" bestFit="1" customWidth="1"/>
    <col min="10454" max="10454" width="16.7109375" bestFit="1" customWidth="1"/>
    <col min="10455" max="10455" width="19.85546875" bestFit="1" customWidth="1"/>
    <col min="10456" max="10456" width="28.140625" bestFit="1" customWidth="1"/>
    <col min="10457" max="10457" width="31.28515625" bestFit="1" customWidth="1"/>
    <col min="10458" max="10458" width="18.140625" bestFit="1" customWidth="1"/>
    <col min="10459" max="10459" width="21.42578125" bestFit="1" customWidth="1"/>
    <col min="10460" max="10460" width="25.7109375" bestFit="1" customWidth="1"/>
    <col min="10461" max="10461" width="28.85546875" bestFit="1" customWidth="1"/>
    <col min="10462" max="10462" width="34.7109375" bestFit="1" customWidth="1"/>
    <col min="10463" max="10463" width="38" bestFit="1" customWidth="1"/>
    <col min="10464" max="10464" width="52" bestFit="1" customWidth="1"/>
    <col min="10465" max="10465" width="55.28515625" bestFit="1" customWidth="1"/>
    <col min="10466" max="10466" width="28.140625" bestFit="1" customWidth="1"/>
    <col min="10467" max="10467" width="31.28515625" bestFit="1" customWidth="1"/>
    <col min="10468" max="10468" width="26.42578125" bestFit="1" customWidth="1"/>
    <col min="10469" max="10469" width="29.7109375" bestFit="1" customWidth="1"/>
    <col min="10470" max="10470" width="7.42578125" bestFit="1" customWidth="1"/>
    <col min="10471" max="10471" width="10.42578125" bestFit="1" customWidth="1"/>
    <col min="10472" max="10472" width="10.28515625" bestFit="1" customWidth="1"/>
    <col min="10473" max="10473" width="13.42578125" bestFit="1" customWidth="1"/>
    <col min="10474" max="10474" width="17" bestFit="1" customWidth="1"/>
    <col min="10475" max="10475" width="20.140625" bestFit="1" customWidth="1"/>
    <col min="10476" max="10476" width="40" bestFit="1" customWidth="1"/>
    <col min="10477" max="10477" width="43.140625" bestFit="1" customWidth="1"/>
    <col min="10478" max="10478" width="33.7109375" bestFit="1" customWidth="1"/>
    <col min="10479" max="10479" width="36.85546875" bestFit="1" customWidth="1"/>
    <col min="10480" max="10480" width="35.42578125" bestFit="1" customWidth="1"/>
    <col min="10481" max="10481" width="38.7109375" bestFit="1" customWidth="1"/>
    <col min="10482" max="10482" width="42.5703125" bestFit="1" customWidth="1"/>
    <col min="10483" max="10483" width="45.7109375" bestFit="1" customWidth="1"/>
    <col min="10484" max="10484" width="34.7109375" bestFit="1" customWidth="1"/>
    <col min="10485" max="10485" width="38" bestFit="1" customWidth="1"/>
    <col min="10486" max="10486" width="35.85546875" bestFit="1" customWidth="1"/>
    <col min="10487" max="10487" width="39" bestFit="1" customWidth="1"/>
    <col min="10488" max="10488" width="13.28515625" bestFit="1" customWidth="1"/>
    <col min="10489" max="10489" width="16.42578125" bestFit="1" customWidth="1"/>
    <col min="10490" max="10490" width="14.7109375" bestFit="1" customWidth="1"/>
    <col min="10491" max="10491" width="18" bestFit="1" customWidth="1"/>
    <col min="10492" max="10492" width="25.140625" bestFit="1" customWidth="1"/>
    <col min="10493" max="10493" width="28.28515625" bestFit="1" customWidth="1"/>
    <col min="10494" max="10494" width="25.5703125" bestFit="1" customWidth="1"/>
    <col min="10495" max="10495" width="28.7109375" bestFit="1" customWidth="1"/>
    <col min="10496" max="10496" width="23.5703125" bestFit="1" customWidth="1"/>
    <col min="10497" max="10497" width="26.7109375" bestFit="1" customWidth="1"/>
    <col min="10499" max="10499" width="12.140625" bestFit="1" customWidth="1"/>
    <col min="10500" max="10500" width="12.5703125" bestFit="1" customWidth="1"/>
    <col min="10501" max="10501" width="5" bestFit="1" customWidth="1"/>
    <col min="10502" max="10502" width="15.7109375" bestFit="1" customWidth="1"/>
    <col min="10503" max="10503" width="28.85546875" bestFit="1" customWidth="1"/>
    <col min="10504" max="10504" width="32" bestFit="1" customWidth="1"/>
    <col min="10505" max="10505" width="14.7109375" bestFit="1" customWidth="1"/>
    <col min="10506" max="10506" width="18" bestFit="1" customWidth="1"/>
    <col min="10507" max="10507" width="15.85546875" bestFit="1" customWidth="1"/>
    <col min="10508" max="10508" width="19" bestFit="1" customWidth="1"/>
    <col min="10509" max="10509" width="11.7109375" bestFit="1" customWidth="1"/>
    <col min="10510" max="10510" width="14.85546875" bestFit="1" customWidth="1"/>
    <col min="10511" max="10511" width="10.28515625" bestFit="1" customWidth="1"/>
    <col min="10512" max="10512" width="13.42578125" bestFit="1" customWidth="1"/>
    <col min="10513" max="10513" width="12" bestFit="1" customWidth="1"/>
    <col min="10514" max="10514" width="15.140625" bestFit="1" customWidth="1"/>
    <col min="10515" max="10515" width="8.42578125" bestFit="1" customWidth="1"/>
    <col min="10516" max="10516" width="11.42578125" bestFit="1" customWidth="1"/>
    <col min="10517" max="10517" width="56" bestFit="1" customWidth="1"/>
    <col min="10518" max="10518" width="59.28515625" bestFit="1" customWidth="1"/>
    <col min="10519" max="10519" width="25.28515625" bestFit="1" customWidth="1"/>
    <col min="10520" max="10520" width="28.42578125" bestFit="1" customWidth="1"/>
    <col min="10521" max="10521" width="14.5703125" bestFit="1" customWidth="1"/>
    <col min="10522" max="10522" width="17.85546875" bestFit="1" customWidth="1"/>
    <col min="10523" max="10523" width="13.140625" bestFit="1" customWidth="1"/>
    <col min="10524" max="10524" width="16.28515625" bestFit="1" customWidth="1"/>
    <col min="10525" max="10525" width="11.85546875" bestFit="1" customWidth="1"/>
    <col min="10526" max="10526" width="15" bestFit="1" customWidth="1"/>
    <col min="10527" max="10527" width="9.5703125" bestFit="1" customWidth="1"/>
    <col min="10528" max="10528" width="12.5703125" bestFit="1" customWidth="1"/>
    <col min="10529" max="10529" width="35.28515625" bestFit="1" customWidth="1"/>
    <col min="10530" max="10530" width="38.5703125" bestFit="1" customWidth="1"/>
    <col min="10531" max="10531" width="11.42578125" bestFit="1" customWidth="1"/>
    <col min="10532" max="10532" width="14.5703125" bestFit="1" customWidth="1"/>
    <col min="10533" max="10533" width="13.42578125" bestFit="1" customWidth="1"/>
    <col min="10534" max="10534" width="16.5703125" bestFit="1" customWidth="1"/>
    <col min="10535" max="10535" width="9.28515625" bestFit="1" customWidth="1"/>
    <col min="10536" max="10536" width="12.28515625" bestFit="1" customWidth="1"/>
    <col min="10537" max="10537" width="17.85546875" bestFit="1" customWidth="1"/>
    <col min="10538" max="10538" width="21" bestFit="1" customWidth="1"/>
    <col min="10539" max="10539" width="8.140625" bestFit="1" customWidth="1"/>
    <col min="10540" max="10540" width="11.140625" bestFit="1" customWidth="1"/>
    <col min="10541" max="10541" width="24.7109375" bestFit="1" customWidth="1"/>
    <col min="10542" max="10542" width="27.85546875" bestFit="1" customWidth="1"/>
    <col min="10543" max="10543" width="11.140625" bestFit="1" customWidth="1"/>
    <col min="10544" max="10544" width="14.28515625" bestFit="1" customWidth="1"/>
    <col min="10545" max="10545" width="12.5703125" bestFit="1" customWidth="1"/>
    <col min="10546" max="10546" width="15.7109375" bestFit="1" customWidth="1"/>
    <col min="10547" max="10547" width="11.5703125" bestFit="1" customWidth="1"/>
    <col min="10548" max="10548" width="14.7109375" bestFit="1" customWidth="1"/>
    <col min="10549" max="10549" width="8.28515625" bestFit="1" customWidth="1"/>
    <col min="10550" max="10550" width="11.28515625" bestFit="1" customWidth="1"/>
    <col min="10551" max="10551" width="9.7109375" bestFit="1" customWidth="1"/>
    <col min="10552" max="10552" width="12.7109375" bestFit="1" customWidth="1"/>
    <col min="10553" max="10553" width="16.140625" bestFit="1" customWidth="1"/>
    <col min="10554" max="10554" width="19.28515625" bestFit="1" customWidth="1"/>
    <col min="10555" max="10555" width="16.140625" bestFit="1" customWidth="1"/>
    <col min="10556" max="10556" width="19.28515625" bestFit="1" customWidth="1"/>
    <col min="10557" max="10557" width="18.5703125" bestFit="1" customWidth="1"/>
    <col min="10558" max="10558" width="21.85546875" bestFit="1" customWidth="1"/>
    <col min="10559" max="10559" width="10.42578125" bestFit="1" customWidth="1"/>
    <col min="10560" max="10560" width="13.5703125" bestFit="1" customWidth="1"/>
    <col min="10561" max="10561" width="10.5703125" bestFit="1" customWidth="1"/>
    <col min="10562" max="10562" width="13.7109375" bestFit="1" customWidth="1"/>
    <col min="10563" max="10563" width="12" bestFit="1" customWidth="1"/>
    <col min="10564" max="10564" width="15.140625" bestFit="1" customWidth="1"/>
    <col min="10565" max="10565" width="11.42578125" bestFit="1" customWidth="1"/>
    <col min="10566" max="10566" width="14.5703125" bestFit="1" customWidth="1"/>
    <col min="10567" max="10567" width="16.140625" bestFit="1" customWidth="1"/>
    <col min="10568" max="10568" width="19.28515625" bestFit="1" customWidth="1"/>
    <col min="10569" max="10569" width="12.28515625" bestFit="1" customWidth="1"/>
    <col min="10570" max="10570" width="15.42578125" bestFit="1" customWidth="1"/>
    <col min="10571" max="10571" width="15.85546875" bestFit="1" customWidth="1"/>
    <col min="10572" max="10572" width="19" bestFit="1" customWidth="1"/>
    <col min="10573" max="10573" width="14" bestFit="1" customWidth="1"/>
    <col min="10574" max="10574" width="17.28515625" bestFit="1" customWidth="1"/>
    <col min="10575" max="10575" width="8.5703125" bestFit="1" customWidth="1"/>
    <col min="10576" max="10576" width="11.5703125" bestFit="1" customWidth="1"/>
    <col min="10577" max="10577" width="20.42578125" bestFit="1" customWidth="1"/>
    <col min="10578" max="10578" width="23.5703125" bestFit="1" customWidth="1"/>
    <col min="10579" max="10579" width="13" bestFit="1" customWidth="1"/>
    <col min="10580" max="10580" width="16.140625" bestFit="1" customWidth="1"/>
    <col min="10581" max="10581" width="14.7109375" bestFit="1" customWidth="1"/>
    <col min="10582" max="10582" width="18" bestFit="1" customWidth="1"/>
    <col min="10583" max="10583" width="15.85546875" bestFit="1" customWidth="1"/>
    <col min="10584" max="10584" width="19" bestFit="1" customWidth="1"/>
    <col min="10585" max="10585" width="6.85546875" bestFit="1" customWidth="1"/>
    <col min="10586" max="10587" width="6" bestFit="1" customWidth="1"/>
    <col min="10588" max="10588" width="9.85546875" bestFit="1" customWidth="1"/>
    <col min="10589" max="10589" width="18.42578125" bestFit="1" customWidth="1"/>
    <col min="10590" max="10590" width="21.7109375" bestFit="1" customWidth="1"/>
    <col min="10591" max="10591" width="10.7109375" bestFit="1" customWidth="1"/>
    <col min="10592" max="10592" width="13.85546875" bestFit="1" customWidth="1"/>
    <col min="10593" max="10593" width="7.5703125" bestFit="1" customWidth="1"/>
    <col min="10594" max="10594" width="10.5703125" bestFit="1" customWidth="1"/>
    <col min="10595" max="10595" width="18.5703125" bestFit="1" customWidth="1"/>
    <col min="10596" max="10596" width="21.85546875" bestFit="1" customWidth="1"/>
    <col min="10597" max="10597" width="16.7109375" bestFit="1" customWidth="1"/>
    <col min="10598" max="10598" width="19.85546875" bestFit="1" customWidth="1"/>
    <col min="10599" max="10599" width="32.5703125" bestFit="1" customWidth="1"/>
    <col min="10600" max="10600" width="35.7109375" bestFit="1" customWidth="1"/>
    <col min="10601" max="10601" width="8" bestFit="1" customWidth="1"/>
    <col min="10602" max="10602" width="11" bestFit="1" customWidth="1"/>
    <col min="10603" max="10603" width="8.5703125" bestFit="1" customWidth="1"/>
    <col min="10604" max="10604" width="11.5703125" bestFit="1" customWidth="1"/>
    <col min="10605" max="10605" width="12.85546875" bestFit="1" customWidth="1"/>
    <col min="10606" max="10606" width="16" bestFit="1" customWidth="1"/>
    <col min="10607" max="10607" width="25.140625" bestFit="1" customWidth="1"/>
    <col min="10608" max="10608" width="28.28515625" bestFit="1" customWidth="1"/>
    <col min="10609" max="10609" width="8.140625" bestFit="1" customWidth="1"/>
    <col min="10610" max="10610" width="11.140625" bestFit="1" customWidth="1"/>
    <col min="10611" max="10611" width="8.85546875" bestFit="1" customWidth="1"/>
    <col min="10612" max="10612" width="11.85546875" bestFit="1" customWidth="1"/>
    <col min="10613" max="10613" width="10.7109375" bestFit="1" customWidth="1"/>
    <col min="10614" max="10614" width="13.85546875" bestFit="1" customWidth="1"/>
    <col min="10615" max="10615" width="19.42578125" bestFit="1" customWidth="1"/>
    <col min="10616" max="10616" width="22.5703125" bestFit="1" customWidth="1"/>
    <col min="10617" max="10617" width="34.28515625" bestFit="1" customWidth="1"/>
    <col min="10618" max="10618" width="37.42578125" bestFit="1" customWidth="1"/>
    <col min="10619" max="10619" width="20.5703125" bestFit="1" customWidth="1"/>
    <col min="10620" max="10620" width="23.7109375" bestFit="1" customWidth="1"/>
    <col min="10621" max="10621" width="28.28515625" bestFit="1" customWidth="1"/>
    <col min="10622" max="10622" width="31.42578125" bestFit="1" customWidth="1"/>
    <col min="10623" max="10623" width="9.7109375" bestFit="1" customWidth="1"/>
    <col min="10624" max="10624" width="12.7109375" bestFit="1" customWidth="1"/>
    <col min="10625" max="10625" width="28.85546875" bestFit="1" customWidth="1"/>
    <col min="10626" max="10626" width="32" bestFit="1" customWidth="1"/>
    <col min="10627" max="10627" width="11.140625" bestFit="1" customWidth="1"/>
    <col min="10628" max="10628" width="14.28515625" bestFit="1" customWidth="1"/>
    <col min="10629" max="10629" width="26.85546875" bestFit="1" customWidth="1"/>
    <col min="10630" max="10630" width="30.140625" bestFit="1" customWidth="1"/>
    <col min="10631" max="10631" width="18.140625" bestFit="1" customWidth="1"/>
    <col min="10632" max="10632" width="21.42578125" bestFit="1" customWidth="1"/>
    <col min="10633" max="10633" width="12.85546875" bestFit="1" customWidth="1"/>
    <col min="10634" max="10634" width="16" bestFit="1" customWidth="1"/>
    <col min="10635" max="10635" width="14" bestFit="1" customWidth="1"/>
    <col min="10636" max="10636" width="17.28515625" bestFit="1" customWidth="1"/>
    <col min="10637" max="10637" width="15" bestFit="1" customWidth="1"/>
    <col min="10638" max="10638" width="18.140625" bestFit="1" customWidth="1"/>
    <col min="10639" max="10639" width="15.5703125" bestFit="1" customWidth="1"/>
    <col min="10640" max="10640" width="18.7109375" bestFit="1" customWidth="1"/>
    <col min="10641" max="10641" width="17" bestFit="1" customWidth="1"/>
    <col min="10642" max="10642" width="20.140625" bestFit="1" customWidth="1"/>
    <col min="10643" max="10643" width="12.42578125" bestFit="1" customWidth="1"/>
    <col min="10644" max="10644" width="15.5703125" bestFit="1" customWidth="1"/>
    <col min="10645" max="10645" width="42.5703125" bestFit="1" customWidth="1"/>
    <col min="10646" max="10646" width="45.7109375" bestFit="1" customWidth="1"/>
    <col min="10647" max="10647" width="10.85546875" bestFit="1" customWidth="1"/>
    <col min="10648" max="10648" width="14" bestFit="1" customWidth="1"/>
    <col min="10649" max="10649" width="17.28515625" bestFit="1" customWidth="1"/>
    <col min="10650" max="10650" width="20.42578125" bestFit="1" customWidth="1"/>
    <col min="10651" max="10651" width="16.28515625" bestFit="1" customWidth="1"/>
    <col min="10652" max="10652" width="19.42578125" bestFit="1" customWidth="1"/>
    <col min="10653" max="10653" width="15.42578125" bestFit="1" customWidth="1"/>
    <col min="10654" max="10654" width="18.5703125" bestFit="1" customWidth="1"/>
    <col min="10655" max="10655" width="21.7109375" bestFit="1" customWidth="1"/>
    <col min="10656" max="10656" width="24.85546875" bestFit="1" customWidth="1"/>
    <col min="10657" max="10657" width="10.7109375" bestFit="1" customWidth="1"/>
    <col min="10658" max="10658" width="13.85546875" bestFit="1" customWidth="1"/>
    <col min="10659" max="10659" width="7.5703125" bestFit="1" customWidth="1"/>
    <col min="10660" max="10660" width="10.5703125" bestFit="1" customWidth="1"/>
    <col min="10661" max="10661" width="12.85546875" bestFit="1" customWidth="1"/>
    <col min="10662" max="10662" width="6" bestFit="1" customWidth="1"/>
    <col min="10663" max="10663" width="16" bestFit="1" customWidth="1"/>
    <col min="10664" max="10664" width="13.7109375" bestFit="1" customWidth="1"/>
    <col min="10665" max="10665" width="16.85546875" bestFit="1" customWidth="1"/>
    <col min="10666" max="10666" width="17.85546875" bestFit="1" customWidth="1"/>
    <col min="10667" max="10667" width="21" bestFit="1" customWidth="1"/>
    <col min="10668" max="10668" width="16" bestFit="1" customWidth="1"/>
    <col min="10669" max="10669" width="19.140625" bestFit="1" customWidth="1"/>
    <col min="10670" max="10670" width="25.5703125" bestFit="1" customWidth="1"/>
    <col min="10671" max="10671" width="28.7109375" bestFit="1" customWidth="1"/>
    <col min="10672" max="10672" width="7.7109375" bestFit="1" customWidth="1"/>
    <col min="10673" max="10673" width="10.7109375" bestFit="1" customWidth="1"/>
    <col min="10674" max="10674" width="13.7109375" bestFit="1" customWidth="1"/>
    <col min="10675" max="10675" width="16.85546875" bestFit="1" customWidth="1"/>
    <col min="10676" max="10676" width="10.5703125" bestFit="1" customWidth="1"/>
    <col min="10677" max="10677" width="13.7109375" bestFit="1" customWidth="1"/>
    <col min="10678" max="10678" width="13.140625" bestFit="1" customWidth="1"/>
    <col min="10679" max="10679" width="16.28515625" bestFit="1" customWidth="1"/>
    <col min="10680" max="10680" width="10.140625" bestFit="1" customWidth="1"/>
    <col min="10681" max="10681" width="13.28515625" bestFit="1" customWidth="1"/>
    <col min="10682" max="10682" width="9" bestFit="1" customWidth="1"/>
    <col min="10683" max="10683" width="7" bestFit="1" customWidth="1"/>
    <col min="10684" max="10684" width="12" bestFit="1" customWidth="1"/>
    <col min="10685" max="10685" width="17.85546875" bestFit="1" customWidth="1"/>
    <col min="10686" max="10686" width="21" bestFit="1" customWidth="1"/>
    <col min="10687" max="10687" width="10.5703125" bestFit="1" customWidth="1"/>
    <col min="10688" max="10688" width="13.7109375" bestFit="1" customWidth="1"/>
    <col min="10689" max="10689" width="11.140625" bestFit="1" customWidth="1"/>
    <col min="10690" max="10690" width="14.28515625" bestFit="1" customWidth="1"/>
    <col min="10691" max="10691" width="16.42578125" bestFit="1" customWidth="1"/>
    <col min="10692" max="10692" width="19.5703125" bestFit="1" customWidth="1"/>
    <col min="10693" max="10693" width="15.42578125" bestFit="1" customWidth="1"/>
    <col min="10694" max="10694" width="18.5703125" bestFit="1" customWidth="1"/>
    <col min="10695" max="10695" width="13.28515625" bestFit="1" customWidth="1"/>
    <col min="10696" max="10696" width="16.42578125" bestFit="1" customWidth="1"/>
    <col min="10697" max="10697" width="7.7109375" bestFit="1" customWidth="1"/>
    <col min="10698" max="10698" width="6" bestFit="1" customWidth="1"/>
    <col min="10699" max="10699" width="10.7109375" bestFit="1" customWidth="1"/>
    <col min="10700" max="10700" width="22.140625" bestFit="1" customWidth="1"/>
    <col min="10701" max="10701" width="25.28515625" bestFit="1" customWidth="1"/>
    <col min="10702" max="10702" width="15.28515625" bestFit="1" customWidth="1"/>
    <col min="10703" max="10703" width="18.42578125" bestFit="1" customWidth="1"/>
    <col min="10704" max="10704" width="19.140625" bestFit="1" customWidth="1"/>
    <col min="10705" max="10705" width="22.28515625" bestFit="1" customWidth="1"/>
    <col min="10706" max="10706" width="10.85546875" bestFit="1" customWidth="1"/>
    <col min="10707" max="10707" width="14" bestFit="1" customWidth="1"/>
    <col min="10708" max="10708" width="20.5703125" bestFit="1" customWidth="1"/>
    <col min="10709" max="10709" width="23.7109375" bestFit="1" customWidth="1"/>
    <col min="10710" max="10710" width="16.140625" bestFit="1" customWidth="1"/>
    <col min="10711" max="10711" width="19.28515625" bestFit="1" customWidth="1"/>
    <col min="10712" max="10712" width="15" bestFit="1" customWidth="1"/>
    <col min="10713" max="10713" width="18.140625" bestFit="1" customWidth="1"/>
    <col min="10714" max="10714" width="14" bestFit="1" customWidth="1"/>
    <col min="10715" max="10715" width="17.28515625" bestFit="1" customWidth="1"/>
    <col min="10716" max="10716" width="13" bestFit="1" customWidth="1"/>
    <col min="10717" max="10717" width="16.140625" bestFit="1" customWidth="1"/>
    <col min="10718" max="10718" width="7.140625" bestFit="1" customWidth="1"/>
    <col min="10719" max="10719" width="10.140625" bestFit="1" customWidth="1"/>
    <col min="10720" max="10720" width="9" bestFit="1" customWidth="1"/>
    <col min="10721" max="10721" width="12" bestFit="1" customWidth="1"/>
    <col min="10722" max="10722" width="10.42578125" bestFit="1" customWidth="1"/>
    <col min="10723" max="10723" width="13.5703125" bestFit="1" customWidth="1"/>
    <col min="10724" max="10724" width="10.5703125" bestFit="1" customWidth="1"/>
    <col min="10725" max="10725" width="13.7109375" bestFit="1" customWidth="1"/>
    <col min="10726" max="10726" width="13" bestFit="1" customWidth="1"/>
    <col min="10727" max="10727" width="16.140625" bestFit="1" customWidth="1"/>
    <col min="10728" max="10728" width="14.42578125" bestFit="1" customWidth="1"/>
    <col min="10729" max="10729" width="17.7109375" bestFit="1" customWidth="1"/>
    <col min="10730" max="10730" width="28.140625" bestFit="1" customWidth="1"/>
    <col min="10731" max="10731" width="31.28515625" bestFit="1" customWidth="1"/>
    <col min="10732" max="10732" width="32" bestFit="1" customWidth="1"/>
    <col min="10733" max="10733" width="35.140625" bestFit="1" customWidth="1"/>
    <col min="10734" max="10734" width="27.7109375" bestFit="1" customWidth="1"/>
    <col min="10735" max="10735" width="30.85546875" bestFit="1" customWidth="1"/>
    <col min="10736" max="10736" width="6" bestFit="1" customWidth="1"/>
    <col min="10737" max="10737" width="7.28515625" bestFit="1" customWidth="1"/>
    <col min="10738" max="10738" width="19.85546875" bestFit="1" customWidth="1"/>
    <col min="10739" max="10739" width="23" bestFit="1" customWidth="1"/>
    <col min="10740" max="10740" width="12.85546875" bestFit="1" customWidth="1"/>
    <col min="10741" max="10741" width="16" bestFit="1" customWidth="1"/>
    <col min="10742" max="10742" width="23.5703125" bestFit="1" customWidth="1"/>
    <col min="10743" max="10743" width="26.7109375" bestFit="1" customWidth="1"/>
    <col min="10744" max="10744" width="9.7109375" bestFit="1" customWidth="1"/>
    <col min="10745" max="10745" width="12.7109375" bestFit="1" customWidth="1"/>
    <col min="10746" max="10746" width="15.28515625" bestFit="1" customWidth="1"/>
    <col min="10747" max="10747" width="18.42578125" bestFit="1" customWidth="1"/>
    <col min="10748" max="10748" width="15.85546875" bestFit="1" customWidth="1"/>
    <col min="10749" max="10749" width="19" bestFit="1" customWidth="1"/>
    <col min="10750" max="10750" width="17.28515625" bestFit="1" customWidth="1"/>
    <col min="10751" max="10751" width="20.42578125" bestFit="1" customWidth="1"/>
    <col min="10752" max="10752" width="22.7109375" bestFit="1" customWidth="1"/>
    <col min="10753" max="10753" width="26" bestFit="1" customWidth="1"/>
    <col min="10754" max="10754" width="12.5703125" bestFit="1" customWidth="1"/>
    <col min="10755" max="10755" width="15.7109375" bestFit="1" customWidth="1"/>
    <col min="10756" max="10756" width="19.28515625" bestFit="1" customWidth="1"/>
    <col min="10757" max="10757" width="22.42578125" bestFit="1" customWidth="1"/>
    <col min="10758" max="10758" width="15.140625" bestFit="1" customWidth="1"/>
    <col min="10759" max="10759" width="18.28515625" bestFit="1" customWidth="1"/>
    <col min="10760" max="10760" width="15" bestFit="1" customWidth="1"/>
    <col min="10761" max="10761" width="18.140625" bestFit="1" customWidth="1"/>
    <col min="10762" max="10762" width="21.5703125" bestFit="1" customWidth="1"/>
    <col min="10763" max="10763" width="24.7109375" bestFit="1" customWidth="1"/>
    <col min="10764" max="10764" width="8" bestFit="1" customWidth="1"/>
    <col min="10765" max="10765" width="11" bestFit="1" customWidth="1"/>
    <col min="10766" max="10766" width="12.140625" bestFit="1" customWidth="1"/>
    <col min="10767" max="10767" width="15.28515625" bestFit="1" customWidth="1"/>
    <col min="10768" max="10768" width="11.85546875" bestFit="1" customWidth="1"/>
    <col min="10769" max="10769" width="15" bestFit="1" customWidth="1"/>
    <col min="10770" max="10770" width="18" bestFit="1" customWidth="1"/>
    <col min="10771" max="10771" width="21.140625" bestFit="1" customWidth="1"/>
    <col min="10772" max="10772" width="20.7109375" bestFit="1" customWidth="1"/>
    <col min="10773" max="10773" width="23.85546875" bestFit="1" customWidth="1"/>
    <col min="10774" max="10774" width="9.28515625" bestFit="1" customWidth="1"/>
    <col min="10775" max="10775" width="12.28515625" bestFit="1" customWidth="1"/>
    <col min="10776" max="10776" width="29.5703125" bestFit="1" customWidth="1"/>
    <col min="10777" max="10777" width="32.7109375" bestFit="1" customWidth="1"/>
    <col min="10778" max="10778" width="9.28515625" bestFit="1" customWidth="1"/>
    <col min="10779" max="10779" width="12.28515625" bestFit="1" customWidth="1"/>
    <col min="10780" max="10780" width="13.140625" bestFit="1" customWidth="1"/>
    <col min="10781" max="10781" width="16.28515625" bestFit="1" customWidth="1"/>
    <col min="10782" max="10782" width="20.7109375" bestFit="1" customWidth="1"/>
    <col min="10783" max="10783" width="23.85546875" bestFit="1" customWidth="1"/>
    <col min="10784" max="10784" width="20.140625" bestFit="1" customWidth="1"/>
    <col min="10785" max="10785" width="23.28515625" bestFit="1" customWidth="1"/>
    <col min="10786" max="10786" width="7.85546875" bestFit="1" customWidth="1"/>
    <col min="10787" max="10787" width="10.85546875" bestFit="1" customWidth="1"/>
    <col min="10788" max="10788" width="7" bestFit="1" customWidth="1"/>
    <col min="10789" max="10789" width="10" bestFit="1" customWidth="1"/>
    <col min="10790" max="10790" width="24.5703125" bestFit="1" customWidth="1"/>
    <col min="10791" max="10791" width="27.7109375" bestFit="1" customWidth="1"/>
    <col min="10792" max="10792" width="23.85546875" bestFit="1" customWidth="1"/>
    <col min="10793" max="10793" width="27" bestFit="1" customWidth="1"/>
    <col min="10794" max="10794" width="15.28515625" bestFit="1" customWidth="1"/>
    <col min="10795" max="10795" width="18.42578125" bestFit="1" customWidth="1"/>
    <col min="10797" max="10797" width="12.140625" bestFit="1" customWidth="1"/>
    <col min="10798" max="10798" width="7.85546875" bestFit="1" customWidth="1"/>
    <col min="10799" max="10799" width="10.85546875" bestFit="1" customWidth="1"/>
    <col min="10800" max="10800" width="12.42578125" bestFit="1" customWidth="1"/>
    <col min="10801" max="10801" width="15.5703125" bestFit="1" customWidth="1"/>
    <col min="10802" max="10802" width="13.42578125" bestFit="1" customWidth="1"/>
    <col min="10803" max="10803" width="16.5703125" bestFit="1" customWidth="1"/>
    <col min="10804" max="10804" width="13.140625" bestFit="1" customWidth="1"/>
    <col min="10805" max="10805" width="16.28515625" bestFit="1" customWidth="1"/>
    <col min="10806" max="10806" width="13.7109375" bestFit="1" customWidth="1"/>
    <col min="10807" max="10807" width="16.85546875" bestFit="1" customWidth="1"/>
    <col min="10808" max="10808" width="8.7109375" bestFit="1" customWidth="1"/>
    <col min="10809" max="10809" width="11.7109375" bestFit="1" customWidth="1"/>
    <col min="10810" max="10810" width="7.140625" bestFit="1" customWidth="1"/>
    <col min="10811" max="10811" width="10.140625" bestFit="1" customWidth="1"/>
    <col min="10812" max="10812" width="12.5703125" bestFit="1" customWidth="1"/>
    <col min="10813" max="10813" width="15.7109375" bestFit="1" customWidth="1"/>
    <col min="10814" max="10814" width="22.85546875" bestFit="1" customWidth="1"/>
    <col min="10815" max="10815" width="26.140625" bestFit="1" customWidth="1"/>
    <col min="10816" max="10816" width="11.140625" bestFit="1" customWidth="1"/>
    <col min="10817" max="10817" width="14.28515625" bestFit="1" customWidth="1"/>
    <col min="10818" max="10818" width="22.28515625" bestFit="1" customWidth="1"/>
    <col min="10819" max="10819" width="25.5703125" bestFit="1" customWidth="1"/>
    <col min="10820" max="10820" width="17.7109375" bestFit="1" customWidth="1"/>
    <col min="10821" max="10821" width="20.85546875" bestFit="1" customWidth="1"/>
    <col min="10822" max="10822" width="16.42578125" bestFit="1" customWidth="1"/>
    <col min="10823" max="10823" width="19.5703125" bestFit="1" customWidth="1"/>
    <col min="10824" max="10824" width="13.42578125" bestFit="1" customWidth="1"/>
    <col min="10825" max="10825" width="16.5703125" bestFit="1" customWidth="1"/>
    <col min="10826" max="10826" width="15" bestFit="1" customWidth="1"/>
    <col min="10827" max="10827" width="18.140625" bestFit="1" customWidth="1"/>
    <col min="10828" max="10828" width="25.7109375" bestFit="1" customWidth="1"/>
    <col min="10829" max="10829" width="28.85546875" bestFit="1" customWidth="1"/>
    <col min="10830" max="10830" width="9" bestFit="1" customWidth="1"/>
    <col min="10831" max="10831" width="12" bestFit="1" customWidth="1"/>
    <col min="10832" max="10832" width="11.140625" bestFit="1" customWidth="1"/>
    <col min="10833" max="10833" width="14.28515625" bestFit="1" customWidth="1"/>
    <col min="10834" max="10834" width="25.42578125" bestFit="1" customWidth="1"/>
    <col min="10835" max="10835" width="28.5703125" bestFit="1" customWidth="1"/>
    <col min="10836" max="10836" width="19.28515625" bestFit="1" customWidth="1"/>
    <col min="10837" max="10837" width="22.42578125" bestFit="1" customWidth="1"/>
    <col min="10838" max="10838" width="20.7109375" bestFit="1" customWidth="1"/>
    <col min="10839" max="10839" width="23.85546875" bestFit="1" customWidth="1"/>
    <col min="10840" max="10840" width="11" bestFit="1" customWidth="1"/>
    <col min="10841" max="10841" width="7" bestFit="1" customWidth="1"/>
    <col min="10842" max="10842" width="14.140625" bestFit="1" customWidth="1"/>
    <col min="10843" max="10843" width="10.28515625" bestFit="1" customWidth="1"/>
    <col min="10844" max="10844" width="13.42578125" bestFit="1" customWidth="1"/>
    <col min="10845" max="10845" width="6.140625" bestFit="1" customWidth="1"/>
    <col min="10847" max="10847" width="16.42578125" bestFit="1" customWidth="1"/>
    <col min="10848" max="10848" width="19.5703125" bestFit="1" customWidth="1"/>
    <col min="10849" max="10849" width="17" bestFit="1" customWidth="1"/>
    <col min="10850" max="10850" width="20.140625" bestFit="1" customWidth="1"/>
    <col min="10851" max="10851" width="8.28515625" bestFit="1" customWidth="1"/>
    <col min="10852" max="10852" width="11.28515625" bestFit="1" customWidth="1"/>
    <col min="10853" max="10853" width="9.85546875" bestFit="1" customWidth="1"/>
    <col min="10854" max="10854" width="12.85546875" bestFit="1" customWidth="1"/>
    <col min="10855" max="10855" width="30" bestFit="1" customWidth="1"/>
    <col min="10856" max="10856" width="33.140625" bestFit="1" customWidth="1"/>
    <col min="10857" max="10857" width="40.5703125" bestFit="1" customWidth="1"/>
    <col min="10858" max="10858" width="43.7109375" bestFit="1" customWidth="1"/>
    <col min="10859" max="10859" width="12.140625" bestFit="1" customWidth="1"/>
    <col min="10860" max="10860" width="15.28515625" bestFit="1" customWidth="1"/>
    <col min="10861" max="10861" width="10.28515625" bestFit="1" customWidth="1"/>
    <col min="10862" max="10862" width="13.42578125" bestFit="1" customWidth="1"/>
    <col min="10863" max="10863" width="12.5703125" bestFit="1" customWidth="1"/>
    <col min="10864" max="10864" width="15.7109375" bestFit="1" customWidth="1"/>
    <col min="10865" max="10865" width="17" bestFit="1" customWidth="1"/>
    <col min="10866" max="10866" width="20.140625" bestFit="1" customWidth="1"/>
    <col min="10867" max="10867" width="8.28515625" bestFit="1" customWidth="1"/>
    <col min="10868" max="10868" width="11.28515625" bestFit="1" customWidth="1"/>
    <col min="10869" max="10869" width="13.28515625" bestFit="1" customWidth="1"/>
    <col min="10870" max="10870" width="16.42578125" bestFit="1" customWidth="1"/>
    <col min="10871" max="10871" width="11.42578125" bestFit="1" customWidth="1"/>
    <col min="10872" max="10872" width="6" bestFit="1" customWidth="1"/>
    <col min="10873" max="10873" width="14.5703125" bestFit="1" customWidth="1"/>
    <col min="10874" max="10874" width="7" bestFit="1" customWidth="1"/>
    <col min="10875" max="10875" width="9.5703125" bestFit="1" customWidth="1"/>
    <col min="10876" max="10876" width="11" bestFit="1" customWidth="1"/>
    <col min="10877" max="10877" width="14.140625" bestFit="1" customWidth="1"/>
    <col min="10878" max="10878" width="6" bestFit="1" customWidth="1"/>
    <col min="10879" max="10879" width="9" bestFit="1" customWidth="1"/>
    <col min="10880" max="10880" width="25.140625" bestFit="1" customWidth="1"/>
    <col min="10881" max="10881" width="28.28515625" bestFit="1" customWidth="1"/>
    <col min="10882" max="10882" width="14.42578125" bestFit="1" customWidth="1"/>
    <col min="10883" max="10883" width="17.7109375" bestFit="1" customWidth="1"/>
    <col min="10884" max="10884" width="14.28515625" bestFit="1" customWidth="1"/>
    <col min="10885" max="10885" width="17.5703125" bestFit="1" customWidth="1"/>
    <col min="10886" max="10886" width="18.5703125" bestFit="1" customWidth="1"/>
    <col min="10887" max="10887" width="21.85546875" bestFit="1" customWidth="1"/>
    <col min="10888" max="10888" width="13.42578125" bestFit="1" customWidth="1"/>
    <col min="10889" max="10889" width="16.5703125" bestFit="1" customWidth="1"/>
    <col min="10890" max="10890" width="11.7109375" bestFit="1" customWidth="1"/>
    <col min="10891" max="10891" width="14.85546875" bestFit="1" customWidth="1"/>
    <col min="10892" max="10892" width="9" bestFit="1" customWidth="1"/>
    <col min="10893" max="10894" width="6" bestFit="1" customWidth="1"/>
    <col min="10895" max="10895" width="12" bestFit="1" customWidth="1"/>
    <col min="10896" max="10896" width="13.85546875" bestFit="1" customWidth="1"/>
    <col min="10897" max="10897" width="17" bestFit="1" customWidth="1"/>
    <col min="10898" max="10898" width="14.140625" bestFit="1" customWidth="1"/>
    <col min="10899" max="10899" width="17.42578125" bestFit="1" customWidth="1"/>
    <col min="10900" max="10900" width="15" bestFit="1" customWidth="1"/>
    <col min="10901" max="10901" width="18.140625" bestFit="1" customWidth="1"/>
    <col min="10902" max="10902" width="19.28515625" bestFit="1" customWidth="1"/>
    <col min="10903" max="10903" width="22.42578125" bestFit="1" customWidth="1"/>
    <col min="10904" max="10904" width="10.140625" bestFit="1" customWidth="1"/>
    <col min="10905" max="10905" width="6" bestFit="1" customWidth="1"/>
    <col min="10906" max="10906" width="13.28515625" bestFit="1" customWidth="1"/>
    <col min="10907" max="10907" width="37.28515625" bestFit="1" customWidth="1"/>
    <col min="10908" max="10908" width="40.42578125" bestFit="1" customWidth="1"/>
    <col min="10909" max="10909" width="36.5703125" bestFit="1" customWidth="1"/>
    <col min="10910" max="10910" width="39.7109375" bestFit="1" customWidth="1"/>
    <col min="10911" max="10911" width="23.42578125" bestFit="1" customWidth="1"/>
    <col min="10912" max="10912" width="26.5703125" bestFit="1" customWidth="1"/>
    <col min="10913" max="10913" width="8.85546875" bestFit="1" customWidth="1"/>
    <col min="10914" max="10914" width="11.85546875" bestFit="1" customWidth="1"/>
    <col min="10915" max="10915" width="10.85546875" bestFit="1" customWidth="1"/>
    <col min="10916" max="10916" width="14" bestFit="1" customWidth="1"/>
    <col min="10917" max="10917" width="21.140625" bestFit="1" customWidth="1"/>
    <col min="10918" max="10918" width="24.28515625" bestFit="1" customWidth="1"/>
    <col min="10919" max="10919" width="6.28515625" bestFit="1" customWidth="1"/>
    <col min="10920" max="10920" width="9.28515625" bestFit="1" customWidth="1"/>
    <col min="10921" max="10921" width="7.7109375" bestFit="1" customWidth="1"/>
    <col min="10922" max="10922" width="10.7109375" bestFit="1" customWidth="1"/>
    <col min="10923" max="10923" width="11.85546875" bestFit="1" customWidth="1"/>
    <col min="10924" max="10924" width="15" bestFit="1" customWidth="1"/>
    <col min="10925" max="10925" width="10.42578125" bestFit="1" customWidth="1"/>
    <col min="10926" max="10926" width="13.5703125" bestFit="1" customWidth="1"/>
    <col min="10927" max="10927" width="12" bestFit="1" customWidth="1"/>
    <col min="10928" max="10928" width="15.140625" bestFit="1" customWidth="1"/>
    <col min="10929" max="10929" width="12.7109375" bestFit="1" customWidth="1"/>
    <col min="10930" max="10930" width="15.85546875" bestFit="1" customWidth="1"/>
    <col min="10931" max="10931" width="11.7109375" bestFit="1" customWidth="1"/>
    <col min="10932" max="10932" width="6" bestFit="1" customWidth="1"/>
    <col min="10933" max="10933" width="14.85546875" bestFit="1" customWidth="1"/>
    <col min="10934" max="10934" width="12.5703125" bestFit="1" customWidth="1"/>
    <col min="10935" max="10935" width="15.7109375" bestFit="1" customWidth="1"/>
    <col min="10936" max="10936" width="10.140625" bestFit="1" customWidth="1"/>
    <col min="10937" max="10937" width="13.28515625" bestFit="1" customWidth="1"/>
    <col min="10938" max="10938" width="9.85546875" bestFit="1" customWidth="1"/>
    <col min="10939" max="10939" width="12.85546875" bestFit="1" customWidth="1"/>
    <col min="10940" max="10940" width="13" bestFit="1" customWidth="1"/>
    <col min="10941" max="10941" width="16.140625" bestFit="1" customWidth="1"/>
    <col min="10942" max="10942" width="9.85546875" bestFit="1" customWidth="1"/>
    <col min="10943" max="10943" width="12.85546875" bestFit="1" customWidth="1"/>
    <col min="10944" max="10944" width="10.85546875" bestFit="1" customWidth="1"/>
    <col min="10945" max="10945" width="14" bestFit="1" customWidth="1"/>
    <col min="10946" max="10946" width="10.7109375" bestFit="1" customWidth="1"/>
    <col min="10947" max="10947" width="13.85546875" bestFit="1" customWidth="1"/>
    <col min="10948" max="10948" width="11.85546875" bestFit="1" customWidth="1"/>
    <col min="10949" max="10949" width="15" bestFit="1" customWidth="1"/>
    <col min="10950" max="10950" width="12.5703125" bestFit="1" customWidth="1"/>
    <col min="10951" max="10951" width="15.7109375" bestFit="1" customWidth="1"/>
    <col min="10952" max="10952" width="12.42578125" bestFit="1" customWidth="1"/>
    <col min="10953" max="10953" width="15.5703125" bestFit="1" customWidth="1"/>
    <col min="10954" max="10954" width="17.5703125" bestFit="1" customWidth="1"/>
    <col min="10955" max="10955" width="20.7109375" bestFit="1" customWidth="1"/>
    <col min="10956" max="10956" width="11.28515625" bestFit="1" customWidth="1"/>
    <col min="10957" max="10957" width="14.42578125" bestFit="1" customWidth="1"/>
    <col min="10958" max="10958" width="16.140625" bestFit="1" customWidth="1"/>
    <col min="10959" max="10959" width="19.28515625" bestFit="1" customWidth="1"/>
    <col min="10960" max="10960" width="12.7109375" bestFit="1" customWidth="1"/>
    <col min="10961" max="10961" width="15.85546875" bestFit="1" customWidth="1"/>
    <col min="10962" max="10962" width="32.28515625" bestFit="1" customWidth="1"/>
    <col min="10963" max="10963" width="35.42578125" bestFit="1" customWidth="1"/>
    <col min="10964" max="10964" width="11.5703125" bestFit="1" customWidth="1"/>
    <col min="10965" max="10965" width="14.7109375" bestFit="1" customWidth="1"/>
    <col min="10966" max="10966" width="14" bestFit="1" customWidth="1"/>
    <col min="10967" max="10967" width="17.28515625" bestFit="1" customWidth="1"/>
    <col min="10968" max="10968" width="11.28515625" bestFit="1" customWidth="1"/>
    <col min="10969" max="10969" width="14.42578125" bestFit="1" customWidth="1"/>
    <col min="10970" max="10970" width="10.7109375" bestFit="1" customWidth="1"/>
    <col min="10971" max="10971" width="13.85546875" bestFit="1" customWidth="1"/>
    <col min="10972" max="10972" width="25" bestFit="1" customWidth="1"/>
    <col min="10973" max="10973" width="28.140625" bestFit="1" customWidth="1"/>
    <col min="10974" max="10974" width="17.7109375" bestFit="1" customWidth="1"/>
    <col min="10975" max="10975" width="20.85546875" bestFit="1" customWidth="1"/>
    <col min="10976" max="10976" width="12.5703125" bestFit="1" customWidth="1"/>
    <col min="10977" max="10977" width="15.7109375" bestFit="1" customWidth="1"/>
    <col min="10978" max="10978" width="9.7109375" bestFit="1" customWidth="1"/>
    <col min="10979" max="10979" width="12.7109375" bestFit="1" customWidth="1"/>
    <col min="10980" max="10980" width="7.140625" bestFit="1" customWidth="1"/>
    <col min="10981" max="10981" width="10.140625" bestFit="1" customWidth="1"/>
    <col min="10982" max="10982" width="14" bestFit="1" customWidth="1"/>
    <col min="10983" max="10983" width="17.28515625" bestFit="1" customWidth="1"/>
    <col min="10984" max="10984" width="17.5703125" bestFit="1" customWidth="1"/>
    <col min="10985" max="10985" width="20.7109375" bestFit="1" customWidth="1"/>
    <col min="10986" max="10986" width="12.5703125" bestFit="1" customWidth="1"/>
    <col min="10987" max="10987" width="15.7109375" bestFit="1" customWidth="1"/>
    <col min="10988" max="10988" width="25.7109375" bestFit="1" customWidth="1"/>
    <col min="10989" max="10989" width="28.85546875" bestFit="1" customWidth="1"/>
    <col min="10990" max="10990" width="14" bestFit="1" customWidth="1"/>
    <col min="10991" max="10991" width="17.28515625" bestFit="1" customWidth="1"/>
    <col min="10992" max="10992" width="23.5703125" bestFit="1" customWidth="1"/>
    <col min="10993" max="10993" width="26.7109375" bestFit="1" customWidth="1"/>
    <col min="10994" max="10994" width="16.140625" bestFit="1" customWidth="1"/>
    <col min="10995" max="10995" width="19.28515625" bestFit="1" customWidth="1"/>
    <col min="10996" max="10996" width="17.7109375" bestFit="1" customWidth="1"/>
    <col min="10997" max="10997" width="20.85546875" bestFit="1" customWidth="1"/>
    <col min="10998" max="10998" width="7.140625" bestFit="1" customWidth="1"/>
    <col min="10999" max="10999" width="10.140625" bestFit="1" customWidth="1"/>
    <col min="11000" max="11000" width="12.7109375" bestFit="1" customWidth="1"/>
    <col min="11001" max="11001" width="15.85546875" bestFit="1" customWidth="1"/>
    <col min="11002" max="11002" width="16.28515625" bestFit="1" customWidth="1"/>
    <col min="11003" max="11003" width="19.42578125" bestFit="1" customWidth="1"/>
    <col min="11004" max="11004" width="19.85546875" bestFit="1" customWidth="1"/>
    <col min="11005" max="11005" width="23" bestFit="1" customWidth="1"/>
    <col min="11006" max="11006" width="22.140625" bestFit="1" customWidth="1"/>
    <col min="11007" max="11007" width="25.28515625" bestFit="1" customWidth="1"/>
    <col min="11008" max="11008" width="12.5703125" bestFit="1" customWidth="1"/>
    <col min="11009" max="11009" width="15.7109375" bestFit="1" customWidth="1"/>
    <col min="11010" max="11010" width="20.85546875" bestFit="1" customWidth="1"/>
    <col min="11011" max="11011" width="24" bestFit="1" customWidth="1"/>
    <col min="11012" max="11012" width="15.28515625" bestFit="1" customWidth="1"/>
    <col min="11013" max="11013" width="18.42578125" bestFit="1" customWidth="1"/>
    <col min="11014" max="11014" width="11.5703125" bestFit="1" customWidth="1"/>
    <col min="11015" max="11015" width="14.7109375" bestFit="1" customWidth="1"/>
    <col min="11016" max="11016" width="12.5703125" bestFit="1" customWidth="1"/>
    <col min="11017" max="11017" width="15.7109375" bestFit="1" customWidth="1"/>
    <col min="11018" max="11018" width="10.42578125" bestFit="1" customWidth="1"/>
    <col min="11019" max="11019" width="13.5703125" bestFit="1" customWidth="1"/>
    <col min="11020" max="11020" width="7" bestFit="1" customWidth="1"/>
    <col min="11021" max="11021" width="10" bestFit="1" customWidth="1"/>
    <col min="11022" max="11022" width="11.140625" bestFit="1" customWidth="1"/>
    <col min="11023" max="11023" width="14.28515625" bestFit="1" customWidth="1"/>
    <col min="11024" max="11024" width="10.140625" bestFit="1" customWidth="1"/>
    <col min="11025" max="11025" width="13.28515625" bestFit="1" customWidth="1"/>
    <col min="11026" max="11026" width="11.85546875" bestFit="1" customWidth="1"/>
    <col min="11027" max="11027" width="15" bestFit="1" customWidth="1"/>
    <col min="11028" max="11028" width="12" bestFit="1" customWidth="1"/>
    <col min="11029" max="11029" width="15.140625" bestFit="1" customWidth="1"/>
    <col min="11030" max="11030" width="25.5703125" bestFit="1" customWidth="1"/>
    <col min="11031" max="11031" width="28.7109375" bestFit="1" customWidth="1"/>
    <col min="11032" max="11032" width="9.28515625" bestFit="1" customWidth="1"/>
    <col min="11033" max="11033" width="12.28515625" bestFit="1" customWidth="1"/>
    <col min="11034" max="11034" width="11.7109375" bestFit="1" customWidth="1"/>
    <col min="11035" max="11035" width="14.85546875" bestFit="1" customWidth="1"/>
    <col min="11036" max="11036" width="21.85546875" bestFit="1" customWidth="1"/>
    <col min="11037" max="11037" width="25" bestFit="1" customWidth="1"/>
    <col min="11038" max="11038" width="14.5703125" bestFit="1" customWidth="1"/>
    <col min="11039" max="11039" width="17.85546875" bestFit="1" customWidth="1"/>
    <col min="11040" max="11040" width="18.42578125" bestFit="1" customWidth="1"/>
    <col min="11041" max="11041" width="21.7109375" bestFit="1" customWidth="1"/>
    <col min="11042" max="11042" width="16.140625" bestFit="1" customWidth="1"/>
    <col min="11043" max="11043" width="19.28515625" bestFit="1" customWidth="1"/>
    <col min="11044" max="11044" width="14.28515625" bestFit="1" customWidth="1"/>
    <col min="11045" max="11045" width="17.5703125" bestFit="1" customWidth="1"/>
    <col min="11046" max="11046" width="23.28515625" bestFit="1" customWidth="1"/>
    <col min="11047" max="11047" width="26.42578125" bestFit="1" customWidth="1"/>
    <col min="11048" max="11048" width="25.85546875" bestFit="1" customWidth="1"/>
    <col min="11049" max="11049" width="29" bestFit="1" customWidth="1"/>
    <col min="11050" max="11050" width="25.42578125" bestFit="1" customWidth="1"/>
    <col min="11051" max="11051" width="28.5703125" bestFit="1" customWidth="1"/>
    <col min="11052" max="11052" width="26.7109375" bestFit="1" customWidth="1"/>
    <col min="11053" max="11053" width="30" bestFit="1" customWidth="1"/>
    <col min="11054" max="11054" width="28" bestFit="1" customWidth="1"/>
    <col min="11055" max="11055" width="31.140625" bestFit="1" customWidth="1"/>
    <col min="11056" max="11056" width="24.5703125" bestFit="1" customWidth="1"/>
    <col min="11057" max="11057" width="27.7109375" bestFit="1" customWidth="1"/>
    <col min="11058" max="11058" width="25.85546875" bestFit="1" customWidth="1"/>
    <col min="11059" max="11059" width="29" bestFit="1" customWidth="1"/>
    <col min="11060" max="11060" width="31.28515625" bestFit="1" customWidth="1"/>
    <col min="11061" max="11061" width="34.5703125" bestFit="1" customWidth="1"/>
    <col min="11062" max="11062" width="24" bestFit="1" customWidth="1"/>
    <col min="11063" max="11063" width="27.140625" bestFit="1" customWidth="1"/>
    <col min="11064" max="11064" width="38.5703125" bestFit="1" customWidth="1"/>
    <col min="11065" max="11065" width="41.7109375" bestFit="1" customWidth="1"/>
    <col min="11066" max="11066" width="12.28515625" bestFit="1" customWidth="1"/>
    <col min="11067" max="11067" width="15.42578125" bestFit="1" customWidth="1"/>
    <col min="11068" max="11068" width="12.42578125" bestFit="1" customWidth="1"/>
    <col min="11069" max="11070" width="15.5703125" bestFit="1" customWidth="1"/>
    <col min="11071" max="11071" width="18.7109375" bestFit="1" customWidth="1"/>
    <col min="11072" max="11072" width="9.85546875" bestFit="1" customWidth="1"/>
    <col min="11073" max="11073" width="12.85546875" bestFit="1" customWidth="1"/>
    <col min="11074" max="11074" width="10.140625" bestFit="1" customWidth="1"/>
    <col min="11075" max="11075" width="6" bestFit="1" customWidth="1"/>
    <col min="11076" max="11076" width="13.28515625" bestFit="1" customWidth="1"/>
    <col min="11077" max="11077" width="13" bestFit="1" customWidth="1"/>
    <col min="11078" max="11078" width="7" bestFit="1" customWidth="1"/>
    <col min="11079" max="11079" width="16.140625" bestFit="1" customWidth="1"/>
    <col min="11080" max="11080" width="10" bestFit="1" customWidth="1"/>
    <col min="11081" max="11088" width="6" bestFit="1" customWidth="1"/>
    <col min="11089" max="11089" width="13.140625" bestFit="1" customWidth="1"/>
    <col min="11090" max="11090" width="19.5703125" bestFit="1" customWidth="1"/>
    <col min="11091" max="11091" width="22.7109375" bestFit="1" customWidth="1"/>
    <col min="11092" max="11092" width="18.7109375" bestFit="1" customWidth="1"/>
    <col min="11093" max="11093" width="22" bestFit="1" customWidth="1"/>
    <col min="11094" max="11094" width="27.85546875" bestFit="1" customWidth="1"/>
    <col min="11095" max="11095" width="31" bestFit="1" customWidth="1"/>
    <col min="11096" max="11096" width="31.28515625" bestFit="1" customWidth="1"/>
    <col min="11097" max="11097" width="34.5703125" bestFit="1" customWidth="1"/>
    <col min="11098" max="11098" width="25.28515625" bestFit="1" customWidth="1"/>
    <col min="11099" max="11099" width="28.42578125" bestFit="1" customWidth="1"/>
    <col min="11100" max="11100" width="26.140625" bestFit="1" customWidth="1"/>
    <col min="11101" max="11101" width="29.28515625" bestFit="1" customWidth="1"/>
    <col min="11102" max="11102" width="14.5703125" bestFit="1" customWidth="1"/>
    <col min="11103" max="11103" width="17.85546875" bestFit="1" customWidth="1"/>
    <col min="11104" max="11104" width="21.85546875" bestFit="1" customWidth="1"/>
    <col min="11105" max="11105" width="25" bestFit="1" customWidth="1"/>
    <col min="11106" max="11106" width="22.7109375" bestFit="1" customWidth="1"/>
    <col min="11107" max="11107" width="26" bestFit="1" customWidth="1"/>
    <col min="11108" max="11108" width="13.85546875" bestFit="1" customWidth="1"/>
    <col min="11109" max="11109" width="17" bestFit="1" customWidth="1"/>
    <col min="11110" max="11110" width="18" bestFit="1" customWidth="1"/>
    <col min="11111" max="11111" width="21.140625" bestFit="1" customWidth="1"/>
    <col min="11112" max="11112" width="27" bestFit="1" customWidth="1"/>
    <col min="11113" max="11113" width="30.28515625" bestFit="1" customWidth="1"/>
    <col min="11114" max="11114" width="26.140625" bestFit="1" customWidth="1"/>
    <col min="11115" max="11115" width="29.28515625" bestFit="1" customWidth="1"/>
    <col min="11116" max="11116" width="10.5703125" bestFit="1" customWidth="1"/>
    <col min="11117" max="11117" width="6" bestFit="1" customWidth="1"/>
    <col min="11118" max="11118" width="13.7109375" bestFit="1" customWidth="1"/>
    <col min="11119" max="11119" width="22.28515625" bestFit="1" customWidth="1"/>
    <col min="11120" max="11120" width="25.5703125" bestFit="1" customWidth="1"/>
    <col min="11121" max="11121" width="28.5703125" bestFit="1" customWidth="1"/>
    <col min="11122" max="11122" width="31.7109375" bestFit="1" customWidth="1"/>
    <col min="11123" max="11123" width="8.5703125" bestFit="1" customWidth="1"/>
    <col min="11124" max="11124" width="11.5703125" bestFit="1" customWidth="1"/>
    <col min="11125" max="11125" width="20.42578125" bestFit="1" customWidth="1"/>
    <col min="11126" max="11126" width="23.5703125" bestFit="1" customWidth="1"/>
    <col min="11127" max="11127" width="10.7109375" bestFit="1" customWidth="1"/>
    <col min="11128" max="11128" width="13.85546875" bestFit="1" customWidth="1"/>
    <col min="11129" max="11129" width="12.7109375" bestFit="1" customWidth="1"/>
    <col min="11130" max="11130" width="15.85546875" bestFit="1" customWidth="1"/>
    <col min="11131" max="11131" width="13.28515625" bestFit="1" customWidth="1"/>
    <col min="11132" max="11132" width="16.42578125" bestFit="1" customWidth="1"/>
    <col min="11133" max="11133" width="15.7109375" bestFit="1" customWidth="1"/>
    <col min="11134" max="11134" width="18.85546875" bestFit="1" customWidth="1"/>
    <col min="11135" max="11135" width="19.42578125" bestFit="1" customWidth="1"/>
    <col min="11136" max="11136" width="22.5703125" bestFit="1" customWidth="1"/>
    <col min="11137" max="11137" width="24.5703125" bestFit="1" customWidth="1"/>
    <col min="11138" max="11138" width="27.7109375" bestFit="1" customWidth="1"/>
    <col min="11139" max="11139" width="15.28515625" bestFit="1" customWidth="1"/>
    <col min="11140" max="11140" width="18.42578125" bestFit="1" customWidth="1"/>
    <col min="11141" max="11141" width="9.28515625" bestFit="1" customWidth="1"/>
    <col min="11142" max="11142" width="12.28515625" bestFit="1" customWidth="1"/>
    <col min="11143" max="11143" width="12.42578125" bestFit="1" customWidth="1"/>
    <col min="11144" max="11144" width="15.5703125" bestFit="1" customWidth="1"/>
    <col min="11145" max="11145" width="13.85546875" bestFit="1" customWidth="1"/>
    <col min="11146" max="11146" width="17" bestFit="1" customWidth="1"/>
    <col min="11147" max="11147" width="17.140625" bestFit="1" customWidth="1"/>
    <col min="11148" max="11148" width="20.28515625" bestFit="1" customWidth="1"/>
    <col min="11149" max="11149" width="17.28515625" bestFit="1" customWidth="1"/>
    <col min="11150" max="11150" width="20.42578125" bestFit="1" customWidth="1"/>
    <col min="11151" max="11151" width="24.140625" bestFit="1" customWidth="1"/>
    <col min="11152" max="11152" width="27.28515625" bestFit="1" customWidth="1"/>
    <col min="11153" max="11153" width="7.140625" bestFit="1" customWidth="1"/>
    <col min="11154" max="11154" width="10.140625" bestFit="1" customWidth="1"/>
    <col min="11155" max="11155" width="16.85546875" bestFit="1" customWidth="1"/>
    <col min="11156" max="11156" width="20" bestFit="1" customWidth="1"/>
    <col min="11157" max="11157" width="15.140625" bestFit="1" customWidth="1"/>
    <col min="11158" max="11158" width="18.28515625" bestFit="1" customWidth="1"/>
    <col min="11159" max="11159" width="18.7109375" bestFit="1" customWidth="1"/>
    <col min="11160" max="11160" width="22" bestFit="1" customWidth="1"/>
    <col min="11161" max="11161" width="18.140625" bestFit="1" customWidth="1"/>
    <col min="11162" max="11162" width="21.42578125" bestFit="1" customWidth="1"/>
    <col min="11163" max="11163" width="6.7109375" bestFit="1" customWidth="1"/>
    <col min="11164" max="11164" width="9.7109375" bestFit="1" customWidth="1"/>
    <col min="11165" max="11165" width="8.140625" bestFit="1" customWidth="1"/>
    <col min="11166" max="11166" width="11.140625" bestFit="1" customWidth="1"/>
    <col min="11167" max="11167" width="7.5703125" bestFit="1" customWidth="1"/>
    <col min="11168" max="11168" width="10.5703125" bestFit="1" customWidth="1"/>
    <col min="11169" max="11169" width="6" bestFit="1" customWidth="1"/>
    <col min="11170" max="11170" width="8.7109375" bestFit="1" customWidth="1"/>
    <col min="11171" max="11171" width="7.140625" bestFit="1" customWidth="1"/>
    <col min="11172" max="11172" width="10.140625" bestFit="1" customWidth="1"/>
    <col min="11173" max="11173" width="11.140625" bestFit="1" customWidth="1"/>
    <col min="11174" max="11174" width="14.28515625" bestFit="1" customWidth="1"/>
    <col min="11175" max="11175" width="12.7109375" bestFit="1" customWidth="1"/>
    <col min="11176" max="11176" width="15.85546875" bestFit="1" customWidth="1"/>
    <col min="11177" max="11177" width="10" bestFit="1" customWidth="1"/>
    <col min="11178" max="11178" width="13.140625" bestFit="1" customWidth="1"/>
    <col min="11179" max="11179" width="6.5703125" bestFit="1" customWidth="1"/>
    <col min="11180" max="11180" width="9.5703125" bestFit="1" customWidth="1"/>
    <col min="11181" max="11181" width="22" bestFit="1" customWidth="1"/>
    <col min="11182" max="11182" width="25.140625" bestFit="1" customWidth="1"/>
    <col min="11183" max="11183" width="29.5703125" bestFit="1" customWidth="1"/>
    <col min="11184" max="11184" width="32.7109375" bestFit="1" customWidth="1"/>
    <col min="11185" max="11185" width="7.7109375" bestFit="1" customWidth="1"/>
    <col min="11186" max="11186" width="10.7109375" bestFit="1" customWidth="1"/>
    <col min="11187" max="11187" width="11.85546875" bestFit="1" customWidth="1"/>
    <col min="11188" max="11188" width="15" bestFit="1" customWidth="1"/>
    <col min="11189" max="11189" width="15.7109375" bestFit="1" customWidth="1"/>
    <col min="11190" max="11190" width="18.85546875" bestFit="1" customWidth="1"/>
    <col min="11191" max="11191" width="19.42578125" bestFit="1" customWidth="1"/>
    <col min="11192" max="11192" width="22.5703125" bestFit="1" customWidth="1"/>
    <col min="11193" max="11193" width="13.28515625" bestFit="1" customWidth="1"/>
    <col min="11194" max="11194" width="7" bestFit="1" customWidth="1"/>
    <col min="11195" max="11195" width="16.42578125" bestFit="1" customWidth="1"/>
    <col min="11196" max="11196" width="32.140625" bestFit="1" customWidth="1"/>
    <col min="11197" max="11197" width="35.28515625" bestFit="1" customWidth="1"/>
    <col min="11198" max="11198" width="18.42578125" bestFit="1" customWidth="1"/>
    <col min="11199" max="11199" width="21.7109375" bestFit="1" customWidth="1"/>
    <col min="11200" max="11200" width="11.140625" bestFit="1" customWidth="1"/>
    <col min="11201" max="11201" width="14.28515625" bestFit="1" customWidth="1"/>
    <col min="11202" max="11202" width="32.42578125" bestFit="1" customWidth="1"/>
    <col min="11203" max="11203" width="35.5703125" bestFit="1" customWidth="1"/>
    <col min="11204" max="11204" width="25.5703125" bestFit="1" customWidth="1"/>
    <col min="11205" max="11205" width="28.7109375" bestFit="1" customWidth="1"/>
    <col min="11206" max="11206" width="10" bestFit="1" customWidth="1"/>
    <col min="11207" max="11208" width="13.140625" bestFit="1" customWidth="1"/>
    <col min="11209" max="11210" width="6" bestFit="1" customWidth="1"/>
    <col min="11211" max="11211" width="16.28515625" bestFit="1" customWidth="1"/>
    <col min="11212" max="11212" width="26.5703125" bestFit="1" customWidth="1"/>
    <col min="11213" max="11214" width="29.85546875" bestFit="1" customWidth="1"/>
    <col min="11215" max="11215" width="33" bestFit="1" customWidth="1"/>
    <col min="11216" max="11216" width="15.42578125" bestFit="1" customWidth="1"/>
    <col min="11217" max="11217" width="18.5703125" bestFit="1" customWidth="1"/>
    <col min="11218" max="11218" width="17.85546875" bestFit="1" customWidth="1"/>
    <col min="11219" max="11219" width="21" bestFit="1" customWidth="1"/>
    <col min="11220" max="11220" width="10.85546875" bestFit="1" customWidth="1"/>
    <col min="11221" max="11221" width="7" bestFit="1" customWidth="1"/>
    <col min="11222" max="11222" width="14" bestFit="1" customWidth="1"/>
    <col min="11223" max="11223" width="12.28515625" bestFit="1" customWidth="1"/>
    <col min="11224" max="11224" width="15.42578125" bestFit="1" customWidth="1"/>
    <col min="11225" max="11225" width="12.28515625" bestFit="1" customWidth="1"/>
    <col min="11226" max="11226" width="15.42578125" bestFit="1" customWidth="1"/>
    <col min="11227" max="11227" width="15.5703125" bestFit="1" customWidth="1"/>
    <col min="11228" max="11228" width="18.7109375" bestFit="1" customWidth="1"/>
    <col min="11229" max="11229" width="15.42578125" bestFit="1" customWidth="1"/>
    <col min="11230" max="11230" width="18.5703125" bestFit="1" customWidth="1"/>
    <col min="11231" max="11231" width="9" bestFit="1" customWidth="1"/>
    <col min="11232" max="11232" width="12" bestFit="1" customWidth="1"/>
    <col min="11233" max="11233" width="23.28515625" bestFit="1" customWidth="1"/>
    <col min="11234" max="11234" width="26.42578125" bestFit="1" customWidth="1"/>
    <col min="11235" max="11235" width="14" bestFit="1" customWidth="1"/>
    <col min="11236" max="11236" width="17.28515625" bestFit="1" customWidth="1"/>
    <col min="11237" max="11237" width="10.85546875" bestFit="1" customWidth="1"/>
    <col min="11238" max="11238" width="14" bestFit="1" customWidth="1"/>
    <col min="11239" max="11239" width="17.28515625" bestFit="1" customWidth="1"/>
    <col min="11240" max="11240" width="20.42578125" bestFit="1" customWidth="1"/>
    <col min="11241" max="11241" width="12.7109375" bestFit="1" customWidth="1"/>
    <col min="11242" max="11242" width="15.85546875" bestFit="1" customWidth="1"/>
    <col min="11243" max="11243" width="12.5703125" bestFit="1" customWidth="1"/>
    <col min="11244" max="11244" width="15.7109375" bestFit="1" customWidth="1"/>
    <col min="11245" max="11245" width="12.5703125" bestFit="1" customWidth="1"/>
    <col min="11246" max="11246" width="15.7109375" bestFit="1" customWidth="1"/>
    <col min="11247" max="11247" width="8" bestFit="1" customWidth="1"/>
    <col min="11248" max="11248" width="11" bestFit="1" customWidth="1"/>
    <col min="11249" max="11249" width="14.42578125" bestFit="1" customWidth="1"/>
    <col min="11250" max="11250" width="17.7109375" bestFit="1" customWidth="1"/>
    <col min="11251" max="11251" width="9.5703125" bestFit="1" customWidth="1"/>
    <col min="11252" max="11252" width="12.5703125" bestFit="1" customWidth="1"/>
    <col min="11253" max="11253" width="10.140625" bestFit="1" customWidth="1"/>
    <col min="11254" max="11254" width="13.28515625" bestFit="1" customWidth="1"/>
    <col min="11255" max="11255" width="10.28515625" bestFit="1" customWidth="1"/>
    <col min="11256" max="11256" width="13.42578125" bestFit="1" customWidth="1"/>
    <col min="11257" max="11257" width="9.7109375" bestFit="1" customWidth="1"/>
    <col min="11258" max="11258" width="12.7109375" bestFit="1" customWidth="1"/>
    <col min="11259" max="11259" width="8.42578125" bestFit="1" customWidth="1"/>
    <col min="11260" max="11260" width="7" bestFit="1" customWidth="1"/>
    <col min="11261" max="11261" width="11.42578125" bestFit="1" customWidth="1"/>
    <col min="11262" max="11262" width="12.28515625" bestFit="1" customWidth="1"/>
    <col min="11263" max="11263" width="15.42578125" bestFit="1" customWidth="1"/>
    <col min="11264" max="11264" width="29.28515625" bestFit="1" customWidth="1"/>
    <col min="11265" max="11265" width="32.42578125" bestFit="1" customWidth="1"/>
    <col min="11266" max="11266" width="14" bestFit="1" customWidth="1"/>
    <col min="11267" max="11267" width="17.28515625" bestFit="1" customWidth="1"/>
    <col min="11268" max="11268" width="11" bestFit="1" customWidth="1"/>
    <col min="11269" max="11269" width="14.140625" bestFit="1" customWidth="1"/>
    <col min="11270" max="11270" width="11.42578125" bestFit="1" customWidth="1"/>
    <col min="11271" max="11271" width="6" bestFit="1" customWidth="1"/>
    <col min="11272" max="11272" width="14.5703125" bestFit="1" customWidth="1"/>
    <col min="11273" max="11273" width="15.28515625" bestFit="1" customWidth="1"/>
    <col min="11274" max="11274" width="18.42578125" bestFit="1" customWidth="1"/>
    <col min="11275" max="11275" width="7.85546875" bestFit="1" customWidth="1"/>
    <col min="11276" max="11276" width="10.85546875" bestFit="1" customWidth="1"/>
    <col min="11277" max="11277" width="16.28515625" bestFit="1" customWidth="1"/>
    <col min="11278" max="11278" width="19.42578125" bestFit="1" customWidth="1"/>
    <col min="11279" max="11279" width="20.85546875" bestFit="1" customWidth="1"/>
    <col min="11280" max="11280" width="24" bestFit="1" customWidth="1"/>
    <col min="11281" max="11281" width="21.85546875" bestFit="1" customWidth="1"/>
    <col min="11282" max="11282" width="25" bestFit="1" customWidth="1"/>
    <col min="11283" max="11283" width="23.42578125" bestFit="1" customWidth="1"/>
    <col min="11284" max="11284" width="26.5703125" bestFit="1" customWidth="1"/>
    <col min="11285" max="11285" width="20.28515625" bestFit="1" customWidth="1"/>
    <col min="11286" max="11286" width="23.42578125" bestFit="1" customWidth="1"/>
    <col min="11287" max="11287" width="17.85546875" bestFit="1" customWidth="1"/>
    <col min="11288" max="11288" width="21" bestFit="1" customWidth="1"/>
    <col min="11289" max="11289" width="16.5703125" bestFit="1" customWidth="1"/>
    <col min="11290" max="11290" width="19.7109375" bestFit="1" customWidth="1"/>
    <col min="11291" max="11291" width="16" bestFit="1" customWidth="1"/>
    <col min="11292" max="11292" width="19.140625" bestFit="1" customWidth="1"/>
    <col min="11293" max="11293" width="18.28515625" bestFit="1" customWidth="1"/>
    <col min="11294" max="11294" width="21.5703125" bestFit="1" customWidth="1"/>
    <col min="11295" max="11295" width="17.7109375" bestFit="1" customWidth="1"/>
    <col min="11296" max="11296" width="20.85546875" bestFit="1" customWidth="1"/>
    <col min="11297" max="11297" width="18" bestFit="1" customWidth="1"/>
    <col min="11298" max="11298" width="21.140625" bestFit="1" customWidth="1"/>
    <col min="11299" max="11299" width="40.28515625" bestFit="1" customWidth="1"/>
    <col min="11300" max="11300" width="43.42578125" bestFit="1" customWidth="1"/>
    <col min="11301" max="11301" width="8" bestFit="1" customWidth="1"/>
    <col min="11302" max="11302" width="11" bestFit="1" customWidth="1"/>
    <col min="11303" max="11303" width="19.7109375" bestFit="1" customWidth="1"/>
    <col min="11304" max="11304" width="22.85546875" bestFit="1" customWidth="1"/>
    <col min="11305" max="11305" width="19.42578125" bestFit="1" customWidth="1"/>
    <col min="11306" max="11306" width="22.5703125" bestFit="1" customWidth="1"/>
    <col min="11307" max="11307" width="8" bestFit="1" customWidth="1"/>
    <col min="11308" max="11308" width="11" bestFit="1" customWidth="1"/>
    <col min="11309" max="11309" width="15.85546875" bestFit="1" customWidth="1"/>
    <col min="11310" max="11310" width="19" bestFit="1" customWidth="1"/>
    <col min="11311" max="11311" width="14.28515625" bestFit="1" customWidth="1"/>
    <col min="11312" max="11312" width="17.5703125" bestFit="1" customWidth="1"/>
    <col min="11313" max="11313" width="21.28515625" bestFit="1" customWidth="1"/>
    <col min="11314" max="11314" width="24.42578125" bestFit="1" customWidth="1"/>
    <col min="11315" max="11315" width="7.42578125" bestFit="1" customWidth="1"/>
    <col min="11316" max="11316" width="10.42578125" bestFit="1" customWidth="1"/>
    <col min="11317" max="11317" width="12.85546875" bestFit="1" customWidth="1"/>
    <col min="11318" max="11318" width="16" bestFit="1" customWidth="1"/>
    <col min="11319" max="11319" width="17.85546875" bestFit="1" customWidth="1"/>
    <col min="11320" max="11320" width="21" bestFit="1" customWidth="1"/>
    <col min="11321" max="11321" width="13.7109375" bestFit="1" customWidth="1"/>
    <col min="11322" max="11322" width="16.85546875" bestFit="1" customWidth="1"/>
    <col min="11323" max="11323" width="11.28515625" bestFit="1" customWidth="1"/>
    <col min="11324" max="11324" width="14.42578125" bestFit="1" customWidth="1"/>
    <col min="11325" max="11325" width="10.5703125" bestFit="1" customWidth="1"/>
    <col min="11326" max="11326" width="13.7109375" bestFit="1" customWidth="1"/>
    <col min="11327" max="11327" width="6.28515625" bestFit="1" customWidth="1"/>
    <col min="11328" max="11328" width="9.28515625" bestFit="1" customWidth="1"/>
    <col min="11329" max="11329" width="11.28515625" bestFit="1" customWidth="1"/>
    <col min="11330" max="11330" width="14.42578125" bestFit="1" customWidth="1"/>
    <col min="11331" max="11331" width="9.28515625" bestFit="1" customWidth="1"/>
    <col min="11332" max="11332" width="12.28515625" bestFit="1" customWidth="1"/>
    <col min="11333" max="11333" width="17.140625" bestFit="1" customWidth="1"/>
    <col min="11334" max="11334" width="20.28515625" bestFit="1" customWidth="1"/>
    <col min="11335" max="11335" width="30.42578125" bestFit="1" customWidth="1"/>
    <col min="11336" max="11336" width="33.5703125" bestFit="1" customWidth="1"/>
    <col min="11337" max="11337" width="11.140625" bestFit="1" customWidth="1"/>
    <col min="11338" max="11338" width="14.28515625" bestFit="1" customWidth="1"/>
    <col min="11339" max="11339" width="13.42578125" bestFit="1" customWidth="1"/>
    <col min="11340" max="11340" width="16.5703125" bestFit="1" customWidth="1"/>
    <col min="11341" max="11341" width="33.28515625" bestFit="1" customWidth="1"/>
    <col min="11342" max="11342" width="36.42578125" bestFit="1" customWidth="1"/>
    <col min="11343" max="11343" width="7.28515625" bestFit="1" customWidth="1"/>
    <col min="11344" max="11344" width="10.28515625" bestFit="1" customWidth="1"/>
    <col min="11345" max="11345" width="27.140625" bestFit="1" customWidth="1"/>
    <col min="11346" max="11346" width="30.42578125" bestFit="1" customWidth="1"/>
    <col min="11347" max="11347" width="18.7109375" bestFit="1" customWidth="1"/>
    <col min="11348" max="11348" width="22" bestFit="1" customWidth="1"/>
    <col min="11349" max="11349" width="21.7109375" bestFit="1" customWidth="1"/>
    <col min="11350" max="11350" width="24.85546875" bestFit="1" customWidth="1"/>
    <col min="11351" max="11351" width="9.7109375" bestFit="1" customWidth="1"/>
    <col min="11352" max="11352" width="12.7109375" bestFit="1" customWidth="1"/>
    <col min="11353" max="11353" width="13.7109375" bestFit="1" customWidth="1"/>
    <col min="11354" max="11354" width="16.85546875" bestFit="1" customWidth="1"/>
    <col min="11355" max="11355" width="21.140625" bestFit="1" customWidth="1"/>
    <col min="11356" max="11356" width="24.28515625" bestFit="1" customWidth="1"/>
    <col min="11357" max="11357" width="15.85546875" bestFit="1" customWidth="1"/>
    <col min="11358" max="11358" width="19" bestFit="1" customWidth="1"/>
    <col min="11359" max="11359" width="6.28515625" bestFit="1" customWidth="1"/>
    <col min="11360" max="11360" width="9.28515625" bestFit="1" customWidth="1"/>
    <col min="11361" max="11361" width="14.42578125" bestFit="1" customWidth="1"/>
    <col min="11362" max="11362" width="17.7109375" bestFit="1" customWidth="1"/>
    <col min="11363" max="11363" width="14.140625" bestFit="1" customWidth="1"/>
    <col min="11364" max="11364" width="17.42578125" bestFit="1" customWidth="1"/>
    <col min="11365" max="11365" width="12.42578125" bestFit="1" customWidth="1"/>
    <col min="11366" max="11366" width="15.5703125" bestFit="1" customWidth="1"/>
    <col min="11367" max="11367" width="17.85546875" bestFit="1" customWidth="1"/>
    <col min="11368" max="11368" width="21" bestFit="1" customWidth="1"/>
    <col min="11369" max="11369" width="16.140625" bestFit="1" customWidth="1"/>
    <col min="11370" max="11370" width="19.28515625" bestFit="1" customWidth="1"/>
    <col min="11371" max="11371" width="15" bestFit="1" customWidth="1"/>
    <col min="11372" max="11372" width="18.140625" bestFit="1" customWidth="1"/>
    <col min="11373" max="11373" width="15.85546875" bestFit="1" customWidth="1"/>
    <col min="11374" max="11374" width="19" bestFit="1" customWidth="1"/>
    <col min="11375" max="11375" width="16.28515625" bestFit="1" customWidth="1"/>
    <col min="11376" max="11376" width="19.42578125" bestFit="1" customWidth="1"/>
    <col min="11377" max="11377" width="16.5703125" bestFit="1" customWidth="1"/>
    <col min="11378" max="11378" width="19.7109375" bestFit="1" customWidth="1"/>
    <col min="11379" max="11379" width="30.28515625" bestFit="1" customWidth="1"/>
    <col min="11380" max="11380" width="33.42578125" bestFit="1" customWidth="1"/>
    <col min="11381" max="11381" width="37" bestFit="1" customWidth="1"/>
    <col min="11382" max="11382" width="40.140625" bestFit="1" customWidth="1"/>
    <col min="11383" max="11383" width="40.28515625" bestFit="1" customWidth="1"/>
    <col min="11384" max="11384" width="43.42578125" bestFit="1" customWidth="1"/>
    <col min="11385" max="11385" width="31.7109375" bestFit="1" customWidth="1"/>
    <col min="11386" max="11386" width="34.85546875" bestFit="1" customWidth="1"/>
    <col min="11387" max="11387" width="26.85546875" bestFit="1" customWidth="1"/>
    <col min="11388" max="11388" width="30.140625" bestFit="1" customWidth="1"/>
    <col min="11389" max="11389" width="7.140625" bestFit="1" customWidth="1"/>
    <col min="11390" max="11390" width="10.140625" bestFit="1" customWidth="1"/>
    <col min="11391" max="11391" width="11.85546875" bestFit="1" customWidth="1"/>
    <col min="11392" max="11392" width="15" bestFit="1" customWidth="1"/>
    <col min="11393" max="11393" width="13.28515625" bestFit="1" customWidth="1"/>
    <col min="11394" max="11394" width="16.42578125" bestFit="1" customWidth="1"/>
    <col min="11395" max="11395" width="13.28515625" bestFit="1" customWidth="1"/>
    <col min="11396" max="11396" width="16.42578125" bestFit="1" customWidth="1"/>
    <col min="11397" max="11397" width="11.85546875" bestFit="1" customWidth="1"/>
    <col min="11398" max="11398" width="15" bestFit="1" customWidth="1"/>
    <col min="11399" max="11399" width="13" bestFit="1" customWidth="1"/>
    <col min="11400" max="11400" width="16.140625" bestFit="1" customWidth="1"/>
    <col min="11401" max="11401" width="14.42578125" bestFit="1" customWidth="1"/>
    <col min="11402" max="11402" width="17.7109375" bestFit="1" customWidth="1"/>
    <col min="11403" max="11403" width="15.5703125" bestFit="1" customWidth="1"/>
    <col min="11404" max="11404" width="18.7109375" bestFit="1" customWidth="1"/>
    <col min="11405" max="11405" width="17.28515625" bestFit="1" customWidth="1"/>
    <col min="11406" max="11406" width="20.42578125" bestFit="1" customWidth="1"/>
    <col min="11407" max="11407" width="6" bestFit="1" customWidth="1"/>
    <col min="11408" max="11408" width="8.28515625" bestFit="1" customWidth="1"/>
    <col min="11409" max="11409" width="10" bestFit="1" customWidth="1"/>
    <col min="11410" max="11410" width="13.140625" bestFit="1" customWidth="1"/>
    <col min="11411" max="11411" width="10.42578125" bestFit="1" customWidth="1"/>
    <col min="11412" max="11412" width="13.5703125" bestFit="1" customWidth="1"/>
    <col min="11413" max="11413" width="19.28515625" bestFit="1" customWidth="1"/>
    <col min="11414" max="11414" width="22.42578125" bestFit="1" customWidth="1"/>
    <col min="11415" max="11415" width="22.5703125" bestFit="1" customWidth="1"/>
    <col min="11416" max="11416" width="25.85546875" bestFit="1" customWidth="1"/>
    <col min="11417" max="11417" width="9.85546875" bestFit="1" customWidth="1"/>
    <col min="11418" max="11418" width="12.85546875" bestFit="1" customWidth="1"/>
    <col min="11419" max="11419" width="11" bestFit="1" customWidth="1"/>
    <col min="11420" max="11420" width="6" bestFit="1" customWidth="1"/>
    <col min="11421" max="11421" width="14.140625" bestFit="1" customWidth="1"/>
    <col min="11422" max="11422" width="10.85546875" bestFit="1" customWidth="1"/>
    <col min="11423" max="11423" width="14" bestFit="1" customWidth="1"/>
    <col min="11424" max="11424" width="9.42578125" bestFit="1" customWidth="1"/>
    <col min="11425" max="11425" width="6" bestFit="1" customWidth="1"/>
    <col min="11426" max="11426" width="12.42578125" bestFit="1" customWidth="1"/>
    <col min="11427" max="11427" width="27" bestFit="1" customWidth="1"/>
    <col min="11428" max="11428" width="30.28515625" bestFit="1" customWidth="1"/>
    <col min="11429" max="11429" width="7.85546875" bestFit="1" customWidth="1"/>
    <col min="11430" max="11430" width="10.85546875" bestFit="1" customWidth="1"/>
    <col min="11431" max="11431" width="6.7109375" bestFit="1" customWidth="1"/>
    <col min="11432" max="11432" width="9.7109375" bestFit="1" customWidth="1"/>
    <col min="11433" max="11433" width="12.7109375" bestFit="1" customWidth="1"/>
    <col min="11434" max="11434" width="15.85546875" bestFit="1" customWidth="1"/>
    <col min="11435" max="11435" width="12.7109375" bestFit="1" customWidth="1"/>
    <col min="11436" max="11436" width="15.85546875" bestFit="1" customWidth="1"/>
    <col min="11437" max="11437" width="13" bestFit="1" customWidth="1"/>
    <col min="11438" max="11438" width="16.140625" bestFit="1" customWidth="1"/>
    <col min="11439" max="11439" width="23.5703125" bestFit="1" customWidth="1"/>
    <col min="11440" max="11440" width="26.7109375" bestFit="1" customWidth="1"/>
    <col min="11441" max="11441" width="8.7109375" bestFit="1" customWidth="1"/>
    <col min="11442" max="11442" width="11.7109375" bestFit="1" customWidth="1"/>
    <col min="11443" max="11443" width="12.85546875" bestFit="1" customWidth="1"/>
    <col min="11444" max="11444" width="16" bestFit="1" customWidth="1"/>
    <col min="11445" max="11445" width="31.85546875" bestFit="1" customWidth="1"/>
    <col min="11446" max="11446" width="35" bestFit="1" customWidth="1"/>
    <col min="11447" max="11447" width="29" bestFit="1" customWidth="1"/>
    <col min="11448" max="11448" width="32.140625" bestFit="1" customWidth="1"/>
    <col min="11449" max="11449" width="30.28515625" bestFit="1" customWidth="1"/>
    <col min="11450" max="11450" width="33.42578125" bestFit="1" customWidth="1"/>
    <col min="11451" max="11451" width="6.140625" bestFit="1" customWidth="1"/>
    <col min="11453" max="11453" width="10.28515625" bestFit="1" customWidth="1"/>
    <col min="11454" max="11454" width="13.42578125" bestFit="1" customWidth="1"/>
    <col min="11455" max="11455" width="16.85546875" bestFit="1" customWidth="1"/>
    <col min="11456" max="11456" width="20" bestFit="1" customWidth="1"/>
    <col min="11457" max="11457" width="10.42578125" bestFit="1" customWidth="1"/>
    <col min="11458" max="11458" width="13.5703125" bestFit="1" customWidth="1"/>
    <col min="11459" max="11459" width="10" bestFit="1" customWidth="1"/>
    <col min="11460" max="11460" width="13.140625" bestFit="1" customWidth="1"/>
    <col min="11461" max="11461" width="11.7109375" bestFit="1" customWidth="1"/>
    <col min="11462" max="11462" width="14.85546875" bestFit="1" customWidth="1"/>
    <col min="11463" max="11463" width="8.7109375" bestFit="1" customWidth="1"/>
    <col min="11464" max="11464" width="11.7109375" bestFit="1" customWidth="1"/>
    <col min="11465" max="11465" width="13.7109375" bestFit="1" customWidth="1"/>
    <col min="11466" max="11466" width="16.85546875" bestFit="1" customWidth="1"/>
    <col min="11467" max="11467" width="10.42578125" bestFit="1" customWidth="1"/>
    <col min="11468" max="11468" width="13.5703125" bestFit="1" customWidth="1"/>
    <col min="11469" max="11469" width="13" bestFit="1" customWidth="1"/>
    <col min="11470" max="11470" width="16.140625" bestFit="1" customWidth="1"/>
    <col min="11471" max="11471" width="15.28515625" bestFit="1" customWidth="1"/>
    <col min="11472" max="11472" width="18.42578125" bestFit="1" customWidth="1"/>
    <col min="11473" max="11473" width="9.5703125" bestFit="1" customWidth="1"/>
    <col min="11474" max="11474" width="12.5703125" bestFit="1" customWidth="1"/>
    <col min="11475" max="11475" width="18.42578125" bestFit="1" customWidth="1"/>
    <col min="11476" max="11476" width="21.7109375" bestFit="1" customWidth="1"/>
    <col min="11477" max="11477" width="23.28515625" bestFit="1" customWidth="1"/>
    <col min="11478" max="11478" width="26.42578125" bestFit="1" customWidth="1"/>
    <col min="11479" max="11479" width="14.140625" bestFit="1" customWidth="1"/>
    <col min="11480" max="11480" width="17.42578125" bestFit="1" customWidth="1"/>
    <col min="11481" max="11481" width="15.28515625" bestFit="1" customWidth="1"/>
    <col min="11482" max="11482" width="18.42578125" bestFit="1" customWidth="1"/>
    <col min="11483" max="11483" width="12.85546875" bestFit="1" customWidth="1"/>
    <col min="11484" max="11484" width="16" bestFit="1" customWidth="1"/>
    <col min="11485" max="11485" width="17" bestFit="1" customWidth="1"/>
    <col min="11486" max="11486" width="20.140625" bestFit="1" customWidth="1"/>
    <col min="11487" max="11487" width="7.7109375" bestFit="1" customWidth="1"/>
    <col min="11488" max="11488" width="10.7109375" bestFit="1" customWidth="1"/>
    <col min="11490" max="11490" width="12.140625" bestFit="1" customWidth="1"/>
    <col min="11491" max="11491" width="21.5703125" bestFit="1" customWidth="1"/>
    <col min="11492" max="11492" width="24.7109375" bestFit="1" customWidth="1"/>
    <col min="11493" max="11493" width="21.28515625" bestFit="1" customWidth="1"/>
    <col min="11494" max="11494" width="24.42578125" bestFit="1" customWidth="1"/>
    <col min="11495" max="11495" width="15.140625" bestFit="1" customWidth="1"/>
    <col min="11496" max="11496" width="18.28515625" bestFit="1" customWidth="1"/>
    <col min="11497" max="11497" width="9.85546875" bestFit="1" customWidth="1"/>
    <col min="11498" max="11498" width="12.85546875" bestFit="1" customWidth="1"/>
    <col min="11499" max="11499" width="20.42578125" bestFit="1" customWidth="1"/>
    <col min="11500" max="11500" width="23.5703125" bestFit="1" customWidth="1"/>
    <col min="11501" max="11501" width="8.85546875" bestFit="1" customWidth="1"/>
    <col min="11502" max="11502" width="11.85546875" bestFit="1" customWidth="1"/>
    <col min="11503" max="11503" width="14.140625" bestFit="1" customWidth="1"/>
    <col min="11504" max="11504" width="17.42578125" bestFit="1" customWidth="1"/>
    <col min="11505" max="11505" width="17.85546875" bestFit="1" customWidth="1"/>
    <col min="11506" max="11506" width="21" bestFit="1" customWidth="1"/>
    <col min="11507" max="11507" width="20.28515625" bestFit="1" customWidth="1"/>
    <col min="11508" max="11508" width="23.42578125" bestFit="1" customWidth="1"/>
    <col min="11509" max="11509" width="18" bestFit="1" customWidth="1"/>
    <col min="11510" max="11510" width="21.140625" bestFit="1" customWidth="1"/>
    <col min="11511" max="11511" width="6.42578125" bestFit="1" customWidth="1"/>
    <col min="11512" max="11512" width="7" bestFit="1" customWidth="1"/>
    <col min="11513" max="11513" width="9.42578125" bestFit="1" customWidth="1"/>
    <col min="11515" max="11515" width="12.140625" bestFit="1" customWidth="1"/>
    <col min="11516" max="11516" width="8" bestFit="1" customWidth="1"/>
    <col min="11517" max="11517" width="11" bestFit="1" customWidth="1"/>
    <col min="11518" max="11518" width="8.5703125" bestFit="1" customWidth="1"/>
    <col min="11519" max="11519" width="11.5703125" bestFit="1" customWidth="1"/>
    <col min="11520" max="11520" width="8.7109375" bestFit="1" customWidth="1"/>
    <col min="11521" max="11521" width="11.7109375" bestFit="1" customWidth="1"/>
    <col min="11522" max="11522" width="8.140625" bestFit="1" customWidth="1"/>
    <col min="11523" max="11523" width="11.140625" bestFit="1" customWidth="1"/>
    <col min="11524" max="11524" width="8.7109375" bestFit="1" customWidth="1"/>
    <col min="11525" max="11525" width="11.7109375" bestFit="1" customWidth="1"/>
    <col min="11526" max="11526" width="8" bestFit="1" customWidth="1"/>
    <col min="11527" max="11527" width="11" bestFit="1" customWidth="1"/>
    <col min="11528" max="11528" width="16.140625" bestFit="1" customWidth="1"/>
    <col min="11529" max="11529" width="19.28515625" bestFit="1" customWidth="1"/>
    <col min="11530" max="11530" width="10.7109375" bestFit="1" customWidth="1"/>
    <col min="11531" max="11531" width="13.85546875" bestFit="1" customWidth="1"/>
    <col min="11532" max="11532" width="17.7109375" bestFit="1" customWidth="1"/>
    <col min="11533" max="11533" width="20.85546875" bestFit="1" customWidth="1"/>
    <col min="11534" max="11534" width="10.140625" bestFit="1" customWidth="1"/>
    <col min="11535" max="11535" width="7" bestFit="1" customWidth="1"/>
    <col min="11536" max="11536" width="13.28515625" bestFit="1" customWidth="1"/>
    <col min="11537" max="11537" width="14.7109375" bestFit="1" customWidth="1"/>
    <col min="11538" max="11538" width="18" bestFit="1" customWidth="1"/>
    <col min="11539" max="11539" width="13.5703125" bestFit="1" customWidth="1"/>
    <col min="11540" max="11540" width="16.7109375" bestFit="1" customWidth="1"/>
    <col min="11541" max="11541" width="15.140625" bestFit="1" customWidth="1"/>
    <col min="11542" max="11542" width="18.28515625" bestFit="1" customWidth="1"/>
    <col min="11543" max="11543" width="15.140625" bestFit="1" customWidth="1"/>
    <col min="11544" max="11544" width="18.28515625" bestFit="1" customWidth="1"/>
    <col min="11545" max="11545" width="15.140625" bestFit="1" customWidth="1"/>
    <col min="11546" max="11546" width="18.28515625" bestFit="1" customWidth="1"/>
    <col min="11547" max="11547" width="15.140625" bestFit="1" customWidth="1"/>
    <col min="11548" max="11548" width="18.28515625" bestFit="1" customWidth="1"/>
    <col min="11549" max="11549" width="30.5703125" bestFit="1" customWidth="1"/>
    <col min="11550" max="11550" width="33.85546875" bestFit="1" customWidth="1"/>
    <col min="11551" max="11551" width="24" bestFit="1" customWidth="1"/>
    <col min="11552" max="11552" width="27.140625" bestFit="1" customWidth="1"/>
    <col min="11553" max="11553" width="19.140625" bestFit="1" customWidth="1"/>
    <col min="11554" max="11554" width="22.28515625" bestFit="1" customWidth="1"/>
    <col min="11555" max="11555" width="16.140625" bestFit="1" customWidth="1"/>
    <col min="11556" max="11556" width="19.28515625" bestFit="1" customWidth="1"/>
    <col min="11557" max="11557" width="22.140625" bestFit="1" customWidth="1"/>
    <col min="11558" max="11558" width="25.28515625" bestFit="1" customWidth="1"/>
    <col min="11559" max="11559" width="12.42578125" bestFit="1" customWidth="1"/>
    <col min="11560" max="11560" width="15.5703125" bestFit="1" customWidth="1"/>
    <col min="11561" max="11561" width="15.7109375" bestFit="1" customWidth="1"/>
    <col min="11562" max="11562" width="18.85546875" bestFit="1" customWidth="1"/>
    <col min="11563" max="11563" width="12.7109375" bestFit="1" customWidth="1"/>
    <col min="11564" max="11564" width="15.85546875" bestFit="1" customWidth="1"/>
    <col min="11565" max="11565" width="43.28515625" bestFit="1" customWidth="1"/>
    <col min="11566" max="11566" width="46.5703125" bestFit="1" customWidth="1"/>
    <col min="11567" max="11567" width="8.85546875" bestFit="1" customWidth="1"/>
    <col min="11568" max="11568" width="11.85546875" bestFit="1" customWidth="1"/>
    <col min="11569" max="11569" width="13.42578125" bestFit="1" customWidth="1"/>
    <col min="11570" max="11570" width="16.5703125" bestFit="1" customWidth="1"/>
    <col min="11571" max="11571" width="35" bestFit="1" customWidth="1"/>
    <col min="11572" max="11572" width="38.28515625" bestFit="1" customWidth="1"/>
    <col min="11573" max="11573" width="34.42578125" bestFit="1" customWidth="1"/>
    <col min="11574" max="11574" width="37.5703125" bestFit="1" customWidth="1"/>
    <col min="11575" max="11575" width="29.5703125" bestFit="1" customWidth="1"/>
    <col min="11576" max="11576" width="32.7109375" bestFit="1" customWidth="1"/>
    <col min="11577" max="11577" width="33.28515625" bestFit="1" customWidth="1"/>
    <col min="11578" max="11578" width="36.42578125" bestFit="1" customWidth="1"/>
    <col min="11579" max="11579" width="42.85546875" bestFit="1" customWidth="1"/>
    <col min="11580" max="11580" width="46" bestFit="1" customWidth="1"/>
    <col min="11581" max="11581" width="39.28515625" bestFit="1" customWidth="1"/>
    <col min="11582" max="11582" width="42.5703125" bestFit="1" customWidth="1"/>
    <col min="11583" max="11583" width="39.42578125" bestFit="1" customWidth="1"/>
    <col min="11584" max="11584" width="42.7109375" bestFit="1" customWidth="1"/>
    <col min="11585" max="11585" width="34.85546875" bestFit="1" customWidth="1"/>
    <col min="11586" max="11586" width="38.140625" bestFit="1" customWidth="1"/>
    <col min="11587" max="11587" width="38.5703125" bestFit="1" customWidth="1"/>
    <col min="11588" max="11588" width="41.7109375" bestFit="1" customWidth="1"/>
    <col min="11589" max="11589" width="37.28515625" bestFit="1" customWidth="1"/>
    <col min="11590" max="11590" width="40.42578125" bestFit="1" customWidth="1"/>
    <col min="11591" max="11591" width="36.5703125" bestFit="1" customWidth="1"/>
    <col min="11592" max="11592" width="39.7109375" bestFit="1" customWidth="1"/>
    <col min="11593" max="11593" width="32.5703125" bestFit="1" customWidth="1"/>
    <col min="11594" max="11594" width="35.7109375" bestFit="1" customWidth="1"/>
    <col min="11595" max="11595" width="8.140625" bestFit="1" customWidth="1"/>
    <col min="11596" max="11596" width="11.140625" bestFit="1" customWidth="1"/>
    <col min="11597" max="11597" width="26.7109375" bestFit="1" customWidth="1"/>
    <col min="11598" max="11598" width="30" bestFit="1" customWidth="1"/>
    <col min="11599" max="11599" width="38.7109375" bestFit="1" customWidth="1"/>
    <col min="11600" max="11600" width="41.85546875" bestFit="1" customWidth="1"/>
    <col min="11601" max="11601" width="9.28515625" bestFit="1" customWidth="1"/>
    <col min="11602" max="11602" width="7" bestFit="1" customWidth="1"/>
    <col min="11603" max="11603" width="12.28515625" bestFit="1" customWidth="1"/>
    <col min="11604" max="11604" width="10.7109375" bestFit="1" customWidth="1"/>
    <col min="11605" max="11605" width="13.85546875" bestFit="1" customWidth="1"/>
    <col min="11606" max="11606" width="10.7109375" bestFit="1" customWidth="1"/>
    <col min="11607" max="11607" width="13.85546875" bestFit="1" customWidth="1"/>
    <col min="11608" max="11608" width="10.7109375" bestFit="1" customWidth="1"/>
    <col min="11609" max="11609" width="13.85546875" bestFit="1" customWidth="1"/>
    <col min="11610" max="11610" width="11.5703125" bestFit="1" customWidth="1"/>
    <col min="11611" max="11611" width="14.7109375" bestFit="1" customWidth="1"/>
    <col min="11612" max="11612" width="12" bestFit="1" customWidth="1"/>
    <col min="11613" max="11613" width="15.140625" bestFit="1" customWidth="1"/>
    <col min="11614" max="11614" width="26.7109375" bestFit="1" customWidth="1"/>
    <col min="11615" max="11615" width="30" bestFit="1" customWidth="1"/>
    <col min="11616" max="11616" width="11" bestFit="1" customWidth="1"/>
    <col min="11617" max="11617" width="14.140625" bestFit="1" customWidth="1"/>
    <col min="11618" max="11618" width="8.28515625" bestFit="1" customWidth="1"/>
    <col min="11619" max="11619" width="11.28515625" bestFit="1" customWidth="1"/>
    <col min="11620" max="11620" width="11.42578125" bestFit="1" customWidth="1"/>
    <col min="11621" max="11621" width="14.5703125" bestFit="1" customWidth="1"/>
    <col min="11622" max="11622" width="12.85546875" bestFit="1" customWidth="1"/>
    <col min="11623" max="11623" width="16" bestFit="1" customWidth="1"/>
    <col min="11624" max="11624" width="11.85546875" bestFit="1" customWidth="1"/>
    <col min="11625" max="11625" width="15" bestFit="1" customWidth="1"/>
    <col min="11626" max="11626" width="11.42578125" bestFit="1" customWidth="1"/>
    <col min="11627" max="11627" width="14.5703125" bestFit="1" customWidth="1"/>
    <col min="11628" max="11628" width="27.7109375" bestFit="1" customWidth="1"/>
    <col min="11629" max="11629" width="30.85546875" bestFit="1" customWidth="1"/>
    <col min="11630" max="11630" width="20.85546875" bestFit="1" customWidth="1"/>
    <col min="11631" max="11631" width="24" bestFit="1" customWidth="1"/>
    <col min="11632" max="11632" width="12.5703125" bestFit="1" customWidth="1"/>
    <col min="11633" max="11633" width="15.7109375" bestFit="1" customWidth="1"/>
    <col min="11634" max="11634" width="18.85546875" bestFit="1" customWidth="1"/>
    <col min="11635" max="11635" width="22.140625" bestFit="1" customWidth="1"/>
    <col min="11636" max="11636" width="10.140625" bestFit="1" customWidth="1"/>
    <col min="11637" max="11637" width="13.28515625" bestFit="1" customWidth="1"/>
    <col min="11638" max="11638" width="21.140625" bestFit="1" customWidth="1"/>
    <col min="11639" max="11639" width="24.28515625" bestFit="1" customWidth="1"/>
    <col min="11640" max="11640" width="20.28515625" bestFit="1" customWidth="1"/>
    <col min="11641" max="11641" width="23.42578125" bestFit="1" customWidth="1"/>
    <col min="11642" max="11642" width="28.5703125" bestFit="1" customWidth="1"/>
    <col min="11643" max="11643" width="31.7109375" bestFit="1" customWidth="1"/>
    <col min="11644" max="11644" width="18.140625" bestFit="1" customWidth="1"/>
    <col min="11645" max="11645" width="21.42578125" bestFit="1" customWidth="1"/>
    <col min="11646" max="11646" width="20.42578125" bestFit="1" customWidth="1"/>
    <col min="11647" max="11647" width="23.5703125" bestFit="1" customWidth="1"/>
    <col min="11648" max="11648" width="36" bestFit="1" customWidth="1"/>
    <col min="11649" max="11649" width="39.140625" bestFit="1" customWidth="1"/>
    <col min="11650" max="11650" width="16.5703125" bestFit="1" customWidth="1"/>
    <col min="11651" max="11651" width="19.7109375" bestFit="1" customWidth="1"/>
    <col min="11652" max="11652" width="12.42578125" bestFit="1" customWidth="1"/>
    <col min="11653" max="11653" width="15.5703125" bestFit="1" customWidth="1"/>
    <col min="11654" max="11654" width="11.140625" bestFit="1" customWidth="1"/>
    <col min="11655" max="11655" width="14.28515625" bestFit="1" customWidth="1"/>
    <col min="11656" max="11656" width="15.28515625" bestFit="1" customWidth="1"/>
    <col min="11657" max="11657" width="18.42578125" bestFit="1" customWidth="1"/>
    <col min="11658" max="11658" width="10" bestFit="1" customWidth="1"/>
    <col min="11659" max="11659" width="13.140625" bestFit="1" customWidth="1"/>
    <col min="11660" max="11660" width="19.42578125" bestFit="1" customWidth="1"/>
    <col min="11661" max="11661" width="22.5703125" bestFit="1" customWidth="1"/>
    <col min="11662" max="11662" width="12.7109375" bestFit="1" customWidth="1"/>
    <col min="11663" max="11663" width="15.85546875" bestFit="1" customWidth="1"/>
    <col min="11664" max="11664" width="24.85546875" bestFit="1" customWidth="1"/>
    <col min="11665" max="11665" width="28" bestFit="1" customWidth="1"/>
    <col min="11666" max="11666" width="18.7109375" bestFit="1" customWidth="1"/>
    <col min="11667" max="11667" width="22" bestFit="1" customWidth="1"/>
    <col min="11668" max="11668" width="19.5703125" bestFit="1" customWidth="1"/>
    <col min="11669" max="11669" width="22.7109375" bestFit="1" customWidth="1"/>
    <col min="11670" max="11670" width="16.42578125" bestFit="1" customWidth="1"/>
    <col min="11671" max="11671" width="19.5703125" bestFit="1" customWidth="1"/>
    <col min="11672" max="11672" width="40.28515625" bestFit="1" customWidth="1"/>
    <col min="11673" max="11673" width="43.42578125" bestFit="1" customWidth="1"/>
    <col min="11674" max="11674" width="16.42578125" bestFit="1" customWidth="1"/>
    <col min="11675" max="11675" width="19.5703125" bestFit="1" customWidth="1"/>
    <col min="11676" max="11676" width="8.85546875" bestFit="1" customWidth="1"/>
    <col min="11677" max="11677" width="11.85546875" bestFit="1" customWidth="1"/>
    <col min="11678" max="11678" width="10.5703125" bestFit="1" customWidth="1"/>
    <col min="11679" max="11679" width="13.7109375" bestFit="1" customWidth="1"/>
    <col min="11680" max="11680" width="8.28515625" bestFit="1" customWidth="1"/>
    <col min="11681" max="11681" width="11.28515625" bestFit="1" customWidth="1"/>
    <col min="11682" max="11682" width="11" bestFit="1" customWidth="1"/>
    <col min="11683" max="11683" width="14.140625" bestFit="1" customWidth="1"/>
    <col min="11684" max="11684" width="13" bestFit="1" customWidth="1"/>
    <col min="11685" max="11685" width="16.140625" bestFit="1" customWidth="1"/>
    <col min="11686" max="11686" width="21.85546875" bestFit="1" customWidth="1"/>
    <col min="11687" max="11687" width="25" bestFit="1" customWidth="1"/>
    <col min="11688" max="11688" width="11.5703125" bestFit="1" customWidth="1"/>
    <col min="11689" max="11689" width="14.7109375" bestFit="1" customWidth="1"/>
    <col min="11690" max="11690" width="12" bestFit="1" customWidth="1"/>
    <col min="11691" max="11691" width="15.140625" bestFit="1" customWidth="1"/>
    <col min="11692" max="11692" width="14.5703125" bestFit="1" customWidth="1"/>
    <col min="11693" max="11693" width="17.85546875" bestFit="1" customWidth="1"/>
    <col min="11694" max="11694" width="15.85546875" bestFit="1" customWidth="1"/>
    <col min="11695" max="11695" width="19" bestFit="1" customWidth="1"/>
    <col min="11696" max="11696" width="9" bestFit="1" customWidth="1"/>
    <col min="11697" max="11697" width="12" bestFit="1" customWidth="1"/>
    <col min="11698" max="11698" width="13.140625" bestFit="1" customWidth="1"/>
    <col min="11699" max="11699" width="16.28515625" bestFit="1" customWidth="1"/>
    <col min="11700" max="11700" width="10.28515625" bestFit="1" customWidth="1"/>
    <col min="11701" max="11701" width="7" bestFit="1" customWidth="1"/>
    <col min="11702" max="11702" width="13.42578125" bestFit="1" customWidth="1"/>
    <col min="11703" max="11703" width="8.42578125" bestFit="1" customWidth="1"/>
    <col min="11704" max="11704" width="11.42578125" bestFit="1" customWidth="1"/>
    <col min="11705" max="11705" width="22.7109375" bestFit="1" customWidth="1"/>
    <col min="11706" max="11706" width="26" bestFit="1" customWidth="1"/>
    <col min="11707" max="11707" width="24.28515625" bestFit="1" customWidth="1"/>
    <col min="11708" max="11708" width="27.42578125" bestFit="1" customWidth="1"/>
    <col min="11709" max="11709" width="24.28515625" bestFit="1" customWidth="1"/>
    <col min="11710" max="11710" width="27.42578125" bestFit="1" customWidth="1"/>
    <col min="11711" max="11711" width="13" bestFit="1" customWidth="1"/>
    <col min="11712" max="11712" width="16.140625" bestFit="1" customWidth="1"/>
    <col min="11713" max="11713" width="16.28515625" bestFit="1" customWidth="1"/>
    <col min="11714" max="11714" width="19.42578125" bestFit="1" customWidth="1"/>
    <col min="11715" max="11715" width="17.7109375" bestFit="1" customWidth="1"/>
    <col min="11716" max="11716" width="20.85546875" bestFit="1" customWidth="1"/>
    <col min="11717" max="11717" width="9.42578125" bestFit="1" customWidth="1"/>
    <col min="11718" max="11718" width="12.42578125" bestFit="1" customWidth="1"/>
    <col min="11719" max="11719" width="13.5703125" bestFit="1" customWidth="1"/>
    <col min="11720" max="11720" width="16.7109375" bestFit="1" customWidth="1"/>
    <col min="11721" max="11721" width="11" bestFit="1" customWidth="1"/>
    <col min="11722" max="11722" width="14.140625" bestFit="1" customWidth="1"/>
    <col min="11723" max="11723" width="10.7109375" bestFit="1" customWidth="1"/>
    <col min="11724" max="11724" width="13.85546875" bestFit="1" customWidth="1"/>
    <col min="11725" max="11725" width="10.42578125" bestFit="1" customWidth="1"/>
    <col min="11726" max="11726" width="13.5703125" bestFit="1" customWidth="1"/>
    <col min="11727" max="11727" width="8" bestFit="1" customWidth="1"/>
    <col min="11728" max="11728" width="11" bestFit="1" customWidth="1"/>
    <col min="11729" max="11729" width="31.85546875" bestFit="1" customWidth="1"/>
    <col min="11730" max="11730" width="35" bestFit="1" customWidth="1"/>
    <col min="11731" max="11731" width="15.42578125" bestFit="1" customWidth="1"/>
    <col min="11732" max="11732" width="18.5703125" bestFit="1" customWidth="1"/>
    <col min="11733" max="11733" width="20" bestFit="1" customWidth="1"/>
    <col min="11734" max="11734" width="23.140625" bestFit="1" customWidth="1"/>
    <col min="11735" max="11735" width="16" bestFit="1" customWidth="1"/>
    <col min="11736" max="11736" width="19.140625" bestFit="1" customWidth="1"/>
    <col min="11737" max="11737" width="21" bestFit="1" customWidth="1"/>
    <col min="11738" max="11738" width="24.140625" bestFit="1" customWidth="1"/>
    <col min="11739" max="11739" width="13.85546875" bestFit="1" customWidth="1"/>
    <col min="11740" max="11740" width="17" bestFit="1" customWidth="1"/>
    <col min="11741" max="11741" width="12" bestFit="1" customWidth="1"/>
    <col min="11742" max="11742" width="15.140625" bestFit="1" customWidth="1"/>
    <col min="11743" max="11743" width="14.5703125" bestFit="1" customWidth="1"/>
    <col min="11744" max="11744" width="17.85546875" bestFit="1" customWidth="1"/>
    <col min="11745" max="11745" width="17.140625" bestFit="1" customWidth="1"/>
    <col min="11746" max="11746" width="20.28515625" bestFit="1" customWidth="1"/>
    <col min="11747" max="11747" width="18.5703125" bestFit="1" customWidth="1"/>
    <col min="11748" max="11748" width="21.85546875" bestFit="1" customWidth="1"/>
    <col min="11749" max="11749" width="11.140625" bestFit="1" customWidth="1"/>
    <col min="11750" max="11750" width="14.28515625" bestFit="1" customWidth="1"/>
    <col min="11751" max="11751" width="10.7109375" bestFit="1" customWidth="1"/>
    <col min="11752" max="11752" width="13.85546875" bestFit="1" customWidth="1"/>
    <col min="11753" max="11753" width="24.140625" bestFit="1" customWidth="1"/>
    <col min="11754" max="11754" width="27.28515625" bestFit="1" customWidth="1"/>
    <col min="11755" max="11755" width="12.28515625" bestFit="1" customWidth="1"/>
    <col min="11756" max="11756" width="15.42578125" bestFit="1" customWidth="1"/>
    <col min="11757" max="11757" width="35.7109375" bestFit="1" customWidth="1"/>
    <col min="11758" max="11758" width="38.85546875" bestFit="1" customWidth="1"/>
    <col min="11759" max="11759" width="12.28515625" bestFit="1" customWidth="1"/>
    <col min="11760" max="11760" width="15.42578125" bestFit="1" customWidth="1"/>
    <col min="11761" max="11761" width="11" bestFit="1" customWidth="1"/>
    <col min="11762" max="11762" width="14.140625" bestFit="1" customWidth="1"/>
    <col min="11763" max="11763" width="9.85546875" bestFit="1" customWidth="1"/>
    <col min="11764" max="11764" width="12.85546875" bestFit="1" customWidth="1"/>
    <col min="11765" max="11765" width="21.28515625" bestFit="1" customWidth="1"/>
    <col min="11766" max="11766" width="24.42578125" bestFit="1" customWidth="1"/>
    <col min="11767" max="11767" width="19.7109375" bestFit="1" customWidth="1"/>
    <col min="11768" max="11768" width="22.85546875" bestFit="1" customWidth="1"/>
    <col min="11769" max="11769" width="24" bestFit="1" customWidth="1"/>
    <col min="11770" max="11770" width="27.140625" bestFit="1" customWidth="1"/>
    <col min="11771" max="11771" width="18.140625" bestFit="1" customWidth="1"/>
    <col min="11772" max="11772" width="21.42578125" bestFit="1" customWidth="1"/>
    <col min="11773" max="11773" width="21.140625" bestFit="1" customWidth="1"/>
    <col min="11774" max="11774" width="24.28515625" bestFit="1" customWidth="1"/>
    <col min="11775" max="11775" width="7.42578125" bestFit="1" customWidth="1"/>
    <col min="11776" max="11776" width="5" bestFit="1" customWidth="1"/>
    <col min="11777" max="11777" width="6" bestFit="1" customWidth="1"/>
    <col min="11778" max="11778" width="10.42578125" bestFit="1" customWidth="1"/>
    <col min="11779" max="11779" width="21.140625" bestFit="1" customWidth="1"/>
    <col min="11780" max="11780" width="24.28515625" bestFit="1" customWidth="1"/>
    <col min="11781" max="11781" width="17.7109375" bestFit="1" customWidth="1"/>
    <col min="11782" max="11782" width="20.85546875" bestFit="1" customWidth="1"/>
    <col min="11783" max="11783" width="15.7109375" bestFit="1" customWidth="1"/>
    <col min="11784" max="11784" width="18.85546875" bestFit="1" customWidth="1"/>
    <col min="11785" max="11785" width="13.140625" bestFit="1" customWidth="1"/>
    <col min="11786" max="11786" width="16.28515625" bestFit="1" customWidth="1"/>
    <col min="11787" max="11787" width="8.85546875" bestFit="1" customWidth="1"/>
    <col min="11788" max="11788" width="11.85546875" bestFit="1" customWidth="1"/>
    <col min="11789" max="11789" width="8.28515625" bestFit="1" customWidth="1"/>
    <col min="11790" max="11790" width="11.28515625" bestFit="1" customWidth="1"/>
    <col min="11791" max="11791" width="41.28515625" bestFit="1" customWidth="1"/>
    <col min="11792" max="11792" width="44.42578125" bestFit="1" customWidth="1"/>
    <col min="11793" max="11793" width="18" bestFit="1" customWidth="1"/>
    <col min="11794" max="11794" width="21.140625" bestFit="1" customWidth="1"/>
    <col min="11795" max="11795" width="16.28515625" bestFit="1" customWidth="1"/>
    <col min="11796" max="11796" width="19.42578125" bestFit="1" customWidth="1"/>
    <col min="11797" max="11797" width="9.42578125" bestFit="1" customWidth="1"/>
    <col min="11798" max="11798" width="12.42578125" bestFit="1" customWidth="1"/>
    <col min="11799" max="11799" width="15.7109375" bestFit="1" customWidth="1"/>
    <col min="11800" max="11800" width="18.85546875" bestFit="1" customWidth="1"/>
    <col min="11801" max="11801" width="15.85546875" bestFit="1" customWidth="1"/>
    <col min="11802" max="11802" width="19" bestFit="1" customWidth="1"/>
    <col min="11803" max="11803" width="11.85546875" bestFit="1" customWidth="1"/>
    <col min="11804" max="11804" width="15" bestFit="1" customWidth="1"/>
    <col min="11805" max="11805" width="12.140625" bestFit="1" customWidth="1"/>
    <col min="11806" max="11806" width="15.28515625" bestFit="1" customWidth="1"/>
    <col min="11807" max="11807" width="29.42578125" bestFit="1" customWidth="1"/>
    <col min="11808" max="11808" width="32.5703125" bestFit="1" customWidth="1"/>
    <col min="11809" max="11809" width="25.28515625" bestFit="1" customWidth="1"/>
    <col min="11810" max="11810" width="28.42578125" bestFit="1" customWidth="1"/>
    <col min="11811" max="11811" width="30.140625" bestFit="1" customWidth="1"/>
    <col min="11812" max="11812" width="33.28515625" bestFit="1" customWidth="1"/>
    <col min="11813" max="11813" width="30.140625" bestFit="1" customWidth="1"/>
    <col min="11814" max="11814" width="33.28515625" bestFit="1" customWidth="1"/>
    <col min="11815" max="11815" width="30.140625" bestFit="1" customWidth="1"/>
    <col min="11816" max="11816" width="33.28515625" bestFit="1" customWidth="1"/>
    <col min="11817" max="11817" width="9.7109375" bestFit="1" customWidth="1"/>
    <col min="11818" max="11818" width="12.7109375" bestFit="1" customWidth="1"/>
    <col min="11819" max="11819" width="16.85546875" bestFit="1" customWidth="1"/>
    <col min="11820" max="11820" width="20" bestFit="1" customWidth="1"/>
    <col min="11821" max="11821" width="19.28515625" bestFit="1" customWidth="1"/>
    <col min="11822" max="11822" width="22.42578125" bestFit="1" customWidth="1"/>
    <col min="11823" max="11823" width="24.28515625" bestFit="1" customWidth="1"/>
    <col min="11824" max="11824" width="27.42578125" bestFit="1" customWidth="1"/>
    <col min="11825" max="11825" width="10.28515625" bestFit="1" customWidth="1"/>
    <col min="11826" max="11826" width="13.42578125" bestFit="1" customWidth="1"/>
    <col min="11827" max="11827" width="25.7109375" bestFit="1" customWidth="1"/>
    <col min="11828" max="11828" width="28.85546875" bestFit="1" customWidth="1"/>
    <col min="11829" max="11829" width="10.28515625" bestFit="1" customWidth="1"/>
    <col min="11830" max="11830" width="13.42578125" bestFit="1" customWidth="1"/>
    <col min="11831" max="11831" width="26.7109375" bestFit="1" customWidth="1"/>
    <col min="11832" max="11832" width="30" bestFit="1" customWidth="1"/>
    <col min="11833" max="11833" width="11.42578125" bestFit="1" customWidth="1"/>
    <col min="11834" max="11834" width="14.5703125" bestFit="1" customWidth="1"/>
    <col min="11835" max="11835" width="9.28515625" bestFit="1" customWidth="1"/>
    <col min="11836" max="11836" width="12.28515625" bestFit="1" customWidth="1"/>
    <col min="11837" max="11837" width="18.42578125" bestFit="1" customWidth="1"/>
    <col min="11838" max="11838" width="21.7109375" bestFit="1" customWidth="1"/>
    <col min="11839" max="11839" width="17.7109375" bestFit="1" customWidth="1"/>
    <col min="11840" max="11840" width="20.85546875" bestFit="1" customWidth="1"/>
    <col min="11841" max="11841" width="37" bestFit="1" customWidth="1"/>
    <col min="11842" max="11842" width="40.140625" bestFit="1" customWidth="1"/>
    <col min="11843" max="11843" width="12.85546875" bestFit="1" customWidth="1"/>
    <col min="11844" max="11844" width="16" bestFit="1" customWidth="1"/>
    <col min="11845" max="11845" width="31.85546875" bestFit="1" customWidth="1"/>
    <col min="11846" max="11846" width="35" bestFit="1" customWidth="1"/>
    <col min="11847" max="11847" width="14.7109375" bestFit="1" customWidth="1"/>
    <col min="11848" max="11848" width="18" bestFit="1" customWidth="1"/>
    <col min="11849" max="11849" width="22.42578125" bestFit="1" customWidth="1"/>
    <col min="11850" max="11850" width="25.7109375" bestFit="1" customWidth="1"/>
    <col min="11851" max="11851" width="19.85546875" bestFit="1" customWidth="1"/>
    <col min="11852" max="11852" width="23" bestFit="1" customWidth="1"/>
    <col min="11853" max="11853" width="24" bestFit="1" customWidth="1"/>
    <col min="11854" max="11854" width="27.140625" bestFit="1" customWidth="1"/>
    <col min="11855" max="11855" width="15.5703125" bestFit="1" customWidth="1"/>
    <col min="11856" max="11856" width="18.7109375" bestFit="1" customWidth="1"/>
    <col min="11857" max="11857" width="15.42578125" bestFit="1" customWidth="1"/>
    <col min="11858" max="11858" width="18.5703125" bestFit="1" customWidth="1"/>
    <col min="11859" max="11859" width="14.42578125" bestFit="1" customWidth="1"/>
    <col min="11860" max="11860" width="17.7109375" bestFit="1" customWidth="1"/>
    <col min="11861" max="11861" width="7.85546875" bestFit="1" customWidth="1"/>
    <col min="11862" max="11862" width="10.85546875" bestFit="1" customWidth="1"/>
    <col min="11863" max="11863" width="12.28515625" bestFit="1" customWidth="1"/>
    <col min="11864" max="11864" width="15.42578125" bestFit="1" customWidth="1"/>
    <col min="11865" max="11865" width="9.28515625" bestFit="1" customWidth="1"/>
    <col min="11866" max="11866" width="12.28515625" bestFit="1" customWidth="1"/>
    <col min="11867" max="11867" width="9.85546875" bestFit="1" customWidth="1"/>
    <col min="11868" max="11868" width="12.85546875" bestFit="1" customWidth="1"/>
    <col min="11869" max="11869" width="14.7109375" bestFit="1" customWidth="1"/>
    <col min="11870" max="11870" width="18" bestFit="1" customWidth="1"/>
    <col min="11871" max="11871" width="23.28515625" bestFit="1" customWidth="1"/>
    <col min="11872" max="11872" width="26.42578125" bestFit="1" customWidth="1"/>
    <col min="11873" max="11873" width="9.85546875" bestFit="1" customWidth="1"/>
    <col min="11874" max="11874" width="12.85546875" bestFit="1" customWidth="1"/>
    <col min="11875" max="11875" width="12.5703125" bestFit="1" customWidth="1"/>
    <col min="11876" max="11876" width="15.7109375" bestFit="1" customWidth="1"/>
    <col min="11877" max="11877" width="13.7109375" bestFit="1" customWidth="1"/>
    <col min="11878" max="11878" width="16.85546875" bestFit="1" customWidth="1"/>
    <col min="11879" max="11879" width="15.28515625" bestFit="1" customWidth="1"/>
    <col min="11880" max="11880" width="18.42578125" bestFit="1" customWidth="1"/>
    <col min="11881" max="11881" width="11.85546875" bestFit="1" customWidth="1"/>
    <col min="11882" max="11882" width="15" bestFit="1" customWidth="1"/>
    <col min="11883" max="11883" width="15.140625" bestFit="1" customWidth="1"/>
    <col min="11884" max="11884" width="18.28515625" bestFit="1" customWidth="1"/>
    <col min="11885" max="11885" width="10.7109375" bestFit="1" customWidth="1"/>
    <col min="11886" max="11886" width="13.85546875" bestFit="1" customWidth="1"/>
    <col min="11887" max="11887" width="12.42578125" bestFit="1" customWidth="1"/>
    <col min="11888" max="11888" width="15.5703125" bestFit="1" customWidth="1"/>
    <col min="11889" max="11889" width="18.85546875" bestFit="1" customWidth="1"/>
    <col min="11890" max="11890" width="22.140625" bestFit="1" customWidth="1"/>
    <col min="11891" max="11891" width="9.42578125" bestFit="1" customWidth="1"/>
    <col min="11892" max="11892" width="12.42578125" bestFit="1" customWidth="1"/>
    <col min="11893" max="11893" width="15.85546875" bestFit="1" customWidth="1"/>
    <col min="11894" max="11894" width="19" bestFit="1" customWidth="1"/>
    <col min="11895" max="11895" width="26" bestFit="1" customWidth="1"/>
    <col min="11896" max="11896" width="29.140625" bestFit="1" customWidth="1"/>
    <col min="11897" max="11897" width="11.42578125" bestFit="1" customWidth="1"/>
    <col min="11898" max="11898" width="14.5703125" bestFit="1" customWidth="1"/>
    <col min="11899" max="11899" width="11.85546875" bestFit="1" customWidth="1"/>
    <col min="11900" max="11900" width="15" bestFit="1" customWidth="1"/>
    <col min="11901" max="11901" width="7.85546875" bestFit="1" customWidth="1"/>
    <col min="11902" max="11902" width="10.85546875" bestFit="1" customWidth="1"/>
    <col min="11903" max="11903" width="9.28515625" bestFit="1" customWidth="1"/>
    <col min="11904" max="11904" width="12.28515625" bestFit="1" customWidth="1"/>
    <col min="11905" max="11905" width="20.42578125" bestFit="1" customWidth="1"/>
    <col min="11906" max="11906" width="23.5703125" bestFit="1" customWidth="1"/>
    <col min="11907" max="11907" width="16.140625" bestFit="1" customWidth="1"/>
    <col min="11908" max="11908" width="19.28515625" bestFit="1" customWidth="1"/>
    <col min="11909" max="11909" width="16.42578125" bestFit="1" customWidth="1"/>
    <col min="11910" max="11910" width="19.5703125" bestFit="1" customWidth="1"/>
    <col min="11911" max="11911" width="10.5703125" bestFit="1" customWidth="1"/>
    <col min="11912" max="11912" width="13.7109375" bestFit="1" customWidth="1"/>
    <col min="11913" max="11913" width="9" bestFit="1" customWidth="1"/>
    <col min="11914" max="11914" width="6" bestFit="1" customWidth="1"/>
    <col min="11915" max="11915" width="12" bestFit="1" customWidth="1"/>
    <col min="11916" max="11916" width="9.42578125" bestFit="1" customWidth="1"/>
    <col min="11917" max="11917" width="6" bestFit="1" customWidth="1"/>
    <col min="11918" max="11918" width="12.42578125" bestFit="1" customWidth="1"/>
    <col min="11919" max="11919" width="15.28515625" bestFit="1" customWidth="1"/>
    <col min="11920" max="11920" width="18.42578125" bestFit="1" customWidth="1"/>
    <col min="11921" max="11921" width="9" bestFit="1" customWidth="1"/>
    <col min="11922" max="11922" width="12" bestFit="1" customWidth="1"/>
    <col min="11923" max="11923" width="19.5703125" bestFit="1" customWidth="1"/>
    <col min="11924" max="11924" width="22.7109375" bestFit="1" customWidth="1"/>
    <col min="11925" max="11925" width="7.140625" bestFit="1" customWidth="1"/>
    <col min="11926" max="11926" width="10.140625" bestFit="1" customWidth="1"/>
    <col min="11927" max="11927" width="8.7109375" bestFit="1" customWidth="1"/>
    <col min="11928" max="11928" width="11.7109375" bestFit="1" customWidth="1"/>
    <col min="11929" max="11929" width="26.7109375" bestFit="1" customWidth="1"/>
    <col min="11930" max="11930" width="30" bestFit="1" customWidth="1"/>
    <col min="11931" max="11931" width="15.28515625" bestFit="1" customWidth="1"/>
    <col min="11932" max="11932" width="18.42578125" bestFit="1" customWidth="1"/>
    <col min="11933" max="11933" width="13.140625" bestFit="1" customWidth="1"/>
    <col min="11934" max="11934" width="16.28515625" bestFit="1" customWidth="1"/>
    <col min="11935" max="11935" width="11.140625" bestFit="1" customWidth="1"/>
    <col min="11936" max="11936" width="14.28515625" bestFit="1" customWidth="1"/>
    <col min="11937" max="11937" width="24.140625" bestFit="1" customWidth="1"/>
    <col min="11938" max="11938" width="27.28515625" bestFit="1" customWidth="1"/>
    <col min="11939" max="11939" width="10.7109375" bestFit="1" customWidth="1"/>
    <col min="11940" max="11940" width="13.85546875" bestFit="1" customWidth="1"/>
    <col min="11941" max="11941" width="12" bestFit="1" customWidth="1"/>
    <col min="11942" max="11942" width="15.140625" bestFit="1" customWidth="1"/>
    <col min="11943" max="11943" width="7.42578125" bestFit="1" customWidth="1"/>
    <col min="11944" max="11944" width="10.42578125" bestFit="1" customWidth="1"/>
    <col min="11945" max="11945" width="9.28515625" bestFit="1" customWidth="1"/>
    <col min="11946" max="11946" width="12.28515625" bestFit="1" customWidth="1"/>
    <col min="11947" max="11947" width="10.42578125" bestFit="1" customWidth="1"/>
    <col min="11948" max="11948" width="13.5703125" bestFit="1" customWidth="1"/>
    <col min="11949" max="11949" width="11.42578125" bestFit="1" customWidth="1"/>
    <col min="11950" max="11950" width="14.5703125" bestFit="1" customWidth="1"/>
    <col min="11951" max="11951" width="25.140625" bestFit="1" customWidth="1"/>
    <col min="11952" max="11952" width="28.28515625" bestFit="1" customWidth="1"/>
    <col min="11953" max="11953" width="14" bestFit="1" customWidth="1"/>
    <col min="11954" max="11954" width="17.28515625" bestFit="1" customWidth="1"/>
    <col min="11955" max="11955" width="13.28515625" bestFit="1" customWidth="1"/>
    <col min="11956" max="11956" width="7" bestFit="1" customWidth="1"/>
    <col min="11957" max="11957" width="16.42578125" bestFit="1" customWidth="1"/>
    <col min="11958" max="11958" width="26.140625" bestFit="1" customWidth="1"/>
    <col min="11959" max="11959" width="29.28515625" bestFit="1" customWidth="1"/>
    <col min="11960" max="11960" width="15.85546875" bestFit="1" customWidth="1"/>
    <col min="11961" max="11961" width="19" bestFit="1" customWidth="1"/>
    <col min="11962" max="11962" width="11" bestFit="1" customWidth="1"/>
    <col min="11963" max="11963" width="14.140625" bestFit="1" customWidth="1"/>
    <col min="11964" max="11964" width="13.5703125" bestFit="1" customWidth="1"/>
    <col min="11965" max="11965" width="16.7109375" bestFit="1" customWidth="1"/>
    <col min="11966" max="11966" width="23.42578125" bestFit="1" customWidth="1"/>
    <col min="11967" max="11967" width="26.5703125" bestFit="1" customWidth="1"/>
    <col min="11968" max="11968" width="13.85546875" bestFit="1" customWidth="1"/>
    <col min="11969" max="11969" width="17" bestFit="1" customWidth="1"/>
    <col min="11970" max="11970" width="11.140625" bestFit="1" customWidth="1"/>
    <col min="11971" max="11971" width="14.28515625" bestFit="1" customWidth="1"/>
    <col min="11972" max="11972" width="31.28515625" bestFit="1" customWidth="1"/>
    <col min="11973" max="11973" width="34.5703125" bestFit="1" customWidth="1"/>
    <col min="11974" max="11974" width="13.85546875" bestFit="1" customWidth="1"/>
    <col min="11975" max="11975" width="17" bestFit="1" customWidth="1"/>
    <col min="11976" max="11976" width="9.42578125" bestFit="1" customWidth="1"/>
    <col min="11977" max="11977" width="12.42578125" bestFit="1" customWidth="1"/>
    <col min="11978" max="11978" width="26.5703125" bestFit="1" customWidth="1"/>
    <col min="11979" max="11979" width="29.85546875" bestFit="1" customWidth="1"/>
    <col min="11980" max="11980" width="13.28515625" bestFit="1" customWidth="1"/>
    <col min="11981" max="11981" width="16.42578125" bestFit="1" customWidth="1"/>
    <col min="11982" max="11982" width="33" bestFit="1" customWidth="1"/>
    <col min="11983" max="11983" width="36.140625" bestFit="1" customWidth="1"/>
    <col min="11984" max="11984" width="7" bestFit="1" customWidth="1"/>
    <col min="11985" max="11985" width="9.5703125" bestFit="1" customWidth="1"/>
    <col min="11986" max="11986" width="8" bestFit="1" customWidth="1"/>
    <col min="11987" max="11987" width="11" bestFit="1" customWidth="1"/>
    <col min="11988" max="11988" width="12.42578125" bestFit="1" customWidth="1"/>
    <col min="11989" max="11989" width="15.5703125" bestFit="1" customWidth="1"/>
    <col min="11990" max="11990" width="18.85546875" bestFit="1" customWidth="1"/>
    <col min="11991" max="11991" width="22.140625" bestFit="1" customWidth="1"/>
    <col min="11992" max="11992" width="19.28515625" bestFit="1" customWidth="1"/>
    <col min="11993" max="11993" width="22.42578125" bestFit="1" customWidth="1"/>
    <col min="11994" max="11994" width="21.5703125" bestFit="1" customWidth="1"/>
    <col min="11995" max="11995" width="24.7109375" bestFit="1" customWidth="1"/>
    <col min="11997" max="11997" width="12.140625" bestFit="1" customWidth="1"/>
    <col min="11998" max="11998" width="9.5703125" bestFit="1" customWidth="1"/>
    <col min="11999" max="11999" width="12.5703125" bestFit="1" customWidth="1"/>
    <col min="12000" max="12000" width="11" bestFit="1" customWidth="1"/>
    <col min="12001" max="12002" width="14.140625" bestFit="1" customWidth="1"/>
    <col min="12003" max="12003" width="17.42578125" bestFit="1" customWidth="1"/>
    <col min="12004" max="12004" width="6.7109375" bestFit="1" customWidth="1"/>
    <col min="12005" max="12005" width="9.7109375" bestFit="1" customWidth="1"/>
    <col min="12006" max="12006" width="36.5703125" bestFit="1" customWidth="1"/>
    <col min="12007" max="12007" width="39.7109375" bestFit="1" customWidth="1"/>
    <col min="12008" max="12008" width="25.28515625" bestFit="1" customWidth="1"/>
    <col min="12009" max="12009" width="28.42578125" bestFit="1" customWidth="1"/>
    <col min="12010" max="12010" width="11.140625" bestFit="1" customWidth="1"/>
    <col min="12011" max="12011" width="14.28515625" bestFit="1" customWidth="1"/>
    <col min="12012" max="12012" width="28.85546875" bestFit="1" customWidth="1"/>
    <col min="12013" max="12013" width="32" bestFit="1" customWidth="1"/>
    <col min="12014" max="12014" width="8.7109375" bestFit="1" customWidth="1"/>
    <col min="12015" max="12015" width="6" bestFit="1" customWidth="1"/>
    <col min="12016" max="12016" width="11.7109375" bestFit="1" customWidth="1"/>
    <col min="12017" max="12017" width="7" bestFit="1" customWidth="1"/>
    <col min="12018" max="12018" width="9.42578125" bestFit="1" customWidth="1"/>
    <col min="12019" max="12019" width="22.28515625" bestFit="1" customWidth="1"/>
    <col min="12020" max="12020" width="25.5703125" bestFit="1" customWidth="1"/>
    <col min="12021" max="12021" width="25.85546875" bestFit="1" customWidth="1"/>
    <col min="12022" max="12022" width="29" bestFit="1" customWidth="1"/>
    <col min="12023" max="12023" width="17.140625" bestFit="1" customWidth="1"/>
    <col min="12024" max="12024" width="20.28515625" bestFit="1" customWidth="1"/>
    <col min="12025" max="12025" width="15.140625" bestFit="1" customWidth="1"/>
    <col min="12026" max="12026" width="18.28515625" bestFit="1" customWidth="1"/>
    <col min="12027" max="12027" width="6.5703125" bestFit="1" customWidth="1"/>
    <col min="12028" max="12028" width="9.5703125" bestFit="1" customWidth="1"/>
    <col min="12029" max="12029" width="7.42578125" bestFit="1" customWidth="1"/>
    <col min="12030" max="12030" width="10.42578125" bestFit="1" customWidth="1"/>
    <col min="12031" max="12031" width="11" bestFit="1" customWidth="1"/>
    <col min="12032" max="12032" width="14.140625" bestFit="1" customWidth="1"/>
    <col min="12033" max="12033" width="38.85546875" bestFit="1" customWidth="1"/>
    <col min="12034" max="12034" width="42.140625" bestFit="1" customWidth="1"/>
    <col min="12035" max="12035" width="10.28515625" bestFit="1" customWidth="1"/>
    <col min="12036" max="12036" width="13.42578125" bestFit="1" customWidth="1"/>
    <col min="12037" max="12037" width="8.7109375" bestFit="1" customWidth="1"/>
    <col min="12038" max="12038" width="11.7109375" bestFit="1" customWidth="1"/>
    <col min="12039" max="12039" width="9.28515625" bestFit="1" customWidth="1"/>
    <col min="12040" max="12040" width="12.28515625" bestFit="1" customWidth="1"/>
    <col min="12041" max="12041" width="10.140625" bestFit="1" customWidth="1"/>
    <col min="12042" max="12042" width="13.28515625" bestFit="1" customWidth="1"/>
    <col min="12043" max="12043" width="12.28515625" bestFit="1" customWidth="1"/>
    <col min="12044" max="12044" width="15.42578125" bestFit="1" customWidth="1"/>
    <col min="12045" max="12045" width="11" bestFit="1" customWidth="1"/>
    <col min="12046" max="12046" width="14.140625" bestFit="1" customWidth="1"/>
    <col min="12047" max="12047" width="22.28515625" bestFit="1" customWidth="1"/>
    <col min="12048" max="12048" width="25.5703125" bestFit="1" customWidth="1"/>
    <col min="12049" max="12049" width="15.7109375" bestFit="1" customWidth="1"/>
    <col min="12050" max="12050" width="18.85546875" bestFit="1" customWidth="1"/>
    <col min="12051" max="12051" width="10.7109375" bestFit="1" customWidth="1"/>
    <col min="12052" max="12052" width="13.85546875" bestFit="1" customWidth="1"/>
    <col min="12053" max="12053" width="12.7109375" bestFit="1" customWidth="1"/>
    <col min="12054" max="12054" width="15.85546875" bestFit="1" customWidth="1"/>
    <col min="12055" max="12055" width="18" bestFit="1" customWidth="1"/>
    <col min="12056" max="12056" width="21.140625" bestFit="1" customWidth="1"/>
    <col min="12057" max="12057" width="9.7109375" bestFit="1" customWidth="1"/>
    <col min="12058" max="12058" width="12.7109375" bestFit="1" customWidth="1"/>
    <col min="12059" max="12059" width="10.5703125" bestFit="1" customWidth="1"/>
    <col min="12060" max="12060" width="13.7109375" bestFit="1" customWidth="1"/>
    <col min="12061" max="12061" width="17.28515625" bestFit="1" customWidth="1"/>
    <col min="12062" max="12062" width="6" bestFit="1" customWidth="1"/>
    <col min="12063" max="12063" width="20.42578125" bestFit="1" customWidth="1"/>
    <col min="12064" max="12064" width="27.85546875" bestFit="1" customWidth="1"/>
    <col min="12065" max="12065" width="31" bestFit="1" customWidth="1"/>
    <col min="12066" max="12066" width="25.28515625" bestFit="1" customWidth="1"/>
    <col min="12067" max="12067" width="28.42578125" bestFit="1" customWidth="1"/>
    <col min="12068" max="12068" width="11.28515625" bestFit="1" customWidth="1"/>
    <col min="12069" max="12069" width="14.42578125" bestFit="1" customWidth="1"/>
    <col min="12070" max="12070" width="20.42578125" bestFit="1" customWidth="1"/>
    <col min="12071" max="12071" width="23.5703125" bestFit="1" customWidth="1"/>
    <col min="12072" max="12072" width="11.85546875" bestFit="1" customWidth="1"/>
    <col min="12073" max="12073" width="15" bestFit="1" customWidth="1"/>
    <col min="12074" max="12074" width="14.7109375" bestFit="1" customWidth="1"/>
    <col min="12075" max="12075" width="18" bestFit="1" customWidth="1"/>
    <col min="12076" max="12076" width="15.7109375" bestFit="1" customWidth="1"/>
    <col min="12077" max="12077" width="18.85546875" bestFit="1" customWidth="1"/>
    <col min="12078" max="12078" width="9" bestFit="1" customWidth="1"/>
    <col min="12079" max="12079" width="12" bestFit="1" customWidth="1"/>
    <col min="12080" max="12080" width="14.140625" bestFit="1" customWidth="1"/>
    <col min="12081" max="12081" width="17.42578125" bestFit="1" customWidth="1"/>
    <col min="12082" max="12082" width="8.5703125" bestFit="1" customWidth="1"/>
    <col min="12083" max="12083" width="6" bestFit="1" customWidth="1"/>
    <col min="12084" max="12084" width="11.5703125" bestFit="1" customWidth="1"/>
    <col min="12085" max="12085" width="14.42578125" bestFit="1" customWidth="1"/>
    <col min="12086" max="12086" width="17.7109375" bestFit="1" customWidth="1"/>
    <col min="12087" max="12087" width="12.5703125" bestFit="1" customWidth="1"/>
    <col min="12088" max="12088" width="15.7109375" bestFit="1" customWidth="1"/>
    <col min="12089" max="12089" width="8.7109375" bestFit="1" customWidth="1"/>
    <col min="12090" max="12090" width="11.7109375" bestFit="1" customWidth="1"/>
    <col min="12091" max="12091" width="7.85546875" bestFit="1" customWidth="1"/>
    <col min="12092" max="12092" width="10.85546875" bestFit="1" customWidth="1"/>
    <col min="12093" max="12093" width="12.28515625" bestFit="1" customWidth="1"/>
    <col min="12094" max="12094" width="15.42578125" bestFit="1" customWidth="1"/>
    <col min="12095" max="12095" width="34.85546875" bestFit="1" customWidth="1"/>
    <col min="12096" max="12096" width="38.140625" bestFit="1" customWidth="1"/>
    <col min="12097" max="12097" width="10.28515625" bestFit="1" customWidth="1"/>
    <col min="12098" max="12098" width="13.42578125" bestFit="1" customWidth="1"/>
    <col min="12099" max="12099" width="14.140625" bestFit="1" customWidth="1"/>
    <col min="12100" max="12100" width="17.42578125" bestFit="1" customWidth="1"/>
    <col min="12101" max="12101" width="21.140625" bestFit="1" customWidth="1"/>
    <col min="12102" max="12102" width="24.28515625" bestFit="1" customWidth="1"/>
    <col min="12103" max="12103" width="10.85546875" bestFit="1" customWidth="1"/>
    <col min="12104" max="12104" width="14" bestFit="1" customWidth="1"/>
    <col min="12105" max="12105" width="15.42578125" bestFit="1" customWidth="1"/>
    <col min="12106" max="12106" width="18.5703125" bestFit="1" customWidth="1"/>
    <col min="12107" max="12107" width="19.28515625" bestFit="1" customWidth="1"/>
    <col min="12108" max="12108" width="22.42578125" bestFit="1" customWidth="1"/>
    <col min="12109" max="12109" width="11.42578125" bestFit="1" customWidth="1"/>
    <col min="12110" max="12110" width="14.5703125" bestFit="1" customWidth="1"/>
    <col min="12111" max="12111" width="7.85546875" bestFit="1" customWidth="1"/>
    <col min="12112" max="12112" width="10.85546875" bestFit="1" customWidth="1"/>
    <col min="12113" max="12113" width="8.85546875" bestFit="1" customWidth="1"/>
    <col min="12114" max="12114" width="11.85546875" bestFit="1" customWidth="1"/>
    <col min="12115" max="12115" width="8.85546875" bestFit="1" customWidth="1"/>
    <col min="12116" max="12116" width="11.85546875" bestFit="1" customWidth="1"/>
    <col min="12117" max="12117" width="23.5703125" bestFit="1" customWidth="1"/>
    <col min="12118" max="12118" width="26.7109375" bestFit="1" customWidth="1"/>
    <col min="12119" max="12119" width="14.5703125" bestFit="1" customWidth="1"/>
    <col min="12120" max="12120" width="17.85546875" bestFit="1" customWidth="1"/>
    <col min="12121" max="12121" width="24.28515625" bestFit="1" customWidth="1"/>
    <col min="12122" max="12122" width="27.42578125" bestFit="1" customWidth="1"/>
    <col min="12123" max="12123" width="12.5703125" bestFit="1" customWidth="1"/>
    <col min="12124" max="12124" width="15.7109375" bestFit="1" customWidth="1"/>
    <col min="12125" max="12125" width="27.42578125" bestFit="1" customWidth="1"/>
    <col min="12126" max="12126" width="30.5703125" bestFit="1" customWidth="1"/>
    <col min="12127" max="12127" width="18.7109375" bestFit="1" customWidth="1"/>
    <col min="12128" max="12128" width="22" bestFit="1" customWidth="1"/>
    <col min="12129" max="12129" width="8.7109375" bestFit="1" customWidth="1"/>
    <col min="12130" max="12130" width="11.7109375" bestFit="1" customWidth="1"/>
    <col min="12131" max="12131" width="11" bestFit="1" customWidth="1"/>
    <col min="12132" max="12132" width="14.140625" bestFit="1" customWidth="1"/>
    <col min="12133" max="12133" width="10.85546875" bestFit="1" customWidth="1"/>
    <col min="12134" max="12134" width="14" bestFit="1" customWidth="1"/>
    <col min="12135" max="12135" width="8.5703125" bestFit="1" customWidth="1"/>
    <col min="12136" max="12136" width="11.5703125" bestFit="1" customWidth="1"/>
    <col min="12137" max="12137" width="25.140625" bestFit="1" customWidth="1"/>
    <col min="12138" max="12138" width="28.28515625" bestFit="1" customWidth="1"/>
    <col min="12139" max="12139" width="21" bestFit="1" customWidth="1"/>
    <col min="12140" max="12140" width="24.140625" bestFit="1" customWidth="1"/>
    <col min="12141" max="12141" width="8.28515625" bestFit="1" customWidth="1"/>
    <col min="12142" max="12142" width="11.28515625" bestFit="1" customWidth="1"/>
    <col min="12143" max="12143" width="12.42578125" bestFit="1" customWidth="1"/>
    <col min="12144" max="12144" width="15.5703125" bestFit="1" customWidth="1"/>
    <col min="12145" max="12145" width="30.85546875" bestFit="1" customWidth="1"/>
    <col min="12146" max="12146" width="34.140625" bestFit="1" customWidth="1"/>
    <col min="12147" max="12147" width="34" bestFit="1" customWidth="1"/>
    <col min="12148" max="12148" width="37.140625" bestFit="1" customWidth="1"/>
    <col min="12149" max="12149" width="11.140625" bestFit="1" customWidth="1"/>
    <col min="12150" max="12150" width="14.28515625" bestFit="1" customWidth="1"/>
    <col min="12151" max="12151" width="14" bestFit="1" customWidth="1"/>
    <col min="12152" max="12152" width="17.28515625" bestFit="1" customWidth="1"/>
    <col min="12153" max="12153" width="29.5703125" bestFit="1" customWidth="1"/>
    <col min="12154" max="12154" width="32.7109375" bestFit="1" customWidth="1"/>
    <col min="12155" max="12155" width="16" bestFit="1" customWidth="1"/>
    <col min="12156" max="12156" width="19.140625" bestFit="1" customWidth="1"/>
    <col min="12157" max="12157" width="17" bestFit="1" customWidth="1"/>
    <col min="12158" max="12158" width="20.140625" bestFit="1" customWidth="1"/>
    <col min="12159" max="12159" width="9.28515625" bestFit="1" customWidth="1"/>
    <col min="12160" max="12160" width="12.28515625" bestFit="1" customWidth="1"/>
    <col min="12161" max="12161" width="20.5703125" bestFit="1" customWidth="1"/>
    <col min="12162" max="12162" width="23.7109375" bestFit="1" customWidth="1"/>
    <col min="12163" max="12163" width="8.5703125" bestFit="1" customWidth="1"/>
    <col min="12164" max="12164" width="11.5703125" bestFit="1" customWidth="1"/>
    <col min="12165" max="12165" width="8.7109375" bestFit="1" customWidth="1"/>
    <col min="12166" max="12166" width="7" bestFit="1" customWidth="1"/>
    <col min="12167" max="12167" width="11.7109375" bestFit="1" customWidth="1"/>
    <col min="12169" max="12169" width="12.140625" bestFit="1" customWidth="1"/>
    <col min="12170" max="12170" width="23.28515625" bestFit="1" customWidth="1"/>
    <col min="12171" max="12171" width="26.42578125" bestFit="1" customWidth="1"/>
    <col min="12172" max="12172" width="15.7109375" bestFit="1" customWidth="1"/>
    <col min="12173" max="12173" width="18.85546875" bestFit="1" customWidth="1"/>
    <col min="12174" max="12174" width="23.5703125" bestFit="1" customWidth="1"/>
    <col min="12175" max="12175" width="26.7109375" bestFit="1" customWidth="1"/>
    <col min="12176" max="12176" width="25.140625" bestFit="1" customWidth="1"/>
    <col min="12177" max="12177" width="28.28515625" bestFit="1" customWidth="1"/>
    <col min="12178" max="12178" width="17.28515625" bestFit="1" customWidth="1"/>
    <col min="12179" max="12179" width="20.42578125" bestFit="1" customWidth="1"/>
    <col min="12180" max="12180" width="18.140625" bestFit="1" customWidth="1"/>
    <col min="12181" max="12181" width="21.42578125" bestFit="1" customWidth="1"/>
    <col min="12182" max="12182" width="16.85546875" bestFit="1" customWidth="1"/>
    <col min="12183" max="12183" width="20" bestFit="1" customWidth="1"/>
    <col min="12184" max="12184" width="21.140625" bestFit="1" customWidth="1"/>
    <col min="12185" max="12185" width="24.28515625" bestFit="1" customWidth="1"/>
    <col min="12186" max="12186" width="23.42578125" bestFit="1" customWidth="1"/>
    <col min="12187" max="12187" width="26.5703125" bestFit="1" customWidth="1"/>
    <col min="12188" max="12188" width="21.85546875" bestFit="1" customWidth="1"/>
    <col min="12189" max="12189" width="25" bestFit="1" customWidth="1"/>
    <col min="12190" max="12190" width="17.28515625" bestFit="1" customWidth="1"/>
    <col min="12191" max="12191" width="20.42578125" bestFit="1" customWidth="1"/>
    <col min="12192" max="12192" width="24.28515625" bestFit="1" customWidth="1"/>
    <col min="12193" max="12193" width="27.42578125" bestFit="1" customWidth="1"/>
    <col min="12194" max="12194" width="13.5703125" bestFit="1" customWidth="1"/>
    <col min="12195" max="12195" width="16.7109375" bestFit="1" customWidth="1"/>
    <col min="12196" max="12196" width="20.85546875" bestFit="1" customWidth="1"/>
    <col min="12197" max="12197" width="24" bestFit="1" customWidth="1"/>
    <col min="12198" max="12198" width="13.28515625" bestFit="1" customWidth="1"/>
    <col min="12199" max="12199" width="16.42578125" bestFit="1" customWidth="1"/>
    <col min="12200" max="12200" width="14" bestFit="1" customWidth="1"/>
    <col min="12201" max="12201" width="17.28515625" bestFit="1" customWidth="1"/>
    <col min="12202" max="12202" width="15.7109375" bestFit="1" customWidth="1"/>
    <col min="12203" max="12203" width="18.85546875" bestFit="1" customWidth="1"/>
    <col min="12204" max="12204" width="16.7109375" bestFit="1" customWidth="1"/>
    <col min="12205" max="12205" width="19.85546875" bestFit="1" customWidth="1"/>
    <col min="12206" max="12206" width="12.5703125" bestFit="1" customWidth="1"/>
    <col min="12207" max="12207" width="15.7109375" bestFit="1" customWidth="1"/>
    <col min="12208" max="12208" width="17.140625" bestFit="1" customWidth="1"/>
    <col min="12209" max="12209" width="20.28515625" bestFit="1" customWidth="1"/>
    <col min="12210" max="12210" width="10.7109375" bestFit="1" customWidth="1"/>
    <col min="12211" max="12211" width="13.85546875" bestFit="1" customWidth="1"/>
    <col min="12212" max="12212" width="16.5703125" bestFit="1" customWidth="1"/>
    <col min="12213" max="12213" width="19.7109375" bestFit="1" customWidth="1"/>
    <col min="12214" max="12214" width="14.140625" bestFit="1" customWidth="1"/>
    <col min="12215" max="12215" width="17.42578125" bestFit="1" customWidth="1"/>
    <col min="12216" max="12216" width="10.7109375" bestFit="1" customWidth="1"/>
    <col min="12217" max="12217" width="13.85546875" bestFit="1" customWidth="1"/>
    <col min="12218" max="12218" width="20.7109375" bestFit="1" customWidth="1"/>
    <col min="12219" max="12219" width="23.85546875" bestFit="1" customWidth="1"/>
    <col min="12220" max="12220" width="22.140625" bestFit="1" customWidth="1"/>
    <col min="12221" max="12221" width="25.28515625" bestFit="1" customWidth="1"/>
    <col min="12222" max="12222" width="28.85546875" bestFit="1" customWidth="1"/>
    <col min="12223" max="12223" width="32" bestFit="1" customWidth="1"/>
    <col min="12224" max="12224" width="17" bestFit="1" customWidth="1"/>
    <col min="12225" max="12225" width="20.140625" bestFit="1" customWidth="1"/>
    <col min="12226" max="12226" width="10.28515625" bestFit="1" customWidth="1"/>
    <col min="12227" max="12227" width="13.42578125" bestFit="1" customWidth="1"/>
    <col min="12228" max="12228" width="14.140625" bestFit="1" customWidth="1"/>
    <col min="12229" max="12229" width="17.42578125" bestFit="1" customWidth="1"/>
    <col min="12230" max="12230" width="22.5703125" bestFit="1" customWidth="1"/>
    <col min="12231" max="12231" width="25.85546875" bestFit="1" customWidth="1"/>
    <col min="12232" max="12232" width="18.7109375" bestFit="1" customWidth="1"/>
    <col min="12233" max="12233" width="22" bestFit="1" customWidth="1"/>
    <col min="12234" max="12234" width="27.85546875" bestFit="1" customWidth="1"/>
    <col min="12235" max="12235" width="31" bestFit="1" customWidth="1"/>
    <col min="12236" max="12236" width="20.28515625" bestFit="1" customWidth="1"/>
    <col min="12237" max="12237" width="23.42578125" bestFit="1" customWidth="1"/>
    <col min="12238" max="12238" width="22" bestFit="1" customWidth="1"/>
    <col min="12239" max="12239" width="25.140625" bestFit="1" customWidth="1"/>
    <col min="12240" max="12240" width="7" bestFit="1" customWidth="1"/>
    <col min="12241" max="12241" width="9.7109375" bestFit="1" customWidth="1"/>
    <col min="12242" max="12242" width="13.85546875" bestFit="1" customWidth="1"/>
    <col min="12243" max="12243" width="17" bestFit="1" customWidth="1"/>
    <col min="12244" max="12244" width="12.140625" bestFit="1" customWidth="1"/>
    <col min="12245" max="12245" width="15.28515625" bestFit="1" customWidth="1"/>
    <col min="12246" max="12246" width="12.5703125" bestFit="1" customWidth="1"/>
    <col min="12247" max="12247" width="15.7109375" bestFit="1" customWidth="1"/>
    <col min="12248" max="12248" width="19.42578125" bestFit="1" customWidth="1"/>
    <col min="12249" max="12249" width="22.5703125" bestFit="1" customWidth="1"/>
    <col min="12250" max="12250" width="16.5703125" bestFit="1" customWidth="1"/>
    <col min="12251" max="12252" width="19.7109375" bestFit="1" customWidth="1"/>
    <col min="12253" max="12253" width="22.85546875" bestFit="1" customWidth="1"/>
    <col min="12254" max="12254" width="13.85546875" bestFit="1" customWidth="1"/>
    <col min="12255" max="12255" width="17" bestFit="1" customWidth="1"/>
    <col min="12256" max="12256" width="34.28515625" bestFit="1" customWidth="1"/>
    <col min="12257" max="12257" width="37.42578125" bestFit="1" customWidth="1"/>
    <col min="12258" max="12258" width="43.42578125" bestFit="1" customWidth="1"/>
    <col min="12259" max="12259" width="46.7109375" bestFit="1" customWidth="1"/>
    <col min="12260" max="12260" width="13.7109375" bestFit="1" customWidth="1"/>
    <col min="12261" max="12261" width="16.85546875" bestFit="1" customWidth="1"/>
    <col min="12262" max="12262" width="17" bestFit="1" customWidth="1"/>
    <col min="12263" max="12263" width="20.140625" bestFit="1" customWidth="1"/>
    <col min="12264" max="12264" width="11.7109375" bestFit="1" customWidth="1"/>
    <col min="12265" max="12265" width="14.85546875" bestFit="1" customWidth="1"/>
    <col min="12266" max="12266" width="15.7109375" bestFit="1" customWidth="1"/>
    <col min="12267" max="12267" width="18.85546875" bestFit="1" customWidth="1"/>
    <col min="12268" max="12268" width="15.140625" bestFit="1" customWidth="1"/>
    <col min="12269" max="12269" width="18.28515625" bestFit="1" customWidth="1"/>
    <col min="12270" max="12270" width="16.5703125" bestFit="1" customWidth="1"/>
    <col min="12271" max="12271" width="19.7109375" bestFit="1" customWidth="1"/>
    <col min="12272" max="12272" width="11.85546875" bestFit="1" customWidth="1"/>
    <col min="12273" max="12273" width="15" bestFit="1" customWidth="1"/>
    <col min="12274" max="12274" width="25.42578125" bestFit="1" customWidth="1"/>
    <col min="12275" max="12275" width="28.5703125" bestFit="1" customWidth="1"/>
    <col min="12276" max="12276" width="28.42578125" bestFit="1" customWidth="1"/>
    <col min="12277" max="12277" width="31.5703125" bestFit="1" customWidth="1"/>
    <col min="12278" max="12278" width="17.28515625" bestFit="1" customWidth="1"/>
    <col min="12279" max="12279" width="20.42578125" bestFit="1" customWidth="1"/>
    <col min="12280" max="12280" width="12.140625" bestFit="1" customWidth="1"/>
    <col min="12281" max="12281" width="15.28515625" bestFit="1" customWidth="1"/>
    <col min="12282" max="12282" width="11.85546875" bestFit="1" customWidth="1"/>
    <col min="12283" max="12283" width="15" bestFit="1" customWidth="1"/>
    <col min="12284" max="12284" width="11.28515625" bestFit="1" customWidth="1"/>
    <col min="12285" max="12285" width="14.42578125" bestFit="1" customWidth="1"/>
    <col min="12286" max="12286" width="15.28515625" bestFit="1" customWidth="1"/>
    <col min="12287" max="12287" width="18.42578125" bestFit="1" customWidth="1"/>
    <col min="12288" max="12288" width="16.7109375" bestFit="1" customWidth="1"/>
    <col min="12289" max="12289" width="19.85546875" bestFit="1" customWidth="1"/>
    <col min="12290" max="12290" width="11.28515625" bestFit="1" customWidth="1"/>
    <col min="12291" max="12291" width="14.42578125" bestFit="1" customWidth="1"/>
    <col min="12292" max="12292" width="9.5703125" bestFit="1" customWidth="1"/>
    <col min="12293" max="12293" width="12.5703125" bestFit="1" customWidth="1"/>
    <col min="12294" max="12294" width="8.7109375" bestFit="1" customWidth="1"/>
    <col min="12295" max="12295" width="11.7109375" bestFit="1" customWidth="1"/>
    <col min="12296" max="12296" width="8.140625" bestFit="1" customWidth="1"/>
    <col min="12297" max="12297" width="11.140625" bestFit="1" customWidth="1"/>
    <col min="12298" max="12298" width="14.7109375" bestFit="1" customWidth="1"/>
    <col min="12299" max="12299" width="18" bestFit="1" customWidth="1"/>
    <col min="12300" max="12300" width="24.140625" bestFit="1" customWidth="1"/>
    <col min="12301" max="12301" width="27.28515625" bestFit="1" customWidth="1"/>
    <col min="12302" max="12302" width="15.42578125" bestFit="1" customWidth="1"/>
    <col min="12303" max="12303" width="18.5703125" bestFit="1" customWidth="1"/>
    <col min="12304" max="12304" width="9.5703125" bestFit="1" customWidth="1"/>
    <col min="12305" max="12305" width="12.5703125" bestFit="1" customWidth="1"/>
    <col min="12306" max="12306" width="11.140625" bestFit="1" customWidth="1"/>
    <col min="12307" max="12307" width="14.28515625" bestFit="1" customWidth="1"/>
    <col min="12308" max="12308" width="11.7109375" bestFit="1" customWidth="1"/>
    <col min="12309" max="12309" width="14.85546875" bestFit="1" customWidth="1"/>
    <col min="12310" max="12310" width="10" bestFit="1" customWidth="1"/>
    <col min="12311" max="12311" width="13.140625" bestFit="1" customWidth="1"/>
    <col min="12312" max="12312" width="9.5703125" bestFit="1" customWidth="1"/>
    <col min="12313" max="12313" width="12.5703125" bestFit="1" customWidth="1"/>
    <col min="12314" max="12314" width="8.42578125" bestFit="1" customWidth="1"/>
    <col min="12315" max="12315" width="11.42578125" bestFit="1" customWidth="1"/>
    <col min="12316" max="12316" width="23.85546875" bestFit="1" customWidth="1"/>
    <col min="12317" max="12317" width="27" bestFit="1" customWidth="1"/>
    <col min="12318" max="12318" width="13.7109375" bestFit="1" customWidth="1"/>
    <col min="12319" max="12319" width="16.85546875" bestFit="1" customWidth="1"/>
    <col min="12320" max="12320" width="7.28515625" bestFit="1" customWidth="1"/>
    <col min="12321" max="12321" width="10.28515625" bestFit="1" customWidth="1"/>
    <col min="12322" max="12322" width="13" bestFit="1" customWidth="1"/>
    <col min="12323" max="12323" width="16.140625" bestFit="1" customWidth="1"/>
    <col min="12324" max="12324" width="10" bestFit="1" customWidth="1"/>
    <col min="12325" max="12325" width="13.140625" bestFit="1" customWidth="1"/>
    <col min="12326" max="12326" width="21.7109375" bestFit="1" customWidth="1"/>
    <col min="12327" max="12327" width="24.85546875" bestFit="1" customWidth="1"/>
    <col min="12328" max="12328" width="8.7109375" bestFit="1" customWidth="1"/>
    <col min="12329" max="12329" width="11.7109375" bestFit="1" customWidth="1"/>
    <col min="12331" max="12331" width="12.140625" bestFit="1" customWidth="1"/>
    <col min="12332" max="12332" width="13.5703125" bestFit="1" customWidth="1"/>
    <col min="12333" max="12333" width="16.7109375" bestFit="1" customWidth="1"/>
    <col min="12334" max="12334" width="8.5703125" bestFit="1" customWidth="1"/>
    <col min="12335" max="12335" width="11.5703125" bestFit="1" customWidth="1"/>
    <col min="12336" max="12336" width="13" bestFit="1" customWidth="1"/>
    <col min="12337" max="12337" width="16.140625" bestFit="1" customWidth="1"/>
    <col min="12338" max="12338" width="13.28515625" bestFit="1" customWidth="1"/>
    <col min="12339" max="12339" width="16.42578125" bestFit="1" customWidth="1"/>
    <col min="12340" max="12340" width="14.7109375" bestFit="1" customWidth="1"/>
    <col min="12341" max="12341" width="18" bestFit="1" customWidth="1"/>
    <col min="12342" max="12342" width="14.7109375" bestFit="1" customWidth="1"/>
    <col min="12343" max="12343" width="18" bestFit="1" customWidth="1"/>
    <col min="12344" max="12344" width="36.28515625" bestFit="1" customWidth="1"/>
    <col min="12345" max="12345" width="39.42578125" bestFit="1" customWidth="1"/>
    <col min="12346" max="12346" width="28.28515625" bestFit="1" customWidth="1"/>
    <col min="12347" max="12347" width="31.42578125" bestFit="1" customWidth="1"/>
    <col min="12348" max="12348" width="26.42578125" bestFit="1" customWidth="1"/>
    <col min="12349" max="12349" width="29.7109375" bestFit="1" customWidth="1"/>
    <col min="12350" max="12350" width="34" bestFit="1" customWidth="1"/>
    <col min="12351" max="12351" width="37.140625" bestFit="1" customWidth="1"/>
    <col min="12352" max="12352" width="27.5703125" bestFit="1" customWidth="1"/>
    <col min="12353" max="12353" width="30.7109375" bestFit="1" customWidth="1"/>
    <col min="12354" max="12354" width="17.7109375" bestFit="1" customWidth="1"/>
    <col min="12355" max="12355" width="20.85546875" bestFit="1" customWidth="1"/>
    <col min="12356" max="12356" width="14.28515625" bestFit="1" customWidth="1"/>
    <col min="12357" max="12357" width="17.5703125" bestFit="1" customWidth="1"/>
    <col min="12358" max="12358" width="15.140625" bestFit="1" customWidth="1"/>
    <col min="12359" max="12359" width="18.28515625" bestFit="1" customWidth="1"/>
    <col min="12360" max="12360" width="28.5703125" bestFit="1" customWidth="1"/>
    <col min="12361" max="12361" width="31.7109375" bestFit="1" customWidth="1"/>
    <col min="12362" max="12362" width="16.42578125" bestFit="1" customWidth="1"/>
    <col min="12363" max="12363" width="19.5703125" bestFit="1" customWidth="1"/>
    <col min="12364" max="12364" width="30.140625" bestFit="1" customWidth="1"/>
    <col min="12365" max="12365" width="33.28515625" bestFit="1" customWidth="1"/>
    <col min="12366" max="12366" width="9.85546875" bestFit="1" customWidth="1"/>
    <col min="12367" max="12367" width="12.85546875" bestFit="1" customWidth="1"/>
    <col min="12368" max="12368" width="15.28515625" bestFit="1" customWidth="1"/>
    <col min="12369" max="12369" width="18.42578125" bestFit="1" customWidth="1"/>
    <col min="12370" max="12370" width="8.5703125" bestFit="1" customWidth="1"/>
    <col min="12371" max="12371" width="11.5703125" bestFit="1" customWidth="1"/>
    <col min="12372" max="12372" width="8.140625" bestFit="1" customWidth="1"/>
    <col min="12373" max="12373" width="11.140625" bestFit="1" customWidth="1"/>
    <col min="12374" max="12374" width="9.85546875" bestFit="1" customWidth="1"/>
    <col min="12375" max="12375" width="12.85546875" bestFit="1" customWidth="1"/>
    <col min="12376" max="12376" width="7" bestFit="1" customWidth="1"/>
    <col min="12377" max="12377" width="9.85546875" bestFit="1" customWidth="1"/>
    <col min="12378" max="12378" width="14.42578125" bestFit="1" customWidth="1"/>
    <col min="12379" max="12379" width="17.7109375" bestFit="1" customWidth="1"/>
    <col min="12380" max="12380" width="14.42578125" bestFit="1" customWidth="1"/>
    <col min="12381" max="12381" width="17.7109375" bestFit="1" customWidth="1"/>
    <col min="12382" max="12382" width="26.42578125" bestFit="1" customWidth="1"/>
    <col min="12383" max="12383" width="29.7109375" bestFit="1" customWidth="1"/>
    <col min="12384" max="12384" width="10.85546875" bestFit="1" customWidth="1"/>
    <col min="12385" max="12385" width="14" bestFit="1" customWidth="1"/>
    <col min="12386" max="12386" width="9" bestFit="1" customWidth="1"/>
    <col min="12387" max="12387" width="12" bestFit="1" customWidth="1"/>
    <col min="12388" max="12388" width="8" bestFit="1" customWidth="1"/>
    <col min="12389" max="12389" width="11" bestFit="1" customWidth="1"/>
    <col min="12390" max="12390" width="8.42578125" bestFit="1" customWidth="1"/>
    <col min="12391" max="12391" width="11.42578125" bestFit="1" customWidth="1"/>
    <col min="12392" max="12392" width="16.7109375" bestFit="1" customWidth="1"/>
    <col min="12393" max="12393" width="19.85546875" bestFit="1" customWidth="1"/>
    <col min="12394" max="12394" width="40.7109375" bestFit="1" customWidth="1"/>
    <col min="12395" max="12395" width="43.85546875" bestFit="1" customWidth="1"/>
    <col min="12396" max="12396" width="7.28515625" bestFit="1" customWidth="1"/>
    <col min="12397" max="12397" width="10.28515625" bestFit="1" customWidth="1"/>
    <col min="12398" max="12398" width="9.5703125" bestFit="1" customWidth="1"/>
    <col min="12399" max="12399" width="12.5703125" bestFit="1" customWidth="1"/>
    <col min="12400" max="12400" width="6" bestFit="1" customWidth="1"/>
    <col min="12401" max="12401" width="9" bestFit="1" customWidth="1"/>
    <col min="12402" max="12402" width="11.7109375" bestFit="1" customWidth="1"/>
    <col min="12403" max="12403" width="14.85546875" bestFit="1" customWidth="1"/>
    <col min="12404" max="12404" width="10.5703125" bestFit="1" customWidth="1"/>
    <col min="12405" max="12405" width="13.7109375" bestFit="1" customWidth="1"/>
    <col min="12406" max="12406" width="10.140625" bestFit="1" customWidth="1"/>
    <col min="12407" max="12407" width="13.28515625" bestFit="1" customWidth="1"/>
    <col min="12408" max="12408" width="35.85546875" bestFit="1" customWidth="1"/>
    <col min="12409" max="12409" width="39" bestFit="1" customWidth="1"/>
    <col min="12410" max="12410" width="25" bestFit="1" customWidth="1"/>
    <col min="12411" max="12411" width="28.140625" bestFit="1" customWidth="1"/>
    <col min="12412" max="12412" width="34.140625" bestFit="1" customWidth="1"/>
    <col min="12413" max="12413" width="37.28515625" bestFit="1" customWidth="1"/>
    <col min="12414" max="12414" width="14.7109375" bestFit="1" customWidth="1"/>
    <col min="12415" max="12415" width="18" bestFit="1" customWidth="1"/>
    <col min="12416" max="12416" width="15.42578125" bestFit="1" customWidth="1"/>
    <col min="12417" max="12417" width="18.5703125" bestFit="1" customWidth="1"/>
    <col min="12418" max="12418" width="13.140625" bestFit="1" customWidth="1"/>
    <col min="12419" max="12419" width="16.28515625" bestFit="1" customWidth="1"/>
    <col min="12420" max="12420" width="12.42578125" bestFit="1" customWidth="1"/>
    <col min="12421" max="12421" width="15.5703125" bestFit="1" customWidth="1"/>
    <col min="12422" max="12422" width="13.28515625" bestFit="1" customWidth="1"/>
    <col min="12423" max="12423" width="16.42578125" bestFit="1" customWidth="1"/>
    <col min="12424" max="12424" width="12.7109375" bestFit="1" customWidth="1"/>
    <col min="12425" max="12425" width="15.85546875" bestFit="1" customWidth="1"/>
    <col min="12426" max="12426" width="12.28515625" bestFit="1" customWidth="1"/>
    <col min="12427" max="12427" width="15.42578125" bestFit="1" customWidth="1"/>
    <col min="12428" max="12428" width="10.7109375" bestFit="1" customWidth="1"/>
    <col min="12429" max="12429" width="13.85546875" bestFit="1" customWidth="1"/>
    <col min="12430" max="12430" width="10.5703125" bestFit="1" customWidth="1"/>
    <col min="12431" max="12431" width="13.7109375" bestFit="1" customWidth="1"/>
    <col min="12432" max="12432" width="11.7109375" bestFit="1" customWidth="1"/>
    <col min="12433" max="12433" width="6" bestFit="1" customWidth="1"/>
    <col min="12434" max="12434" width="14.85546875" bestFit="1" customWidth="1"/>
    <col min="12435" max="12435" width="9" bestFit="1" customWidth="1"/>
    <col min="12436" max="12436" width="12" bestFit="1" customWidth="1"/>
    <col min="12437" max="12437" width="13.42578125" bestFit="1" customWidth="1"/>
    <col min="12438" max="12438" width="16.5703125" bestFit="1" customWidth="1"/>
    <col min="12439" max="12439" width="13.7109375" bestFit="1" customWidth="1"/>
    <col min="12440" max="12440" width="16.85546875" bestFit="1" customWidth="1"/>
    <col min="12441" max="12441" width="18.5703125" bestFit="1" customWidth="1"/>
    <col min="12442" max="12442" width="21.85546875" bestFit="1" customWidth="1"/>
    <col min="12443" max="12443" width="13.85546875" bestFit="1" customWidth="1"/>
    <col min="12444" max="12444" width="17" bestFit="1" customWidth="1"/>
    <col min="12445" max="12445" width="24" bestFit="1" customWidth="1"/>
    <col min="12446" max="12446" width="27.140625" bestFit="1" customWidth="1"/>
    <col min="12447" max="12447" width="15.85546875" bestFit="1" customWidth="1"/>
    <col min="12448" max="12448" width="19" bestFit="1" customWidth="1"/>
    <col min="12449" max="12449" width="14.140625" bestFit="1" customWidth="1"/>
    <col min="12450" max="12450" width="17.42578125" bestFit="1" customWidth="1"/>
    <col min="12451" max="12451" width="10.42578125" bestFit="1" customWidth="1"/>
    <col min="12452" max="12452" width="13.5703125" bestFit="1" customWidth="1"/>
    <col min="12453" max="12453" width="10.5703125" bestFit="1" customWidth="1"/>
    <col min="12454" max="12454" width="13.7109375" bestFit="1" customWidth="1"/>
    <col min="12455" max="12455" width="17.85546875" bestFit="1" customWidth="1"/>
    <col min="12456" max="12456" width="21" bestFit="1" customWidth="1"/>
    <col min="12457" max="12457" width="30.140625" bestFit="1" customWidth="1"/>
    <col min="12458" max="12458" width="33.28515625" bestFit="1" customWidth="1"/>
    <col min="12459" max="12459" width="32.5703125" bestFit="1" customWidth="1"/>
    <col min="12460" max="12460" width="35.7109375" bestFit="1" customWidth="1"/>
    <col min="12461" max="12461" width="23.42578125" bestFit="1" customWidth="1"/>
    <col min="12462" max="12462" width="26.5703125" bestFit="1" customWidth="1"/>
    <col min="12463" max="12463" width="30.42578125" bestFit="1" customWidth="1"/>
    <col min="12464" max="12464" width="33.5703125" bestFit="1" customWidth="1"/>
    <col min="12465" max="12465" width="29.42578125" bestFit="1" customWidth="1"/>
    <col min="12466" max="12466" width="32.5703125" bestFit="1" customWidth="1"/>
    <col min="12467" max="12467" width="38.140625" bestFit="1" customWidth="1"/>
    <col min="12468" max="12468" width="41.28515625" bestFit="1" customWidth="1"/>
    <col min="12469" max="12469" width="22.85546875" bestFit="1" customWidth="1"/>
    <col min="12470" max="12470" width="26.140625" bestFit="1" customWidth="1"/>
    <col min="12471" max="12471" width="22.85546875" bestFit="1" customWidth="1"/>
    <col min="12472" max="12472" width="26.140625" bestFit="1" customWidth="1"/>
    <col min="12473" max="12473" width="22.5703125" bestFit="1" customWidth="1"/>
    <col min="12474" max="12474" width="25.85546875" bestFit="1" customWidth="1"/>
    <col min="12475" max="12475" width="19.5703125" bestFit="1" customWidth="1"/>
    <col min="12476" max="12476" width="22.7109375" bestFit="1" customWidth="1"/>
    <col min="12477" max="12477" width="29.140625" bestFit="1" customWidth="1"/>
    <col min="12478" max="12478" width="32.28515625" bestFit="1" customWidth="1"/>
    <col min="12479" max="12479" width="11.28515625" bestFit="1" customWidth="1"/>
    <col min="12480" max="12480" width="14.42578125" bestFit="1" customWidth="1"/>
    <col min="12481" max="12481" width="42.140625" bestFit="1" customWidth="1"/>
    <col min="12482" max="12482" width="45.28515625" bestFit="1" customWidth="1"/>
    <col min="12483" max="12483" width="41.140625" bestFit="1" customWidth="1"/>
    <col min="12484" max="12484" width="44.28515625" bestFit="1" customWidth="1"/>
    <col min="12485" max="12485" width="41.28515625" bestFit="1" customWidth="1"/>
    <col min="12486" max="12486" width="44.42578125" bestFit="1" customWidth="1"/>
    <col min="12487" max="12487" width="26.5703125" bestFit="1" customWidth="1"/>
    <col min="12488" max="12489" width="29.85546875" bestFit="1" customWidth="1"/>
    <col min="12490" max="12490" width="33" bestFit="1" customWidth="1"/>
    <col min="12491" max="12491" width="23.85546875" bestFit="1" customWidth="1"/>
    <col min="12492" max="12492" width="27" bestFit="1" customWidth="1"/>
    <col min="12493" max="12493" width="32.140625" bestFit="1" customWidth="1"/>
    <col min="12494" max="12494" width="35.28515625" bestFit="1" customWidth="1"/>
    <col min="12495" max="12495" width="10.42578125" bestFit="1" customWidth="1"/>
    <col min="12496" max="12496" width="13.5703125" bestFit="1" customWidth="1"/>
    <col min="12497" max="12497" width="10.140625" bestFit="1" customWidth="1"/>
    <col min="12498" max="12498" width="13.28515625" bestFit="1" customWidth="1"/>
    <col min="12499" max="12499" width="20" bestFit="1" customWidth="1"/>
    <col min="12500" max="12500" width="23.140625" bestFit="1" customWidth="1"/>
    <col min="12501" max="12501" width="10.140625" bestFit="1" customWidth="1"/>
    <col min="12502" max="12502" width="13.28515625" bestFit="1" customWidth="1"/>
    <col min="12503" max="12503" width="21.28515625" bestFit="1" customWidth="1"/>
    <col min="12504" max="12504" width="24.42578125" bestFit="1" customWidth="1"/>
    <col min="12505" max="12505" width="25.7109375" bestFit="1" customWidth="1"/>
    <col min="12506" max="12506" width="28.85546875" bestFit="1" customWidth="1"/>
    <col min="12508" max="12508" width="12.140625" bestFit="1" customWidth="1"/>
    <col min="12509" max="12509" width="10.140625" bestFit="1" customWidth="1"/>
    <col min="12510" max="12510" width="13.28515625" bestFit="1" customWidth="1"/>
    <col min="12511" max="12511" width="12.28515625" bestFit="1" customWidth="1"/>
    <col min="12512" max="12512" width="15.42578125" bestFit="1" customWidth="1"/>
    <col min="12513" max="12513" width="12.42578125" bestFit="1" customWidth="1"/>
    <col min="12514" max="12514" width="15.5703125" bestFit="1" customWidth="1"/>
    <col min="12515" max="12515" width="18.42578125" bestFit="1" customWidth="1"/>
    <col min="12516" max="12516" width="21.7109375" bestFit="1" customWidth="1"/>
    <col min="12517" max="12517" width="41.85546875" bestFit="1" customWidth="1"/>
    <col min="12518" max="12518" width="45" bestFit="1" customWidth="1"/>
    <col min="12519" max="12519" width="30" bestFit="1" customWidth="1"/>
    <col min="12520" max="12520" width="33.140625" bestFit="1" customWidth="1"/>
    <col min="12521" max="12521" width="27.140625" bestFit="1" customWidth="1"/>
    <col min="12522" max="12522" width="30.42578125" bestFit="1" customWidth="1"/>
    <col min="12523" max="12523" width="16.85546875" bestFit="1" customWidth="1"/>
    <col min="12524" max="12524" width="20" bestFit="1" customWidth="1"/>
    <col min="12525" max="12525" width="11.5703125" bestFit="1" customWidth="1"/>
    <col min="12526" max="12526" width="14.7109375" bestFit="1" customWidth="1"/>
    <col min="12527" max="12527" width="14.28515625" bestFit="1" customWidth="1"/>
    <col min="12528" max="12528" width="17.5703125" bestFit="1" customWidth="1"/>
    <col min="12529" max="12529" width="15.42578125" bestFit="1" customWidth="1"/>
    <col min="12530" max="12530" width="18.5703125" bestFit="1" customWidth="1"/>
    <col min="12531" max="12531" width="13.85546875" bestFit="1" customWidth="1"/>
    <col min="12532" max="12532" width="17" bestFit="1" customWidth="1"/>
    <col min="12533" max="12533" width="15.42578125" bestFit="1" customWidth="1"/>
    <col min="12534" max="12534" width="18.5703125" bestFit="1" customWidth="1"/>
    <col min="12535" max="12535" width="6.5703125" bestFit="1" customWidth="1"/>
    <col min="12536" max="12536" width="9.5703125" bestFit="1" customWidth="1"/>
    <col min="12537" max="12537" width="11.5703125" bestFit="1" customWidth="1"/>
    <col min="12538" max="12538" width="14.7109375" bestFit="1" customWidth="1"/>
    <col min="12539" max="12539" width="14.28515625" bestFit="1" customWidth="1"/>
    <col min="12540" max="12540" width="17.5703125" bestFit="1" customWidth="1"/>
    <col min="12541" max="12541" width="16.7109375" bestFit="1" customWidth="1"/>
    <col min="12542" max="12542" width="19.85546875" bestFit="1" customWidth="1"/>
    <col min="12544" max="12544" width="12.140625" bestFit="1" customWidth="1"/>
    <col min="12545" max="12545" width="18.85546875" bestFit="1" customWidth="1"/>
    <col min="12546" max="12546" width="22.140625" bestFit="1" customWidth="1"/>
    <col min="12547" max="12547" width="18.42578125" bestFit="1" customWidth="1"/>
    <col min="12548" max="12548" width="21.7109375" bestFit="1" customWidth="1"/>
    <col min="12549" max="12549" width="11.7109375" bestFit="1" customWidth="1"/>
    <col min="12550" max="12550" width="14.85546875" bestFit="1" customWidth="1"/>
    <col min="12551" max="12551" width="17.140625" bestFit="1" customWidth="1"/>
    <col min="12552" max="12552" width="20.28515625" bestFit="1" customWidth="1"/>
    <col min="12553" max="12553" width="46.5703125" bestFit="1" customWidth="1"/>
    <col min="12554" max="12554" width="49.7109375" bestFit="1" customWidth="1"/>
    <col min="12555" max="12555" width="15" bestFit="1" customWidth="1"/>
    <col min="12556" max="12556" width="18.140625" bestFit="1" customWidth="1"/>
    <col min="12557" max="12557" width="13.140625" bestFit="1" customWidth="1"/>
    <col min="12558" max="12558" width="16.28515625" bestFit="1" customWidth="1"/>
    <col min="12559" max="12559" width="9.85546875" bestFit="1" customWidth="1"/>
    <col min="12560" max="12560" width="12.85546875" bestFit="1" customWidth="1"/>
    <col min="12561" max="12561" width="22.5703125" bestFit="1" customWidth="1"/>
    <col min="12562" max="12562" width="25.85546875" bestFit="1" customWidth="1"/>
    <col min="12563" max="12563" width="12.5703125" bestFit="1" customWidth="1"/>
    <col min="12564" max="12564" width="15.7109375" bestFit="1" customWidth="1"/>
    <col min="12565" max="12565" width="15" bestFit="1" customWidth="1"/>
    <col min="12566" max="12566" width="18.140625" bestFit="1" customWidth="1"/>
    <col min="12567" max="12567" width="20.28515625" bestFit="1" customWidth="1"/>
    <col min="12568" max="12568" width="23.42578125" bestFit="1" customWidth="1"/>
    <col min="12569" max="12569" width="11.42578125" bestFit="1" customWidth="1"/>
    <col min="12570" max="12570" width="14.5703125" bestFit="1" customWidth="1"/>
    <col min="12571" max="12571" width="12.140625" bestFit="1" customWidth="1"/>
    <col min="12572" max="12572" width="15.28515625" bestFit="1" customWidth="1"/>
    <col min="12573" max="12573" width="28.42578125" bestFit="1" customWidth="1"/>
    <col min="12574" max="12574" width="31.5703125" bestFit="1" customWidth="1"/>
    <col min="12575" max="12575" width="8.7109375" bestFit="1" customWidth="1"/>
    <col min="12576" max="12576" width="11.7109375" bestFit="1" customWidth="1"/>
    <col min="12577" max="12577" width="10.5703125" bestFit="1" customWidth="1"/>
    <col min="12578" max="12578" width="13.7109375" bestFit="1" customWidth="1"/>
    <col min="12579" max="12579" width="11.140625" bestFit="1" customWidth="1"/>
    <col min="12580" max="12580" width="14.28515625" bestFit="1" customWidth="1"/>
    <col min="12581" max="12581" width="10" bestFit="1" customWidth="1"/>
    <col min="12582" max="12582" width="13.140625" bestFit="1" customWidth="1"/>
    <col min="12583" max="12583" width="11.140625" bestFit="1" customWidth="1"/>
    <col min="12584" max="12584" width="14.28515625" bestFit="1" customWidth="1"/>
    <col min="12585" max="12585" width="14" bestFit="1" customWidth="1"/>
    <col min="12586" max="12586" width="17.28515625" bestFit="1" customWidth="1"/>
    <col min="12587" max="12587" width="11.42578125" bestFit="1" customWidth="1"/>
    <col min="12588" max="12588" width="14.5703125" bestFit="1" customWidth="1"/>
    <col min="12589" max="12589" width="11" bestFit="1" customWidth="1"/>
    <col min="12590" max="12590" width="14.140625" bestFit="1" customWidth="1"/>
    <col min="12591" max="12591" width="14.7109375" bestFit="1" customWidth="1"/>
    <col min="12592" max="12592" width="18" bestFit="1" customWidth="1"/>
    <col min="12593" max="12593" width="18.5703125" bestFit="1" customWidth="1"/>
    <col min="12594" max="12594" width="21.85546875" bestFit="1" customWidth="1"/>
    <col min="12595" max="12595" width="9.85546875" bestFit="1" customWidth="1"/>
    <col min="12596" max="12596" width="12.85546875" bestFit="1" customWidth="1"/>
    <col min="12597" max="12597" width="12.140625" bestFit="1" customWidth="1"/>
    <col min="12598" max="12598" width="15.28515625" bestFit="1" customWidth="1"/>
    <col min="12599" max="12599" width="8.5703125" bestFit="1" customWidth="1"/>
    <col min="12600" max="12600" width="11.5703125" bestFit="1" customWidth="1"/>
    <col min="12601" max="12601" width="8.5703125" bestFit="1" customWidth="1"/>
    <col min="12602" max="12602" width="11.5703125" bestFit="1" customWidth="1"/>
    <col min="12603" max="12603" width="14.42578125" bestFit="1" customWidth="1"/>
    <col min="12604" max="12604" width="17.7109375" bestFit="1" customWidth="1"/>
    <col min="12605" max="12605" width="16.5703125" bestFit="1" customWidth="1"/>
    <col min="12606" max="12606" width="19.7109375" bestFit="1" customWidth="1"/>
    <col min="12607" max="12607" width="8" bestFit="1" customWidth="1"/>
    <col min="12608" max="12608" width="11" bestFit="1" customWidth="1"/>
    <col min="12609" max="12609" width="20.85546875" bestFit="1" customWidth="1"/>
    <col min="12610" max="12610" width="24" bestFit="1" customWidth="1"/>
    <col min="12611" max="12611" width="28.85546875" bestFit="1" customWidth="1"/>
    <col min="12612" max="12612" width="32" bestFit="1" customWidth="1"/>
    <col min="12613" max="12613" width="8.28515625" bestFit="1" customWidth="1"/>
    <col min="12614" max="12614" width="11.28515625" bestFit="1" customWidth="1"/>
    <col min="12615" max="12615" width="15.140625" bestFit="1" customWidth="1"/>
    <col min="12616" max="12616" width="18.28515625" bestFit="1" customWidth="1"/>
    <col min="12617" max="12617" width="11.85546875" bestFit="1" customWidth="1"/>
    <col min="12618" max="12618" width="15" bestFit="1" customWidth="1"/>
    <col min="12619" max="12619" width="24.140625" bestFit="1" customWidth="1"/>
    <col min="12620" max="12620" width="27.28515625" bestFit="1" customWidth="1"/>
    <col min="12621" max="12621" width="67.85546875" bestFit="1" customWidth="1"/>
    <col min="12622" max="12622" width="71.140625" bestFit="1" customWidth="1"/>
    <col min="12623" max="12623" width="14.140625" bestFit="1" customWidth="1"/>
    <col min="12624" max="12624" width="17.42578125" bestFit="1" customWidth="1"/>
    <col min="12625" max="12625" width="15.42578125" bestFit="1" customWidth="1"/>
    <col min="12626" max="12626" width="18.5703125" bestFit="1" customWidth="1"/>
    <col min="12627" max="12627" width="15.7109375" bestFit="1" customWidth="1"/>
    <col min="12628" max="12628" width="18.85546875" bestFit="1" customWidth="1"/>
    <col min="12629" max="12629" width="21" bestFit="1" customWidth="1"/>
    <col min="12630" max="12630" width="24.140625" bestFit="1" customWidth="1"/>
    <col min="12631" max="12631" width="21.7109375" bestFit="1" customWidth="1"/>
    <col min="12632" max="12632" width="24.85546875" bestFit="1" customWidth="1"/>
    <col min="12633" max="12633" width="23.42578125" bestFit="1" customWidth="1"/>
    <col min="12634" max="12634" width="26.5703125" bestFit="1" customWidth="1"/>
    <col min="12635" max="12635" width="20.42578125" bestFit="1" customWidth="1"/>
    <col min="12636" max="12636" width="23.5703125" bestFit="1" customWidth="1"/>
    <col min="12637" max="12637" width="12.5703125" bestFit="1" customWidth="1"/>
    <col min="12638" max="12638" width="6" bestFit="1" customWidth="1"/>
    <col min="12639" max="12639" width="15.7109375" bestFit="1" customWidth="1"/>
    <col min="12640" max="12640" width="8.140625" bestFit="1" customWidth="1"/>
    <col min="12641" max="12641" width="11.140625" bestFit="1" customWidth="1"/>
    <col min="12642" max="12642" width="15.140625" bestFit="1" customWidth="1"/>
    <col min="12643" max="12643" width="18.28515625" bestFit="1" customWidth="1"/>
    <col min="12644" max="12644" width="36.42578125" bestFit="1" customWidth="1"/>
    <col min="12645" max="12645" width="39.5703125" bestFit="1" customWidth="1"/>
    <col min="12646" max="12646" width="13" bestFit="1" customWidth="1"/>
    <col min="12647" max="12647" width="16.140625" bestFit="1" customWidth="1"/>
    <col min="12648" max="12648" width="13.42578125" bestFit="1" customWidth="1"/>
    <col min="12649" max="12649" width="16.5703125" bestFit="1" customWidth="1"/>
    <col min="12650" max="12650" width="15.28515625" bestFit="1" customWidth="1"/>
    <col min="12651" max="12651" width="18.42578125" bestFit="1" customWidth="1"/>
    <col min="12652" max="12652" width="16.5703125" bestFit="1" customWidth="1"/>
    <col min="12653" max="12653" width="19.7109375" bestFit="1" customWidth="1"/>
    <col min="12654" max="12654" width="15.42578125" bestFit="1" customWidth="1"/>
    <col min="12655" max="12655" width="18.5703125" bestFit="1" customWidth="1"/>
    <col min="12657" max="12657" width="12.140625" bestFit="1" customWidth="1"/>
    <col min="12658" max="12658" width="17.5703125" bestFit="1" customWidth="1"/>
    <col min="12659" max="12659" width="20.7109375" bestFit="1" customWidth="1"/>
    <col min="12660" max="12660" width="17.7109375" bestFit="1" customWidth="1"/>
    <col min="12661" max="12661" width="20.85546875" bestFit="1" customWidth="1"/>
    <col min="12662" max="12662" width="9" bestFit="1" customWidth="1"/>
    <col min="12663" max="12663" width="12" bestFit="1" customWidth="1"/>
    <col min="12664" max="12664" width="11.85546875" bestFit="1" customWidth="1"/>
    <col min="12665" max="12665" width="15" bestFit="1" customWidth="1"/>
    <col min="12666" max="12666" width="10.42578125" bestFit="1" customWidth="1"/>
    <col min="12667" max="12667" width="13.5703125" bestFit="1" customWidth="1"/>
    <col min="12668" max="12668" width="13.140625" bestFit="1" customWidth="1"/>
    <col min="12669" max="12669" width="16.28515625" bestFit="1" customWidth="1"/>
    <col min="12670" max="12670" width="14.5703125" bestFit="1" customWidth="1"/>
    <col min="12671" max="12671" width="17.85546875" bestFit="1" customWidth="1"/>
    <col min="12672" max="12672" width="29.85546875" bestFit="1" customWidth="1"/>
    <col min="12673" max="12673" width="33" bestFit="1" customWidth="1"/>
    <col min="12674" max="12674" width="8.7109375" bestFit="1" customWidth="1"/>
    <col min="12675" max="12675" width="11.7109375" bestFit="1" customWidth="1"/>
    <col min="12676" max="12676" width="14.28515625" bestFit="1" customWidth="1"/>
    <col min="12677" max="12677" width="17.5703125" bestFit="1" customWidth="1"/>
    <col min="12678" max="12678" width="14.140625" bestFit="1" customWidth="1"/>
    <col min="12679" max="12679" width="17.42578125" bestFit="1" customWidth="1"/>
    <col min="12680" max="12680" width="16.140625" bestFit="1" customWidth="1"/>
    <col min="12681" max="12681" width="19.28515625" bestFit="1" customWidth="1"/>
    <col min="12682" max="12682" width="12.42578125" bestFit="1" customWidth="1"/>
    <col min="12683" max="12683" width="15.5703125" bestFit="1" customWidth="1"/>
    <col min="12684" max="12684" width="12.85546875" bestFit="1" customWidth="1"/>
    <col min="12685" max="12685" width="16" bestFit="1" customWidth="1"/>
    <col min="12686" max="12686" width="9.7109375" bestFit="1" customWidth="1"/>
    <col min="12687" max="12687" width="12.7109375" bestFit="1" customWidth="1"/>
    <col min="12688" max="12688" width="9.7109375" bestFit="1" customWidth="1"/>
    <col min="12689" max="12689" width="12.7109375" bestFit="1" customWidth="1"/>
    <col min="12690" max="12690" width="21.28515625" bestFit="1" customWidth="1"/>
    <col min="12691" max="12691" width="24.42578125" bestFit="1" customWidth="1"/>
    <col min="12692" max="12692" width="22.7109375" bestFit="1" customWidth="1"/>
    <col min="12693" max="12693" width="26" bestFit="1" customWidth="1"/>
    <col min="12694" max="12694" width="22.7109375" bestFit="1" customWidth="1"/>
    <col min="12695" max="12695" width="26" bestFit="1" customWidth="1"/>
    <col min="12696" max="12696" width="14.5703125" bestFit="1" customWidth="1"/>
    <col min="12697" max="12697" width="17.85546875" bestFit="1" customWidth="1"/>
    <col min="12698" max="12698" width="15.42578125" bestFit="1" customWidth="1"/>
    <col min="12699" max="12699" width="18.5703125" bestFit="1" customWidth="1"/>
    <col min="12700" max="12700" width="16.140625" bestFit="1" customWidth="1"/>
    <col min="12701" max="12701" width="19.28515625" bestFit="1" customWidth="1"/>
    <col min="12702" max="12702" width="18.42578125" bestFit="1" customWidth="1"/>
    <col min="12703" max="12703" width="21.7109375" bestFit="1" customWidth="1"/>
    <col min="12704" max="12704" width="12.85546875" bestFit="1" customWidth="1"/>
    <col min="12705" max="12705" width="16" bestFit="1" customWidth="1"/>
    <col min="12706" max="12706" width="13.7109375" bestFit="1" customWidth="1"/>
    <col min="12707" max="12707" width="16.85546875" bestFit="1" customWidth="1"/>
    <col min="12708" max="12708" width="15" bestFit="1" customWidth="1"/>
    <col min="12709" max="12709" width="18.140625" bestFit="1" customWidth="1"/>
    <col min="12710" max="12710" width="15.28515625" bestFit="1" customWidth="1"/>
    <col min="12711" max="12711" width="18.42578125" bestFit="1" customWidth="1"/>
    <col min="12712" max="12712" width="26" bestFit="1" customWidth="1"/>
    <col min="12713" max="12713" width="29.140625" bestFit="1" customWidth="1"/>
    <col min="12714" max="12714" width="16.28515625" bestFit="1" customWidth="1"/>
    <col min="12715" max="12715" width="19.42578125" bestFit="1" customWidth="1"/>
    <col min="12716" max="12716" width="25.28515625" bestFit="1" customWidth="1"/>
    <col min="12717" max="12717" width="28.42578125" bestFit="1" customWidth="1"/>
    <col min="12718" max="12718" width="18.140625" bestFit="1" customWidth="1"/>
    <col min="12719" max="12719" width="21.42578125" bestFit="1" customWidth="1"/>
    <col min="12720" max="12720" width="7.140625" bestFit="1" customWidth="1"/>
    <col min="12721" max="12721" width="10.140625" bestFit="1" customWidth="1"/>
    <col min="12722" max="12722" width="15.140625" bestFit="1" customWidth="1"/>
    <col min="12723" max="12723" width="18.28515625" bestFit="1" customWidth="1"/>
    <col min="12724" max="12724" width="15.140625" bestFit="1" customWidth="1"/>
    <col min="12725" max="12725" width="18.28515625" bestFit="1" customWidth="1"/>
    <col min="12726" max="12726" width="16.85546875" bestFit="1" customWidth="1"/>
    <col min="12727" max="12727" width="20" bestFit="1" customWidth="1"/>
    <col min="12728" max="12728" width="15.42578125" bestFit="1" customWidth="1"/>
    <col min="12729" max="12729" width="18.5703125" bestFit="1" customWidth="1"/>
    <col min="12730" max="12730" width="22.140625" bestFit="1" customWidth="1"/>
    <col min="12731" max="12731" width="25.28515625" bestFit="1" customWidth="1"/>
    <col min="12732" max="12732" width="14.42578125" bestFit="1" customWidth="1"/>
    <col min="12733" max="12733" width="17.7109375" bestFit="1" customWidth="1"/>
    <col min="12734" max="12734" width="15.7109375" bestFit="1" customWidth="1"/>
    <col min="12735" max="12735" width="18.85546875" bestFit="1" customWidth="1"/>
    <col min="12736" max="12736" width="31" bestFit="1" customWidth="1"/>
    <col min="12737" max="12737" width="34.28515625" bestFit="1" customWidth="1"/>
    <col min="12738" max="12738" width="18.42578125" bestFit="1" customWidth="1"/>
    <col min="12739" max="12739" width="21.7109375" bestFit="1" customWidth="1"/>
    <col min="12740" max="12740" width="11" bestFit="1" customWidth="1"/>
    <col min="12741" max="12741" width="14.140625" bestFit="1" customWidth="1"/>
    <col min="12742" max="12742" width="19.42578125" bestFit="1" customWidth="1"/>
    <col min="12743" max="12743" width="22.5703125" bestFit="1" customWidth="1"/>
    <col min="12744" max="12744" width="8" bestFit="1" customWidth="1"/>
    <col min="12745" max="12745" width="11" bestFit="1" customWidth="1"/>
    <col min="12746" max="12746" width="9.42578125" bestFit="1" customWidth="1"/>
    <col min="12747" max="12747" width="12.42578125" bestFit="1" customWidth="1"/>
    <col min="12748" max="12748" width="18.28515625" bestFit="1" customWidth="1"/>
    <col min="12749" max="12749" width="21.5703125" bestFit="1" customWidth="1"/>
    <col min="12750" max="12750" width="18.7109375" bestFit="1" customWidth="1"/>
    <col min="12751" max="12751" width="22" bestFit="1" customWidth="1"/>
    <col min="12752" max="12752" width="16.42578125" bestFit="1" customWidth="1"/>
    <col min="12753" max="12753" width="19.5703125" bestFit="1" customWidth="1"/>
    <col min="12754" max="12754" width="17.85546875" bestFit="1" customWidth="1"/>
    <col min="12755" max="12755" width="21" bestFit="1" customWidth="1"/>
    <col min="12756" max="12756" width="11.28515625" bestFit="1" customWidth="1"/>
    <col min="12757" max="12757" width="14.42578125" bestFit="1" customWidth="1"/>
    <col min="12758" max="12758" width="16.7109375" bestFit="1" customWidth="1"/>
    <col min="12759" max="12759" width="19.85546875" bestFit="1" customWidth="1"/>
    <col min="12760" max="12760" width="12" bestFit="1" customWidth="1"/>
    <col min="12761" max="12761" width="15.140625" bestFit="1" customWidth="1"/>
    <col min="12762" max="12762" width="10.5703125" bestFit="1" customWidth="1"/>
    <col min="12763" max="12763" width="13.7109375" bestFit="1" customWidth="1"/>
    <col min="12764" max="12764" width="10.85546875" bestFit="1" customWidth="1"/>
    <col min="12765" max="12765" width="14" bestFit="1" customWidth="1"/>
    <col min="12766" max="12766" width="18.42578125" bestFit="1" customWidth="1"/>
    <col min="12767" max="12767" width="21.7109375" bestFit="1" customWidth="1"/>
    <col min="12768" max="12768" width="11.85546875" bestFit="1" customWidth="1"/>
    <col min="12769" max="12769" width="15" bestFit="1" customWidth="1"/>
    <col min="12770" max="12770" width="13.42578125" bestFit="1" customWidth="1"/>
    <col min="12771" max="12771" width="16.5703125" bestFit="1" customWidth="1"/>
    <col min="12772" max="12772" width="14" bestFit="1" customWidth="1"/>
    <col min="12773" max="12773" width="17.28515625" bestFit="1" customWidth="1"/>
    <col min="12774" max="12774" width="33.5703125" bestFit="1" customWidth="1"/>
    <col min="12775" max="12775" width="36.7109375" bestFit="1" customWidth="1"/>
    <col min="12776" max="12776" width="19.42578125" bestFit="1" customWidth="1"/>
    <col min="12777" max="12777" width="22.5703125" bestFit="1" customWidth="1"/>
    <col min="12778" max="12778" width="23.28515625" bestFit="1" customWidth="1"/>
    <col min="12779" max="12779" width="26.42578125" bestFit="1" customWidth="1"/>
    <col min="12780" max="12780" width="31.140625" bestFit="1" customWidth="1"/>
    <col min="12781" max="12781" width="34.42578125" bestFit="1" customWidth="1"/>
    <col min="12782" max="12782" width="34.5703125" bestFit="1" customWidth="1"/>
    <col min="12783" max="12783" width="37.7109375" bestFit="1" customWidth="1"/>
    <col min="12784" max="12784" width="44.85546875" bestFit="1" customWidth="1"/>
    <col min="12785" max="12785" width="48" bestFit="1" customWidth="1"/>
    <col min="12786" max="12786" width="22.42578125" bestFit="1" customWidth="1"/>
    <col min="12787" max="12787" width="25.7109375" bestFit="1" customWidth="1"/>
    <col min="12788" max="12788" width="29.28515625" bestFit="1" customWidth="1"/>
    <col min="12789" max="12789" width="32.42578125" bestFit="1" customWidth="1"/>
    <col min="12790" max="12790" width="20.28515625" bestFit="1" customWidth="1"/>
    <col min="12791" max="12791" width="23.42578125" bestFit="1" customWidth="1"/>
    <col min="12792" max="12792" width="21.42578125" bestFit="1" customWidth="1"/>
    <col min="12793" max="12793" width="24.5703125" bestFit="1" customWidth="1"/>
    <col min="12794" max="12794" width="12.28515625" bestFit="1" customWidth="1"/>
    <col min="12795" max="12795" width="6" bestFit="1" customWidth="1"/>
    <col min="12796" max="12796" width="15.42578125" bestFit="1" customWidth="1"/>
    <col min="12797" max="12797" width="12.85546875" bestFit="1" customWidth="1"/>
    <col min="12798" max="12798" width="16" bestFit="1" customWidth="1"/>
    <col min="12799" max="12799" width="10.85546875" bestFit="1" customWidth="1"/>
    <col min="12800" max="12800" width="14" bestFit="1" customWidth="1"/>
    <col min="12801" max="12801" width="12.28515625" bestFit="1" customWidth="1"/>
    <col min="12802" max="12802" width="15.42578125" bestFit="1" customWidth="1"/>
    <col min="12803" max="12803" width="13.7109375" bestFit="1" customWidth="1"/>
    <col min="12804" max="12804" width="16.85546875" bestFit="1" customWidth="1"/>
    <col min="12805" max="12805" width="20.85546875" bestFit="1" customWidth="1"/>
    <col min="12806" max="12806" width="24" bestFit="1" customWidth="1"/>
    <col min="12807" max="12807" width="20.42578125" bestFit="1" customWidth="1"/>
    <col min="12808" max="12808" width="23.5703125" bestFit="1" customWidth="1"/>
    <col min="12809" max="12809" width="10.140625" bestFit="1" customWidth="1"/>
    <col min="12810" max="12810" width="13.28515625" bestFit="1" customWidth="1"/>
    <col min="12811" max="12811" width="14.140625" bestFit="1" customWidth="1"/>
    <col min="12812" max="12812" width="17.42578125" bestFit="1" customWidth="1"/>
    <col min="12813" max="12813" width="11.28515625" bestFit="1" customWidth="1"/>
    <col min="12814" max="12814" width="14.42578125" bestFit="1" customWidth="1"/>
    <col min="12815" max="12815" width="9.85546875" bestFit="1" customWidth="1"/>
    <col min="12816" max="12816" width="6" bestFit="1" customWidth="1"/>
    <col min="12817" max="12817" width="12.85546875" bestFit="1" customWidth="1"/>
    <col min="12818" max="12818" width="9.85546875" bestFit="1" customWidth="1"/>
    <col min="12819" max="12819" width="12.85546875" bestFit="1" customWidth="1"/>
    <col min="12820" max="12820" width="9.5703125" bestFit="1" customWidth="1"/>
    <col min="12821" max="12821" width="12.5703125" bestFit="1" customWidth="1"/>
    <col min="12822" max="12822" width="10.28515625" bestFit="1" customWidth="1"/>
    <col min="12823" max="12823" width="13.42578125" bestFit="1" customWidth="1"/>
    <col min="12824" max="12824" width="14.5703125" bestFit="1" customWidth="1"/>
    <col min="12825" max="12825" width="17.85546875" bestFit="1" customWidth="1"/>
    <col min="12826" max="12826" width="12.28515625" bestFit="1" customWidth="1"/>
    <col min="12827" max="12827" width="15.42578125" bestFit="1" customWidth="1"/>
    <col min="12828" max="12828" width="47.5703125" bestFit="1" customWidth="1"/>
    <col min="12829" max="12829" width="50.85546875" bestFit="1" customWidth="1"/>
    <col min="12830" max="12830" width="21.42578125" bestFit="1" customWidth="1"/>
    <col min="12831" max="12831" width="24.5703125" bestFit="1" customWidth="1"/>
    <col min="12832" max="12832" width="13.28515625" bestFit="1" customWidth="1"/>
    <col min="12833" max="12833" width="16.42578125" bestFit="1" customWidth="1"/>
    <col min="12834" max="12834" width="12.140625" bestFit="1" customWidth="1"/>
    <col min="12835" max="12835" width="15.28515625" bestFit="1" customWidth="1"/>
    <col min="12836" max="12836" width="22.5703125" bestFit="1" customWidth="1"/>
    <col min="12837" max="12837" width="25.85546875" bestFit="1" customWidth="1"/>
    <col min="12838" max="12838" width="18.42578125" bestFit="1" customWidth="1"/>
    <col min="12839" max="12839" width="21.7109375" bestFit="1" customWidth="1"/>
    <col min="12840" max="12840" width="23.7109375" bestFit="1" customWidth="1"/>
    <col min="12841" max="12841" width="26.85546875" bestFit="1" customWidth="1"/>
    <col min="12842" max="12842" width="13.140625" bestFit="1" customWidth="1"/>
    <col min="12843" max="12843" width="16.28515625" bestFit="1" customWidth="1"/>
    <col min="12844" max="12844" width="16.7109375" bestFit="1" customWidth="1"/>
    <col min="12845" max="12845" width="19.85546875" bestFit="1" customWidth="1"/>
    <col min="12846" max="12846" width="10.85546875" bestFit="1" customWidth="1"/>
    <col min="12847" max="12847" width="14" bestFit="1" customWidth="1"/>
    <col min="12848" max="12848" width="9.42578125" bestFit="1" customWidth="1"/>
    <col min="12849" max="12849" width="12.42578125" bestFit="1" customWidth="1"/>
    <col min="12850" max="12850" width="17.42578125" bestFit="1" customWidth="1"/>
    <col min="12851" max="12851" width="20.5703125" bestFit="1" customWidth="1"/>
    <col min="12852" max="12852" width="42.85546875" bestFit="1" customWidth="1"/>
    <col min="12853" max="12853" width="46" bestFit="1" customWidth="1"/>
    <col min="12854" max="12854" width="22.28515625" bestFit="1" customWidth="1"/>
    <col min="12855" max="12855" width="25.5703125" bestFit="1" customWidth="1"/>
    <col min="12856" max="12856" width="11.7109375" bestFit="1" customWidth="1"/>
    <col min="12857" max="12857" width="14.85546875" bestFit="1" customWidth="1"/>
    <col min="12858" max="12858" width="15.42578125" bestFit="1" customWidth="1"/>
    <col min="12859" max="12859" width="18.5703125" bestFit="1" customWidth="1"/>
    <col min="12860" max="12860" width="29" bestFit="1" customWidth="1"/>
    <col min="12861" max="12861" width="32.140625" bestFit="1" customWidth="1"/>
    <col min="12862" max="12862" width="12.42578125" bestFit="1" customWidth="1"/>
    <col min="12863" max="12863" width="15.5703125" bestFit="1" customWidth="1"/>
    <col min="12864" max="12864" width="14.7109375" bestFit="1" customWidth="1"/>
    <col min="12865" max="12865" width="18" bestFit="1" customWidth="1"/>
    <col min="12866" max="12866" width="23.42578125" bestFit="1" customWidth="1"/>
    <col min="12867" max="12867" width="26.5703125" bestFit="1" customWidth="1"/>
    <col min="12868" max="12868" width="9.28515625" bestFit="1" customWidth="1"/>
    <col min="12869" max="12869" width="12.28515625" bestFit="1" customWidth="1"/>
    <col min="12870" max="12870" width="16.5703125" bestFit="1" customWidth="1"/>
    <col min="12871" max="12871" width="19.7109375" bestFit="1" customWidth="1"/>
    <col min="12872" max="12872" width="17.140625" bestFit="1" customWidth="1"/>
    <col min="12873" max="12873" width="20.28515625" bestFit="1" customWidth="1"/>
    <col min="12874" max="12874" width="6.5703125" bestFit="1" customWidth="1"/>
    <col min="12875" max="12875" width="9.5703125" bestFit="1" customWidth="1"/>
    <col min="12876" max="12876" width="10.140625" bestFit="1" customWidth="1"/>
    <col min="12877" max="12877" width="13.28515625" bestFit="1" customWidth="1"/>
    <col min="12878" max="12878" width="22.140625" bestFit="1" customWidth="1"/>
    <col min="12879" max="12879" width="25.28515625" bestFit="1" customWidth="1"/>
    <col min="12880" max="12880" width="49.28515625" bestFit="1" customWidth="1"/>
    <col min="12881" max="12881" width="52.42578125" bestFit="1" customWidth="1"/>
    <col min="12882" max="12882" width="35.7109375" bestFit="1" customWidth="1"/>
    <col min="12883" max="12883" width="38.85546875" bestFit="1" customWidth="1"/>
    <col min="12884" max="12884" width="6" bestFit="1" customWidth="1"/>
    <col min="12885" max="12885" width="7" bestFit="1" customWidth="1"/>
    <col min="12886" max="12886" width="8.85546875" bestFit="1" customWidth="1"/>
    <col min="12887" max="12887" width="23.7109375" bestFit="1" customWidth="1"/>
    <col min="12888" max="12888" width="26.85546875" bestFit="1" customWidth="1"/>
    <col min="12889" max="12889" width="13.85546875" bestFit="1" customWidth="1"/>
    <col min="12890" max="12890" width="17" bestFit="1" customWidth="1"/>
    <col min="12891" max="12891" width="15.140625" bestFit="1" customWidth="1"/>
    <col min="12892" max="12892" width="18.28515625" bestFit="1" customWidth="1"/>
    <col min="12893" max="12893" width="25.140625" bestFit="1" customWidth="1"/>
    <col min="12894" max="12894" width="28.28515625" bestFit="1" customWidth="1"/>
    <col min="12895" max="12895" width="16.7109375" bestFit="1" customWidth="1"/>
    <col min="12896" max="12896" width="19.85546875" bestFit="1" customWidth="1"/>
    <col min="12897" max="12897" width="8.140625" bestFit="1" customWidth="1"/>
    <col min="12898" max="12898" width="11.140625" bestFit="1" customWidth="1"/>
    <col min="12899" max="12899" width="9.5703125" bestFit="1" customWidth="1"/>
    <col min="12900" max="12900" width="12.5703125" bestFit="1" customWidth="1"/>
    <col min="12901" max="12901" width="9.5703125" bestFit="1" customWidth="1"/>
    <col min="12902" max="12902" width="12.5703125" bestFit="1" customWidth="1"/>
    <col min="12903" max="12903" width="8.5703125" bestFit="1" customWidth="1"/>
    <col min="12904" max="12904" width="11.5703125" bestFit="1" customWidth="1"/>
    <col min="12905" max="12905" width="13.42578125" bestFit="1" customWidth="1"/>
    <col min="12906" max="12906" width="16.5703125" bestFit="1" customWidth="1"/>
    <col min="12907" max="12907" width="19.28515625" bestFit="1" customWidth="1"/>
    <col min="12908" max="12908" width="22.42578125" bestFit="1" customWidth="1"/>
    <col min="12909" max="12909" width="16.5703125" bestFit="1" customWidth="1"/>
    <col min="12910" max="12910" width="19.7109375" bestFit="1" customWidth="1"/>
    <col min="12911" max="12911" width="13.85546875" bestFit="1" customWidth="1"/>
    <col min="12912" max="12912" width="17" bestFit="1" customWidth="1"/>
    <col min="12913" max="12913" width="20.42578125" bestFit="1" customWidth="1"/>
    <col min="12914" max="12914" width="23.5703125" bestFit="1" customWidth="1"/>
    <col min="12915" max="12915" width="35" bestFit="1" customWidth="1"/>
    <col min="12916" max="12916" width="38.28515625" bestFit="1" customWidth="1"/>
    <col min="12917" max="12917" width="34.85546875" bestFit="1" customWidth="1"/>
    <col min="12918" max="12918" width="38.140625" bestFit="1" customWidth="1"/>
    <col min="12919" max="12919" width="20" bestFit="1" customWidth="1"/>
    <col min="12920" max="12920" width="23.140625" bestFit="1" customWidth="1"/>
    <col min="12921" max="12921" width="12.28515625" bestFit="1" customWidth="1"/>
    <col min="12922" max="12922" width="15.42578125" bestFit="1" customWidth="1"/>
    <col min="12923" max="12923" width="12.140625" bestFit="1" customWidth="1"/>
    <col min="12924" max="12924" width="15.28515625" bestFit="1" customWidth="1"/>
    <col min="12925" max="12925" width="9.7109375" bestFit="1" customWidth="1"/>
    <col min="12926" max="12926" width="12.7109375" bestFit="1" customWidth="1"/>
    <col min="12927" max="12927" width="11.140625" bestFit="1" customWidth="1"/>
    <col min="12928" max="12928" width="14.28515625" bestFit="1" customWidth="1"/>
    <col min="12929" max="12929" width="41.85546875" bestFit="1" customWidth="1"/>
    <col min="12930" max="12930" width="45" bestFit="1" customWidth="1"/>
    <col min="12931" max="12931" width="9.85546875" bestFit="1" customWidth="1"/>
    <col min="12932" max="12932" width="12.85546875" bestFit="1" customWidth="1"/>
    <col min="12933" max="12933" width="9.28515625" bestFit="1" customWidth="1"/>
    <col min="12934" max="12934" width="12.28515625" bestFit="1" customWidth="1"/>
    <col min="12935" max="12935" width="15.7109375" bestFit="1" customWidth="1"/>
    <col min="12936" max="12936" width="18.85546875" bestFit="1" customWidth="1"/>
    <col min="12937" max="12937" width="9.28515625" bestFit="1" customWidth="1"/>
    <col min="12938" max="12938" width="12.28515625" bestFit="1" customWidth="1"/>
    <col min="12939" max="12939" width="11.140625" bestFit="1" customWidth="1"/>
    <col min="12940" max="12940" width="14.28515625" bestFit="1" customWidth="1"/>
    <col min="12941" max="12941" width="11.7109375" bestFit="1" customWidth="1"/>
    <col min="12942" max="12942" width="14.85546875" bestFit="1" customWidth="1"/>
    <col min="12943" max="12943" width="12.5703125" bestFit="1" customWidth="1"/>
    <col min="12944" max="12944" width="15.7109375" bestFit="1" customWidth="1"/>
    <col min="12945" max="12945" width="9.85546875" bestFit="1" customWidth="1"/>
    <col min="12946" max="12946" width="12.85546875" bestFit="1" customWidth="1"/>
    <col min="12947" max="12947" width="19.42578125" bestFit="1" customWidth="1"/>
    <col min="12948" max="12948" width="22.5703125" bestFit="1" customWidth="1"/>
    <col min="12949" max="12949" width="26.5703125" bestFit="1" customWidth="1"/>
    <col min="12950" max="12950" width="29.85546875" bestFit="1" customWidth="1"/>
    <col min="12951" max="12951" width="14.7109375" bestFit="1" customWidth="1"/>
    <col min="12952" max="12952" width="18" bestFit="1" customWidth="1"/>
    <col min="12954" max="12954" width="12.140625" bestFit="1" customWidth="1"/>
    <col min="12955" max="12955" width="10.7109375" bestFit="1" customWidth="1"/>
    <col min="12956" max="12956" width="13.85546875" bestFit="1" customWidth="1"/>
    <col min="12957" max="12957" width="6.28515625" bestFit="1" customWidth="1"/>
    <col min="12958" max="12958" width="9.28515625" bestFit="1" customWidth="1"/>
    <col min="12959" max="12959" width="8.5703125" bestFit="1" customWidth="1"/>
    <col min="12960" max="12960" width="7" bestFit="1" customWidth="1"/>
    <col min="12961" max="12961" width="11.5703125" bestFit="1" customWidth="1"/>
    <col min="12962" max="12962" width="15.140625" bestFit="1" customWidth="1"/>
    <col min="12963" max="12963" width="18.28515625" bestFit="1" customWidth="1"/>
    <col min="12964" max="12964" width="10.140625" bestFit="1" customWidth="1"/>
    <col min="12965" max="12965" width="13.28515625" bestFit="1" customWidth="1"/>
    <col min="12966" max="12966" width="16.28515625" bestFit="1" customWidth="1"/>
    <col min="12967" max="12967" width="19.42578125" bestFit="1" customWidth="1"/>
    <col min="12968" max="12968" width="6" bestFit="1" customWidth="1"/>
    <col min="12969" max="12969" width="9" bestFit="1" customWidth="1"/>
    <col min="12970" max="12970" width="6.42578125" bestFit="1" customWidth="1"/>
    <col min="12971" max="12972" width="6" bestFit="1" customWidth="1"/>
    <col min="12973" max="12973" width="9.42578125" bestFit="1" customWidth="1"/>
    <col min="12974" max="12974" width="7.85546875" bestFit="1" customWidth="1"/>
    <col min="12975" max="12975" width="10.85546875" bestFit="1" customWidth="1"/>
    <col min="12976" max="12976" width="7.85546875" bestFit="1" customWidth="1"/>
    <col min="12977" max="12977" width="10.85546875" bestFit="1" customWidth="1"/>
    <col min="12978" max="12978" width="7.85546875" bestFit="1" customWidth="1"/>
    <col min="12979" max="12979" width="10.85546875" bestFit="1" customWidth="1"/>
    <col min="12980" max="12980" width="7.85546875" bestFit="1" customWidth="1"/>
    <col min="12981" max="12981" width="10.85546875" bestFit="1" customWidth="1"/>
    <col min="12982" max="12982" width="12.28515625" bestFit="1" customWidth="1"/>
    <col min="12983" max="12983" width="15.42578125" bestFit="1" customWidth="1"/>
    <col min="12984" max="12984" width="31.85546875" bestFit="1" customWidth="1"/>
    <col min="12985" max="12985" width="35" bestFit="1" customWidth="1"/>
    <col min="12986" max="12986" width="37.140625" bestFit="1" customWidth="1"/>
    <col min="12987" max="12987" width="40.28515625" bestFit="1" customWidth="1"/>
    <col min="12988" max="12988" width="21.28515625" bestFit="1" customWidth="1"/>
    <col min="12989" max="12989" width="24.42578125" bestFit="1" customWidth="1"/>
    <col min="12990" max="12990" width="28.42578125" bestFit="1" customWidth="1"/>
    <col min="12991" max="12991" width="31.5703125" bestFit="1" customWidth="1"/>
    <col min="12992" max="12992" width="12.140625" bestFit="1" customWidth="1"/>
    <col min="12993" max="12993" width="15.28515625" bestFit="1" customWidth="1"/>
    <col min="12994" max="12994" width="18.28515625" bestFit="1" customWidth="1"/>
    <col min="12995" max="12995" width="21.5703125" bestFit="1" customWidth="1"/>
    <col min="12996" max="12996" width="17.140625" bestFit="1" customWidth="1"/>
    <col min="12997" max="12997" width="20.28515625" bestFit="1" customWidth="1"/>
    <col min="12998" max="12998" width="6.140625" bestFit="1" customWidth="1"/>
    <col min="13000" max="13000" width="7.5703125" bestFit="1" customWidth="1"/>
    <col min="13001" max="13001" width="10.5703125" bestFit="1" customWidth="1"/>
    <col min="13002" max="13002" width="14.42578125" bestFit="1" customWidth="1"/>
    <col min="13003" max="13003" width="17.7109375" bestFit="1" customWidth="1"/>
    <col min="13004" max="13004" width="19.42578125" bestFit="1" customWidth="1"/>
    <col min="13005" max="13005" width="22.5703125" bestFit="1" customWidth="1"/>
    <col min="13006" max="13006" width="12.42578125" bestFit="1" customWidth="1"/>
    <col min="13007" max="13007" width="15.5703125" bestFit="1" customWidth="1"/>
    <col min="13008" max="13008" width="30.28515625" bestFit="1" customWidth="1"/>
    <col min="13009" max="13009" width="33.42578125" bestFit="1" customWidth="1"/>
    <col min="13010" max="13010" width="30.7109375" bestFit="1" customWidth="1"/>
    <col min="13011" max="13011" width="34" bestFit="1" customWidth="1"/>
    <col min="13012" max="13012" width="31" bestFit="1" customWidth="1"/>
    <col min="13013" max="13013" width="34.28515625" bestFit="1" customWidth="1"/>
    <col min="13014" max="13014" width="29.28515625" bestFit="1" customWidth="1"/>
    <col min="13015" max="13015" width="32.42578125" bestFit="1" customWidth="1"/>
    <col min="13016" max="13016" width="12.140625" bestFit="1" customWidth="1"/>
    <col min="13017" max="13017" width="15.28515625" bestFit="1" customWidth="1"/>
    <col min="13018" max="13018" width="22.85546875" bestFit="1" customWidth="1"/>
    <col min="13019" max="13019" width="26.140625" bestFit="1" customWidth="1"/>
    <col min="13020" max="13020" width="29.7109375" bestFit="1" customWidth="1"/>
    <col min="13021" max="13021" width="7" bestFit="1" customWidth="1"/>
    <col min="13022" max="13022" width="32.85546875" bestFit="1" customWidth="1"/>
    <col min="13023" max="13023" width="53.140625" bestFit="1" customWidth="1"/>
    <col min="13024" max="13024" width="56.28515625" bestFit="1" customWidth="1"/>
    <col min="13025" max="13025" width="32" bestFit="1" customWidth="1"/>
    <col min="13026" max="13026" width="35.140625" bestFit="1" customWidth="1"/>
    <col min="13027" max="13027" width="46.140625" bestFit="1" customWidth="1"/>
    <col min="13028" max="13028" width="49.28515625" bestFit="1" customWidth="1"/>
    <col min="13029" max="13029" width="48.7109375" bestFit="1" customWidth="1"/>
    <col min="13030" max="13030" width="51.85546875" bestFit="1" customWidth="1"/>
    <col min="13031" max="13031" width="8" bestFit="1" customWidth="1"/>
    <col min="13032" max="13032" width="11" bestFit="1" customWidth="1"/>
    <col min="13033" max="13033" width="9.28515625" bestFit="1" customWidth="1"/>
    <col min="13034" max="13034" width="12.28515625" bestFit="1" customWidth="1"/>
    <col min="13035" max="13035" width="16.85546875" bestFit="1" customWidth="1"/>
    <col min="13036" max="13036" width="20" bestFit="1" customWidth="1"/>
    <col min="13037" max="13037" width="16" bestFit="1" customWidth="1"/>
    <col min="13038" max="13038" width="19.140625" bestFit="1" customWidth="1"/>
    <col min="13039" max="13039" width="18.42578125" bestFit="1" customWidth="1"/>
    <col min="13040" max="13040" width="21.7109375" bestFit="1" customWidth="1"/>
    <col min="13041" max="13041" width="13.28515625" bestFit="1" customWidth="1"/>
    <col min="13042" max="13042" width="16.42578125" bestFit="1" customWidth="1"/>
    <col min="13043" max="13043" width="17.28515625" bestFit="1" customWidth="1"/>
    <col min="13044" max="13044" width="20.42578125" bestFit="1" customWidth="1"/>
    <col min="13045" max="13045" width="33.42578125" bestFit="1" customWidth="1"/>
    <col min="13046" max="13046" width="36.5703125" bestFit="1" customWidth="1"/>
    <col min="13047" max="13047" width="10.28515625" bestFit="1" customWidth="1"/>
    <col min="13048" max="13048" width="13.42578125" bestFit="1" customWidth="1"/>
    <col min="13049" max="13049" width="8" bestFit="1" customWidth="1"/>
    <col min="13050" max="13050" width="11" bestFit="1" customWidth="1"/>
    <col min="13051" max="13051" width="16.5703125" bestFit="1" customWidth="1"/>
    <col min="13052" max="13052" width="19.7109375" bestFit="1" customWidth="1"/>
    <col min="13053" max="13053" width="10.7109375" bestFit="1" customWidth="1"/>
    <col min="13054" max="13054" width="13.85546875" bestFit="1" customWidth="1"/>
    <col min="13055" max="13055" width="28.140625" bestFit="1" customWidth="1"/>
    <col min="13056" max="13056" width="31.28515625" bestFit="1" customWidth="1"/>
    <col min="13057" max="13057" width="34.28515625" bestFit="1" customWidth="1"/>
    <col min="13058" max="13058" width="37.42578125" bestFit="1" customWidth="1"/>
    <col min="13059" max="13059" width="20.42578125" bestFit="1" customWidth="1"/>
    <col min="13060" max="13060" width="23.5703125" bestFit="1" customWidth="1"/>
    <col min="13061" max="13061" width="21.5703125" bestFit="1" customWidth="1"/>
    <col min="13062" max="13062" width="24.7109375" bestFit="1" customWidth="1"/>
    <col min="13063" max="13063" width="22.28515625" bestFit="1" customWidth="1"/>
    <col min="13064" max="13064" width="25.5703125" bestFit="1" customWidth="1"/>
    <col min="13065" max="13065" width="22.140625" bestFit="1" customWidth="1"/>
    <col min="13066" max="13066" width="25.28515625" bestFit="1" customWidth="1"/>
    <col min="13067" max="13067" width="10.5703125" bestFit="1" customWidth="1"/>
    <col min="13068" max="13068" width="13.7109375" bestFit="1" customWidth="1"/>
    <col min="13069" max="13069" width="10.140625" bestFit="1" customWidth="1"/>
    <col min="13070" max="13070" width="13.28515625" bestFit="1" customWidth="1"/>
    <col min="13071" max="13071" width="11.5703125" bestFit="1" customWidth="1"/>
    <col min="13072" max="13072" width="14.7109375" bestFit="1" customWidth="1"/>
    <col min="13073" max="13073" width="7.42578125" bestFit="1" customWidth="1"/>
    <col min="13074" max="13074" width="10.42578125" bestFit="1" customWidth="1"/>
    <col min="13075" max="13075" width="6.7109375" bestFit="1" customWidth="1"/>
    <col min="13076" max="13076" width="9.7109375" bestFit="1" customWidth="1"/>
    <col min="13077" max="13077" width="20.5703125" bestFit="1" customWidth="1"/>
    <col min="13078" max="13078" width="23.7109375" bestFit="1" customWidth="1"/>
    <col min="13079" max="13079" width="7.85546875" bestFit="1" customWidth="1"/>
    <col min="13080" max="13080" width="10.85546875" bestFit="1" customWidth="1"/>
    <col min="13081" max="13081" width="21.85546875" bestFit="1" customWidth="1"/>
    <col min="13082" max="13082" width="25" bestFit="1" customWidth="1"/>
    <col min="13083" max="13083" width="19.7109375" bestFit="1" customWidth="1"/>
    <col min="13084" max="13084" width="22.85546875" bestFit="1" customWidth="1"/>
    <col min="13085" max="13085" width="25.85546875" bestFit="1" customWidth="1"/>
    <col min="13086" max="13086" width="29" bestFit="1" customWidth="1"/>
    <col min="13087" max="13087" width="19.85546875" bestFit="1" customWidth="1"/>
    <col min="13088" max="13088" width="23" bestFit="1" customWidth="1"/>
    <col min="13089" max="13089" width="23.42578125" bestFit="1" customWidth="1"/>
    <col min="13090" max="13090" width="26.5703125" bestFit="1" customWidth="1"/>
    <col min="13091" max="13091" width="26.85546875" bestFit="1" customWidth="1"/>
    <col min="13092" max="13092" width="30.140625" bestFit="1" customWidth="1"/>
    <col min="13093" max="13093" width="19.28515625" bestFit="1" customWidth="1"/>
    <col min="13094" max="13094" width="22.42578125" bestFit="1" customWidth="1"/>
    <col min="13095" max="13095" width="14.28515625" bestFit="1" customWidth="1"/>
    <col min="13096" max="13096" width="17.5703125" bestFit="1" customWidth="1"/>
    <col min="13097" max="13097" width="24" bestFit="1" customWidth="1"/>
    <col min="13098" max="13098" width="27.140625" bestFit="1" customWidth="1"/>
    <col min="13099" max="13099" width="29.7109375" bestFit="1" customWidth="1"/>
    <col min="13100" max="13100" width="32.85546875" bestFit="1" customWidth="1"/>
    <col min="13101" max="13101" width="19.7109375" bestFit="1" customWidth="1"/>
    <col min="13102" max="13102" width="22.85546875" bestFit="1" customWidth="1"/>
    <col min="13103" max="13103" width="60.85546875" bestFit="1" customWidth="1"/>
    <col min="13104" max="13104" width="64" bestFit="1" customWidth="1"/>
    <col min="13105" max="13105" width="11.85546875" bestFit="1" customWidth="1"/>
    <col min="13106" max="13106" width="15" bestFit="1" customWidth="1"/>
    <col min="13107" max="13107" width="15.28515625" bestFit="1" customWidth="1"/>
    <col min="13108" max="13108" width="18.42578125" bestFit="1" customWidth="1"/>
    <col min="13109" max="13109" width="67.140625" bestFit="1" customWidth="1"/>
    <col min="13110" max="13110" width="70.28515625" bestFit="1" customWidth="1"/>
    <col min="13111" max="13111" width="24" bestFit="1" customWidth="1"/>
    <col min="13112" max="13112" width="27.140625" bestFit="1" customWidth="1"/>
    <col min="13113" max="13113" width="15" bestFit="1" customWidth="1"/>
    <col min="13114" max="13114" width="18.140625" bestFit="1" customWidth="1"/>
    <col min="13115" max="13115" width="17.85546875" bestFit="1" customWidth="1"/>
    <col min="13116" max="13116" width="21" bestFit="1" customWidth="1"/>
    <col min="13117" max="13117" width="18.28515625" bestFit="1" customWidth="1"/>
    <col min="13118" max="13118" width="21.5703125" bestFit="1" customWidth="1"/>
    <col min="13119" max="13119" width="8.5703125" bestFit="1" customWidth="1"/>
    <col min="13120" max="13120" width="11.5703125" bestFit="1" customWidth="1"/>
    <col min="13121" max="13121" width="9.5703125" bestFit="1" customWidth="1"/>
    <col min="13122" max="13122" width="12.5703125" bestFit="1" customWidth="1"/>
    <col min="13123" max="13123" width="28.7109375" bestFit="1" customWidth="1"/>
    <col min="13124" max="13124" width="31.85546875" bestFit="1" customWidth="1"/>
    <col min="13125" max="13125" width="13.85546875" bestFit="1" customWidth="1"/>
    <col min="13126" max="13126" width="17" bestFit="1" customWidth="1"/>
    <col min="13127" max="13127" width="22.5703125" bestFit="1" customWidth="1"/>
    <col min="13128" max="13128" width="25.85546875" bestFit="1" customWidth="1"/>
    <col min="13129" max="13129" width="15.42578125" bestFit="1" customWidth="1"/>
    <col min="13130" max="13130" width="18.5703125" bestFit="1" customWidth="1"/>
    <col min="13131" max="13131" width="15.28515625" bestFit="1" customWidth="1"/>
    <col min="13132" max="13132" width="18.42578125" bestFit="1" customWidth="1"/>
    <col min="13133" max="13133" width="15.140625" bestFit="1" customWidth="1"/>
    <col min="13134" max="13134" width="18.28515625" bestFit="1" customWidth="1"/>
    <col min="13135" max="13135" width="13.140625" bestFit="1" customWidth="1"/>
    <col min="13136" max="13136" width="16.28515625" bestFit="1" customWidth="1"/>
    <col min="13137" max="13137" width="25.28515625" bestFit="1" customWidth="1"/>
    <col min="13138" max="13138" width="28.42578125" bestFit="1" customWidth="1"/>
    <col min="13139" max="13139" width="19.28515625" bestFit="1" customWidth="1"/>
    <col min="13140" max="13140" width="22.42578125" bestFit="1" customWidth="1"/>
    <col min="13141" max="13141" width="17.140625" bestFit="1" customWidth="1"/>
    <col min="13142" max="13142" width="20.28515625" bestFit="1" customWidth="1"/>
    <col min="13143" max="13143" width="11.7109375" bestFit="1" customWidth="1"/>
    <col min="13144" max="13144" width="14.85546875" bestFit="1" customWidth="1"/>
    <col min="13145" max="13145" width="24.42578125" bestFit="1" customWidth="1"/>
    <col min="13146" max="13146" width="27.5703125" bestFit="1" customWidth="1"/>
    <col min="13147" max="13147" width="19.7109375" bestFit="1" customWidth="1"/>
    <col min="13148" max="13148" width="22.85546875" bestFit="1" customWidth="1"/>
    <col min="13149" max="13149" width="16.7109375" bestFit="1" customWidth="1"/>
    <col min="13150" max="13150" width="19.85546875" bestFit="1" customWidth="1"/>
    <col min="13151" max="13151" width="13.85546875" bestFit="1" customWidth="1"/>
    <col min="13152" max="13152" width="17" bestFit="1" customWidth="1"/>
    <col min="13153" max="13153" width="18.5703125" bestFit="1" customWidth="1"/>
    <col min="13154" max="13154" width="21.85546875" bestFit="1" customWidth="1"/>
    <col min="13155" max="13155" width="20.28515625" bestFit="1" customWidth="1"/>
    <col min="13156" max="13156" width="6" bestFit="1" customWidth="1"/>
    <col min="13157" max="13157" width="23.42578125" bestFit="1" customWidth="1"/>
    <col min="13158" max="13158" width="21.7109375" bestFit="1" customWidth="1"/>
    <col min="13159" max="13159" width="24.85546875" bestFit="1" customWidth="1"/>
    <col min="13160" max="13160" width="24.140625" bestFit="1" customWidth="1"/>
    <col min="13161" max="13161" width="27.28515625" bestFit="1" customWidth="1"/>
    <col min="13162" max="13162" width="21.5703125" bestFit="1" customWidth="1"/>
    <col min="13163" max="13163" width="24.7109375" bestFit="1" customWidth="1"/>
    <col min="13164" max="13164" width="37.42578125" bestFit="1" customWidth="1"/>
    <col min="13165" max="13165" width="40.5703125" bestFit="1" customWidth="1"/>
    <col min="13166" max="13166" width="58.28515625" bestFit="1" customWidth="1"/>
    <col min="13167" max="13167" width="61.42578125" bestFit="1" customWidth="1"/>
    <col min="13168" max="13168" width="39.42578125" bestFit="1" customWidth="1"/>
    <col min="13169" max="13169" width="42.7109375" bestFit="1" customWidth="1"/>
    <col min="13170" max="13170" width="29.7109375" bestFit="1" customWidth="1"/>
    <col min="13171" max="13171" width="32.85546875" bestFit="1" customWidth="1"/>
    <col min="13172" max="13172" width="46.5703125" bestFit="1" customWidth="1"/>
    <col min="13173" max="13173" width="49.7109375" bestFit="1" customWidth="1"/>
    <col min="13174" max="13174" width="30.42578125" bestFit="1" customWidth="1"/>
    <col min="13175" max="13175" width="33.5703125" bestFit="1" customWidth="1"/>
    <col min="13176" max="13176" width="37.42578125" bestFit="1" customWidth="1"/>
    <col min="13177" max="13177" width="40.5703125" bestFit="1" customWidth="1"/>
    <col min="13178" max="13178" width="39.42578125" bestFit="1" customWidth="1"/>
    <col min="13179" max="13179" width="42.7109375" bestFit="1" customWidth="1"/>
    <col min="13180" max="13180" width="25.140625" bestFit="1" customWidth="1"/>
    <col min="13181" max="13181" width="28.28515625" bestFit="1" customWidth="1"/>
    <col min="13182" max="13182" width="15.85546875" bestFit="1" customWidth="1"/>
    <col min="13183" max="13183" width="19" bestFit="1" customWidth="1"/>
    <col min="13184" max="13184" width="19.42578125" bestFit="1" customWidth="1"/>
    <col min="13185" max="13185" width="22.5703125" bestFit="1" customWidth="1"/>
    <col min="13186" max="13186" width="19.5703125" bestFit="1" customWidth="1"/>
    <col min="13187" max="13187" width="22.7109375" bestFit="1" customWidth="1"/>
    <col min="13188" max="13188" width="15.85546875" bestFit="1" customWidth="1"/>
    <col min="13189" max="13189" width="19" bestFit="1" customWidth="1"/>
    <col min="13190" max="13190" width="19.85546875" bestFit="1" customWidth="1"/>
    <col min="13191" max="13191" width="23" bestFit="1" customWidth="1"/>
    <col min="13192" max="13192" width="22.140625" bestFit="1" customWidth="1"/>
    <col min="13193" max="13193" width="25.28515625" bestFit="1" customWidth="1"/>
    <col min="13194" max="13194" width="20.85546875" bestFit="1" customWidth="1"/>
    <col min="13195" max="13195" width="24" bestFit="1" customWidth="1"/>
    <col min="13196" max="13196" width="17.7109375" bestFit="1" customWidth="1"/>
    <col min="13197" max="13197" width="20.85546875" bestFit="1" customWidth="1"/>
    <col min="13198" max="13198" width="12.28515625" bestFit="1" customWidth="1"/>
    <col min="13199" max="13199" width="6" bestFit="1" customWidth="1"/>
    <col min="13200" max="13200" width="15.42578125" bestFit="1" customWidth="1"/>
    <col min="13201" max="13201" width="25.42578125" bestFit="1" customWidth="1"/>
    <col min="13202" max="13202" width="28.5703125" bestFit="1" customWidth="1"/>
    <col min="13203" max="13203" width="26.85546875" bestFit="1" customWidth="1"/>
    <col min="13204" max="13204" width="30.140625" bestFit="1" customWidth="1"/>
    <col min="13205" max="13205" width="15.140625" bestFit="1" customWidth="1"/>
    <col min="13206" max="13206" width="18.28515625" bestFit="1" customWidth="1"/>
    <col min="13207" max="13207" width="21.42578125" bestFit="1" customWidth="1"/>
    <col min="13208" max="13208" width="24.5703125" bestFit="1" customWidth="1"/>
    <col min="13209" max="13209" width="24.42578125" bestFit="1" customWidth="1"/>
    <col min="13210" max="13210" width="27.5703125" bestFit="1" customWidth="1"/>
    <col min="13211" max="13211" width="22.140625" bestFit="1" customWidth="1"/>
    <col min="13212" max="13212" width="6" bestFit="1" customWidth="1"/>
    <col min="13213" max="13213" width="25.28515625" bestFit="1" customWidth="1"/>
    <col min="13214" max="13214" width="22.85546875" bestFit="1" customWidth="1"/>
    <col min="13215" max="13215" width="26.140625" bestFit="1" customWidth="1"/>
    <col min="13216" max="13216" width="18.7109375" bestFit="1" customWidth="1"/>
    <col min="13217" max="13217" width="22" bestFit="1" customWidth="1"/>
    <col min="13218" max="13218" width="29.42578125" bestFit="1" customWidth="1"/>
    <col min="13219" max="13219" width="32.5703125" bestFit="1" customWidth="1"/>
    <col min="13220" max="13220" width="23" bestFit="1" customWidth="1"/>
    <col min="13221" max="13221" width="26.28515625" bestFit="1" customWidth="1"/>
    <col min="13222" max="13222" width="24.5703125" bestFit="1" customWidth="1"/>
    <col min="13223" max="13223" width="27.7109375" bestFit="1" customWidth="1"/>
    <col min="13224" max="13224" width="12.85546875" bestFit="1" customWidth="1"/>
    <col min="13225" max="13225" width="16" bestFit="1" customWidth="1"/>
    <col min="13226" max="13226" width="21.42578125" bestFit="1" customWidth="1"/>
    <col min="13227" max="13227" width="24.5703125" bestFit="1" customWidth="1"/>
    <col min="13228" max="13228" width="15.42578125" bestFit="1" customWidth="1"/>
    <col min="13229" max="13229" width="18.5703125" bestFit="1" customWidth="1"/>
    <col min="13230" max="13230" width="14.42578125" bestFit="1" customWidth="1"/>
    <col min="13231" max="13231" width="17.7109375" bestFit="1" customWidth="1"/>
    <col min="13232" max="13232" width="14.5703125" bestFit="1" customWidth="1"/>
    <col min="13233" max="13233" width="17.85546875" bestFit="1" customWidth="1"/>
    <col min="13234" max="13234" width="25.140625" bestFit="1" customWidth="1"/>
    <col min="13235" max="13235" width="28.28515625" bestFit="1" customWidth="1"/>
    <col min="13236" max="13236" width="16.28515625" bestFit="1" customWidth="1"/>
    <col min="13237" max="13237" width="19.42578125" bestFit="1" customWidth="1"/>
    <col min="13238" max="13238" width="16.140625" bestFit="1" customWidth="1"/>
    <col min="13239" max="13239" width="19.28515625" bestFit="1" customWidth="1"/>
    <col min="13240" max="13240" width="15.42578125" bestFit="1" customWidth="1"/>
    <col min="13241" max="13241" width="18.5703125" bestFit="1" customWidth="1"/>
    <col min="13242" max="13242" width="12.42578125" bestFit="1" customWidth="1"/>
    <col min="13243" max="13243" width="15.5703125" bestFit="1" customWidth="1"/>
    <col min="13244" max="13244" width="21.5703125" bestFit="1" customWidth="1"/>
    <col min="13245" max="13245" width="24.7109375" bestFit="1" customWidth="1"/>
    <col min="13246" max="13246" width="28.140625" bestFit="1" customWidth="1"/>
    <col min="13247" max="13247" width="31.28515625" bestFit="1" customWidth="1"/>
    <col min="13248" max="13248" width="24" bestFit="1" customWidth="1"/>
    <col min="13249" max="13249" width="27.140625" bestFit="1" customWidth="1"/>
    <col min="13250" max="13250" width="20.140625" bestFit="1" customWidth="1"/>
    <col min="13251" max="13251" width="23.28515625" bestFit="1" customWidth="1"/>
    <col min="13252" max="13252" width="15.85546875" bestFit="1" customWidth="1"/>
    <col min="13253" max="13253" width="19" bestFit="1" customWidth="1"/>
    <col min="13254" max="13254" width="11.42578125" bestFit="1" customWidth="1"/>
    <col min="13255" max="13255" width="14.5703125" bestFit="1" customWidth="1"/>
    <col min="13256" max="13256" width="43.42578125" bestFit="1" customWidth="1"/>
    <col min="13257" max="13257" width="46.7109375" bestFit="1" customWidth="1"/>
    <col min="13258" max="13258" width="19.7109375" bestFit="1" customWidth="1"/>
    <col min="13259" max="13259" width="22.85546875" bestFit="1" customWidth="1"/>
    <col min="13260" max="13260" width="14" bestFit="1" customWidth="1"/>
    <col min="13261" max="13261" width="17.28515625" bestFit="1" customWidth="1"/>
    <col min="13262" max="13262" width="57.42578125" bestFit="1" customWidth="1"/>
    <col min="13263" max="13263" width="60.5703125" bestFit="1" customWidth="1"/>
    <col min="13264" max="13264" width="17.140625" bestFit="1" customWidth="1"/>
    <col min="13265" max="13265" width="20.28515625" bestFit="1" customWidth="1"/>
    <col min="13266" max="13266" width="14.5703125" bestFit="1" customWidth="1"/>
    <col min="13267" max="13267" width="17.85546875" bestFit="1" customWidth="1"/>
    <col min="13268" max="13268" width="22.28515625" bestFit="1" customWidth="1"/>
    <col min="13269" max="13269" width="25.5703125" bestFit="1" customWidth="1"/>
    <col min="13270" max="13270" width="21.85546875" bestFit="1" customWidth="1"/>
    <col min="13271" max="13271" width="25" bestFit="1" customWidth="1"/>
    <col min="13272" max="13272" width="13.42578125" bestFit="1" customWidth="1"/>
    <col min="13273" max="13273" width="16.5703125" bestFit="1" customWidth="1"/>
    <col min="13274" max="13274" width="21" bestFit="1" customWidth="1"/>
    <col min="13275" max="13275" width="24.140625" bestFit="1" customWidth="1"/>
    <col min="13276" max="13276" width="25" bestFit="1" customWidth="1"/>
    <col min="13277" max="13277" width="28.140625" bestFit="1" customWidth="1"/>
    <col min="13278" max="13278" width="15" bestFit="1" customWidth="1"/>
    <col min="13279" max="13279" width="7" bestFit="1" customWidth="1"/>
    <col min="13280" max="13280" width="18.140625" bestFit="1" customWidth="1"/>
    <col min="13281" max="13281" width="13" bestFit="1" customWidth="1"/>
    <col min="13282" max="13282" width="16.140625" bestFit="1" customWidth="1"/>
    <col min="13283" max="13283" width="16.5703125" bestFit="1" customWidth="1"/>
    <col min="13284" max="13284" width="19.7109375" bestFit="1" customWidth="1"/>
    <col min="13285" max="13285" width="29.7109375" bestFit="1" customWidth="1"/>
    <col min="13286" max="13286" width="32.85546875" bestFit="1" customWidth="1"/>
    <col min="13287" max="13287" width="15.42578125" bestFit="1" customWidth="1"/>
    <col min="13288" max="13288" width="18.5703125" bestFit="1" customWidth="1"/>
    <col min="13289" max="13289" width="15.7109375" bestFit="1" customWidth="1"/>
    <col min="13290" max="13290" width="18.85546875" bestFit="1" customWidth="1"/>
    <col min="13291" max="13291" width="28.28515625" bestFit="1" customWidth="1"/>
    <col min="13292" max="13292" width="31.42578125" bestFit="1" customWidth="1"/>
    <col min="13293" max="13293" width="16.5703125" bestFit="1" customWidth="1"/>
    <col min="13294" max="13294" width="19.7109375" bestFit="1" customWidth="1"/>
    <col min="13295" max="13295" width="18.28515625" bestFit="1" customWidth="1"/>
    <col min="13296" max="13296" width="21.5703125" bestFit="1" customWidth="1"/>
    <col min="13297" max="13297" width="15.28515625" bestFit="1" customWidth="1"/>
    <col min="13298" max="13298" width="18.42578125" bestFit="1" customWidth="1"/>
    <col min="13299" max="13299" width="14.7109375" bestFit="1" customWidth="1"/>
    <col min="13300" max="13300" width="18" bestFit="1" customWidth="1"/>
    <col min="13301" max="13301" width="14.140625" bestFit="1" customWidth="1"/>
    <col min="13302" max="13302" width="17.42578125" bestFit="1" customWidth="1"/>
    <col min="13303" max="13303" width="28" bestFit="1" customWidth="1"/>
    <col min="13304" max="13304" width="31.140625" bestFit="1" customWidth="1"/>
    <col min="13305" max="13305" width="14.28515625" bestFit="1" customWidth="1"/>
    <col min="13306" max="13306" width="17.5703125" bestFit="1" customWidth="1"/>
    <col min="13307" max="13307" width="12.7109375" bestFit="1" customWidth="1"/>
    <col min="13308" max="13308" width="15.85546875" bestFit="1" customWidth="1"/>
    <col min="13309" max="13309" width="26" bestFit="1" customWidth="1"/>
    <col min="13310" max="13310" width="29.140625" bestFit="1" customWidth="1"/>
    <col min="13311" max="13311" width="9.42578125" bestFit="1" customWidth="1"/>
    <col min="13312" max="13312" width="12.42578125" bestFit="1" customWidth="1"/>
    <col min="13313" max="13313" width="24.140625" bestFit="1" customWidth="1"/>
    <col min="13314" max="13314" width="27.28515625" bestFit="1" customWidth="1"/>
    <col min="13315" max="13315" width="19.140625" bestFit="1" customWidth="1"/>
    <col min="13316" max="13316" width="22.28515625" bestFit="1" customWidth="1"/>
    <col min="13317" max="13317" width="22.5703125" bestFit="1" customWidth="1"/>
    <col min="13318" max="13318" width="25.85546875" bestFit="1" customWidth="1"/>
    <col min="13319" max="13319" width="13.28515625" bestFit="1" customWidth="1"/>
    <col min="13320" max="13320" width="16.42578125" bestFit="1" customWidth="1"/>
    <col min="13321" max="13321" width="23.5703125" bestFit="1" customWidth="1"/>
    <col min="13322" max="13322" width="26.7109375" bestFit="1" customWidth="1"/>
    <col min="13323" max="13323" width="21" bestFit="1" customWidth="1"/>
    <col min="13324" max="13324" width="24.140625" bestFit="1" customWidth="1"/>
    <col min="13325" max="13325" width="9.7109375" bestFit="1" customWidth="1"/>
    <col min="13326" max="13326" width="12.7109375" bestFit="1" customWidth="1"/>
    <col min="13327" max="13327" width="11.85546875" bestFit="1" customWidth="1"/>
    <col min="13328" max="13328" width="15" bestFit="1" customWidth="1"/>
    <col min="13329" max="13329" width="16.42578125" bestFit="1" customWidth="1"/>
    <col min="13330" max="13330" width="19.5703125" bestFit="1" customWidth="1"/>
    <col min="13331" max="13331" width="10.5703125" bestFit="1" customWidth="1"/>
    <col min="13332" max="13332" width="13.7109375" bestFit="1" customWidth="1"/>
    <col min="13333" max="13333" width="17.7109375" bestFit="1" customWidth="1"/>
    <col min="13334" max="13334" width="20.85546875" bestFit="1" customWidth="1"/>
    <col min="13335" max="13335" width="12.28515625" bestFit="1" customWidth="1"/>
    <col min="13336" max="13336" width="15.42578125" bestFit="1" customWidth="1"/>
    <col min="13337" max="13337" width="31.7109375" bestFit="1" customWidth="1"/>
    <col min="13338" max="13338" width="34.85546875" bestFit="1" customWidth="1"/>
    <col min="13339" max="13339" width="28.85546875" bestFit="1" customWidth="1"/>
    <col min="13340" max="13340" width="32" bestFit="1" customWidth="1"/>
    <col min="13341" max="13341" width="12.7109375" bestFit="1" customWidth="1"/>
    <col min="13342" max="13342" width="15.85546875" bestFit="1" customWidth="1"/>
    <col min="13343" max="13343" width="16.42578125" bestFit="1" customWidth="1"/>
    <col min="13344" max="13344" width="19.5703125" bestFit="1" customWidth="1"/>
    <col min="13345" max="13345" width="14.42578125" bestFit="1" customWidth="1"/>
    <col min="13346" max="13346" width="6" bestFit="1" customWidth="1"/>
    <col min="13347" max="13347" width="17.7109375" bestFit="1" customWidth="1"/>
    <col min="13348" max="13348" width="18.28515625" bestFit="1" customWidth="1"/>
    <col min="13349" max="13349" width="21.5703125" bestFit="1" customWidth="1"/>
    <col min="13350" max="13350" width="14" bestFit="1" customWidth="1"/>
    <col min="13351" max="13351" width="17.28515625" bestFit="1" customWidth="1"/>
    <col min="13352" max="13352" width="22.5703125" bestFit="1" customWidth="1"/>
    <col min="13353" max="13353" width="25.85546875" bestFit="1" customWidth="1"/>
    <col min="13354" max="13354" width="20" bestFit="1" customWidth="1"/>
    <col min="13355" max="13355" width="23.140625" bestFit="1" customWidth="1"/>
    <col min="13356" max="13356" width="30.42578125" bestFit="1" customWidth="1"/>
    <col min="13357" max="13357" width="33.5703125" bestFit="1" customWidth="1"/>
    <col min="13358" max="13358" width="21" bestFit="1" customWidth="1"/>
    <col min="13359" max="13359" width="24.140625" bestFit="1" customWidth="1"/>
    <col min="13360" max="13360" width="16.28515625" bestFit="1" customWidth="1"/>
    <col min="13361" max="13361" width="19.42578125" bestFit="1" customWidth="1"/>
    <col min="13362" max="13362" width="18.5703125" bestFit="1" customWidth="1"/>
    <col min="13363" max="13363" width="21.85546875" bestFit="1" customWidth="1"/>
    <col min="13364" max="13364" width="15.7109375" bestFit="1" customWidth="1"/>
    <col min="13365" max="13365" width="18.85546875" bestFit="1" customWidth="1"/>
    <col min="13366" max="13366" width="15.85546875" bestFit="1" customWidth="1"/>
    <col min="13367" max="13367" width="19" bestFit="1" customWidth="1"/>
    <col min="13368" max="13368" width="27" bestFit="1" customWidth="1"/>
    <col min="13369" max="13369" width="30.28515625" bestFit="1" customWidth="1"/>
    <col min="13370" max="13370" width="9.5703125" bestFit="1" customWidth="1"/>
    <col min="13371" max="13371" width="12.5703125" bestFit="1" customWidth="1"/>
    <col min="13372" max="13372" width="22.42578125" bestFit="1" customWidth="1"/>
    <col min="13373" max="13373" width="25.7109375" bestFit="1" customWidth="1"/>
    <col min="13374" max="13374" width="13.28515625" bestFit="1" customWidth="1"/>
    <col min="13375" max="13375" width="16.42578125" bestFit="1" customWidth="1"/>
    <col min="13376" max="13376" width="10.140625" bestFit="1" customWidth="1"/>
    <col min="13377" max="13377" width="13.28515625" bestFit="1" customWidth="1"/>
    <col min="13378" max="13378" width="13.7109375" bestFit="1" customWidth="1"/>
    <col min="13379" max="13379" width="16.85546875" bestFit="1" customWidth="1"/>
    <col min="13380" max="13380" width="13.7109375" bestFit="1" customWidth="1"/>
    <col min="13381" max="13381" width="16.85546875" bestFit="1" customWidth="1"/>
    <col min="13382" max="13382" width="13.7109375" bestFit="1" customWidth="1"/>
    <col min="13383" max="13384" width="16.85546875" bestFit="1" customWidth="1"/>
    <col min="13385" max="13385" width="20" bestFit="1" customWidth="1"/>
    <col min="13386" max="13386" width="13.85546875" bestFit="1" customWidth="1"/>
    <col min="13387" max="13387" width="17" bestFit="1" customWidth="1"/>
    <col min="13388" max="13388" width="12.28515625" bestFit="1" customWidth="1"/>
    <col min="13389" max="13389" width="15.42578125" bestFit="1" customWidth="1"/>
    <col min="13390" max="13390" width="16.42578125" bestFit="1" customWidth="1"/>
    <col min="13391" max="13391" width="19.5703125" bestFit="1" customWidth="1"/>
    <col min="13392" max="13392" width="18.140625" bestFit="1" customWidth="1"/>
    <col min="13393" max="13393" width="21.42578125" bestFit="1" customWidth="1"/>
    <col min="13394" max="13394" width="15.140625" bestFit="1" customWidth="1"/>
    <col min="13395" max="13395" width="18.28515625" bestFit="1" customWidth="1"/>
    <col min="13396" max="13396" width="14.42578125" bestFit="1" customWidth="1"/>
    <col min="13397" max="13397" width="17.7109375" bestFit="1" customWidth="1"/>
    <col min="13398" max="13398" width="13.140625" bestFit="1" customWidth="1"/>
    <col min="13399" max="13399" width="16.28515625" bestFit="1" customWidth="1"/>
    <col min="13400" max="13400" width="14.7109375" bestFit="1" customWidth="1"/>
    <col min="13401" max="13402" width="18" bestFit="1" customWidth="1"/>
    <col min="13403" max="13403" width="21.140625" bestFit="1" customWidth="1"/>
    <col min="13404" max="13404" width="13.7109375" bestFit="1" customWidth="1"/>
    <col min="13405" max="13405" width="16.85546875" bestFit="1" customWidth="1"/>
    <col min="13406" max="13406" width="33.28515625" bestFit="1" customWidth="1"/>
    <col min="13407" max="13407" width="36.42578125" bestFit="1" customWidth="1"/>
    <col min="13408" max="13408" width="14.140625" bestFit="1" customWidth="1"/>
    <col min="13409" max="13409" width="17.42578125" bestFit="1" customWidth="1"/>
    <col min="13410" max="13410" width="11" bestFit="1" customWidth="1"/>
    <col min="13411" max="13411" width="14.140625" bestFit="1" customWidth="1"/>
    <col min="13412" max="13412" width="21.28515625" bestFit="1" customWidth="1"/>
    <col min="13413" max="13413" width="6" bestFit="1" customWidth="1"/>
    <col min="13414" max="13414" width="24.42578125" bestFit="1" customWidth="1"/>
    <col min="13415" max="13415" width="19.85546875" bestFit="1" customWidth="1"/>
    <col min="13416" max="13416" width="23" bestFit="1" customWidth="1"/>
    <col min="13417" max="13417" width="17.28515625" bestFit="1" customWidth="1"/>
    <col min="13418" max="13418" width="20.42578125" bestFit="1" customWidth="1"/>
    <col min="13419" max="13419" width="18.140625" bestFit="1" customWidth="1"/>
    <col min="13420" max="13420" width="21.42578125" bestFit="1" customWidth="1"/>
    <col min="13421" max="13421" width="15.85546875" bestFit="1" customWidth="1"/>
    <col min="13422" max="13422" width="19" bestFit="1" customWidth="1"/>
    <col min="13423" max="13423" width="17.42578125" bestFit="1" customWidth="1"/>
    <col min="13424" max="13424" width="20.5703125" bestFit="1" customWidth="1"/>
    <col min="13425" max="13425" width="25.28515625" bestFit="1" customWidth="1"/>
    <col min="13426" max="13426" width="28.42578125" bestFit="1" customWidth="1"/>
    <col min="13427" max="13427" width="14.140625" bestFit="1" customWidth="1"/>
    <col min="13428" max="13428" width="17.42578125" bestFit="1" customWidth="1"/>
    <col min="13429" max="13429" width="23.42578125" bestFit="1" customWidth="1"/>
    <col min="13430" max="13430" width="26.5703125" bestFit="1" customWidth="1"/>
    <col min="13431" max="13431" width="15.5703125" bestFit="1" customWidth="1"/>
    <col min="13432" max="13432" width="18.7109375" bestFit="1" customWidth="1"/>
    <col min="13433" max="13433" width="15.42578125" bestFit="1" customWidth="1"/>
    <col min="13434" max="13434" width="18.5703125" bestFit="1" customWidth="1"/>
    <col min="13435" max="13435" width="10.5703125" bestFit="1" customWidth="1"/>
    <col min="13436" max="13436" width="6" bestFit="1" customWidth="1"/>
    <col min="13437" max="13437" width="13.7109375" bestFit="1" customWidth="1"/>
    <col min="13438" max="13438" width="17.42578125" bestFit="1" customWidth="1"/>
    <col min="13439" max="13439" width="20.5703125" bestFit="1" customWidth="1"/>
    <col min="13440" max="13440" width="19.5703125" bestFit="1" customWidth="1"/>
    <col min="13441" max="13441" width="22.7109375" bestFit="1" customWidth="1"/>
    <col min="13442" max="13442" width="19.7109375" bestFit="1" customWidth="1"/>
    <col min="13443" max="13443" width="22.85546875" bestFit="1" customWidth="1"/>
    <col min="13444" max="13444" width="22" bestFit="1" customWidth="1"/>
    <col min="13445" max="13445" width="25.140625" bestFit="1" customWidth="1"/>
    <col min="13446" max="13446" width="11" bestFit="1" customWidth="1"/>
    <col min="13447" max="13447" width="14.140625" bestFit="1" customWidth="1"/>
    <col min="13448" max="13448" width="16.140625" bestFit="1" customWidth="1"/>
    <col min="13449" max="13449" width="19.28515625" bestFit="1" customWidth="1"/>
    <col min="13450" max="13450" width="19.85546875" bestFit="1" customWidth="1"/>
    <col min="13451" max="13451" width="23" bestFit="1" customWidth="1"/>
    <col min="13452" max="13452" width="27" bestFit="1" customWidth="1"/>
    <col min="13453" max="13453" width="30.28515625" bestFit="1" customWidth="1"/>
    <col min="13454" max="13454" width="17.140625" bestFit="1" customWidth="1"/>
    <col min="13455" max="13455" width="20.28515625" bestFit="1" customWidth="1"/>
    <col min="13456" max="13456" width="16" bestFit="1" customWidth="1"/>
    <col min="13457" max="13457" width="19.140625" bestFit="1" customWidth="1"/>
    <col min="13458" max="13458" width="19.28515625" bestFit="1" customWidth="1"/>
    <col min="13459" max="13459" width="22.42578125" bestFit="1" customWidth="1"/>
    <col min="13460" max="13460" width="17.140625" bestFit="1" customWidth="1"/>
    <col min="13461" max="13461" width="20.28515625" bestFit="1" customWidth="1"/>
    <col min="13462" max="13462" width="16.140625" bestFit="1" customWidth="1"/>
    <col min="13463" max="13463" width="19.28515625" bestFit="1" customWidth="1"/>
    <col min="13464" max="13464" width="15.42578125" bestFit="1" customWidth="1"/>
    <col min="13465" max="13465" width="18.5703125" bestFit="1" customWidth="1"/>
    <col min="13466" max="13466" width="21.28515625" bestFit="1" customWidth="1"/>
    <col min="13467" max="13467" width="24.42578125" bestFit="1" customWidth="1"/>
    <col min="13468" max="13468" width="36.28515625" bestFit="1" customWidth="1"/>
    <col min="13469" max="13469" width="39.42578125" bestFit="1" customWidth="1"/>
    <col min="13470" max="13470" width="15.85546875" bestFit="1" customWidth="1"/>
    <col min="13471" max="13471" width="19" bestFit="1" customWidth="1"/>
    <col min="13472" max="13472" width="10.5703125" bestFit="1" customWidth="1"/>
    <col min="13473" max="13473" width="13.7109375" bestFit="1" customWidth="1"/>
    <col min="13474" max="13474" width="15.42578125" bestFit="1" customWidth="1"/>
    <col min="13475" max="13475" width="18.5703125" bestFit="1" customWidth="1"/>
    <col min="13476" max="13476" width="30.85546875" bestFit="1" customWidth="1"/>
    <col min="13477" max="13477" width="34.140625" bestFit="1" customWidth="1"/>
    <col min="13478" max="13478" width="13.85546875" bestFit="1" customWidth="1"/>
    <col min="13479" max="13479" width="17" bestFit="1" customWidth="1"/>
    <col min="13480" max="13480" width="12.85546875" bestFit="1" customWidth="1"/>
    <col min="13481" max="13481" width="16" bestFit="1" customWidth="1"/>
    <col min="13482" max="13482" width="19.7109375" bestFit="1" customWidth="1"/>
    <col min="13483" max="13483" width="22.85546875" bestFit="1" customWidth="1"/>
    <col min="13484" max="13484" width="20.7109375" bestFit="1" customWidth="1"/>
    <col min="13485" max="13485" width="23.85546875" bestFit="1" customWidth="1"/>
    <col min="13486" max="13486" width="19.5703125" bestFit="1" customWidth="1"/>
    <col min="13487" max="13487" width="22.7109375" bestFit="1" customWidth="1"/>
    <col min="13488" max="13488" width="23.5703125" bestFit="1" customWidth="1"/>
    <col min="13489" max="13489" width="26.7109375" bestFit="1" customWidth="1"/>
    <col min="13490" max="13490" width="23.42578125" bestFit="1" customWidth="1"/>
    <col min="13491" max="13491" width="26.5703125" bestFit="1" customWidth="1"/>
    <col min="13492" max="13492" width="9.85546875" bestFit="1" customWidth="1"/>
    <col min="13493" max="13493" width="12.85546875" bestFit="1" customWidth="1"/>
    <col min="13494" max="13494" width="14.42578125" bestFit="1" customWidth="1"/>
    <col min="13495" max="13495" width="17.7109375" bestFit="1" customWidth="1"/>
    <col min="13496" max="13496" width="9.85546875" bestFit="1" customWidth="1"/>
    <col min="13497" max="13497" width="12.85546875" bestFit="1" customWidth="1"/>
    <col min="13498" max="13498" width="22.5703125" bestFit="1" customWidth="1"/>
    <col min="13499" max="13499" width="25.85546875" bestFit="1" customWidth="1"/>
    <col min="13500" max="13500" width="23.28515625" bestFit="1" customWidth="1"/>
    <col min="13501" max="13501" width="26.42578125" bestFit="1" customWidth="1"/>
    <col min="13502" max="13502" width="30.5703125" bestFit="1" customWidth="1"/>
    <col min="13503" max="13503" width="33.85546875" bestFit="1" customWidth="1"/>
    <col min="13504" max="13504" width="19.5703125" bestFit="1" customWidth="1"/>
    <col min="13505" max="13505" width="22.7109375" bestFit="1" customWidth="1"/>
    <col min="13506" max="13506" width="33.7109375" bestFit="1" customWidth="1"/>
    <col min="13507" max="13507" width="36.85546875" bestFit="1" customWidth="1"/>
    <col min="13508" max="13508" width="40.28515625" bestFit="1" customWidth="1"/>
    <col min="13509" max="13509" width="43.42578125" bestFit="1" customWidth="1"/>
    <col min="13510" max="13510" width="21" bestFit="1" customWidth="1"/>
    <col min="13511" max="13511" width="24.140625" bestFit="1" customWidth="1"/>
    <col min="13512" max="13512" width="21.42578125" bestFit="1" customWidth="1"/>
    <col min="13513" max="13513" width="24.5703125" bestFit="1" customWidth="1"/>
    <col min="13514" max="13514" width="26.5703125" bestFit="1" customWidth="1"/>
    <col min="13515" max="13515" width="29.85546875" bestFit="1" customWidth="1"/>
    <col min="13516" max="13516" width="17.85546875" bestFit="1" customWidth="1"/>
    <col min="13517" max="13517" width="21" bestFit="1" customWidth="1"/>
    <col min="13518" max="13518" width="11" bestFit="1" customWidth="1"/>
    <col min="13519" max="13519" width="14.140625" bestFit="1" customWidth="1"/>
    <col min="13520" max="13520" width="24" bestFit="1" customWidth="1"/>
    <col min="13521" max="13521" width="27.140625" bestFit="1" customWidth="1"/>
    <col min="13522" max="13522" width="15.85546875" bestFit="1" customWidth="1"/>
    <col min="13523" max="13523" width="19" bestFit="1" customWidth="1"/>
    <col min="13524" max="13524" width="18.140625" bestFit="1" customWidth="1"/>
    <col min="13525" max="13525" width="21.42578125" bestFit="1" customWidth="1"/>
    <col min="13526" max="13526" width="19.5703125" bestFit="1" customWidth="1"/>
    <col min="13527" max="13527" width="22.7109375" bestFit="1" customWidth="1"/>
    <col min="13528" max="13528" width="15" bestFit="1" customWidth="1"/>
    <col min="13529" max="13529" width="18.140625" bestFit="1" customWidth="1"/>
    <col min="13530" max="13530" width="11.85546875" bestFit="1" customWidth="1"/>
    <col min="13531" max="13531" width="15" bestFit="1" customWidth="1"/>
    <col min="13532" max="13532" width="15.5703125" bestFit="1" customWidth="1"/>
    <col min="13533" max="13533" width="18.7109375" bestFit="1" customWidth="1"/>
    <col min="13534" max="13534" width="11.28515625" bestFit="1" customWidth="1"/>
    <col min="13535" max="13535" width="14.42578125" bestFit="1" customWidth="1"/>
    <col min="13536" max="13536" width="28.7109375" bestFit="1" customWidth="1"/>
    <col min="13537" max="13537" width="31.85546875" bestFit="1" customWidth="1"/>
    <col min="13538" max="13538" width="30.85546875" bestFit="1" customWidth="1"/>
    <col min="13539" max="13539" width="34.140625" bestFit="1" customWidth="1"/>
    <col min="13540" max="13540" width="29.28515625" bestFit="1" customWidth="1"/>
    <col min="13541" max="13541" width="32.42578125" bestFit="1" customWidth="1"/>
    <col min="13542" max="13542" width="26.28515625" bestFit="1" customWidth="1"/>
    <col min="13543" max="13543" width="29.42578125" bestFit="1" customWidth="1"/>
    <col min="13544" max="13544" width="12.7109375" bestFit="1" customWidth="1"/>
    <col min="13545" max="13545" width="15.85546875" bestFit="1" customWidth="1"/>
    <col min="13546" max="13546" width="11.85546875" bestFit="1" customWidth="1"/>
    <col min="13547" max="13547" width="15" bestFit="1" customWidth="1"/>
    <col min="13548" max="13548" width="20.5703125" bestFit="1" customWidth="1"/>
    <col min="13549" max="13549" width="23.7109375" bestFit="1" customWidth="1"/>
    <col min="13550" max="13550" width="21" bestFit="1" customWidth="1"/>
    <col min="13551" max="13551" width="24.140625" bestFit="1" customWidth="1"/>
    <col min="13552" max="13552" width="12.85546875" bestFit="1" customWidth="1"/>
    <col min="13553" max="13553" width="16" bestFit="1" customWidth="1"/>
    <col min="13554" max="13554" width="16.140625" bestFit="1" customWidth="1"/>
    <col min="13555" max="13555" width="19.28515625" bestFit="1" customWidth="1"/>
    <col min="13556" max="13556" width="12.140625" bestFit="1" customWidth="1"/>
    <col min="13557" max="13557" width="15.28515625" bestFit="1" customWidth="1"/>
    <col min="13558" max="13558" width="11.7109375" bestFit="1" customWidth="1"/>
    <col min="13559" max="13559" width="14.85546875" bestFit="1" customWidth="1"/>
    <col min="13560" max="13560" width="13.42578125" bestFit="1" customWidth="1"/>
    <col min="13561" max="13561" width="16.5703125" bestFit="1" customWidth="1"/>
    <col min="13562" max="13562" width="18.42578125" bestFit="1" customWidth="1"/>
    <col min="13563" max="13563" width="21.7109375" bestFit="1" customWidth="1"/>
    <col min="13564" max="13564" width="12" bestFit="1" customWidth="1"/>
    <col min="13565" max="13565" width="15.140625" bestFit="1" customWidth="1"/>
    <col min="13566" max="13566" width="20.28515625" bestFit="1" customWidth="1"/>
    <col min="13567" max="13567" width="23.42578125" bestFit="1" customWidth="1"/>
    <col min="13568" max="13568" width="21.7109375" bestFit="1" customWidth="1"/>
    <col min="13569" max="13569" width="24.85546875" bestFit="1" customWidth="1"/>
    <col min="13570" max="13570" width="33.5703125" bestFit="1" customWidth="1"/>
    <col min="13571" max="13571" width="36.7109375" bestFit="1" customWidth="1"/>
    <col min="13572" max="13572" width="18.140625" bestFit="1" customWidth="1"/>
    <col min="13573" max="13573" width="21.42578125" bestFit="1" customWidth="1"/>
    <col min="13574" max="13574" width="19.28515625" bestFit="1" customWidth="1"/>
    <col min="13575" max="13575" width="22.42578125" bestFit="1" customWidth="1"/>
    <col min="13576" max="13576" width="24.28515625" bestFit="1" customWidth="1"/>
    <col min="13577" max="13577" width="27.42578125" bestFit="1" customWidth="1"/>
    <col min="13578" max="13578" width="26.140625" bestFit="1" customWidth="1"/>
    <col min="13579" max="13579" width="29.28515625" bestFit="1" customWidth="1"/>
    <col min="13580" max="13580" width="15.7109375" bestFit="1" customWidth="1"/>
    <col min="13581" max="13581" width="18.85546875" bestFit="1" customWidth="1"/>
    <col min="13582" max="13582" width="18.5703125" bestFit="1" customWidth="1"/>
    <col min="13583" max="13583" width="21.85546875" bestFit="1" customWidth="1"/>
    <col min="13584" max="13584" width="9.85546875" bestFit="1" customWidth="1"/>
    <col min="13585" max="13585" width="6" bestFit="1" customWidth="1"/>
    <col min="13586" max="13586" width="12.85546875" bestFit="1" customWidth="1"/>
    <col min="13587" max="13587" width="20.5703125" bestFit="1" customWidth="1"/>
    <col min="13588" max="13588" width="23.7109375" bestFit="1" customWidth="1"/>
    <col min="13589" max="13589" width="17.28515625" bestFit="1" customWidth="1"/>
    <col min="13590" max="13590" width="20.42578125" bestFit="1" customWidth="1"/>
    <col min="13591" max="13591" width="15.42578125" bestFit="1" customWidth="1"/>
    <col min="13592" max="13592" width="18.5703125" bestFit="1" customWidth="1"/>
    <col min="13593" max="13593" width="11.42578125" bestFit="1" customWidth="1"/>
    <col min="13594" max="13594" width="14.5703125" bestFit="1" customWidth="1"/>
    <col min="13595" max="13595" width="20.7109375" bestFit="1" customWidth="1"/>
    <col min="13596" max="13596" width="23.85546875" bestFit="1" customWidth="1"/>
    <col min="13597" max="13597" width="13.28515625" bestFit="1" customWidth="1"/>
    <col min="13598" max="13598" width="16.42578125" bestFit="1" customWidth="1"/>
    <col min="13599" max="13599" width="13.28515625" bestFit="1" customWidth="1"/>
    <col min="13600" max="13600" width="16.42578125" bestFit="1" customWidth="1"/>
    <col min="13601" max="13601" width="18.28515625" bestFit="1" customWidth="1"/>
    <col min="13602" max="13602" width="21.5703125" bestFit="1" customWidth="1"/>
    <col min="13603" max="13603" width="18.5703125" bestFit="1" customWidth="1"/>
    <col min="13604" max="13604" width="21.85546875" bestFit="1" customWidth="1"/>
    <col min="13605" max="13605" width="21" bestFit="1" customWidth="1"/>
    <col min="13606" max="13606" width="24.140625" bestFit="1" customWidth="1"/>
    <col min="13607" max="13607" width="16.85546875" bestFit="1" customWidth="1"/>
    <col min="13608" max="13608" width="20" bestFit="1" customWidth="1"/>
    <col min="13609" max="13609" width="20.28515625" bestFit="1" customWidth="1"/>
    <col min="13610" max="13610" width="23.42578125" bestFit="1" customWidth="1"/>
    <col min="13611" max="13611" width="10.85546875" bestFit="1" customWidth="1"/>
    <col min="13612" max="13612" width="14" bestFit="1" customWidth="1"/>
    <col min="13613" max="13613" width="17.140625" bestFit="1" customWidth="1"/>
    <col min="13614" max="13614" width="20.28515625" bestFit="1" customWidth="1"/>
    <col min="13615" max="13615" width="10" bestFit="1" customWidth="1"/>
    <col min="13616" max="13616" width="13.140625" bestFit="1" customWidth="1"/>
    <col min="13617" max="13617" width="11.7109375" bestFit="1" customWidth="1"/>
    <col min="13618" max="13618" width="14.85546875" bestFit="1" customWidth="1"/>
    <col min="13619" max="13619" width="15.7109375" bestFit="1" customWidth="1"/>
    <col min="13620" max="13620" width="18.85546875" bestFit="1" customWidth="1"/>
    <col min="13621" max="13621" width="15.7109375" bestFit="1" customWidth="1"/>
    <col min="13622" max="13622" width="18.85546875" bestFit="1" customWidth="1"/>
    <col min="13623" max="13623" width="16.5703125" bestFit="1" customWidth="1"/>
    <col min="13624" max="13624" width="19.7109375" bestFit="1" customWidth="1"/>
    <col min="13625" max="13625" width="16.5703125" bestFit="1" customWidth="1"/>
    <col min="13626" max="13626" width="19.7109375" bestFit="1" customWidth="1"/>
    <col min="13627" max="13627" width="11.85546875" bestFit="1" customWidth="1"/>
    <col min="13628" max="13628" width="15" bestFit="1" customWidth="1"/>
    <col min="13629" max="13629" width="12.5703125" bestFit="1" customWidth="1"/>
    <col min="13630" max="13630" width="15.7109375" bestFit="1" customWidth="1"/>
    <col min="13631" max="13631" width="18.7109375" bestFit="1" customWidth="1"/>
    <col min="13632" max="13632" width="22" bestFit="1" customWidth="1"/>
    <col min="13633" max="13633" width="20.28515625" bestFit="1" customWidth="1"/>
    <col min="13634" max="13634" width="23.42578125" bestFit="1" customWidth="1"/>
    <col min="13635" max="13635" width="29.85546875" bestFit="1" customWidth="1"/>
    <col min="13636" max="13636" width="33" bestFit="1" customWidth="1"/>
    <col min="13637" max="13637" width="14.140625" bestFit="1" customWidth="1"/>
    <col min="13638" max="13638" width="17.42578125" bestFit="1" customWidth="1"/>
    <col min="13639" max="13639" width="17.5703125" bestFit="1" customWidth="1"/>
    <col min="13640" max="13640" width="20.7109375" bestFit="1" customWidth="1"/>
    <col min="13641" max="13641" width="20.5703125" bestFit="1" customWidth="1"/>
    <col min="13642" max="13642" width="23.7109375" bestFit="1" customWidth="1"/>
    <col min="13643" max="13643" width="21.28515625" bestFit="1" customWidth="1"/>
    <col min="13644" max="13644" width="24.42578125" bestFit="1" customWidth="1"/>
    <col min="13645" max="13645" width="12.5703125" bestFit="1" customWidth="1"/>
    <col min="13646" max="13646" width="15.7109375" bestFit="1" customWidth="1"/>
    <col min="13647" max="13647" width="12.7109375" bestFit="1" customWidth="1"/>
    <col min="13648" max="13648" width="15.85546875" bestFit="1" customWidth="1"/>
    <col min="13649" max="13649" width="25.42578125" bestFit="1" customWidth="1"/>
    <col min="13650" max="13650" width="28.5703125" bestFit="1" customWidth="1"/>
    <col min="13651" max="13651" width="34.42578125" bestFit="1" customWidth="1"/>
    <col min="13652" max="13652" width="37.5703125" bestFit="1" customWidth="1"/>
    <col min="13653" max="13653" width="39.140625" bestFit="1" customWidth="1"/>
    <col min="13654" max="13654" width="42.42578125" bestFit="1" customWidth="1"/>
    <col min="13655" max="13655" width="60.85546875" bestFit="1" customWidth="1"/>
    <col min="13656" max="13656" width="64" bestFit="1" customWidth="1"/>
    <col min="13657" max="13657" width="55.5703125" bestFit="1" customWidth="1"/>
    <col min="13658" max="13658" width="58.85546875" bestFit="1" customWidth="1"/>
    <col min="13659" max="13659" width="25.42578125" bestFit="1" customWidth="1"/>
    <col min="13660" max="13660" width="28.5703125" bestFit="1" customWidth="1"/>
    <col min="13661" max="13661" width="35" bestFit="1" customWidth="1"/>
    <col min="13662" max="13662" width="38.28515625" bestFit="1" customWidth="1"/>
    <col min="13663" max="13663" width="22.85546875" bestFit="1" customWidth="1"/>
    <col min="13664" max="13664" width="26.140625" bestFit="1" customWidth="1"/>
    <col min="13665" max="13665" width="11.5703125" bestFit="1" customWidth="1"/>
    <col min="13666" max="13666" width="14.7109375" bestFit="1" customWidth="1"/>
    <col min="13667" max="13667" width="11.85546875" bestFit="1" customWidth="1"/>
    <col min="13668" max="13668" width="15" bestFit="1" customWidth="1"/>
    <col min="13669" max="13669" width="24.7109375" bestFit="1" customWidth="1"/>
    <col min="13670" max="13670" width="27.85546875" bestFit="1" customWidth="1"/>
    <col min="13671" max="13671" width="10.42578125" bestFit="1" customWidth="1"/>
    <col min="13672" max="13672" width="13.5703125" bestFit="1" customWidth="1"/>
    <col min="13673" max="13673" width="11" bestFit="1" customWidth="1"/>
    <col min="13674" max="13674" width="14.140625" bestFit="1" customWidth="1"/>
    <col min="13675" max="13675" width="11.85546875" bestFit="1" customWidth="1"/>
    <col min="13676" max="13676" width="15" bestFit="1" customWidth="1"/>
    <col min="13677" max="13677" width="11.7109375" bestFit="1" customWidth="1"/>
    <col min="13678" max="13678" width="14.85546875" bestFit="1" customWidth="1"/>
    <col min="13679" max="13679" width="12.140625" bestFit="1" customWidth="1"/>
    <col min="13680" max="13680" width="15.28515625" bestFit="1" customWidth="1"/>
    <col min="13681" max="13681" width="21.42578125" bestFit="1" customWidth="1"/>
    <col min="13682" max="13682" width="24.5703125" bestFit="1" customWidth="1"/>
    <col min="13683" max="13683" width="24.42578125" bestFit="1" customWidth="1"/>
    <col min="13684" max="13684" width="27.5703125" bestFit="1" customWidth="1"/>
    <col min="13685" max="13685" width="13.5703125" bestFit="1" customWidth="1"/>
    <col min="13686" max="13686" width="16.7109375" bestFit="1" customWidth="1"/>
    <col min="13687" max="13687" width="21.5703125" bestFit="1" customWidth="1"/>
    <col min="13688" max="13688" width="24.7109375" bestFit="1" customWidth="1"/>
    <col min="13689" max="13689" width="15.7109375" bestFit="1" customWidth="1"/>
    <col min="13690" max="13690" width="18.85546875" bestFit="1" customWidth="1"/>
    <col min="13691" max="13691" width="14.5703125" bestFit="1" customWidth="1"/>
    <col min="13692" max="13692" width="17.85546875" bestFit="1" customWidth="1"/>
    <col min="13693" max="13693" width="17" bestFit="1" customWidth="1"/>
    <col min="13694" max="13694" width="20.140625" bestFit="1" customWidth="1"/>
    <col min="13695" max="13695" width="12.7109375" bestFit="1" customWidth="1"/>
    <col min="13696" max="13696" width="15.85546875" bestFit="1" customWidth="1"/>
    <col min="13697" max="13697" width="20.5703125" bestFit="1" customWidth="1"/>
    <col min="13698" max="13698" width="23.7109375" bestFit="1" customWidth="1"/>
    <col min="13699" max="13699" width="17.7109375" bestFit="1" customWidth="1"/>
    <col min="13700" max="13700" width="20.85546875" bestFit="1" customWidth="1"/>
    <col min="13701" max="13701" width="15" bestFit="1" customWidth="1"/>
    <col min="13702" max="13702" width="18.140625" bestFit="1" customWidth="1"/>
    <col min="13703" max="13703" width="19.42578125" bestFit="1" customWidth="1"/>
    <col min="13704" max="13704" width="22.5703125" bestFit="1" customWidth="1"/>
    <col min="13705" max="13705" width="16.140625" bestFit="1" customWidth="1"/>
    <col min="13706" max="13706" width="19.28515625" bestFit="1" customWidth="1"/>
    <col min="13707" max="13707" width="19.7109375" bestFit="1" customWidth="1"/>
    <col min="13708" max="13708" width="22.85546875" bestFit="1" customWidth="1"/>
    <col min="13709" max="13709" width="24.7109375" bestFit="1" customWidth="1"/>
    <col min="13710" max="13710" width="27.85546875" bestFit="1" customWidth="1"/>
    <col min="13711" max="13711" width="24.140625" bestFit="1" customWidth="1"/>
    <col min="13712" max="13712" width="27.28515625" bestFit="1" customWidth="1"/>
    <col min="13713" max="13713" width="13.42578125" bestFit="1" customWidth="1"/>
    <col min="13714" max="13714" width="16.5703125" bestFit="1" customWidth="1"/>
    <col min="13715" max="13715" width="17.5703125" bestFit="1" customWidth="1"/>
    <col min="13716" max="13716" width="20.7109375" bestFit="1" customWidth="1"/>
    <col min="13717" max="13717" width="16.5703125" bestFit="1" customWidth="1"/>
    <col min="13718" max="13718" width="19.7109375" bestFit="1" customWidth="1"/>
    <col min="13719" max="13719" width="14.5703125" bestFit="1" customWidth="1"/>
    <col min="13720" max="13720" width="17.85546875" bestFit="1" customWidth="1"/>
    <col min="13721" max="13721" width="15.28515625" bestFit="1" customWidth="1"/>
    <col min="13722" max="13722" width="18.42578125" bestFit="1" customWidth="1"/>
    <col min="13723" max="13723" width="16.7109375" bestFit="1" customWidth="1"/>
    <col min="13724" max="13724" width="19.85546875" bestFit="1" customWidth="1"/>
    <col min="13725" max="13725" width="38.85546875" bestFit="1" customWidth="1"/>
    <col min="13726" max="13726" width="42.140625" bestFit="1" customWidth="1"/>
    <col min="13727" max="13727" width="16.85546875" bestFit="1" customWidth="1"/>
    <col min="13728" max="13728" width="20" bestFit="1" customWidth="1"/>
    <col min="13729" max="13729" width="26.7109375" bestFit="1" customWidth="1"/>
    <col min="13730" max="13730" width="30" bestFit="1" customWidth="1"/>
    <col min="13731" max="13731" width="17" bestFit="1" customWidth="1"/>
    <col min="13732" max="13732" width="20.140625" bestFit="1" customWidth="1"/>
    <col min="13733" max="13733" width="23.7109375" bestFit="1" customWidth="1"/>
    <col min="13734" max="13734" width="26.85546875" bestFit="1" customWidth="1"/>
    <col min="13735" max="13735" width="14" bestFit="1" customWidth="1"/>
    <col min="13736" max="13736" width="17.28515625" bestFit="1" customWidth="1"/>
    <col min="13737" max="13737" width="16" bestFit="1" customWidth="1"/>
    <col min="13738" max="13738" width="19.140625" bestFit="1" customWidth="1"/>
    <col min="13739" max="13739" width="18.42578125" bestFit="1" customWidth="1"/>
    <col min="13740" max="13740" width="21.7109375" bestFit="1" customWidth="1"/>
    <col min="13741" max="13741" width="40.42578125" bestFit="1" customWidth="1"/>
    <col min="13742" max="13742" width="43.5703125" bestFit="1" customWidth="1"/>
    <col min="13743" max="13743" width="12.42578125" bestFit="1" customWidth="1"/>
    <col min="13744" max="13744" width="15.5703125" bestFit="1" customWidth="1"/>
    <col min="13745" max="13745" width="10.7109375" bestFit="1" customWidth="1"/>
    <col min="13746" max="13746" width="13.85546875" bestFit="1" customWidth="1"/>
    <col min="13747" max="13747" width="24.7109375" bestFit="1" customWidth="1"/>
    <col min="13748" max="13748" width="27.85546875" bestFit="1" customWidth="1"/>
    <col min="13749" max="13749" width="17.85546875" bestFit="1" customWidth="1"/>
    <col min="13750" max="13750" width="21" bestFit="1" customWidth="1"/>
    <col min="13751" max="13751" width="17.140625" bestFit="1" customWidth="1"/>
    <col min="13752" max="13752" width="20.28515625" bestFit="1" customWidth="1"/>
    <col min="13753" max="13753" width="15.7109375" bestFit="1" customWidth="1"/>
    <col min="13754" max="13754" width="18.85546875" bestFit="1" customWidth="1"/>
    <col min="13755" max="13755" width="26.5703125" bestFit="1" customWidth="1"/>
    <col min="13756" max="13756" width="29.85546875" bestFit="1" customWidth="1"/>
    <col min="13757" max="13757" width="19.85546875" bestFit="1" customWidth="1"/>
    <col min="13758" max="13758" width="23" bestFit="1" customWidth="1"/>
    <col min="13759" max="13759" width="13.140625" bestFit="1" customWidth="1"/>
    <col min="13760" max="13760" width="6" bestFit="1" customWidth="1"/>
    <col min="13761" max="13761" width="16.28515625" bestFit="1" customWidth="1"/>
    <col min="13762" max="13762" width="15.140625" bestFit="1" customWidth="1"/>
    <col min="13763" max="13763" width="18.28515625" bestFit="1" customWidth="1"/>
    <col min="13764" max="13764" width="10.85546875" bestFit="1" customWidth="1"/>
    <col min="13765" max="13765" width="14" bestFit="1" customWidth="1"/>
    <col min="13766" max="13766" width="17.85546875" bestFit="1" customWidth="1"/>
    <col min="13767" max="13767" width="21" bestFit="1" customWidth="1"/>
    <col min="13768" max="13768" width="22.140625" bestFit="1" customWidth="1"/>
    <col min="13769" max="13769" width="25.28515625" bestFit="1" customWidth="1"/>
    <col min="13770" max="13770" width="12.85546875" bestFit="1" customWidth="1"/>
    <col min="13771" max="13771" width="6" bestFit="1" customWidth="1"/>
    <col min="13772" max="13772" width="16" bestFit="1" customWidth="1"/>
    <col min="13773" max="13773" width="13.140625" bestFit="1" customWidth="1"/>
    <col min="13774" max="13774" width="16.28515625" bestFit="1" customWidth="1"/>
    <col min="13775" max="13775" width="11.140625" bestFit="1" customWidth="1"/>
    <col min="13776" max="13776" width="14.28515625" bestFit="1" customWidth="1"/>
    <col min="13777" max="13777" width="19.140625" bestFit="1" customWidth="1"/>
    <col min="13778" max="13778" width="22.28515625" bestFit="1" customWidth="1"/>
    <col min="13779" max="13779" width="20" bestFit="1" customWidth="1"/>
    <col min="13780" max="13780" width="23.140625" bestFit="1" customWidth="1"/>
    <col min="13781" max="13781" width="12.7109375" bestFit="1" customWidth="1"/>
    <col min="13782" max="13782" width="15.85546875" bestFit="1" customWidth="1"/>
    <col min="13783" max="13783" width="23.85546875" bestFit="1" customWidth="1"/>
    <col min="13784" max="13784" width="27" bestFit="1" customWidth="1"/>
    <col min="13785" max="13785" width="11.140625" bestFit="1" customWidth="1"/>
    <col min="13786" max="13786" width="14.28515625" bestFit="1" customWidth="1"/>
    <col min="13787" max="13787" width="24.7109375" bestFit="1" customWidth="1"/>
    <col min="13788" max="13788" width="27.85546875" bestFit="1" customWidth="1"/>
    <col min="13789" max="13789" width="20.5703125" bestFit="1" customWidth="1"/>
    <col min="13790" max="13790" width="23.7109375" bestFit="1" customWidth="1"/>
    <col min="13791" max="13791" width="13.85546875" bestFit="1" customWidth="1"/>
    <col min="13792" max="13792" width="17" bestFit="1" customWidth="1"/>
    <col min="13793" max="13793" width="16.28515625" bestFit="1" customWidth="1"/>
    <col min="13794" max="13794" width="19.42578125" bestFit="1" customWidth="1"/>
    <col min="13795" max="13795" width="11.5703125" bestFit="1" customWidth="1"/>
    <col min="13796" max="13796" width="14.7109375" bestFit="1" customWidth="1"/>
    <col min="13797" max="13797" width="18" bestFit="1" customWidth="1"/>
    <col min="13798" max="13798" width="21.140625" bestFit="1" customWidth="1"/>
    <col min="13799" max="13799" width="11.85546875" bestFit="1" customWidth="1"/>
    <col min="13800" max="13800" width="15" bestFit="1" customWidth="1"/>
    <col min="13801" max="13801" width="36.28515625" bestFit="1" customWidth="1"/>
    <col min="13802" max="13802" width="39.42578125" bestFit="1" customWidth="1"/>
    <col min="13803" max="13803" width="17.5703125" bestFit="1" customWidth="1"/>
    <col min="13804" max="13804" width="20.7109375" bestFit="1" customWidth="1"/>
    <col min="13805" max="13805" width="27.140625" bestFit="1" customWidth="1"/>
    <col min="13806" max="13806" width="30.42578125" bestFit="1" customWidth="1"/>
    <col min="13807" max="13807" width="23.5703125" bestFit="1" customWidth="1"/>
    <col min="13808" max="13808" width="26.7109375" bestFit="1" customWidth="1"/>
    <col min="13809" max="13809" width="30.42578125" bestFit="1" customWidth="1"/>
    <col min="13810" max="13810" width="33.5703125" bestFit="1" customWidth="1"/>
    <col min="13811" max="13811" width="17.85546875" bestFit="1" customWidth="1"/>
    <col min="13812" max="13812" width="21" bestFit="1" customWidth="1"/>
    <col min="13813" max="13813" width="13.5703125" bestFit="1" customWidth="1"/>
    <col min="13814" max="13814" width="16.7109375" bestFit="1" customWidth="1"/>
    <col min="13815" max="13815" width="18.85546875" bestFit="1" customWidth="1"/>
    <col min="13816" max="13816" width="22.140625" bestFit="1" customWidth="1"/>
    <col min="13817" max="13817" width="20.85546875" bestFit="1" customWidth="1"/>
    <col min="13818" max="13818" width="24" bestFit="1" customWidth="1"/>
    <col min="13819" max="13819" width="16.42578125" bestFit="1" customWidth="1"/>
    <col min="13820" max="13820" width="19.5703125" bestFit="1" customWidth="1"/>
    <col min="13821" max="13821" width="23.28515625" bestFit="1" customWidth="1"/>
    <col min="13822" max="13822" width="26.42578125" bestFit="1" customWidth="1"/>
    <col min="13823" max="13823" width="25.28515625" bestFit="1" customWidth="1"/>
    <col min="13824" max="13824" width="28.42578125" bestFit="1" customWidth="1"/>
    <col min="13825" max="13825" width="17.140625" bestFit="1" customWidth="1"/>
    <col min="13826" max="13826" width="20.28515625" bestFit="1" customWidth="1"/>
    <col min="13827" max="13827" width="14.5703125" bestFit="1" customWidth="1"/>
    <col min="13828" max="13828" width="17.85546875" bestFit="1" customWidth="1"/>
    <col min="13829" max="13829" width="16.85546875" bestFit="1" customWidth="1"/>
    <col min="13830" max="13830" width="20" bestFit="1" customWidth="1"/>
    <col min="13831" max="13831" width="22" bestFit="1" customWidth="1"/>
    <col min="13832" max="13832" width="25.140625" bestFit="1" customWidth="1"/>
    <col min="13833" max="13833" width="16.7109375" bestFit="1" customWidth="1"/>
    <col min="13834" max="13834" width="19.85546875" bestFit="1" customWidth="1"/>
    <col min="13835" max="13835" width="16.7109375" bestFit="1" customWidth="1"/>
    <col min="13836" max="13836" width="19.85546875" bestFit="1" customWidth="1"/>
    <col min="13837" max="13837" width="18.140625" bestFit="1" customWidth="1"/>
    <col min="13838" max="13838" width="21.42578125" bestFit="1" customWidth="1"/>
    <col min="13839" max="13839" width="19.5703125" bestFit="1" customWidth="1"/>
    <col min="13840" max="13840" width="22.7109375" bestFit="1" customWidth="1"/>
    <col min="13841" max="13841" width="14.5703125" bestFit="1" customWidth="1"/>
    <col min="13842" max="13842" width="17.85546875" bestFit="1" customWidth="1"/>
    <col min="13843" max="13843" width="15" bestFit="1" customWidth="1"/>
    <col min="13844" max="13844" width="18.140625" bestFit="1" customWidth="1"/>
    <col min="13845" max="13845" width="24.85546875" bestFit="1" customWidth="1"/>
    <col min="13846" max="13846" width="28" bestFit="1" customWidth="1"/>
    <col min="13847" max="13847" width="21.140625" bestFit="1" customWidth="1"/>
    <col min="13848" max="13848" width="24.28515625" bestFit="1" customWidth="1"/>
    <col min="13849" max="13849" width="21.42578125" bestFit="1" customWidth="1"/>
    <col min="13850" max="13850" width="24.5703125" bestFit="1" customWidth="1"/>
    <col min="13851" max="13851" width="28.28515625" bestFit="1" customWidth="1"/>
    <col min="13852" max="13852" width="6" bestFit="1" customWidth="1"/>
    <col min="13853" max="13853" width="31.42578125" bestFit="1" customWidth="1"/>
    <col min="13854" max="13854" width="20.140625" bestFit="1" customWidth="1"/>
    <col min="13855" max="13855" width="23.28515625" bestFit="1" customWidth="1"/>
    <col min="13856" max="13856" width="15.7109375" bestFit="1" customWidth="1"/>
    <col min="13857" max="13857" width="18.85546875" bestFit="1" customWidth="1"/>
    <col min="13858" max="13858" width="16.140625" bestFit="1" customWidth="1"/>
    <col min="13859" max="13859" width="19.28515625" bestFit="1" customWidth="1"/>
    <col min="13860" max="13860" width="35.42578125" bestFit="1" customWidth="1"/>
    <col min="13861" max="13861" width="38.7109375" bestFit="1" customWidth="1"/>
    <col min="13862" max="13862" width="29.5703125" bestFit="1" customWidth="1"/>
    <col min="13863" max="13863" width="32.7109375" bestFit="1" customWidth="1"/>
    <col min="13864" max="13864" width="19.85546875" bestFit="1" customWidth="1"/>
    <col min="13865" max="13865" width="23" bestFit="1" customWidth="1"/>
    <col min="13866" max="13866" width="24" bestFit="1" customWidth="1"/>
    <col min="13867" max="13867" width="27.140625" bestFit="1" customWidth="1"/>
    <col min="13868" max="13868" width="10.85546875" bestFit="1" customWidth="1"/>
    <col min="13869" max="13869" width="14" bestFit="1" customWidth="1"/>
    <col min="13870" max="13870" width="13.28515625" bestFit="1" customWidth="1"/>
    <col min="13871" max="13871" width="16.42578125" bestFit="1" customWidth="1"/>
    <col min="13872" max="13872" width="27.140625" bestFit="1" customWidth="1"/>
    <col min="13873" max="13873" width="30.42578125" bestFit="1" customWidth="1"/>
    <col min="13874" max="13874" width="17.42578125" bestFit="1" customWidth="1"/>
    <col min="13875" max="13875" width="20.5703125" bestFit="1" customWidth="1"/>
    <col min="13876" max="13876" width="17.5703125" bestFit="1" customWidth="1"/>
    <col min="13877" max="13877" width="20.7109375" bestFit="1" customWidth="1"/>
    <col min="13878" max="13878" width="16.7109375" bestFit="1" customWidth="1"/>
    <col min="13879" max="13879" width="19.85546875" bestFit="1" customWidth="1"/>
    <col min="13880" max="13880" width="10.140625" bestFit="1" customWidth="1"/>
    <col min="13881" max="13881" width="13.28515625" bestFit="1" customWidth="1"/>
    <col min="13882" max="13882" width="15" bestFit="1" customWidth="1"/>
    <col min="13883" max="13883" width="18.140625" bestFit="1" customWidth="1"/>
    <col min="13884" max="13884" width="18" bestFit="1" customWidth="1"/>
    <col min="13885" max="13885" width="21.140625" bestFit="1" customWidth="1"/>
    <col min="13886" max="13886" width="13.7109375" bestFit="1" customWidth="1"/>
    <col min="13887" max="13887" width="16.85546875" bestFit="1" customWidth="1"/>
    <col min="13888" max="13888" width="20" bestFit="1" customWidth="1"/>
    <col min="13889" max="13889" width="23.140625" bestFit="1" customWidth="1"/>
    <col min="13890" max="13890" width="20.7109375" bestFit="1" customWidth="1"/>
    <col min="13891" max="13891" width="23.85546875" bestFit="1" customWidth="1"/>
    <col min="13892" max="13892" width="22.5703125" bestFit="1" customWidth="1"/>
    <col min="13893" max="13893" width="25.85546875" bestFit="1" customWidth="1"/>
    <col min="13894" max="13894" width="21.42578125" bestFit="1" customWidth="1"/>
    <col min="13895" max="13895" width="24.5703125" bestFit="1" customWidth="1"/>
    <col min="13896" max="13896" width="17.140625" bestFit="1" customWidth="1"/>
    <col min="13897" max="13897" width="20.28515625" bestFit="1" customWidth="1"/>
    <col min="13898" max="13898" width="23" bestFit="1" customWidth="1"/>
    <col min="13899" max="13899" width="26.28515625" bestFit="1" customWidth="1"/>
    <col min="13900" max="13900" width="12" bestFit="1" customWidth="1"/>
    <col min="13901" max="13901" width="15.140625" bestFit="1" customWidth="1"/>
    <col min="13902" max="13902" width="21.5703125" bestFit="1" customWidth="1"/>
    <col min="13903" max="13903" width="24.7109375" bestFit="1" customWidth="1"/>
    <col min="13904" max="13904" width="21.85546875" bestFit="1" customWidth="1"/>
    <col min="13905" max="13905" width="25" bestFit="1" customWidth="1"/>
    <col min="13906" max="13906" width="18.5703125" bestFit="1" customWidth="1"/>
    <col min="13907" max="13907" width="21.85546875" bestFit="1" customWidth="1"/>
    <col min="13908" max="13908" width="19.7109375" bestFit="1" customWidth="1"/>
    <col min="13909" max="13909" width="22.85546875" bestFit="1" customWidth="1"/>
    <col min="13910" max="13910" width="17.28515625" bestFit="1" customWidth="1"/>
    <col min="13911" max="13911" width="20.42578125" bestFit="1" customWidth="1"/>
    <col min="13912" max="13912" width="27" bestFit="1" customWidth="1"/>
    <col min="13913" max="13913" width="30.28515625" bestFit="1" customWidth="1"/>
    <col min="13914" max="13914" width="24.28515625" bestFit="1" customWidth="1"/>
    <col min="13915" max="13915" width="27.42578125" bestFit="1" customWidth="1"/>
    <col min="13916" max="13916" width="13.5703125" bestFit="1" customWidth="1"/>
    <col min="13917" max="13917" width="16.7109375" bestFit="1" customWidth="1"/>
    <col min="13918" max="13918" width="9.42578125" bestFit="1" customWidth="1"/>
    <col min="13919" max="13919" width="12.42578125" bestFit="1" customWidth="1"/>
    <col min="13920" max="13920" width="14.5703125" bestFit="1" customWidth="1"/>
    <col min="13921" max="13921" width="17.85546875" bestFit="1" customWidth="1"/>
    <col min="13922" max="13922" width="18.42578125" bestFit="1" customWidth="1"/>
    <col min="13923" max="13923" width="21.7109375" bestFit="1" customWidth="1"/>
    <col min="13924" max="13924" width="9.85546875" bestFit="1" customWidth="1"/>
    <col min="13925" max="13925" width="12.85546875" bestFit="1" customWidth="1"/>
    <col min="13926" max="13926" width="17" bestFit="1" customWidth="1"/>
    <col min="13927" max="13927" width="20.140625" bestFit="1" customWidth="1"/>
    <col min="13928" max="13928" width="33.140625" bestFit="1" customWidth="1"/>
    <col min="13929" max="13929" width="36.28515625" bestFit="1" customWidth="1"/>
    <col min="13930" max="13930" width="27.85546875" bestFit="1" customWidth="1"/>
    <col min="13931" max="13931" width="31" bestFit="1" customWidth="1"/>
    <col min="13932" max="13932" width="19.28515625" bestFit="1" customWidth="1"/>
    <col min="13933" max="13933" width="22.42578125" bestFit="1" customWidth="1"/>
    <col min="13934" max="13934" width="15.28515625" bestFit="1" customWidth="1"/>
    <col min="13935" max="13935" width="18.42578125" bestFit="1" customWidth="1"/>
    <col min="13936" max="13936" width="37.5703125" bestFit="1" customWidth="1"/>
    <col min="13937" max="13937" width="40.7109375" bestFit="1" customWidth="1"/>
    <col min="13938" max="13938" width="12.28515625" bestFit="1" customWidth="1"/>
    <col min="13939" max="13939" width="15.42578125" bestFit="1" customWidth="1"/>
    <col min="13940" max="13940" width="32.140625" bestFit="1" customWidth="1"/>
    <col min="13941" max="13941" width="35.28515625" bestFit="1" customWidth="1"/>
    <col min="13942" max="13942" width="15.85546875" bestFit="1" customWidth="1"/>
    <col min="13943" max="13943" width="19" bestFit="1" customWidth="1"/>
    <col min="13944" max="13944" width="14.7109375" bestFit="1" customWidth="1"/>
    <col min="13945" max="13945" width="18" bestFit="1" customWidth="1"/>
    <col min="13946" max="13946" width="11.7109375" bestFit="1" customWidth="1"/>
    <col min="13947" max="13947" width="14.85546875" bestFit="1" customWidth="1"/>
    <col min="13948" max="13948" width="14" bestFit="1" customWidth="1"/>
    <col min="13949" max="13949" width="17.28515625" bestFit="1" customWidth="1"/>
    <col min="13950" max="13950" width="13" bestFit="1" customWidth="1"/>
    <col min="13951" max="13951" width="6" bestFit="1" customWidth="1"/>
    <col min="13952" max="13952" width="16.140625" bestFit="1" customWidth="1"/>
    <col min="13953" max="13953" width="29.42578125" bestFit="1" customWidth="1"/>
    <col min="13954" max="13954" width="32.5703125" bestFit="1" customWidth="1"/>
    <col min="13955" max="13955" width="17.85546875" bestFit="1" customWidth="1"/>
    <col min="13956" max="13956" width="21" bestFit="1" customWidth="1"/>
    <col min="13957" max="13957" width="15.28515625" bestFit="1" customWidth="1"/>
    <col min="13958" max="13958" width="18.42578125" bestFit="1" customWidth="1"/>
    <col min="13959" max="13959" width="17.140625" bestFit="1" customWidth="1"/>
    <col min="13960" max="13960" width="20.28515625" bestFit="1" customWidth="1"/>
    <col min="13961" max="13961" width="12" bestFit="1" customWidth="1"/>
    <col min="13962" max="13962" width="15.140625" bestFit="1" customWidth="1"/>
    <col min="13963" max="13963" width="10.85546875" bestFit="1" customWidth="1"/>
    <col min="13964" max="13964" width="14" bestFit="1" customWidth="1"/>
    <col min="13965" max="13965" width="9.5703125" bestFit="1" customWidth="1"/>
    <col min="13966" max="13966" width="12.5703125" bestFit="1" customWidth="1"/>
    <col min="13967" max="13967" width="13.85546875" bestFit="1" customWidth="1"/>
    <col min="13968" max="13968" width="17" bestFit="1" customWidth="1"/>
    <col min="13969" max="13969" width="10.7109375" bestFit="1" customWidth="1"/>
    <col min="13970" max="13970" width="13.85546875" bestFit="1" customWidth="1"/>
    <col min="13971" max="13971" width="14.28515625" bestFit="1" customWidth="1"/>
    <col min="13972" max="13972" width="17.5703125" bestFit="1" customWidth="1"/>
    <col min="13973" max="13973" width="11.28515625" bestFit="1" customWidth="1"/>
    <col min="13974" max="13974" width="14.42578125" bestFit="1" customWidth="1"/>
    <col min="13975" max="13975" width="22.5703125" bestFit="1" customWidth="1"/>
    <col min="13976" max="13976" width="25.85546875" bestFit="1" customWidth="1"/>
    <col min="13977" max="13977" width="21.85546875" bestFit="1" customWidth="1"/>
    <col min="13978" max="13978" width="25" bestFit="1" customWidth="1"/>
    <col min="13979" max="13979" width="25.7109375" bestFit="1" customWidth="1"/>
    <col min="13980" max="13980" width="28.85546875" bestFit="1" customWidth="1"/>
    <col min="13981" max="13981" width="11.28515625" bestFit="1" customWidth="1"/>
    <col min="13982" max="13982" width="14.42578125" bestFit="1" customWidth="1"/>
    <col min="13983" max="13983" width="22" bestFit="1" customWidth="1"/>
    <col min="13984" max="13984" width="25.140625" bestFit="1" customWidth="1"/>
    <col min="13985" max="13985" width="10.140625" bestFit="1" customWidth="1"/>
    <col min="13986" max="13986" width="13.28515625" bestFit="1" customWidth="1"/>
    <col min="13987" max="13987" width="10.85546875" bestFit="1" customWidth="1"/>
    <col min="13988" max="13988" width="14" bestFit="1" customWidth="1"/>
    <col min="13989" max="13989" width="17.85546875" bestFit="1" customWidth="1"/>
    <col min="13990" max="13990" width="21" bestFit="1" customWidth="1"/>
    <col min="13991" max="13991" width="23.5703125" bestFit="1" customWidth="1"/>
    <col min="13992" max="13992" width="26.7109375" bestFit="1" customWidth="1"/>
    <col min="13993" max="13993" width="15.42578125" bestFit="1" customWidth="1"/>
    <col min="13994" max="13994" width="18.5703125" bestFit="1" customWidth="1"/>
    <col min="13995" max="13995" width="19.28515625" bestFit="1" customWidth="1"/>
    <col min="13996" max="13996" width="22.42578125" bestFit="1" customWidth="1"/>
    <col min="13997" max="13997" width="21.28515625" bestFit="1" customWidth="1"/>
    <col min="13998" max="13998" width="24.42578125" bestFit="1" customWidth="1"/>
    <col min="13999" max="13999" width="31.28515625" bestFit="1" customWidth="1"/>
    <col min="14000" max="14000" width="34.5703125" bestFit="1" customWidth="1"/>
    <col min="14001" max="14001" width="19.140625" bestFit="1" customWidth="1"/>
    <col min="14002" max="14002" width="22.28515625" bestFit="1" customWidth="1"/>
    <col min="14003" max="14003" width="17.85546875" bestFit="1" customWidth="1"/>
    <col min="14004" max="14004" width="21" bestFit="1" customWidth="1"/>
    <col min="14005" max="14005" width="21.42578125" bestFit="1" customWidth="1"/>
    <col min="14006" max="14006" width="24.5703125" bestFit="1" customWidth="1"/>
    <col min="14007" max="14007" width="20.28515625" bestFit="1" customWidth="1"/>
    <col min="14008" max="14008" width="23.42578125" bestFit="1" customWidth="1"/>
    <col min="14009" max="14009" width="27.7109375" bestFit="1" customWidth="1"/>
    <col min="14010" max="14010" width="30.85546875" bestFit="1" customWidth="1"/>
    <col min="14011" max="14011" width="24.140625" bestFit="1" customWidth="1"/>
    <col min="14012" max="14012" width="27.28515625" bestFit="1" customWidth="1"/>
    <col min="14013" max="14013" width="16.7109375" bestFit="1" customWidth="1"/>
    <col min="14014" max="14014" width="19.85546875" bestFit="1" customWidth="1"/>
    <col min="14015" max="14015" width="20.28515625" bestFit="1" customWidth="1"/>
    <col min="14016" max="14016" width="23.42578125" bestFit="1" customWidth="1"/>
    <col min="14017" max="14017" width="10.85546875" bestFit="1" customWidth="1"/>
    <col min="14018" max="14018" width="14" bestFit="1" customWidth="1"/>
    <col min="14019" max="14019" width="13.28515625" bestFit="1" customWidth="1"/>
    <col min="14020" max="14020" width="16.42578125" bestFit="1" customWidth="1"/>
    <col min="14021" max="14021" width="14" bestFit="1" customWidth="1"/>
    <col min="14022" max="14022" width="6" bestFit="1" customWidth="1"/>
    <col min="14023" max="14023" width="17.28515625" bestFit="1" customWidth="1"/>
    <col min="14024" max="14024" width="20" bestFit="1" customWidth="1"/>
    <col min="14025" max="14025" width="23.140625" bestFit="1" customWidth="1"/>
    <col min="14026" max="14026" width="20.5703125" bestFit="1" customWidth="1"/>
    <col min="14027" max="14027" width="23.7109375" bestFit="1" customWidth="1"/>
    <col min="14028" max="14028" width="28.7109375" bestFit="1" customWidth="1"/>
    <col min="14029" max="14029" width="31.85546875" bestFit="1" customWidth="1"/>
    <col min="14030" max="14030" width="11.7109375" bestFit="1" customWidth="1"/>
    <col min="14031" max="14031" width="14.85546875" bestFit="1" customWidth="1"/>
    <col min="14032" max="14032" width="14.7109375" bestFit="1" customWidth="1"/>
    <col min="14033" max="14033" width="18" bestFit="1" customWidth="1"/>
    <col min="14034" max="14034" width="16.28515625" bestFit="1" customWidth="1"/>
    <col min="14035" max="14035" width="19.42578125" bestFit="1" customWidth="1"/>
    <col min="14036" max="14036" width="16.28515625" bestFit="1" customWidth="1"/>
    <col min="14037" max="14037" width="19.42578125" bestFit="1" customWidth="1"/>
    <col min="14038" max="14038" width="11.85546875" bestFit="1" customWidth="1"/>
    <col min="14039" max="14039" width="15" bestFit="1" customWidth="1"/>
    <col min="14040" max="14040" width="14.7109375" bestFit="1" customWidth="1"/>
    <col min="14041" max="14041" width="18" bestFit="1" customWidth="1"/>
    <col min="14042" max="14042" width="21.42578125" bestFit="1" customWidth="1"/>
    <col min="14043" max="14043" width="24.5703125" bestFit="1" customWidth="1"/>
    <col min="14044" max="14044" width="15.42578125" bestFit="1" customWidth="1"/>
    <col min="14045" max="14045" width="18.5703125" bestFit="1" customWidth="1"/>
    <col min="14046" max="14046" width="27.140625" bestFit="1" customWidth="1"/>
    <col min="14047" max="14047" width="30.42578125" bestFit="1" customWidth="1"/>
    <col min="14048" max="14048" width="21.140625" bestFit="1" customWidth="1"/>
    <col min="14049" max="14049" width="24.28515625" bestFit="1" customWidth="1"/>
    <col min="14050" max="14050" width="13.42578125" bestFit="1" customWidth="1"/>
    <col min="14051" max="14051" width="16.5703125" bestFit="1" customWidth="1"/>
    <col min="14052" max="14052" width="15.7109375" bestFit="1" customWidth="1"/>
    <col min="14053" max="14053" width="18.85546875" bestFit="1" customWidth="1"/>
    <col min="14054" max="14054" width="22.140625" bestFit="1" customWidth="1"/>
    <col min="14055" max="14055" width="25.28515625" bestFit="1" customWidth="1"/>
    <col min="14056" max="14056" width="18" bestFit="1" customWidth="1"/>
    <col min="14057" max="14057" width="21.140625" bestFit="1" customWidth="1"/>
    <col min="14058" max="14058" width="19.5703125" bestFit="1" customWidth="1"/>
    <col min="14059" max="14059" width="22.7109375" bestFit="1" customWidth="1"/>
    <col min="14060" max="14060" width="19.5703125" bestFit="1" customWidth="1"/>
    <col min="14061" max="14061" width="22.7109375" bestFit="1" customWidth="1"/>
    <col min="14062" max="14062" width="17" bestFit="1" customWidth="1"/>
    <col min="14063" max="14063" width="6" bestFit="1" customWidth="1"/>
    <col min="14064" max="14064" width="20.140625" bestFit="1" customWidth="1"/>
    <col min="14065" max="14065" width="25" bestFit="1" customWidth="1"/>
    <col min="14066" max="14066" width="28.140625" bestFit="1" customWidth="1"/>
    <col min="14067" max="14067" width="47.140625" bestFit="1" customWidth="1"/>
    <col min="14068" max="14068" width="50.42578125" bestFit="1" customWidth="1"/>
    <col min="14069" max="14069" width="9.7109375" bestFit="1" customWidth="1"/>
    <col min="14070" max="14070" width="6" bestFit="1" customWidth="1"/>
    <col min="14071" max="14071" width="12.7109375" bestFit="1" customWidth="1"/>
    <col min="14072" max="14072" width="23.7109375" bestFit="1" customWidth="1"/>
    <col min="14073" max="14073" width="26.85546875" bestFit="1" customWidth="1"/>
    <col min="14074" max="14074" width="24.7109375" bestFit="1" customWidth="1"/>
    <col min="14075" max="14075" width="27.85546875" bestFit="1" customWidth="1"/>
    <col min="14076" max="14076" width="16.140625" bestFit="1" customWidth="1"/>
    <col min="14077" max="14077" width="19.28515625" bestFit="1" customWidth="1"/>
    <col min="14078" max="14078" width="16.28515625" bestFit="1" customWidth="1"/>
    <col min="14079" max="14079" width="19.42578125" bestFit="1" customWidth="1"/>
    <col min="14080" max="14080" width="25" bestFit="1" customWidth="1"/>
    <col min="14081" max="14081" width="28.140625" bestFit="1" customWidth="1"/>
    <col min="14082" max="14082" width="12.85546875" bestFit="1" customWidth="1"/>
    <col min="14083" max="14083" width="16" bestFit="1" customWidth="1"/>
    <col min="14084" max="14084" width="9.7109375" bestFit="1" customWidth="1"/>
    <col min="14085" max="14086" width="12.7109375" bestFit="1" customWidth="1"/>
    <col min="14087" max="14087" width="15.85546875" bestFit="1" customWidth="1"/>
    <col min="14088" max="14088" width="12.42578125" bestFit="1" customWidth="1"/>
    <col min="14089" max="14089" width="15.5703125" bestFit="1" customWidth="1"/>
    <col min="14090" max="14090" width="17.140625" bestFit="1" customWidth="1"/>
    <col min="14091" max="14091" width="20.28515625" bestFit="1" customWidth="1"/>
    <col min="14092" max="14092" width="17" bestFit="1" customWidth="1"/>
    <col min="14093" max="14093" width="20.140625" bestFit="1" customWidth="1"/>
    <col min="14094" max="14094" width="16.85546875" bestFit="1" customWidth="1"/>
    <col min="14095" max="14095" width="20" bestFit="1" customWidth="1"/>
    <col min="14096" max="14096" width="18.140625" bestFit="1" customWidth="1"/>
    <col min="14097" max="14097" width="21.42578125" bestFit="1" customWidth="1"/>
    <col min="14098" max="14098" width="9.7109375" bestFit="1" customWidth="1"/>
    <col min="14099" max="14099" width="12.7109375" bestFit="1" customWidth="1"/>
    <col min="14100" max="14100" width="14.28515625" bestFit="1" customWidth="1"/>
    <col min="14101" max="14101" width="17.5703125" bestFit="1" customWidth="1"/>
    <col min="14102" max="14102" width="11" bestFit="1" customWidth="1"/>
    <col min="14103" max="14103" width="14.140625" bestFit="1" customWidth="1"/>
    <col min="14104" max="14104" width="24.7109375" bestFit="1" customWidth="1"/>
    <col min="14105" max="14105" width="27.85546875" bestFit="1" customWidth="1"/>
    <col min="14106" max="14106" width="35.85546875" bestFit="1" customWidth="1"/>
    <col min="14107" max="14107" width="39" bestFit="1" customWidth="1"/>
    <col min="14108" max="14108" width="23.5703125" bestFit="1" customWidth="1"/>
    <col min="14109" max="14109" width="26.7109375" bestFit="1" customWidth="1"/>
    <col min="14110" max="14110" width="12.28515625" bestFit="1" customWidth="1"/>
    <col min="14111" max="14111" width="15.42578125" bestFit="1" customWidth="1"/>
    <col min="14112" max="14112" width="21.85546875" bestFit="1" customWidth="1"/>
    <col min="14113" max="14113" width="25" bestFit="1" customWidth="1"/>
    <col min="14114" max="14114" width="15.140625" bestFit="1" customWidth="1"/>
    <col min="14115" max="14115" width="18.28515625" bestFit="1" customWidth="1"/>
    <col min="14116" max="14116" width="28.42578125" bestFit="1" customWidth="1"/>
    <col min="14117" max="14117" width="31.5703125" bestFit="1" customWidth="1"/>
    <col min="14118" max="14118" width="18.7109375" bestFit="1" customWidth="1"/>
    <col min="14119" max="14119" width="22" bestFit="1" customWidth="1"/>
    <col min="14120" max="14120" width="16.7109375" bestFit="1" customWidth="1"/>
    <col min="14121" max="14121" width="19.85546875" bestFit="1" customWidth="1"/>
    <col min="14122" max="14122" width="12.85546875" bestFit="1" customWidth="1"/>
    <col min="14123" max="14123" width="16" bestFit="1" customWidth="1"/>
    <col min="14124" max="14124" width="18.28515625" bestFit="1" customWidth="1"/>
    <col min="14125" max="14125" width="21.5703125" bestFit="1" customWidth="1"/>
    <col min="14126" max="14126" width="21.85546875" bestFit="1" customWidth="1"/>
    <col min="14127" max="14127" width="25" bestFit="1" customWidth="1"/>
    <col min="14128" max="14128" width="14.28515625" bestFit="1" customWidth="1"/>
    <col min="14129" max="14129" width="17.5703125" bestFit="1" customWidth="1"/>
    <col min="14130" max="14130" width="21.85546875" bestFit="1" customWidth="1"/>
    <col min="14131" max="14131" width="25" bestFit="1" customWidth="1"/>
    <col min="14132" max="14132" width="15.5703125" bestFit="1" customWidth="1"/>
    <col min="14133" max="14133" width="18.7109375" bestFit="1" customWidth="1"/>
    <col min="14134" max="14134" width="17.7109375" bestFit="1" customWidth="1"/>
    <col min="14135" max="14135" width="20.85546875" bestFit="1" customWidth="1"/>
    <col min="14136" max="14136" width="10.5703125" bestFit="1" customWidth="1"/>
    <col min="14137" max="14137" width="13.7109375" bestFit="1" customWidth="1"/>
    <col min="14138" max="14138" width="24.7109375" bestFit="1" customWidth="1"/>
    <col min="14139" max="14139" width="27.85546875" bestFit="1" customWidth="1"/>
    <col min="14140" max="14140" width="35.42578125" bestFit="1" customWidth="1"/>
    <col min="14141" max="14141" width="38.7109375" bestFit="1" customWidth="1"/>
    <col min="14142" max="14142" width="29.140625" bestFit="1" customWidth="1"/>
    <col min="14143" max="14143" width="32.28515625" bestFit="1" customWidth="1"/>
    <col min="14144" max="14144" width="14.7109375" bestFit="1" customWidth="1"/>
    <col min="14145" max="14145" width="18" bestFit="1" customWidth="1"/>
    <col min="14146" max="14146" width="16.140625" bestFit="1" customWidth="1"/>
    <col min="14147" max="14147" width="19.28515625" bestFit="1" customWidth="1"/>
    <col min="14148" max="14148" width="15.42578125" bestFit="1" customWidth="1"/>
    <col min="14149" max="14149" width="18.5703125" bestFit="1" customWidth="1"/>
    <col min="14150" max="14150" width="21.140625" bestFit="1" customWidth="1"/>
    <col min="14151" max="14151" width="24.28515625" bestFit="1" customWidth="1"/>
    <col min="14152" max="14152" width="16.42578125" bestFit="1" customWidth="1"/>
    <col min="14153" max="14153" width="19.5703125" bestFit="1" customWidth="1"/>
    <col min="14154" max="14154" width="26.85546875" bestFit="1" customWidth="1"/>
    <col min="14155" max="14155" width="30.140625" bestFit="1" customWidth="1"/>
    <col min="14156" max="14156" width="11.140625" bestFit="1" customWidth="1"/>
    <col min="14157" max="14157" width="14.28515625" bestFit="1" customWidth="1"/>
    <col min="14158" max="14158" width="25.42578125" bestFit="1" customWidth="1"/>
    <col min="14159" max="14159" width="28.5703125" bestFit="1" customWidth="1"/>
    <col min="14160" max="14160" width="16.5703125" bestFit="1" customWidth="1"/>
    <col min="14161" max="14161" width="19.7109375" bestFit="1" customWidth="1"/>
    <col min="14162" max="14162" width="33.85546875" bestFit="1" customWidth="1"/>
    <col min="14163" max="14163" width="37" bestFit="1" customWidth="1"/>
    <col min="14164" max="14164" width="19.7109375" bestFit="1" customWidth="1"/>
    <col min="14165" max="14165" width="22.85546875" bestFit="1" customWidth="1"/>
    <col min="14166" max="14166" width="20.28515625" bestFit="1" customWidth="1"/>
    <col min="14167" max="14167" width="23.42578125" bestFit="1" customWidth="1"/>
    <col min="14168" max="14168" width="9.28515625" bestFit="1" customWidth="1"/>
    <col min="14169" max="14169" width="12.28515625" bestFit="1" customWidth="1"/>
    <col min="14171" max="14171" width="6" bestFit="1" customWidth="1"/>
    <col min="14172" max="14172" width="12.140625" bestFit="1" customWidth="1"/>
    <col min="14173" max="14173" width="10.7109375" bestFit="1" customWidth="1"/>
    <col min="14174" max="14174" width="13.85546875" bestFit="1" customWidth="1"/>
    <col min="14175" max="14175" width="9.7109375" bestFit="1" customWidth="1"/>
    <col min="14176" max="14176" width="6" bestFit="1" customWidth="1"/>
    <col min="14177" max="14177" width="12.7109375" bestFit="1" customWidth="1"/>
    <col min="14178" max="14178" width="24.42578125" bestFit="1" customWidth="1"/>
    <col min="14179" max="14179" width="27.5703125" bestFit="1" customWidth="1"/>
    <col min="14180" max="14180" width="15.28515625" bestFit="1" customWidth="1"/>
    <col min="14181" max="14181" width="18.42578125" bestFit="1" customWidth="1"/>
    <col min="14182" max="14182" width="12.140625" bestFit="1" customWidth="1"/>
    <col min="14183" max="14183" width="15.28515625" bestFit="1" customWidth="1"/>
    <col min="14184" max="14184" width="19.28515625" bestFit="1" customWidth="1"/>
    <col min="14185" max="14185" width="22.42578125" bestFit="1" customWidth="1"/>
    <col min="14186" max="14186" width="12.28515625" bestFit="1" customWidth="1"/>
    <col min="14187" max="14188" width="15.42578125" bestFit="1" customWidth="1"/>
    <col min="14189" max="14189" width="18.5703125" bestFit="1" customWidth="1"/>
    <col min="14190" max="14190" width="21.28515625" bestFit="1" customWidth="1"/>
    <col min="14191" max="14191" width="24.42578125" bestFit="1" customWidth="1"/>
    <col min="14192" max="14192" width="14" bestFit="1" customWidth="1"/>
    <col min="14193" max="14193" width="17.28515625" bestFit="1" customWidth="1"/>
    <col min="14194" max="14194" width="14.42578125" bestFit="1" customWidth="1"/>
    <col min="14195" max="14195" width="17.7109375" bestFit="1" customWidth="1"/>
    <col min="14196" max="14196" width="18.85546875" bestFit="1" customWidth="1"/>
    <col min="14197" max="14197" width="22.140625" bestFit="1" customWidth="1"/>
    <col min="14198" max="14198" width="17" bestFit="1" customWidth="1"/>
    <col min="14199" max="14199" width="20.140625" bestFit="1" customWidth="1"/>
    <col min="14200" max="14200" width="22.140625" bestFit="1" customWidth="1"/>
    <col min="14201" max="14201" width="25.28515625" bestFit="1" customWidth="1"/>
    <col min="14202" max="14202" width="23.5703125" bestFit="1" customWidth="1"/>
    <col min="14203" max="14203" width="26.7109375" bestFit="1" customWidth="1"/>
    <col min="14204" max="14204" width="25" bestFit="1" customWidth="1"/>
    <col min="14205" max="14205" width="28.140625" bestFit="1" customWidth="1"/>
    <col min="14206" max="14206" width="23.5703125" bestFit="1" customWidth="1"/>
    <col min="14207" max="14207" width="26.7109375" bestFit="1" customWidth="1"/>
    <col min="14208" max="14208" width="20.85546875" bestFit="1" customWidth="1"/>
    <col min="14209" max="14209" width="24" bestFit="1" customWidth="1"/>
    <col min="14210" max="14210" width="19.42578125" bestFit="1" customWidth="1"/>
    <col min="14211" max="14211" width="22.5703125" bestFit="1" customWidth="1"/>
    <col min="14212" max="14212" width="15.5703125" bestFit="1" customWidth="1"/>
    <col min="14213" max="14213" width="18.7109375" bestFit="1" customWidth="1"/>
    <col min="14214" max="14214" width="16.85546875" bestFit="1" customWidth="1"/>
    <col min="14215" max="14215" width="20" bestFit="1" customWidth="1"/>
    <col min="14216" max="14216" width="16.140625" bestFit="1" customWidth="1"/>
    <col min="14217" max="14217" width="19.28515625" bestFit="1" customWidth="1"/>
    <col min="14218" max="14218" width="18.28515625" bestFit="1" customWidth="1"/>
    <col min="14219" max="14219" width="21.5703125" bestFit="1" customWidth="1"/>
    <col min="14220" max="14220" width="20" bestFit="1" customWidth="1"/>
    <col min="14221" max="14221" width="23.140625" bestFit="1" customWidth="1"/>
    <col min="14222" max="14222" width="13.7109375" bestFit="1" customWidth="1"/>
    <col min="14223" max="14223" width="16.85546875" bestFit="1" customWidth="1"/>
    <col min="14224" max="14224" width="14.5703125" bestFit="1" customWidth="1"/>
    <col min="14225" max="14225" width="17.85546875" bestFit="1" customWidth="1"/>
    <col min="14226" max="14226" width="16.28515625" bestFit="1" customWidth="1"/>
    <col min="14227" max="14227" width="19.42578125" bestFit="1" customWidth="1"/>
    <col min="14228" max="14228" width="28" bestFit="1" customWidth="1"/>
    <col min="14229" max="14229" width="31.140625" bestFit="1" customWidth="1"/>
    <col min="14230" max="14230" width="15.42578125" bestFit="1" customWidth="1"/>
    <col min="14231" max="14231" width="18.5703125" bestFit="1" customWidth="1"/>
    <col min="14232" max="14232" width="10.42578125" bestFit="1" customWidth="1"/>
    <col min="14233" max="14233" width="13.5703125" bestFit="1" customWidth="1"/>
    <col min="14234" max="14234" width="25.85546875" bestFit="1" customWidth="1"/>
    <col min="14235" max="14235" width="29" bestFit="1" customWidth="1"/>
    <col min="14236" max="14236" width="13.7109375" bestFit="1" customWidth="1"/>
    <col min="14237" max="14237" width="16.85546875" bestFit="1" customWidth="1"/>
    <col min="14238" max="14238" width="14.28515625" bestFit="1" customWidth="1"/>
    <col min="14239" max="14239" width="17.5703125" bestFit="1" customWidth="1"/>
    <col min="14240" max="14240" width="11.85546875" bestFit="1" customWidth="1"/>
    <col min="14241" max="14241" width="15" bestFit="1" customWidth="1"/>
    <col min="14242" max="14242" width="16.28515625" bestFit="1" customWidth="1"/>
    <col min="14243" max="14243" width="19.42578125" bestFit="1" customWidth="1"/>
    <col min="14244" max="14244" width="32.140625" bestFit="1" customWidth="1"/>
    <col min="14245" max="14245" width="35.28515625" bestFit="1" customWidth="1"/>
    <col min="14246" max="14246" width="22" bestFit="1" customWidth="1"/>
    <col min="14247" max="14247" width="25.140625" bestFit="1" customWidth="1"/>
    <col min="14248" max="14248" width="10.85546875" bestFit="1" customWidth="1"/>
    <col min="14249" max="14249" width="14" bestFit="1" customWidth="1"/>
    <col min="14250" max="14250" width="14.42578125" bestFit="1" customWidth="1"/>
    <col min="14251" max="14251" width="17.7109375" bestFit="1" customWidth="1"/>
    <col min="14252" max="14252" width="49.28515625" bestFit="1" customWidth="1"/>
    <col min="14253" max="14253" width="52.42578125" bestFit="1" customWidth="1"/>
    <col min="14254" max="14254" width="37.28515625" bestFit="1" customWidth="1"/>
    <col min="14255" max="14255" width="40.42578125" bestFit="1" customWidth="1"/>
    <col min="14256" max="14256" width="28.7109375" bestFit="1" customWidth="1"/>
    <col min="14257" max="14257" width="31.85546875" bestFit="1" customWidth="1"/>
    <col min="14258" max="14258" width="27.7109375" bestFit="1" customWidth="1"/>
    <col min="14259" max="14259" width="30.85546875" bestFit="1" customWidth="1"/>
    <col min="14260" max="14260" width="25.140625" bestFit="1" customWidth="1"/>
    <col min="14261" max="14261" width="28.28515625" bestFit="1" customWidth="1"/>
    <col min="14262" max="14262" width="13.7109375" bestFit="1" customWidth="1"/>
    <col min="14263" max="14263" width="16.85546875" bestFit="1" customWidth="1"/>
    <col min="14264" max="14264" width="24.140625" bestFit="1" customWidth="1"/>
    <col min="14265" max="14265" width="27.28515625" bestFit="1" customWidth="1"/>
    <col min="14266" max="14266" width="16.85546875" bestFit="1" customWidth="1"/>
    <col min="14267" max="14267" width="20" bestFit="1" customWidth="1"/>
    <col min="14268" max="14268" width="14.42578125" bestFit="1" customWidth="1"/>
    <col min="14269" max="14269" width="6" bestFit="1" customWidth="1"/>
    <col min="14270" max="14270" width="17.7109375" bestFit="1" customWidth="1"/>
    <col min="14271" max="14271" width="28" bestFit="1" customWidth="1"/>
    <col min="14272" max="14272" width="31.140625" bestFit="1" customWidth="1"/>
    <col min="14273" max="14273" width="18.28515625" bestFit="1" customWidth="1"/>
    <col min="14274" max="14274" width="21.5703125" bestFit="1" customWidth="1"/>
    <col min="14275" max="14275" width="10" bestFit="1" customWidth="1"/>
    <col min="14276" max="14276" width="6" bestFit="1" customWidth="1"/>
    <col min="14277" max="14277" width="13.140625" bestFit="1" customWidth="1"/>
    <col min="14278" max="14278" width="17.42578125" bestFit="1" customWidth="1"/>
    <col min="14279" max="14279" width="20.5703125" bestFit="1" customWidth="1"/>
    <col min="14280" max="14280" width="19.28515625" bestFit="1" customWidth="1"/>
    <col min="14281" max="14281" width="22.42578125" bestFit="1" customWidth="1"/>
    <col min="14282" max="14282" width="28.28515625" bestFit="1" customWidth="1"/>
    <col min="14283" max="14283" width="31.42578125" bestFit="1" customWidth="1"/>
    <col min="14284" max="14284" width="19.5703125" bestFit="1" customWidth="1"/>
    <col min="14285" max="14285" width="6" bestFit="1" customWidth="1"/>
    <col min="14286" max="14286" width="22.7109375" bestFit="1" customWidth="1"/>
    <col min="14287" max="14287" width="21.140625" bestFit="1" customWidth="1"/>
    <col min="14288" max="14288" width="24.28515625" bestFit="1" customWidth="1"/>
    <col min="14289" max="14289" width="37.7109375" bestFit="1" customWidth="1"/>
    <col min="14290" max="14290" width="40.85546875" bestFit="1" customWidth="1"/>
    <col min="14291" max="14291" width="33.140625" bestFit="1" customWidth="1"/>
    <col min="14292" max="14292" width="36.28515625" bestFit="1" customWidth="1"/>
    <col min="14293" max="14293" width="29.85546875" bestFit="1" customWidth="1"/>
    <col min="14294" max="14294" width="33" bestFit="1" customWidth="1"/>
    <col min="14295" max="14295" width="25.7109375" bestFit="1" customWidth="1"/>
    <col min="14296" max="14296" width="28.85546875" bestFit="1" customWidth="1"/>
    <col min="14297" max="14297" width="31.140625" bestFit="1" customWidth="1"/>
    <col min="14298" max="14298" width="6" bestFit="1" customWidth="1"/>
    <col min="14299" max="14299" width="34.42578125" bestFit="1" customWidth="1"/>
    <col min="14300" max="14300" width="11.42578125" bestFit="1" customWidth="1"/>
    <col min="14301" max="14301" width="14.5703125" bestFit="1" customWidth="1"/>
    <col min="14302" max="14302" width="17.28515625" bestFit="1" customWidth="1"/>
    <col min="14303" max="14303" width="20.42578125" bestFit="1" customWidth="1"/>
    <col min="14304" max="14304" width="17.42578125" bestFit="1" customWidth="1"/>
    <col min="14305" max="14305" width="20.5703125" bestFit="1" customWidth="1"/>
    <col min="14306" max="14306" width="19.140625" bestFit="1" customWidth="1"/>
    <col min="14307" max="14307" width="22.28515625" bestFit="1" customWidth="1"/>
    <col min="14308" max="14308" width="24.42578125" bestFit="1" customWidth="1"/>
    <col min="14309" max="14309" width="27.5703125" bestFit="1" customWidth="1"/>
    <col min="14310" max="14310" width="15.85546875" bestFit="1" customWidth="1"/>
    <col min="14311" max="14311" width="19" bestFit="1" customWidth="1"/>
    <col min="14312" max="14312" width="21.5703125" bestFit="1" customWidth="1"/>
    <col min="14313" max="14313" width="24.7109375" bestFit="1" customWidth="1"/>
    <col min="14314" max="14314" width="22.140625" bestFit="1" customWidth="1"/>
    <col min="14315" max="14315" width="25.28515625" bestFit="1" customWidth="1"/>
    <col min="14316" max="14316" width="24.42578125" bestFit="1" customWidth="1"/>
    <col min="14317" max="14317" width="27.5703125" bestFit="1" customWidth="1"/>
    <col min="14318" max="14318" width="26" bestFit="1" customWidth="1"/>
    <col min="14319" max="14319" width="29.140625" bestFit="1" customWidth="1"/>
    <col min="14320" max="14320" width="15.7109375" bestFit="1" customWidth="1"/>
    <col min="14321" max="14321" width="18.85546875" bestFit="1" customWidth="1"/>
    <col min="14322" max="14322" width="18.28515625" bestFit="1" customWidth="1"/>
    <col min="14323" max="14323" width="21.5703125" bestFit="1" customWidth="1"/>
    <col min="14324" max="14324" width="21.7109375" bestFit="1" customWidth="1"/>
    <col min="14325" max="14325" width="24.85546875" bestFit="1" customWidth="1"/>
    <col min="14326" max="14326" width="19.140625" bestFit="1" customWidth="1"/>
    <col min="14327" max="14327" width="22.28515625" bestFit="1" customWidth="1"/>
    <col min="14328" max="14328" width="15.42578125" bestFit="1" customWidth="1"/>
    <col min="14329" max="14329" width="18.5703125" bestFit="1" customWidth="1"/>
    <col min="14330" max="14330" width="16" bestFit="1" customWidth="1"/>
    <col min="14331" max="14331" width="19.140625" bestFit="1" customWidth="1"/>
    <col min="14332" max="14332" width="20" bestFit="1" customWidth="1"/>
    <col min="14333" max="14333" width="23.140625" bestFit="1" customWidth="1"/>
    <col min="14334" max="14334" width="15.28515625" bestFit="1" customWidth="1"/>
    <col min="14335" max="14335" width="18.42578125" bestFit="1" customWidth="1"/>
    <col min="14336" max="14336" width="15.140625" bestFit="1" customWidth="1"/>
    <col min="14337" max="14337" width="18.28515625" bestFit="1" customWidth="1"/>
    <col min="14338" max="14338" width="14.42578125" bestFit="1" customWidth="1"/>
    <col min="14339" max="14339" width="17.7109375" bestFit="1" customWidth="1"/>
    <col min="14340" max="14340" width="20.42578125" bestFit="1" customWidth="1"/>
    <col min="14341" max="14341" width="23.5703125" bestFit="1" customWidth="1"/>
    <col min="14342" max="14342" width="17.28515625" bestFit="1" customWidth="1"/>
    <col min="14343" max="14343" width="20.42578125" bestFit="1" customWidth="1"/>
    <col min="14344" max="14344" width="20.7109375" bestFit="1" customWidth="1"/>
    <col min="14345" max="14345" width="23.85546875" bestFit="1" customWidth="1"/>
    <col min="14346" max="14346" width="15.28515625" bestFit="1" customWidth="1"/>
    <col min="14347" max="14347" width="18.42578125" bestFit="1" customWidth="1"/>
    <col min="14348" max="14348" width="31.28515625" bestFit="1" customWidth="1"/>
    <col min="14349" max="14349" width="34.5703125" bestFit="1" customWidth="1"/>
    <col min="14350" max="14350" width="29.7109375" bestFit="1" customWidth="1"/>
    <col min="14351" max="14351" width="32.85546875" bestFit="1" customWidth="1"/>
    <col min="14352" max="14352" width="14" bestFit="1" customWidth="1"/>
    <col min="14353" max="14353" width="17.28515625" bestFit="1" customWidth="1"/>
    <col min="14354" max="14354" width="33.5703125" bestFit="1" customWidth="1"/>
    <col min="14355" max="14355" width="36.7109375" bestFit="1" customWidth="1"/>
    <col min="14356" max="14356" width="15" bestFit="1" customWidth="1"/>
    <col min="14357" max="14357" width="18.140625" bestFit="1" customWidth="1"/>
    <col min="14358" max="14358" width="26.42578125" bestFit="1" customWidth="1"/>
    <col min="14359" max="14359" width="29.7109375" bestFit="1" customWidth="1"/>
    <col min="14360" max="14360" width="18.28515625" bestFit="1" customWidth="1"/>
    <col min="14361" max="14361" width="21.5703125" bestFit="1" customWidth="1"/>
    <col min="14362" max="14362" width="21.42578125" bestFit="1" customWidth="1"/>
    <col min="14363" max="14363" width="24.5703125" bestFit="1" customWidth="1"/>
    <col min="14364" max="14364" width="15.28515625" bestFit="1" customWidth="1"/>
    <col min="14365" max="14365" width="18.42578125" bestFit="1" customWidth="1"/>
    <col min="14366" max="14366" width="18.28515625" bestFit="1" customWidth="1"/>
    <col min="14367" max="14367" width="21.5703125" bestFit="1" customWidth="1"/>
    <col min="14368" max="14368" width="20.28515625" bestFit="1" customWidth="1"/>
    <col min="14369" max="14369" width="23.42578125" bestFit="1" customWidth="1"/>
    <col min="14370" max="14370" width="19.28515625" bestFit="1" customWidth="1"/>
    <col min="14371" max="14371" width="22.42578125" bestFit="1" customWidth="1"/>
    <col min="14372" max="14372" width="18.140625" bestFit="1" customWidth="1"/>
    <col min="14373" max="14373" width="21.42578125" bestFit="1" customWidth="1"/>
    <col min="14374" max="14374" width="18.28515625" bestFit="1" customWidth="1"/>
    <col min="14375" max="14375" width="6" bestFit="1" customWidth="1"/>
    <col min="14376" max="14376" width="21.5703125" bestFit="1" customWidth="1"/>
    <col min="14377" max="14377" width="27.7109375" bestFit="1" customWidth="1"/>
    <col min="14378" max="14378" width="30.85546875" bestFit="1" customWidth="1"/>
    <col min="14379" max="14379" width="20.5703125" bestFit="1" customWidth="1"/>
    <col min="14380" max="14380" width="23.7109375" bestFit="1" customWidth="1"/>
    <col min="14381" max="14381" width="16.28515625" bestFit="1" customWidth="1"/>
    <col min="14382" max="14382" width="19.42578125" bestFit="1" customWidth="1"/>
    <col min="14383" max="14383" width="16" bestFit="1" customWidth="1"/>
    <col min="14384" max="14384" width="19.140625" bestFit="1" customWidth="1"/>
    <col min="14385" max="14385" width="18.5703125" bestFit="1" customWidth="1"/>
    <col min="14386" max="14386" width="21.85546875" bestFit="1" customWidth="1"/>
    <col min="14387" max="14387" width="24.7109375" bestFit="1" customWidth="1"/>
    <col min="14388" max="14388" width="27.85546875" bestFit="1" customWidth="1"/>
    <col min="14389" max="14389" width="16.28515625" bestFit="1" customWidth="1"/>
    <col min="14390" max="14390" width="19.42578125" bestFit="1" customWidth="1"/>
    <col min="14391" max="14391" width="15.85546875" bestFit="1" customWidth="1"/>
    <col min="14392" max="14392" width="19" bestFit="1" customWidth="1"/>
    <col min="14393" max="14393" width="27.5703125" bestFit="1" customWidth="1"/>
    <col min="14394" max="14394" width="30.7109375" bestFit="1" customWidth="1"/>
    <col min="14395" max="14395" width="31.28515625" bestFit="1" customWidth="1"/>
    <col min="14396" max="14396" width="34.5703125" bestFit="1" customWidth="1"/>
    <col min="14397" max="14397" width="23.85546875" bestFit="1" customWidth="1"/>
    <col min="14398" max="14398" width="27" bestFit="1" customWidth="1"/>
    <col min="14399" max="14399" width="18.85546875" bestFit="1" customWidth="1"/>
    <col min="14400" max="14400" width="22.140625" bestFit="1" customWidth="1"/>
    <col min="14401" max="14401" width="19.42578125" bestFit="1" customWidth="1"/>
    <col min="14402" max="14402" width="22.5703125" bestFit="1" customWidth="1"/>
    <col min="14403" max="14403" width="18.42578125" bestFit="1" customWidth="1"/>
    <col min="14404" max="14404" width="21.7109375" bestFit="1" customWidth="1"/>
    <col min="14405" max="14405" width="16.85546875" bestFit="1" customWidth="1"/>
    <col min="14406" max="14406" width="20" bestFit="1" customWidth="1"/>
    <col min="14407" max="14407" width="10.85546875" bestFit="1" customWidth="1"/>
    <col min="14408" max="14408" width="14" bestFit="1" customWidth="1"/>
    <col min="14409" max="14409" width="13.42578125" bestFit="1" customWidth="1"/>
    <col min="14410" max="14410" width="16.5703125" bestFit="1" customWidth="1"/>
    <col min="14411" max="14411" width="12.42578125" bestFit="1" customWidth="1"/>
    <col min="14412" max="14412" width="15.5703125" bestFit="1" customWidth="1"/>
    <col min="14413" max="14413" width="13.140625" bestFit="1" customWidth="1"/>
    <col min="14414" max="14414" width="6" bestFit="1" customWidth="1"/>
    <col min="14415" max="14415" width="16.28515625" bestFit="1" customWidth="1"/>
    <col min="14416" max="14416" width="14.5703125" bestFit="1" customWidth="1"/>
    <col min="14417" max="14417" width="17.85546875" bestFit="1" customWidth="1"/>
    <col min="14418" max="14418" width="14.5703125" bestFit="1" customWidth="1"/>
    <col min="14419" max="14419" width="17.85546875" bestFit="1" customWidth="1"/>
    <col min="14420" max="14420" width="12" bestFit="1" customWidth="1"/>
    <col min="14421" max="14421" width="15.140625" bestFit="1" customWidth="1"/>
    <col min="14422" max="14422" width="14.7109375" bestFit="1" customWidth="1"/>
    <col min="14423" max="14423" width="18" bestFit="1" customWidth="1"/>
    <col min="14424" max="14424" width="42.5703125" bestFit="1" customWidth="1"/>
    <col min="14425" max="14425" width="45.7109375" bestFit="1" customWidth="1"/>
    <col min="14426" max="14426" width="46.28515625" bestFit="1" customWidth="1"/>
    <col min="14427" max="14427" width="49.42578125" bestFit="1" customWidth="1"/>
    <col min="14428" max="14428" width="11.85546875" bestFit="1" customWidth="1"/>
    <col min="14429" max="14430" width="15" bestFit="1" customWidth="1"/>
    <col min="14431" max="14431" width="18.140625" bestFit="1" customWidth="1"/>
    <col min="14432" max="14432" width="12" bestFit="1" customWidth="1"/>
    <col min="14433" max="14433" width="6" bestFit="1" customWidth="1"/>
    <col min="14434" max="14434" width="15.140625" bestFit="1" customWidth="1"/>
    <col min="14435" max="14435" width="14.140625" bestFit="1" customWidth="1"/>
    <col min="14436" max="14436" width="17.42578125" bestFit="1" customWidth="1"/>
    <col min="14437" max="14437" width="22.7109375" bestFit="1" customWidth="1"/>
    <col min="14438" max="14438" width="26" bestFit="1" customWidth="1"/>
    <col min="14439" max="14439" width="14.140625" bestFit="1" customWidth="1"/>
    <col min="14440" max="14440" width="17.42578125" bestFit="1" customWidth="1"/>
    <col min="14441" max="14441" width="12.7109375" bestFit="1" customWidth="1"/>
    <col min="14442" max="14442" width="15.85546875" bestFit="1" customWidth="1"/>
    <col min="14443" max="14443" width="17.7109375" bestFit="1" customWidth="1"/>
    <col min="14444" max="14444" width="20.85546875" bestFit="1" customWidth="1"/>
    <col min="14445" max="14445" width="30.7109375" bestFit="1" customWidth="1"/>
    <col min="14446" max="14446" width="34" bestFit="1" customWidth="1"/>
    <col min="14447" max="14447" width="18" bestFit="1" customWidth="1"/>
    <col min="14448" max="14448" width="21.140625" bestFit="1" customWidth="1"/>
    <col min="14449" max="14449" width="15.140625" bestFit="1" customWidth="1"/>
    <col min="14450" max="14450" width="18.28515625" bestFit="1" customWidth="1"/>
    <col min="14451" max="14451" width="20.85546875" bestFit="1" customWidth="1"/>
    <col min="14452" max="14452" width="24" bestFit="1" customWidth="1"/>
    <col min="14453" max="14453" width="21.42578125" bestFit="1" customWidth="1"/>
    <col min="14454" max="14454" width="24.5703125" bestFit="1" customWidth="1"/>
    <col min="14455" max="14455" width="16.28515625" bestFit="1" customWidth="1"/>
    <col min="14456" max="14456" width="19.42578125" bestFit="1" customWidth="1"/>
    <col min="14457" max="14457" width="24.7109375" bestFit="1" customWidth="1"/>
    <col min="14458" max="14458" width="27.85546875" bestFit="1" customWidth="1"/>
    <col min="14459" max="14459" width="15.28515625" bestFit="1" customWidth="1"/>
    <col min="14460" max="14460" width="18.42578125" bestFit="1" customWidth="1"/>
    <col min="14461" max="14461" width="21.140625" bestFit="1" customWidth="1"/>
    <col min="14462" max="14462" width="24.28515625" bestFit="1" customWidth="1"/>
    <col min="14463" max="14463" width="17.28515625" bestFit="1" customWidth="1"/>
    <col min="14464" max="14464" width="20.42578125" bestFit="1" customWidth="1"/>
    <col min="14465" max="14465" width="18.140625" bestFit="1" customWidth="1"/>
    <col min="14466" max="14466" width="21.42578125" bestFit="1" customWidth="1"/>
    <col min="14467" max="14467" width="11.42578125" bestFit="1" customWidth="1"/>
    <col min="14468" max="14468" width="14.5703125" bestFit="1" customWidth="1"/>
    <col min="14469" max="14469" width="18.140625" bestFit="1" customWidth="1"/>
    <col min="14470" max="14470" width="21.42578125" bestFit="1" customWidth="1"/>
    <col min="14471" max="14471" width="22.5703125" bestFit="1" customWidth="1"/>
    <col min="14472" max="14472" width="25.85546875" bestFit="1" customWidth="1"/>
    <col min="14473" max="14473" width="14.5703125" bestFit="1" customWidth="1"/>
    <col min="14474" max="14474" width="6" bestFit="1" customWidth="1"/>
    <col min="14475" max="14475" width="17.85546875" bestFit="1" customWidth="1"/>
    <col min="14476" max="14476" width="28.28515625" bestFit="1" customWidth="1"/>
    <col min="14477" max="14477" width="31.42578125" bestFit="1" customWidth="1"/>
    <col min="14478" max="14478" width="47.140625" bestFit="1" customWidth="1"/>
    <col min="14479" max="14479" width="50.42578125" bestFit="1" customWidth="1"/>
    <col min="14480" max="14480" width="28.5703125" bestFit="1" customWidth="1"/>
    <col min="14481" max="14481" width="31.7109375" bestFit="1" customWidth="1"/>
    <col min="14482" max="14482" width="12.42578125" bestFit="1" customWidth="1"/>
    <col min="14483" max="14483" width="15.5703125" bestFit="1" customWidth="1"/>
    <col min="14484" max="14484" width="20" bestFit="1" customWidth="1"/>
    <col min="14485" max="14485" width="23.140625" bestFit="1" customWidth="1"/>
    <col min="14486" max="14486" width="10.7109375" bestFit="1" customWidth="1"/>
    <col min="14487" max="14487" width="13.85546875" bestFit="1" customWidth="1"/>
    <col min="14488" max="14488" width="15.7109375" bestFit="1" customWidth="1"/>
    <col min="14489" max="14489" width="18.85546875" bestFit="1" customWidth="1"/>
    <col min="14490" max="14490" width="31.5703125" bestFit="1" customWidth="1"/>
    <col min="14491" max="14491" width="34.7109375" bestFit="1" customWidth="1"/>
    <col min="14492" max="14492" width="24.7109375" bestFit="1" customWidth="1"/>
    <col min="14493" max="14493" width="27.85546875" bestFit="1" customWidth="1"/>
    <col min="14494" max="14494" width="10.7109375" bestFit="1" customWidth="1"/>
    <col min="14495" max="14495" width="13.85546875" bestFit="1" customWidth="1"/>
    <col min="14496" max="14496" width="13" bestFit="1" customWidth="1"/>
    <col min="14497" max="14497" width="16.140625" bestFit="1" customWidth="1"/>
    <col min="14498" max="14498" width="17.5703125" bestFit="1" customWidth="1"/>
    <col min="14499" max="14499" width="20.7109375" bestFit="1" customWidth="1"/>
    <col min="14500" max="14500" width="20.85546875" bestFit="1" customWidth="1"/>
    <col min="14501" max="14501" width="24" bestFit="1" customWidth="1"/>
    <col min="14502" max="14502" width="15.5703125" bestFit="1" customWidth="1"/>
    <col min="14503" max="14503" width="18.7109375" bestFit="1" customWidth="1"/>
    <col min="14504" max="14504" width="18.28515625" bestFit="1" customWidth="1"/>
    <col min="14505" max="14505" width="21.5703125" bestFit="1" customWidth="1"/>
    <col min="14506" max="14506" width="20" bestFit="1" customWidth="1"/>
    <col min="14507" max="14507" width="6" bestFit="1" customWidth="1"/>
    <col min="14508" max="14508" width="23.140625" bestFit="1" customWidth="1"/>
    <col min="14509" max="14509" width="21.42578125" bestFit="1" customWidth="1"/>
    <col min="14510" max="14510" width="24.5703125" bestFit="1" customWidth="1"/>
    <col min="14511" max="14511" width="13" bestFit="1" customWidth="1"/>
    <col min="14512" max="14512" width="6" bestFit="1" customWidth="1"/>
    <col min="14513" max="14513" width="16.140625" bestFit="1" customWidth="1"/>
    <col min="14514" max="14514" width="36" bestFit="1" customWidth="1"/>
    <col min="14515" max="14515" width="39.140625" bestFit="1" customWidth="1"/>
    <col min="14516" max="14516" width="24.7109375" bestFit="1" customWidth="1"/>
    <col min="14517" max="14517" width="27.85546875" bestFit="1" customWidth="1"/>
    <col min="14518" max="14518" width="35.42578125" bestFit="1" customWidth="1"/>
    <col min="14519" max="14519" width="38.7109375" bestFit="1" customWidth="1"/>
    <col min="14520" max="14520" width="40.140625" bestFit="1" customWidth="1"/>
    <col min="14521" max="14521" width="43.28515625" bestFit="1" customWidth="1"/>
    <col min="14522" max="14522" width="36.28515625" bestFit="1" customWidth="1"/>
    <col min="14523" max="14523" width="39.42578125" bestFit="1" customWidth="1"/>
    <col min="14524" max="14524" width="15.7109375" bestFit="1" customWidth="1"/>
    <col min="14525" max="14525" width="18.85546875" bestFit="1" customWidth="1"/>
    <col min="14526" max="14526" width="10.7109375" bestFit="1" customWidth="1"/>
    <col min="14527" max="14527" width="6" bestFit="1" customWidth="1"/>
    <col min="14528" max="14528" width="13.85546875" bestFit="1" customWidth="1"/>
    <col min="14529" max="14529" width="23.85546875" bestFit="1" customWidth="1"/>
    <col min="14530" max="14530" width="27" bestFit="1" customWidth="1"/>
    <col min="14531" max="14531" width="13.28515625" bestFit="1" customWidth="1"/>
    <col min="14532" max="14532" width="16.42578125" bestFit="1" customWidth="1"/>
    <col min="14533" max="14533" width="21.85546875" bestFit="1" customWidth="1"/>
    <col min="14534" max="14534" width="25" bestFit="1" customWidth="1"/>
    <col min="14535" max="14535" width="20" bestFit="1" customWidth="1"/>
    <col min="14536" max="14536" width="23.140625" bestFit="1" customWidth="1"/>
    <col min="14537" max="14537" width="16.7109375" bestFit="1" customWidth="1"/>
    <col min="14538" max="14538" width="19.85546875" bestFit="1" customWidth="1"/>
    <col min="14539" max="14539" width="12" bestFit="1" customWidth="1"/>
    <col min="14540" max="14540" width="15.140625" bestFit="1" customWidth="1"/>
    <col min="14541" max="14541" width="21.85546875" bestFit="1" customWidth="1"/>
    <col min="14542" max="14542" width="25" bestFit="1" customWidth="1"/>
    <col min="14543" max="14543" width="10.5703125" bestFit="1" customWidth="1"/>
    <col min="14544" max="14544" width="6" bestFit="1" customWidth="1"/>
    <col min="14545" max="14545" width="13.7109375" bestFit="1" customWidth="1"/>
    <col min="14546" max="14546" width="15" bestFit="1" customWidth="1"/>
    <col min="14547" max="14547" width="18.140625" bestFit="1" customWidth="1"/>
    <col min="14548" max="14548" width="11.7109375" bestFit="1" customWidth="1"/>
    <col min="14549" max="14549" width="14.85546875" bestFit="1" customWidth="1"/>
    <col min="14550" max="14550" width="12.140625" bestFit="1" customWidth="1"/>
    <col min="14551" max="14551" width="6" bestFit="1" customWidth="1"/>
    <col min="14552" max="14552" width="15.28515625" bestFit="1" customWidth="1"/>
    <col min="14553" max="14553" width="29.140625" bestFit="1" customWidth="1"/>
    <col min="14554" max="14554" width="32.28515625" bestFit="1" customWidth="1"/>
    <col min="14555" max="14555" width="18.28515625" bestFit="1" customWidth="1"/>
    <col min="14556" max="14556" width="21.5703125" bestFit="1" customWidth="1"/>
    <col min="14557" max="14557" width="27.85546875" bestFit="1" customWidth="1"/>
    <col min="14558" max="14558" width="31" bestFit="1" customWidth="1"/>
    <col min="14559" max="14559" width="20.42578125" bestFit="1" customWidth="1"/>
    <col min="14560" max="14560" width="23.5703125" bestFit="1" customWidth="1"/>
    <col min="14561" max="14561" width="23.28515625" bestFit="1" customWidth="1"/>
    <col min="14562" max="14562" width="26.42578125" bestFit="1" customWidth="1"/>
    <col min="14563" max="14563" width="24.28515625" bestFit="1" customWidth="1"/>
    <col min="14564" max="14564" width="27.42578125" bestFit="1" customWidth="1"/>
    <col min="14565" max="14565" width="25.42578125" bestFit="1" customWidth="1"/>
    <col min="14566" max="14566" width="28.5703125" bestFit="1" customWidth="1"/>
    <col min="14567" max="14567" width="34" bestFit="1" customWidth="1"/>
    <col min="14568" max="14568" width="37.140625" bestFit="1" customWidth="1"/>
    <col min="14569" max="14569" width="34.42578125" bestFit="1" customWidth="1"/>
    <col min="14570" max="14570" width="37.5703125" bestFit="1" customWidth="1"/>
    <col min="14571" max="14571" width="25.5703125" bestFit="1" customWidth="1"/>
    <col min="14572" max="14572" width="28.7109375" bestFit="1" customWidth="1"/>
    <col min="14573" max="14573" width="13.85546875" bestFit="1" customWidth="1"/>
    <col min="14574" max="14574" width="17" bestFit="1" customWidth="1"/>
    <col min="14575" max="14575" width="21.5703125" bestFit="1" customWidth="1"/>
    <col min="14576" max="14576" width="24.7109375" bestFit="1" customWidth="1"/>
    <col min="14577" max="14577" width="38.28515625" bestFit="1" customWidth="1"/>
    <col min="14578" max="14578" width="41.42578125" bestFit="1" customWidth="1"/>
    <col min="14579" max="14579" width="39.140625" bestFit="1" customWidth="1"/>
    <col min="14580" max="14580" width="42.42578125" bestFit="1" customWidth="1"/>
    <col min="14581" max="14581" width="40.28515625" bestFit="1" customWidth="1"/>
    <col min="14582" max="14582" width="43.42578125" bestFit="1" customWidth="1"/>
    <col min="14583" max="14583" width="17.85546875" bestFit="1" customWidth="1"/>
    <col min="14584" max="14584" width="21" bestFit="1" customWidth="1"/>
    <col min="14585" max="14585" width="22.140625" bestFit="1" customWidth="1"/>
    <col min="14586" max="14586" width="25.28515625" bestFit="1" customWidth="1"/>
    <col min="14587" max="14587" width="25.85546875" bestFit="1" customWidth="1"/>
    <col min="14588" max="14588" width="29" bestFit="1" customWidth="1"/>
    <col min="14589" max="14589" width="30.140625" bestFit="1" customWidth="1"/>
    <col min="14590" max="14590" width="33.28515625" bestFit="1" customWidth="1"/>
    <col min="14591" max="14591" width="31.85546875" bestFit="1" customWidth="1"/>
    <col min="14592" max="14592" width="35" bestFit="1" customWidth="1"/>
    <col min="14593" max="14593" width="26.85546875" bestFit="1" customWidth="1"/>
    <col min="14594" max="14594" width="30.140625" bestFit="1" customWidth="1"/>
    <col min="14595" max="14595" width="13" bestFit="1" customWidth="1"/>
    <col min="14596" max="14596" width="16.140625" bestFit="1" customWidth="1"/>
    <col min="14597" max="14597" width="19.85546875" bestFit="1" customWidth="1"/>
    <col min="14598" max="14598" width="23" bestFit="1" customWidth="1"/>
    <col min="14599" max="14599" width="32.7109375" bestFit="1" customWidth="1"/>
    <col min="14600" max="14600" width="35.85546875" bestFit="1" customWidth="1"/>
    <col min="14601" max="14601" width="38.140625" bestFit="1" customWidth="1"/>
    <col min="14602" max="14602" width="41.28515625" bestFit="1" customWidth="1"/>
    <col min="14603" max="14603" width="38.140625" bestFit="1" customWidth="1"/>
    <col min="14604" max="14604" width="41.28515625" bestFit="1" customWidth="1"/>
    <col min="14605" max="14605" width="51" bestFit="1" customWidth="1"/>
    <col min="14606" max="14606" width="54.140625" bestFit="1" customWidth="1"/>
    <col min="14607" max="14607" width="22" bestFit="1" customWidth="1"/>
    <col min="14608" max="14608" width="25.140625" bestFit="1" customWidth="1"/>
    <col min="14609" max="14609" width="10.85546875" bestFit="1" customWidth="1"/>
    <col min="14610" max="14610" width="7" bestFit="1" customWidth="1"/>
    <col min="14611" max="14611" width="14" bestFit="1" customWidth="1"/>
    <col min="14612" max="14612" width="25.7109375" bestFit="1" customWidth="1"/>
    <col min="14613" max="14613" width="28.85546875" bestFit="1" customWidth="1"/>
    <col min="14614" max="14614" width="13.140625" bestFit="1" customWidth="1"/>
    <col min="14615" max="14615" width="16.28515625" bestFit="1" customWidth="1"/>
    <col min="14616" max="14616" width="12.7109375" bestFit="1" customWidth="1"/>
    <col min="14617" max="14617" width="15.85546875" bestFit="1" customWidth="1"/>
    <col min="14618" max="14618" width="13.5703125" bestFit="1" customWidth="1"/>
    <col min="14619" max="14619" width="16.7109375" bestFit="1" customWidth="1"/>
    <col min="14620" max="14620" width="20.5703125" bestFit="1" customWidth="1"/>
    <col min="14621" max="14621" width="23.7109375" bestFit="1" customWidth="1"/>
    <col min="14622" max="14622" width="18.7109375" bestFit="1" customWidth="1"/>
    <col min="14623" max="14623" width="22" bestFit="1" customWidth="1"/>
    <col min="14624" max="14624" width="29" bestFit="1" customWidth="1"/>
    <col min="14625" max="14625" width="32.140625" bestFit="1" customWidth="1"/>
    <col min="14626" max="14626" width="15.28515625" bestFit="1" customWidth="1"/>
    <col min="14627" max="14627" width="18.42578125" bestFit="1" customWidth="1"/>
    <col min="14628" max="14628" width="20.42578125" bestFit="1" customWidth="1"/>
    <col min="14629" max="14629" width="23.5703125" bestFit="1" customWidth="1"/>
    <col min="14630" max="14630" width="16.7109375" bestFit="1" customWidth="1"/>
    <col min="14631" max="14631" width="19.85546875" bestFit="1" customWidth="1"/>
    <col min="14632" max="14632" width="12.28515625" bestFit="1" customWidth="1"/>
    <col min="14633" max="14633" width="15.42578125" bestFit="1" customWidth="1"/>
    <col min="14634" max="14634" width="13" bestFit="1" customWidth="1"/>
    <col min="14635" max="14635" width="16.140625" bestFit="1" customWidth="1"/>
    <col min="14636" max="14636" width="36.140625" bestFit="1" customWidth="1"/>
    <col min="14637" max="14637" width="39.28515625" bestFit="1" customWidth="1"/>
    <col min="14638" max="14638" width="14" bestFit="1" customWidth="1"/>
    <col min="14639" max="14639" width="17.28515625" bestFit="1" customWidth="1"/>
    <col min="14640" max="14640" width="15" bestFit="1" customWidth="1"/>
    <col min="14641" max="14641" width="18.140625" bestFit="1" customWidth="1"/>
    <col min="14642" max="14642" width="13" bestFit="1" customWidth="1"/>
    <col min="14643" max="14643" width="16.140625" bestFit="1" customWidth="1"/>
    <col min="14644" max="14644" width="18.7109375" bestFit="1" customWidth="1"/>
    <col min="14645" max="14645" width="22" bestFit="1" customWidth="1"/>
    <col min="14646" max="14646" width="11.5703125" bestFit="1" customWidth="1"/>
    <col min="14647" max="14647" width="14.7109375" bestFit="1" customWidth="1"/>
    <col min="14648" max="14648" width="15.42578125" bestFit="1" customWidth="1"/>
    <col min="14649" max="14649" width="6" bestFit="1" customWidth="1"/>
    <col min="14650" max="14650" width="18.5703125" bestFit="1" customWidth="1"/>
    <col min="14651" max="14651" width="36.28515625" bestFit="1" customWidth="1"/>
    <col min="14652" max="14652" width="39.42578125" bestFit="1" customWidth="1"/>
    <col min="14653" max="14653" width="20.7109375" bestFit="1" customWidth="1"/>
    <col min="14654" max="14654" width="23.85546875" bestFit="1" customWidth="1"/>
    <col min="14655" max="14655" width="15.42578125" bestFit="1" customWidth="1"/>
    <col min="14656" max="14656" width="18.5703125" bestFit="1" customWidth="1"/>
    <col min="14657" max="14657" width="23.85546875" bestFit="1" customWidth="1"/>
    <col min="14658" max="14658" width="27" bestFit="1" customWidth="1"/>
    <col min="14659" max="14659" width="15.85546875" bestFit="1" customWidth="1"/>
    <col min="14660" max="14660" width="19" bestFit="1" customWidth="1"/>
    <col min="14661" max="14661" width="14.7109375" bestFit="1" customWidth="1"/>
    <col min="14662" max="14662" width="18" bestFit="1" customWidth="1"/>
    <col min="14663" max="14663" width="32.140625" bestFit="1" customWidth="1"/>
    <col min="14664" max="14664" width="35.28515625" bestFit="1" customWidth="1"/>
    <col min="14665" max="14665" width="16.42578125" bestFit="1" customWidth="1"/>
    <col min="14666" max="14666" width="19.5703125" bestFit="1" customWidth="1"/>
    <col min="14667" max="14667" width="16.85546875" bestFit="1" customWidth="1"/>
    <col min="14668" max="14668" width="20" bestFit="1" customWidth="1"/>
    <col min="14669" max="14669" width="20.7109375" bestFit="1" customWidth="1"/>
    <col min="14670" max="14670" width="23.85546875" bestFit="1" customWidth="1"/>
    <col min="14671" max="14671" width="25.5703125" bestFit="1" customWidth="1"/>
    <col min="14672" max="14672" width="28.7109375" bestFit="1" customWidth="1"/>
    <col min="14673" max="14673" width="33.140625" bestFit="1" customWidth="1"/>
    <col min="14674" max="14674" width="36.28515625" bestFit="1" customWidth="1"/>
    <col min="14675" max="14675" width="20.28515625" bestFit="1" customWidth="1"/>
    <col min="14676" max="14676" width="23.42578125" bestFit="1" customWidth="1"/>
    <col min="14677" max="14677" width="29.28515625" bestFit="1" customWidth="1"/>
    <col min="14678" max="14678" width="32.42578125" bestFit="1" customWidth="1"/>
    <col min="14679" max="14679" width="16.5703125" bestFit="1" customWidth="1"/>
    <col min="14680" max="14680" width="19.7109375" bestFit="1" customWidth="1"/>
    <col min="14681" max="14681" width="27.140625" bestFit="1" customWidth="1"/>
    <col min="14682" max="14682" width="30.42578125" bestFit="1" customWidth="1"/>
    <col min="14683" max="14683" width="15.28515625" bestFit="1" customWidth="1"/>
    <col min="14684" max="14684" width="18.42578125" bestFit="1" customWidth="1"/>
    <col min="14685" max="14685" width="16.28515625" bestFit="1" customWidth="1"/>
    <col min="14686" max="14686" width="19.42578125" bestFit="1" customWidth="1"/>
    <col min="14687" max="14687" width="14.42578125" bestFit="1" customWidth="1"/>
    <col min="14688" max="14688" width="17.7109375" bestFit="1" customWidth="1"/>
    <col min="14689" max="14689" width="16.7109375" bestFit="1" customWidth="1"/>
    <col min="14690" max="14690" width="19.85546875" bestFit="1" customWidth="1"/>
    <col min="14691" max="14691" width="14.42578125" bestFit="1" customWidth="1"/>
    <col min="14692" max="14692" width="17.7109375" bestFit="1" customWidth="1"/>
    <col min="14693" max="14693" width="15.42578125" bestFit="1" customWidth="1"/>
    <col min="14694" max="14695" width="6" bestFit="1" customWidth="1"/>
    <col min="14696" max="14696" width="18.5703125" bestFit="1" customWidth="1"/>
    <col min="14697" max="14697" width="12.7109375" bestFit="1" customWidth="1"/>
    <col min="14698" max="14698" width="15.85546875" bestFit="1" customWidth="1"/>
    <col min="14699" max="14699" width="11.5703125" bestFit="1" customWidth="1"/>
    <col min="14700" max="14700" width="14.7109375" bestFit="1" customWidth="1"/>
    <col min="14701" max="14701" width="12" bestFit="1" customWidth="1"/>
    <col min="14702" max="14702" width="15.140625" bestFit="1" customWidth="1"/>
    <col min="14703" max="14703" width="18.28515625" bestFit="1" customWidth="1"/>
    <col min="14704" max="14704" width="21.5703125" bestFit="1" customWidth="1"/>
    <col min="14705" max="14705" width="15.85546875" bestFit="1" customWidth="1"/>
    <col min="14706" max="14706" width="19" bestFit="1" customWidth="1"/>
    <col min="14707" max="14707" width="16.5703125" bestFit="1" customWidth="1"/>
    <col min="14708" max="14708" width="19.7109375" bestFit="1" customWidth="1"/>
    <col min="14709" max="14709" width="15.28515625" bestFit="1" customWidth="1"/>
    <col min="14710" max="14710" width="18.42578125" bestFit="1" customWidth="1"/>
    <col min="14711" max="14711" width="18.140625" bestFit="1" customWidth="1"/>
    <col min="14712" max="14712" width="21.42578125" bestFit="1" customWidth="1"/>
    <col min="14713" max="14713" width="13.85546875" bestFit="1" customWidth="1"/>
    <col min="14714" max="14714" width="17" bestFit="1" customWidth="1"/>
    <col min="14715" max="14715" width="14" bestFit="1" customWidth="1"/>
    <col min="14716" max="14716" width="17.28515625" bestFit="1" customWidth="1"/>
    <col min="14717" max="14717" width="22.7109375" bestFit="1" customWidth="1"/>
    <col min="14718" max="14718" width="26" bestFit="1" customWidth="1"/>
    <col min="14719" max="14719" width="14.140625" bestFit="1" customWidth="1"/>
    <col min="14720" max="14720" width="17.42578125" bestFit="1" customWidth="1"/>
    <col min="14721" max="14721" width="18" bestFit="1" customWidth="1"/>
    <col min="14722" max="14722" width="21.140625" bestFit="1" customWidth="1"/>
    <col min="14723" max="14723" width="23" bestFit="1" customWidth="1"/>
    <col min="14724" max="14724" width="26.28515625" bestFit="1" customWidth="1"/>
    <col min="14725" max="14725" width="20.140625" bestFit="1" customWidth="1"/>
    <col min="14726" max="14726" width="23.28515625" bestFit="1" customWidth="1"/>
    <col min="14727" max="14727" width="18.7109375" bestFit="1" customWidth="1"/>
    <col min="14728" max="14728" width="6" bestFit="1" customWidth="1"/>
    <col min="14729" max="14729" width="22" bestFit="1" customWidth="1"/>
    <col min="14730" max="14730" width="22.140625" bestFit="1" customWidth="1"/>
    <col min="14731" max="14731" width="25.28515625" bestFit="1" customWidth="1"/>
    <col min="14732" max="14732" width="15.140625" bestFit="1" customWidth="1"/>
    <col min="14733" max="14733" width="18.28515625" bestFit="1" customWidth="1"/>
    <col min="14734" max="14734" width="15.28515625" bestFit="1" customWidth="1"/>
    <col min="14735" max="14735" width="5" bestFit="1" customWidth="1"/>
    <col min="14736" max="14736" width="18.42578125" bestFit="1" customWidth="1"/>
    <col min="14737" max="14737" width="14.28515625" bestFit="1" customWidth="1"/>
    <col min="14738" max="14738" width="17.5703125" bestFit="1" customWidth="1"/>
    <col min="14739" max="14739" width="15" bestFit="1" customWidth="1"/>
    <col min="14740" max="14740" width="18.140625" bestFit="1" customWidth="1"/>
    <col min="14741" max="14741" width="15.5703125" bestFit="1" customWidth="1"/>
    <col min="14742" max="14742" width="18.7109375" bestFit="1" customWidth="1"/>
    <col min="14743" max="14743" width="14.5703125" bestFit="1" customWidth="1"/>
    <col min="14744" max="14744" width="17.85546875" bestFit="1" customWidth="1"/>
    <col min="14745" max="14745" width="11.85546875" bestFit="1" customWidth="1"/>
    <col min="14746" max="14746" width="15" bestFit="1" customWidth="1"/>
    <col min="14747" max="14747" width="25" bestFit="1" customWidth="1"/>
    <col min="14748" max="14748" width="28.140625" bestFit="1" customWidth="1"/>
    <col min="14749" max="14749" width="9.7109375" bestFit="1" customWidth="1"/>
    <col min="14750" max="14750" width="12.7109375" bestFit="1" customWidth="1"/>
    <col min="14751" max="14751" width="15.7109375" bestFit="1" customWidth="1"/>
    <col min="14752" max="14752" width="6" bestFit="1" customWidth="1"/>
    <col min="14753" max="14753" width="18.85546875" bestFit="1" customWidth="1"/>
    <col min="14754" max="14754" width="19.7109375" bestFit="1" customWidth="1"/>
    <col min="14755" max="14755" width="22.85546875" bestFit="1" customWidth="1"/>
    <col min="14756" max="14756" width="30.85546875" bestFit="1" customWidth="1"/>
    <col min="14757" max="14757" width="34.140625" bestFit="1" customWidth="1"/>
    <col min="14758" max="14758" width="11.7109375" bestFit="1" customWidth="1"/>
    <col min="14759" max="14759" width="14.85546875" bestFit="1" customWidth="1"/>
    <col min="14760" max="14760" width="12" bestFit="1" customWidth="1"/>
    <col min="14761" max="14761" width="15.140625" bestFit="1" customWidth="1"/>
    <col min="14762" max="14762" width="27" bestFit="1" customWidth="1"/>
    <col min="14763" max="14763" width="30.28515625" bestFit="1" customWidth="1"/>
    <col min="14764" max="14764" width="10.140625" bestFit="1" customWidth="1"/>
    <col min="14765" max="14765" width="13.28515625" bestFit="1" customWidth="1"/>
    <col min="14766" max="14766" width="21.85546875" bestFit="1" customWidth="1"/>
    <col min="14767" max="14767" width="25" bestFit="1" customWidth="1"/>
    <col min="14768" max="14768" width="13.5703125" bestFit="1" customWidth="1"/>
    <col min="14769" max="14769" width="16.7109375" bestFit="1" customWidth="1"/>
    <col min="14770" max="14770" width="11.7109375" bestFit="1" customWidth="1"/>
    <col min="14771" max="14771" width="14.85546875" bestFit="1" customWidth="1"/>
    <col min="14772" max="14772" width="17.28515625" bestFit="1" customWidth="1"/>
    <col min="14773" max="14774" width="6" bestFit="1" customWidth="1"/>
    <col min="14775" max="14775" width="20.42578125" bestFit="1" customWidth="1"/>
    <col min="14776" max="14776" width="18.7109375" bestFit="1" customWidth="1"/>
    <col min="14777" max="14777" width="22" bestFit="1" customWidth="1"/>
    <col min="14778" max="14778" width="11" bestFit="1" customWidth="1"/>
    <col min="14779" max="14779" width="14.140625" bestFit="1" customWidth="1"/>
    <col min="14780" max="14780" width="15.7109375" bestFit="1" customWidth="1"/>
    <col min="14781" max="14781" width="6" bestFit="1" customWidth="1"/>
    <col min="14782" max="14782" width="18.85546875" bestFit="1" customWidth="1"/>
    <col min="14783" max="14783" width="21.42578125" bestFit="1" customWidth="1"/>
    <col min="14784" max="14784" width="24.5703125" bestFit="1" customWidth="1"/>
    <col min="14785" max="14785" width="22" bestFit="1" customWidth="1"/>
    <col min="14786" max="14786" width="25.140625" bestFit="1" customWidth="1"/>
    <col min="14787" max="14787" width="26.28515625" bestFit="1" customWidth="1"/>
    <col min="14788" max="14788" width="29.42578125" bestFit="1" customWidth="1"/>
    <col min="14789" max="14789" width="9.85546875" bestFit="1" customWidth="1"/>
    <col min="14790" max="14790" width="12.85546875" bestFit="1" customWidth="1"/>
    <col min="14791" max="14791" width="9.42578125" bestFit="1" customWidth="1"/>
    <col min="14792" max="14792" width="6" bestFit="1" customWidth="1"/>
    <col min="14793" max="14793" width="12.42578125" bestFit="1" customWidth="1"/>
    <col min="14794" max="14794" width="18.5703125" bestFit="1" customWidth="1"/>
    <col min="14795" max="14795" width="21.85546875" bestFit="1" customWidth="1"/>
    <col min="14796" max="14796" width="28.140625" bestFit="1" customWidth="1"/>
    <col min="14797" max="14797" width="31.28515625" bestFit="1" customWidth="1"/>
    <col min="14798" max="14798" width="19.85546875" bestFit="1" customWidth="1"/>
    <col min="14799" max="14799" width="23" bestFit="1" customWidth="1"/>
    <col min="14800" max="14800" width="22" bestFit="1" customWidth="1"/>
    <col min="14801" max="14801" width="25.140625" bestFit="1" customWidth="1"/>
    <col min="14802" max="14802" width="14.7109375" bestFit="1" customWidth="1"/>
    <col min="14803" max="14803" width="18" bestFit="1" customWidth="1"/>
    <col min="14804" max="14804" width="11.28515625" bestFit="1" customWidth="1"/>
    <col min="14805" max="14806" width="6" bestFit="1" customWidth="1"/>
    <col min="14807" max="14807" width="14.42578125" bestFit="1" customWidth="1"/>
    <col min="14808" max="14808" width="20.85546875" bestFit="1" customWidth="1"/>
    <col min="14809" max="14809" width="24" bestFit="1" customWidth="1"/>
    <col min="14810" max="14810" width="12.140625" bestFit="1" customWidth="1"/>
    <col min="14811" max="14811" width="15.28515625" bestFit="1" customWidth="1"/>
    <col min="14812" max="14812" width="12.140625" bestFit="1" customWidth="1"/>
    <col min="14813" max="14813" width="15.28515625" bestFit="1" customWidth="1"/>
    <col min="14814" max="14814" width="18" bestFit="1" customWidth="1"/>
    <col min="14815" max="14815" width="21.140625" bestFit="1" customWidth="1"/>
    <col min="14816" max="14816" width="27.42578125" bestFit="1" customWidth="1"/>
    <col min="14817" max="14817" width="30.5703125" bestFit="1" customWidth="1"/>
    <col min="14818" max="14818" width="26" bestFit="1" customWidth="1"/>
    <col min="14819" max="14819" width="29.140625" bestFit="1" customWidth="1"/>
    <col min="14820" max="14820" width="10.42578125" bestFit="1" customWidth="1"/>
    <col min="14821" max="14821" width="13.5703125" bestFit="1" customWidth="1"/>
    <col min="14822" max="14822" width="15.28515625" bestFit="1" customWidth="1"/>
    <col min="14823" max="14823" width="18.42578125" bestFit="1" customWidth="1"/>
    <col min="14824" max="14824" width="29.7109375" bestFit="1" customWidth="1"/>
    <col min="14825" max="14825" width="32.85546875" bestFit="1" customWidth="1"/>
    <col min="14826" max="14826" width="20.7109375" bestFit="1" customWidth="1"/>
    <col min="14827" max="14827" width="23.85546875" bestFit="1" customWidth="1"/>
    <col min="14828" max="14828" width="25" bestFit="1" customWidth="1"/>
    <col min="14829" max="14829" width="28.140625" bestFit="1" customWidth="1"/>
    <col min="14830" max="14830" width="14.42578125" bestFit="1" customWidth="1"/>
    <col min="14831" max="14831" width="17.7109375" bestFit="1" customWidth="1"/>
    <col min="14832" max="14832" width="20.7109375" bestFit="1" customWidth="1"/>
    <col min="14833" max="14833" width="23.85546875" bestFit="1" customWidth="1"/>
    <col min="14834" max="14834" width="16.42578125" bestFit="1" customWidth="1"/>
    <col min="14835" max="14835" width="19.5703125" bestFit="1" customWidth="1"/>
    <col min="14836" max="14836" width="21.7109375" bestFit="1" customWidth="1"/>
    <col min="14837" max="14837" width="24.85546875" bestFit="1" customWidth="1"/>
    <col min="14838" max="14838" width="18.85546875" bestFit="1" customWidth="1"/>
    <col min="14839" max="14839" width="22.140625" bestFit="1" customWidth="1"/>
    <col min="14840" max="14840" width="18.5703125" bestFit="1" customWidth="1"/>
    <col min="14841" max="14841" width="21.85546875" bestFit="1" customWidth="1"/>
    <col min="14842" max="14842" width="20.140625" bestFit="1" customWidth="1"/>
    <col min="14843" max="14843" width="23.28515625" bestFit="1" customWidth="1"/>
    <col min="14844" max="14844" width="20.140625" bestFit="1" customWidth="1"/>
    <col min="14845" max="14845" width="23.28515625" bestFit="1" customWidth="1"/>
    <col min="14846" max="14846" width="13.28515625" bestFit="1" customWidth="1"/>
    <col min="14847" max="14847" width="16.42578125" bestFit="1" customWidth="1"/>
    <col min="14848" max="14848" width="17.140625" bestFit="1" customWidth="1"/>
    <col min="14849" max="14849" width="20.28515625" bestFit="1" customWidth="1"/>
    <col min="14850" max="14850" width="28.42578125" bestFit="1" customWidth="1"/>
    <col min="14851" max="14851" width="31.5703125" bestFit="1" customWidth="1"/>
    <col min="14852" max="14852" width="14.140625" bestFit="1" customWidth="1"/>
    <col min="14853" max="14853" width="17.42578125" bestFit="1" customWidth="1"/>
    <col min="14854" max="14854" width="24.140625" bestFit="1" customWidth="1"/>
    <col min="14855" max="14855" width="27.28515625" bestFit="1" customWidth="1"/>
    <col min="14856" max="14856" width="20.28515625" bestFit="1" customWidth="1"/>
    <col min="14857" max="14857" width="23.42578125" bestFit="1" customWidth="1"/>
    <col min="14858" max="14858" width="19.28515625" bestFit="1" customWidth="1"/>
    <col min="14859" max="14859" width="22.42578125" bestFit="1" customWidth="1"/>
    <col min="14860" max="14860" width="16.140625" bestFit="1" customWidth="1"/>
    <col min="14861" max="14861" width="6" bestFit="1" customWidth="1"/>
    <col min="14862" max="14862" width="19.28515625" bestFit="1" customWidth="1"/>
    <col min="14863" max="14863" width="16.7109375" bestFit="1" customWidth="1"/>
    <col min="14864" max="14864" width="19.85546875" bestFit="1" customWidth="1"/>
    <col min="14865" max="14865" width="22.28515625" bestFit="1" customWidth="1"/>
    <col min="14866" max="14866" width="25.5703125" bestFit="1" customWidth="1"/>
    <col min="14867" max="14867" width="50.42578125" bestFit="1" customWidth="1"/>
    <col min="14868" max="14868" width="53.5703125" bestFit="1" customWidth="1"/>
    <col min="14869" max="14869" width="51.85546875" bestFit="1" customWidth="1"/>
    <col min="14870" max="14870" width="55.140625" bestFit="1" customWidth="1"/>
    <col min="14871" max="14871" width="50" bestFit="1" customWidth="1"/>
    <col min="14872" max="14872" width="53.140625" bestFit="1" customWidth="1"/>
    <col min="14873" max="14873" width="45.28515625" bestFit="1" customWidth="1"/>
    <col min="14874" max="14874" width="48.42578125" bestFit="1" customWidth="1"/>
    <col min="14875" max="14875" width="19.7109375" bestFit="1" customWidth="1"/>
    <col min="14876" max="14876" width="22.85546875" bestFit="1" customWidth="1"/>
    <col min="14877" max="14877" width="34.42578125" bestFit="1" customWidth="1"/>
    <col min="14878" max="14878" width="37.5703125" bestFit="1" customWidth="1"/>
    <col min="14879" max="14879" width="19.28515625" bestFit="1" customWidth="1"/>
    <col min="14880" max="14880" width="22.42578125" bestFit="1" customWidth="1"/>
    <col min="14881" max="14881" width="16" bestFit="1" customWidth="1"/>
    <col min="14882" max="14882" width="19.140625" bestFit="1" customWidth="1"/>
    <col min="14883" max="14883" width="15.85546875" bestFit="1" customWidth="1"/>
    <col min="14884" max="14884" width="19" bestFit="1" customWidth="1"/>
    <col min="14885" max="14885" width="14.5703125" bestFit="1" customWidth="1"/>
    <col min="14886" max="14886" width="17.85546875" bestFit="1" customWidth="1"/>
    <col min="14887" max="14887" width="32.140625" bestFit="1" customWidth="1"/>
    <col min="14888" max="14888" width="35.28515625" bestFit="1" customWidth="1"/>
    <col min="14889" max="14889" width="22.42578125" bestFit="1" customWidth="1"/>
    <col min="14890" max="14890" width="25.7109375" bestFit="1" customWidth="1"/>
    <col min="14891" max="14891" width="15.85546875" bestFit="1" customWidth="1"/>
    <col min="14892" max="14892" width="19" bestFit="1" customWidth="1"/>
    <col min="14893" max="14893" width="14.5703125" bestFit="1" customWidth="1"/>
    <col min="14894" max="14894" width="17.85546875" bestFit="1" customWidth="1"/>
    <col min="14895" max="14895" width="18.140625" bestFit="1" customWidth="1"/>
    <col min="14896" max="14896" width="21.42578125" bestFit="1" customWidth="1"/>
    <col min="14897" max="14897" width="18.42578125" bestFit="1" customWidth="1"/>
    <col min="14898" max="14898" width="21.7109375" bestFit="1" customWidth="1"/>
    <col min="14899" max="14899" width="24.28515625" bestFit="1" customWidth="1"/>
    <col min="14900" max="14900" width="27.42578125" bestFit="1" customWidth="1"/>
    <col min="14901" max="14901" width="19.7109375" bestFit="1" customWidth="1"/>
    <col min="14902" max="14902" width="22.85546875" bestFit="1" customWidth="1"/>
    <col min="14903" max="14903" width="22.28515625" bestFit="1" customWidth="1"/>
    <col min="14904" max="14904" width="25.5703125" bestFit="1" customWidth="1"/>
    <col min="14905" max="14905" width="26.42578125" bestFit="1" customWidth="1"/>
    <col min="14906" max="14906" width="6" bestFit="1" customWidth="1"/>
    <col min="14907" max="14907" width="29.7109375" bestFit="1" customWidth="1"/>
    <col min="14908" max="14908" width="25" bestFit="1" customWidth="1"/>
    <col min="14909" max="14909" width="28.140625" bestFit="1" customWidth="1"/>
    <col min="14910" max="14910" width="39.140625" bestFit="1" customWidth="1"/>
    <col min="14911" max="14911" width="42.42578125" bestFit="1" customWidth="1"/>
    <col min="14912" max="14912" width="13.85546875" bestFit="1" customWidth="1"/>
    <col min="14913" max="14913" width="6" bestFit="1" customWidth="1"/>
    <col min="14914" max="14914" width="17" bestFit="1" customWidth="1"/>
    <col min="14915" max="14915" width="16.42578125" bestFit="1" customWidth="1"/>
    <col min="14916" max="14916" width="19.5703125" bestFit="1" customWidth="1"/>
    <col min="14917" max="14917" width="30.85546875" bestFit="1" customWidth="1"/>
    <col min="14918" max="14918" width="34.140625" bestFit="1" customWidth="1"/>
    <col min="14919" max="14919" width="22.42578125" bestFit="1" customWidth="1"/>
    <col min="14920" max="14920" width="25.7109375" bestFit="1" customWidth="1"/>
    <col min="14921" max="14921" width="20.28515625" bestFit="1" customWidth="1"/>
    <col min="14922" max="14922" width="23.42578125" bestFit="1" customWidth="1"/>
    <col min="14923" max="14923" width="16.140625" bestFit="1" customWidth="1"/>
    <col min="14924" max="14924" width="19.28515625" bestFit="1" customWidth="1"/>
    <col min="14925" max="14925" width="16.5703125" bestFit="1" customWidth="1"/>
    <col min="14926" max="14926" width="19.7109375" bestFit="1" customWidth="1"/>
    <col min="14927" max="14927" width="25.140625" bestFit="1" customWidth="1"/>
    <col min="14928" max="14928" width="28.28515625" bestFit="1" customWidth="1"/>
    <col min="14929" max="14929" width="22.28515625" bestFit="1" customWidth="1"/>
    <col min="14930" max="14930" width="25.5703125" bestFit="1" customWidth="1"/>
    <col min="14931" max="14931" width="17.7109375" bestFit="1" customWidth="1"/>
    <col min="14932" max="14932" width="20.85546875" bestFit="1" customWidth="1"/>
    <col min="14933" max="14933" width="19.5703125" bestFit="1" customWidth="1"/>
    <col min="14934" max="14934" width="22.7109375" bestFit="1" customWidth="1"/>
    <col min="14935" max="14935" width="14.7109375" bestFit="1" customWidth="1"/>
    <col min="14936" max="14936" width="18" bestFit="1" customWidth="1"/>
    <col min="14937" max="14937" width="15.5703125" bestFit="1" customWidth="1"/>
    <col min="14938" max="14938" width="18.7109375" bestFit="1" customWidth="1"/>
    <col min="14939" max="14939" width="20.140625" bestFit="1" customWidth="1"/>
    <col min="14940" max="14940" width="23.28515625" bestFit="1" customWidth="1"/>
    <col min="14941" max="14941" width="18" bestFit="1" customWidth="1"/>
    <col min="14942" max="14942" width="21.140625" bestFit="1" customWidth="1"/>
    <col min="14943" max="14943" width="29.140625" bestFit="1" customWidth="1"/>
    <col min="14944" max="14944" width="32.28515625" bestFit="1" customWidth="1"/>
    <col min="14945" max="14945" width="26.140625" bestFit="1" customWidth="1"/>
    <col min="14946" max="14946" width="29.28515625" bestFit="1" customWidth="1"/>
    <col min="14947" max="14947" width="17.5703125" bestFit="1" customWidth="1"/>
    <col min="14948" max="14948" width="20.7109375" bestFit="1" customWidth="1"/>
    <col min="14949" max="14949" width="31.7109375" bestFit="1" customWidth="1"/>
    <col min="14950" max="14950" width="34.85546875" bestFit="1" customWidth="1"/>
    <col min="14951" max="14951" width="22.5703125" bestFit="1" customWidth="1"/>
    <col min="14952" max="14952" width="25.85546875" bestFit="1" customWidth="1"/>
    <col min="14953" max="14953" width="15.5703125" bestFit="1" customWidth="1"/>
    <col min="14954" max="14954" width="18.7109375" bestFit="1" customWidth="1"/>
    <col min="14955" max="14955" width="27.140625" bestFit="1" customWidth="1"/>
    <col min="14956" max="14956" width="30.42578125" bestFit="1" customWidth="1"/>
    <col min="14957" max="14957" width="18.42578125" bestFit="1" customWidth="1"/>
    <col min="14958" max="14958" width="21.7109375" bestFit="1" customWidth="1"/>
    <col min="14959" max="14959" width="17.28515625" bestFit="1" customWidth="1"/>
    <col min="14960" max="14960" width="20.42578125" bestFit="1" customWidth="1"/>
    <col min="14961" max="14961" width="22.140625" bestFit="1" customWidth="1"/>
    <col min="14962" max="14962" width="25.28515625" bestFit="1" customWidth="1"/>
    <col min="14963" max="14963" width="13.42578125" bestFit="1" customWidth="1"/>
    <col min="14964" max="14964" width="16.5703125" bestFit="1" customWidth="1"/>
    <col min="14965" max="14965" width="18.7109375" bestFit="1" customWidth="1"/>
    <col min="14966" max="14966" width="22" bestFit="1" customWidth="1"/>
    <col min="14967" max="14967" width="20" bestFit="1" customWidth="1"/>
    <col min="14968" max="14968" width="23.140625" bestFit="1" customWidth="1"/>
    <col min="14969" max="14969" width="38.85546875" bestFit="1" customWidth="1"/>
    <col min="14970" max="14970" width="42.140625" bestFit="1" customWidth="1"/>
    <col min="14971" max="14971" width="11.85546875" bestFit="1" customWidth="1"/>
    <col min="14972" max="14972" width="6" bestFit="1" customWidth="1"/>
    <col min="14973" max="14973" width="15" bestFit="1" customWidth="1"/>
    <col min="14974" max="14974" width="24.42578125" bestFit="1" customWidth="1"/>
    <col min="14975" max="14975" width="27.5703125" bestFit="1" customWidth="1"/>
    <col min="14976" max="14976" width="27" bestFit="1" customWidth="1"/>
    <col min="14977" max="14977" width="30.28515625" bestFit="1" customWidth="1"/>
    <col min="14978" max="14978" width="20" bestFit="1" customWidth="1"/>
    <col min="14979" max="14979" width="23.140625" bestFit="1" customWidth="1"/>
    <col min="14980" max="14980" width="31" bestFit="1" customWidth="1"/>
    <col min="14981" max="14981" width="34.28515625" bestFit="1" customWidth="1"/>
    <col min="14982" max="14982" width="28.140625" bestFit="1" customWidth="1"/>
    <col min="14983" max="14983" width="31.28515625" bestFit="1" customWidth="1"/>
    <col min="14984" max="14984" width="30.5703125" bestFit="1" customWidth="1"/>
    <col min="14985" max="14985" width="33.85546875" bestFit="1" customWidth="1"/>
    <col min="14986" max="14986" width="18.85546875" bestFit="1" customWidth="1"/>
    <col min="14987" max="14987" width="22.140625" bestFit="1" customWidth="1"/>
    <col min="14988" max="14988" width="23.85546875" bestFit="1" customWidth="1"/>
    <col min="14989" max="14989" width="27" bestFit="1" customWidth="1"/>
    <col min="14990" max="14990" width="21.7109375" bestFit="1" customWidth="1"/>
    <col min="14991" max="14991" width="24.85546875" bestFit="1" customWidth="1"/>
    <col min="14992" max="14992" width="20.7109375" bestFit="1" customWidth="1"/>
    <col min="14993" max="14993" width="23.85546875" bestFit="1" customWidth="1"/>
    <col min="14994" max="14994" width="39.5703125" bestFit="1" customWidth="1"/>
    <col min="14995" max="14995" width="42.85546875" bestFit="1" customWidth="1"/>
    <col min="14996" max="14996" width="24.42578125" bestFit="1" customWidth="1"/>
    <col min="14997" max="14997" width="27.5703125" bestFit="1" customWidth="1"/>
    <col min="14998" max="14998" width="17" bestFit="1" customWidth="1"/>
    <col min="14999" max="14999" width="20.140625" bestFit="1" customWidth="1"/>
    <col min="15000" max="15000" width="34.140625" bestFit="1" customWidth="1"/>
    <col min="15001" max="15001" width="37.28515625" bestFit="1" customWidth="1"/>
    <col min="15002" max="15002" width="24.5703125" bestFit="1" customWidth="1"/>
    <col min="15003" max="15003" width="27.7109375" bestFit="1" customWidth="1"/>
    <col min="15004" max="15004" width="19.85546875" bestFit="1" customWidth="1"/>
    <col min="15005" max="15005" width="23" bestFit="1" customWidth="1"/>
    <col min="15006" max="15006" width="13.7109375" bestFit="1" customWidth="1"/>
    <col min="15007" max="15007" width="16.85546875" bestFit="1" customWidth="1"/>
    <col min="15008" max="15008" width="14.5703125" bestFit="1" customWidth="1"/>
    <col min="15009" max="15009" width="17.85546875" bestFit="1" customWidth="1"/>
    <col min="15010" max="15010" width="33.140625" bestFit="1" customWidth="1"/>
    <col min="15011" max="15011" width="36.28515625" bestFit="1" customWidth="1"/>
    <col min="15012" max="15012" width="44.7109375" bestFit="1" customWidth="1"/>
    <col min="15013" max="15013" width="47.85546875" bestFit="1" customWidth="1"/>
    <col min="15014" max="15014" width="42.85546875" bestFit="1" customWidth="1"/>
    <col min="15015" max="15015" width="46" bestFit="1" customWidth="1"/>
    <col min="15017" max="15017" width="12.140625" bestFit="1" customWidth="1"/>
    <col min="15018" max="15018" width="16.140625" bestFit="1" customWidth="1"/>
    <col min="15019" max="15019" width="19.28515625" bestFit="1" customWidth="1"/>
    <col min="15020" max="15020" width="33.5703125" bestFit="1" customWidth="1"/>
    <col min="15021" max="15021" width="36.7109375" bestFit="1" customWidth="1"/>
    <col min="15022" max="15022" width="22.42578125" bestFit="1" customWidth="1"/>
    <col min="15023" max="15023" width="25.7109375" bestFit="1" customWidth="1"/>
    <col min="15024" max="15024" width="26.5703125" bestFit="1" customWidth="1"/>
    <col min="15025" max="15025" width="29.85546875" bestFit="1" customWidth="1"/>
    <col min="15026" max="15026" width="16.42578125" bestFit="1" customWidth="1"/>
    <col min="15027" max="15027" width="19.5703125" bestFit="1" customWidth="1"/>
    <col min="15028" max="15028" width="23" bestFit="1" customWidth="1"/>
    <col min="15029" max="15029" width="26.28515625" bestFit="1" customWidth="1"/>
    <col min="15030" max="15030" width="11.85546875" bestFit="1" customWidth="1"/>
    <col min="15031" max="15031" width="15" bestFit="1" customWidth="1"/>
    <col min="15032" max="15032" width="19.85546875" bestFit="1" customWidth="1"/>
    <col min="15033" max="15033" width="23" bestFit="1" customWidth="1"/>
    <col min="15034" max="15034" width="34" bestFit="1" customWidth="1"/>
    <col min="15035" max="15035" width="37.140625" bestFit="1" customWidth="1"/>
    <col min="15036" max="15036" width="19.42578125" bestFit="1" customWidth="1"/>
    <col min="15037" max="15037" width="22.5703125" bestFit="1" customWidth="1"/>
    <col min="15038" max="15038" width="14.5703125" bestFit="1" customWidth="1"/>
    <col min="15039" max="15039" width="7" bestFit="1" customWidth="1"/>
    <col min="15040" max="15040" width="17.85546875" bestFit="1" customWidth="1"/>
    <col min="15041" max="15041" width="17.5703125" bestFit="1" customWidth="1"/>
    <col min="15042" max="15042" width="20.7109375" bestFit="1" customWidth="1"/>
    <col min="15043" max="15043" width="29.7109375" bestFit="1" customWidth="1"/>
    <col min="15044" max="15044" width="32.85546875" bestFit="1" customWidth="1"/>
    <col min="15045" max="15045" width="17.5703125" bestFit="1" customWidth="1"/>
    <col min="15046" max="15046" width="20.7109375" bestFit="1" customWidth="1"/>
    <col min="15047" max="15047" width="17" bestFit="1" customWidth="1"/>
    <col min="15048" max="15048" width="20.140625" bestFit="1" customWidth="1"/>
    <col min="15049" max="15049" width="16.28515625" bestFit="1" customWidth="1"/>
    <col min="15050" max="15050" width="19.42578125" bestFit="1" customWidth="1"/>
    <col min="15051" max="15051" width="16.85546875" bestFit="1" customWidth="1"/>
    <col min="15052" max="15053" width="20" bestFit="1" customWidth="1"/>
    <col min="15054" max="15054" width="6" bestFit="1" customWidth="1"/>
    <col min="15055" max="15055" width="7" bestFit="1" customWidth="1"/>
    <col min="15056" max="15056" width="23.140625" bestFit="1" customWidth="1"/>
    <col min="15057" max="15057" width="38.42578125" bestFit="1" customWidth="1"/>
    <col min="15058" max="15058" width="41.5703125" bestFit="1" customWidth="1"/>
    <col min="15059" max="15059" width="36.5703125" bestFit="1" customWidth="1"/>
    <col min="15060" max="15060" width="39.7109375" bestFit="1" customWidth="1"/>
    <col min="15061" max="15061" width="17.28515625" bestFit="1" customWidth="1"/>
    <col min="15062" max="15062" width="20.42578125" bestFit="1" customWidth="1"/>
    <col min="15063" max="15063" width="18" bestFit="1" customWidth="1"/>
    <col min="15064" max="15064" width="21.140625" bestFit="1" customWidth="1"/>
    <col min="15065" max="15065" width="25.7109375" bestFit="1" customWidth="1"/>
    <col min="15066" max="15066" width="28.85546875" bestFit="1" customWidth="1"/>
    <col min="15067" max="15067" width="17.42578125" bestFit="1" customWidth="1"/>
    <col min="15068" max="15068" width="20.5703125" bestFit="1" customWidth="1"/>
    <col min="15069" max="15069" width="19.42578125" bestFit="1" customWidth="1"/>
    <col min="15070" max="15070" width="22.5703125" bestFit="1" customWidth="1"/>
    <col min="15071" max="15071" width="20" bestFit="1" customWidth="1"/>
    <col min="15072" max="15072" width="23.140625" bestFit="1" customWidth="1"/>
    <col min="15073" max="15073" width="20.5703125" bestFit="1" customWidth="1"/>
    <col min="15074" max="15074" width="23.7109375" bestFit="1" customWidth="1"/>
    <col min="15075" max="15075" width="26.140625" bestFit="1" customWidth="1"/>
    <col min="15076" max="15076" width="29.28515625" bestFit="1" customWidth="1"/>
    <col min="15077" max="15077" width="13.140625" bestFit="1" customWidth="1"/>
    <col min="15078" max="15078" width="16.28515625" bestFit="1" customWidth="1"/>
    <col min="15079" max="15079" width="11.85546875" bestFit="1" customWidth="1"/>
    <col min="15080" max="15080" width="15" bestFit="1" customWidth="1"/>
    <col min="15081" max="15081" width="13.42578125" bestFit="1" customWidth="1"/>
    <col min="15082" max="15082" width="16.5703125" bestFit="1" customWidth="1"/>
    <col min="15083" max="15083" width="10" bestFit="1" customWidth="1"/>
    <col min="15084" max="15084" width="13.140625" bestFit="1" customWidth="1"/>
    <col min="15085" max="15085" width="17.5703125" bestFit="1" customWidth="1"/>
    <col min="15086" max="15086" width="20.7109375" bestFit="1" customWidth="1"/>
    <col min="15087" max="15087" width="22.140625" bestFit="1" customWidth="1"/>
    <col min="15088" max="15088" width="25.28515625" bestFit="1" customWidth="1"/>
    <col min="15089" max="15089" width="19.5703125" bestFit="1" customWidth="1"/>
    <col min="15090" max="15090" width="22.7109375" bestFit="1" customWidth="1"/>
    <col min="15091" max="15091" width="24.85546875" bestFit="1" customWidth="1"/>
    <col min="15092" max="15092" width="28" bestFit="1" customWidth="1"/>
    <col min="15093" max="15093" width="17.28515625" bestFit="1" customWidth="1"/>
    <col min="15094" max="15094" width="20.42578125" bestFit="1" customWidth="1"/>
    <col min="15095" max="15095" width="18" bestFit="1" customWidth="1"/>
    <col min="15096" max="15096" width="21.140625" bestFit="1" customWidth="1"/>
    <col min="15097" max="15097" width="18" bestFit="1" customWidth="1"/>
    <col min="15098" max="15098" width="21.140625" bestFit="1" customWidth="1"/>
    <col min="15099" max="15099" width="13.7109375" bestFit="1" customWidth="1"/>
    <col min="15100" max="15100" width="16.85546875" bestFit="1" customWidth="1"/>
    <col min="15101" max="15101" width="11.28515625" bestFit="1" customWidth="1"/>
    <col min="15102" max="15102" width="14.42578125" bestFit="1" customWidth="1"/>
    <col min="15103" max="15103" width="21.5703125" bestFit="1" customWidth="1"/>
    <col min="15104" max="15104" width="24.7109375" bestFit="1" customWidth="1"/>
    <col min="15105" max="15105" width="46.85546875" bestFit="1" customWidth="1"/>
    <col min="15106" max="15106" width="50" bestFit="1" customWidth="1"/>
    <col min="15107" max="15107" width="43" bestFit="1" customWidth="1"/>
    <col min="15108" max="15108" width="46.28515625" bestFit="1" customWidth="1"/>
    <col min="15109" max="15109" width="37.42578125" bestFit="1" customWidth="1"/>
    <col min="15110" max="15110" width="40.5703125" bestFit="1" customWidth="1"/>
    <col min="15111" max="15111" width="19.7109375" bestFit="1" customWidth="1"/>
    <col min="15112" max="15112" width="22.85546875" bestFit="1" customWidth="1"/>
    <col min="15113" max="15113" width="12.140625" bestFit="1" customWidth="1"/>
    <col min="15114" max="15114" width="15.28515625" bestFit="1" customWidth="1"/>
    <col min="15115" max="15115" width="14.7109375" bestFit="1" customWidth="1"/>
    <col min="15116" max="15116" width="18" bestFit="1" customWidth="1"/>
    <col min="15117" max="15117" width="14" bestFit="1" customWidth="1"/>
    <col min="15118" max="15118" width="17.28515625" bestFit="1" customWidth="1"/>
    <col min="15119" max="15119" width="17.85546875" bestFit="1" customWidth="1"/>
    <col min="15120" max="15120" width="21" bestFit="1" customWidth="1"/>
    <col min="15121" max="15121" width="18.85546875" bestFit="1" customWidth="1"/>
    <col min="15122" max="15122" width="22.140625" bestFit="1" customWidth="1"/>
    <col min="15123" max="15123" width="16.28515625" bestFit="1" customWidth="1"/>
    <col min="15124" max="15124" width="19.42578125" bestFit="1" customWidth="1"/>
    <col min="15125" max="15125" width="19.5703125" bestFit="1" customWidth="1"/>
    <col min="15126" max="15126" width="22.7109375" bestFit="1" customWidth="1"/>
    <col min="15127" max="15127" width="28.7109375" bestFit="1" customWidth="1"/>
    <col min="15128" max="15128" width="31.85546875" bestFit="1" customWidth="1"/>
    <col min="15129" max="15129" width="14.42578125" bestFit="1" customWidth="1"/>
    <col min="15130" max="15130" width="17.7109375" bestFit="1" customWidth="1"/>
    <col min="15131" max="15131" width="15.7109375" bestFit="1" customWidth="1"/>
    <col min="15132" max="15132" width="18.85546875" bestFit="1" customWidth="1"/>
    <col min="15133" max="15133" width="16.7109375" bestFit="1" customWidth="1"/>
    <col min="15134" max="15134" width="19.85546875" bestFit="1" customWidth="1"/>
    <col min="15135" max="15135" width="16.5703125" bestFit="1" customWidth="1"/>
    <col min="15136" max="15136" width="19.7109375" bestFit="1" customWidth="1"/>
    <col min="15137" max="15137" width="15.28515625" bestFit="1" customWidth="1"/>
    <col min="15138" max="15138" width="18.42578125" bestFit="1" customWidth="1"/>
    <col min="15139" max="15139" width="17" bestFit="1" customWidth="1"/>
    <col min="15140" max="15140" width="20.140625" bestFit="1" customWidth="1"/>
    <col min="15141" max="15141" width="18.28515625" bestFit="1" customWidth="1"/>
    <col min="15142" max="15142" width="21.5703125" bestFit="1" customWidth="1"/>
    <col min="15143" max="15143" width="11.42578125" bestFit="1" customWidth="1"/>
    <col min="15144" max="15144" width="14.5703125" bestFit="1" customWidth="1"/>
    <col min="15145" max="15145" width="15.7109375" bestFit="1" customWidth="1"/>
    <col min="15146" max="15146" width="18.85546875" bestFit="1" customWidth="1"/>
    <col min="15147" max="15147" width="15.140625" bestFit="1" customWidth="1"/>
    <col min="15148" max="15148" width="18.28515625" bestFit="1" customWidth="1"/>
    <col min="15149" max="15149" width="14.28515625" bestFit="1" customWidth="1"/>
    <col min="15150" max="15150" width="17.5703125" bestFit="1" customWidth="1"/>
    <col min="15151" max="15151" width="15.42578125" bestFit="1" customWidth="1"/>
    <col min="15152" max="15152" width="18.5703125" bestFit="1" customWidth="1"/>
    <col min="15153" max="15153" width="35" bestFit="1" customWidth="1"/>
    <col min="15154" max="15154" width="38.28515625" bestFit="1" customWidth="1"/>
    <col min="15155" max="15155" width="45" bestFit="1" customWidth="1"/>
    <col min="15156" max="15156" width="48.140625" bestFit="1" customWidth="1"/>
    <col min="15157" max="15157" width="31" bestFit="1" customWidth="1"/>
    <col min="15158" max="15158" width="34.28515625" bestFit="1" customWidth="1"/>
    <col min="15159" max="15159" width="23.28515625" bestFit="1" customWidth="1"/>
    <col min="15160" max="15160" width="26.42578125" bestFit="1" customWidth="1"/>
    <col min="15161" max="15161" width="23" bestFit="1" customWidth="1"/>
    <col min="15162" max="15162" width="26.28515625" bestFit="1" customWidth="1"/>
    <col min="15163" max="15163" width="28.28515625" bestFit="1" customWidth="1"/>
    <col min="15164" max="15164" width="31.42578125" bestFit="1" customWidth="1"/>
    <col min="15165" max="15165" width="21.7109375" bestFit="1" customWidth="1"/>
    <col min="15166" max="15166" width="24.85546875" bestFit="1" customWidth="1"/>
    <col min="15167" max="15167" width="23.5703125" bestFit="1" customWidth="1"/>
    <col min="15168" max="15168" width="6" bestFit="1" customWidth="1"/>
    <col min="15169" max="15169" width="26.7109375" bestFit="1" customWidth="1"/>
    <col min="15170" max="15170" width="18.5703125" bestFit="1" customWidth="1"/>
    <col min="15171" max="15171" width="21.85546875" bestFit="1" customWidth="1"/>
    <col min="15172" max="15172" width="14.140625" bestFit="1" customWidth="1"/>
    <col min="15173" max="15173" width="17.42578125" bestFit="1" customWidth="1"/>
    <col min="15174" max="15174" width="20.28515625" bestFit="1" customWidth="1"/>
    <col min="15175" max="15175" width="23.42578125" bestFit="1" customWidth="1"/>
    <col min="15176" max="15176" width="10.5703125" bestFit="1" customWidth="1"/>
    <col min="15177" max="15177" width="13.7109375" bestFit="1" customWidth="1"/>
    <col min="15178" max="15178" width="20.5703125" bestFit="1" customWidth="1"/>
    <col min="15179" max="15179" width="23.7109375" bestFit="1" customWidth="1"/>
    <col min="15180" max="15180" width="24.42578125" bestFit="1" customWidth="1"/>
    <col min="15181" max="15181" width="27.5703125" bestFit="1" customWidth="1"/>
    <col min="15182" max="15182" width="25.42578125" bestFit="1" customWidth="1"/>
    <col min="15183" max="15183" width="28.5703125" bestFit="1" customWidth="1"/>
    <col min="15184" max="15184" width="23" bestFit="1" customWidth="1"/>
    <col min="15185" max="15185" width="26.28515625" bestFit="1" customWidth="1"/>
    <col min="15186" max="15186" width="24.85546875" bestFit="1" customWidth="1"/>
    <col min="15187" max="15187" width="28" bestFit="1" customWidth="1"/>
    <col min="15188" max="15188" width="25.7109375" bestFit="1" customWidth="1"/>
    <col min="15189" max="15189" width="28.85546875" bestFit="1" customWidth="1"/>
    <col min="15190" max="15190" width="22.28515625" bestFit="1" customWidth="1"/>
    <col min="15191" max="15191" width="25.5703125" bestFit="1" customWidth="1"/>
    <col min="15192" max="15192" width="26.7109375" bestFit="1" customWidth="1"/>
    <col min="15193" max="15193" width="30" bestFit="1" customWidth="1"/>
    <col min="15194" max="15194" width="33.5703125" bestFit="1" customWidth="1"/>
    <col min="15195" max="15195" width="36.7109375" bestFit="1" customWidth="1"/>
    <col min="15196" max="15196" width="33.140625" bestFit="1" customWidth="1"/>
    <col min="15197" max="15197" width="36.28515625" bestFit="1" customWidth="1"/>
    <col min="15198" max="15198" width="46.28515625" bestFit="1" customWidth="1"/>
    <col min="15199" max="15199" width="49.42578125" bestFit="1" customWidth="1"/>
    <col min="15200" max="15200" width="28.140625" bestFit="1" customWidth="1"/>
    <col min="15201" max="15201" width="31.28515625" bestFit="1" customWidth="1"/>
    <col min="15202" max="15202" width="30" bestFit="1" customWidth="1"/>
    <col min="15203" max="15203" width="33.140625" bestFit="1" customWidth="1"/>
    <col min="15204" max="15204" width="30.42578125" bestFit="1" customWidth="1"/>
    <col min="15205" max="15205" width="6" bestFit="1" customWidth="1"/>
    <col min="15206" max="15206" width="33.5703125" bestFit="1" customWidth="1"/>
    <col min="15207" max="15207" width="34.42578125" bestFit="1" customWidth="1"/>
    <col min="15208" max="15208" width="37.5703125" bestFit="1" customWidth="1"/>
    <col min="15209" max="15209" width="28.140625" bestFit="1" customWidth="1"/>
    <col min="15210" max="15210" width="31.28515625" bestFit="1" customWidth="1"/>
    <col min="15211" max="15211" width="29.28515625" bestFit="1" customWidth="1"/>
    <col min="15212" max="15212" width="32.42578125" bestFit="1" customWidth="1"/>
    <col min="15213" max="15213" width="30.140625" bestFit="1" customWidth="1"/>
    <col min="15214" max="15214" width="33.28515625" bestFit="1" customWidth="1"/>
    <col min="15215" max="15215" width="27.42578125" bestFit="1" customWidth="1"/>
    <col min="15216" max="15216" width="30.5703125" bestFit="1" customWidth="1"/>
    <col min="15217" max="15217" width="28.28515625" bestFit="1" customWidth="1"/>
    <col min="15218" max="15218" width="31.42578125" bestFit="1" customWidth="1"/>
    <col min="15219" max="15219" width="25.42578125" bestFit="1" customWidth="1"/>
    <col min="15220" max="15220" width="28.5703125" bestFit="1" customWidth="1"/>
    <col min="15221" max="15221" width="24.7109375" bestFit="1" customWidth="1"/>
    <col min="15222" max="15222" width="27.85546875" bestFit="1" customWidth="1"/>
    <col min="15223" max="15223" width="24.42578125" bestFit="1" customWidth="1"/>
    <col min="15224" max="15224" width="27.5703125" bestFit="1" customWidth="1"/>
    <col min="15225" max="15225" width="27" bestFit="1" customWidth="1"/>
    <col min="15226" max="15226" width="5" bestFit="1" customWidth="1"/>
    <col min="15227" max="15227" width="30.28515625" bestFit="1" customWidth="1"/>
    <col min="15228" max="15228" width="14.28515625" bestFit="1" customWidth="1"/>
    <col min="15229" max="15229" width="17.5703125" bestFit="1" customWidth="1"/>
    <col min="15230" max="15230" width="20.42578125" bestFit="1" customWidth="1"/>
    <col min="15231" max="15231" width="23.5703125" bestFit="1" customWidth="1"/>
    <col min="15232" max="15232" width="41" bestFit="1" customWidth="1"/>
    <col min="15233" max="15233" width="44.140625" bestFit="1" customWidth="1"/>
    <col min="15234" max="15234" width="27.42578125" bestFit="1" customWidth="1"/>
    <col min="15235" max="15236" width="30.5703125" bestFit="1" customWidth="1"/>
    <col min="15237" max="15237" width="33.85546875" bestFit="1" customWidth="1"/>
    <col min="15238" max="15238" width="13" bestFit="1" customWidth="1"/>
    <col min="15239" max="15239" width="16.140625" bestFit="1" customWidth="1"/>
    <col min="15240" max="15240" width="16" bestFit="1" customWidth="1"/>
    <col min="15241" max="15241" width="19.140625" bestFit="1" customWidth="1"/>
    <col min="15242" max="15242" width="21.85546875" bestFit="1" customWidth="1"/>
    <col min="15243" max="15243" width="25" bestFit="1" customWidth="1"/>
    <col min="15244" max="15244" width="13.5703125" bestFit="1" customWidth="1"/>
    <col min="15245" max="15245" width="16.7109375" bestFit="1" customWidth="1"/>
    <col min="15246" max="15246" width="13.7109375" bestFit="1" customWidth="1"/>
    <col min="15247" max="15247" width="16.85546875" bestFit="1" customWidth="1"/>
    <col min="15248" max="15248" width="11.28515625" bestFit="1" customWidth="1"/>
    <col min="15249" max="15249" width="14.42578125" bestFit="1" customWidth="1"/>
    <col min="15250" max="15250" width="18.85546875" bestFit="1" customWidth="1"/>
    <col min="15251" max="15251" width="22.140625" bestFit="1" customWidth="1"/>
    <col min="15252" max="15252" width="12.85546875" bestFit="1" customWidth="1"/>
    <col min="15253" max="15253" width="16" bestFit="1" customWidth="1"/>
    <col min="15254" max="15254" width="14.140625" bestFit="1" customWidth="1"/>
    <col min="15255" max="15255" width="17.42578125" bestFit="1" customWidth="1"/>
    <col min="15256" max="15256" width="12.42578125" bestFit="1" customWidth="1"/>
    <col min="15257" max="15257" width="15.5703125" bestFit="1" customWidth="1"/>
    <col min="15258" max="15258" width="21.5703125" bestFit="1" customWidth="1"/>
    <col min="15259" max="15259" width="24.7109375" bestFit="1" customWidth="1"/>
    <col min="15260" max="15260" width="25.42578125" bestFit="1" customWidth="1"/>
    <col min="15261" max="15261" width="28.5703125" bestFit="1" customWidth="1"/>
    <col min="15262" max="15262" width="23.85546875" bestFit="1" customWidth="1"/>
    <col min="15263" max="15263" width="27" bestFit="1" customWidth="1"/>
    <col min="15264" max="15264" width="17.5703125" bestFit="1" customWidth="1"/>
    <col min="15265" max="15265" width="20.7109375" bestFit="1" customWidth="1"/>
    <col min="15266" max="15266" width="18.42578125" bestFit="1" customWidth="1"/>
    <col min="15267" max="15267" width="21.7109375" bestFit="1" customWidth="1"/>
    <col min="15268" max="15268" width="22.85546875" bestFit="1" customWidth="1"/>
    <col min="15269" max="15269" width="26.140625" bestFit="1" customWidth="1"/>
    <col min="15270" max="15270" width="15.28515625" bestFit="1" customWidth="1"/>
    <col min="15271" max="15271" width="18.42578125" bestFit="1" customWidth="1"/>
    <col min="15272" max="15272" width="15.85546875" bestFit="1" customWidth="1"/>
    <col min="15273" max="15273" width="19" bestFit="1" customWidth="1"/>
    <col min="15274" max="15274" width="14.28515625" bestFit="1" customWidth="1"/>
    <col min="15275" max="15275" width="17.5703125" bestFit="1" customWidth="1"/>
    <col min="15276" max="15276" width="14.140625" bestFit="1" customWidth="1"/>
    <col min="15277" max="15277" width="17.42578125" bestFit="1" customWidth="1"/>
    <col min="15278" max="15278" width="10.5703125" bestFit="1" customWidth="1"/>
    <col min="15279" max="15279" width="13.7109375" bestFit="1" customWidth="1"/>
    <col min="15280" max="15280" width="28.7109375" bestFit="1" customWidth="1"/>
    <col min="15281" max="15281" width="31.85546875" bestFit="1" customWidth="1"/>
    <col min="15282" max="15282" width="11.85546875" bestFit="1" customWidth="1"/>
    <col min="15283" max="15283" width="15" bestFit="1" customWidth="1"/>
    <col min="15284" max="15284" width="24.42578125" bestFit="1" customWidth="1"/>
    <col min="15285" max="15285" width="27.5703125" bestFit="1" customWidth="1"/>
    <col min="15286" max="15286" width="14.7109375" bestFit="1" customWidth="1"/>
    <col min="15287" max="15287" width="18" bestFit="1" customWidth="1"/>
    <col min="15288" max="15288" width="31" bestFit="1" customWidth="1"/>
    <col min="15289" max="15289" width="34.28515625" bestFit="1" customWidth="1"/>
    <col min="15290" max="15290" width="14.42578125" bestFit="1" customWidth="1"/>
    <col min="15291" max="15291" width="17.7109375" bestFit="1" customWidth="1"/>
    <col min="15292" max="15292" width="16.5703125" bestFit="1" customWidth="1"/>
    <col min="15293" max="15293" width="19.7109375" bestFit="1" customWidth="1"/>
    <col min="15294" max="15294" width="38.85546875" bestFit="1" customWidth="1"/>
    <col min="15295" max="15295" width="42.140625" bestFit="1" customWidth="1"/>
    <col min="15296" max="15296" width="17.42578125" bestFit="1" customWidth="1"/>
    <col min="15297" max="15297" width="20.5703125" bestFit="1" customWidth="1"/>
    <col min="15298" max="15298" width="14.140625" bestFit="1" customWidth="1"/>
    <col min="15299" max="15299" width="17.42578125" bestFit="1" customWidth="1"/>
    <col min="15300" max="15300" width="42.7109375" bestFit="1" customWidth="1"/>
    <col min="15301" max="15301" width="45.85546875" bestFit="1" customWidth="1"/>
    <col min="15302" max="15302" width="19.42578125" bestFit="1" customWidth="1"/>
    <col min="15303" max="15303" width="22.5703125" bestFit="1" customWidth="1"/>
    <col min="15304" max="15304" width="25.140625" bestFit="1" customWidth="1"/>
    <col min="15305" max="15305" width="28.28515625" bestFit="1" customWidth="1"/>
    <col min="15306" max="15306" width="18.28515625" bestFit="1" customWidth="1"/>
    <col min="15307" max="15307" width="21.5703125" bestFit="1" customWidth="1"/>
    <col min="15308" max="15308" width="18.5703125" bestFit="1" customWidth="1"/>
    <col min="15309" max="15309" width="21.85546875" bestFit="1" customWidth="1"/>
    <col min="15310" max="15310" width="24.42578125" bestFit="1" customWidth="1"/>
    <col min="15311" max="15311" width="27.5703125" bestFit="1" customWidth="1"/>
    <col min="15312" max="15312" width="25.7109375" bestFit="1" customWidth="1"/>
    <col min="15313" max="15313" width="28.85546875" bestFit="1" customWidth="1"/>
    <col min="15314" max="15314" width="34.42578125" bestFit="1" customWidth="1"/>
    <col min="15315" max="15315" width="37.5703125" bestFit="1" customWidth="1"/>
    <col min="15316" max="15316" width="11.7109375" bestFit="1" customWidth="1"/>
    <col min="15317" max="15317" width="14.85546875" bestFit="1" customWidth="1"/>
    <col min="15318" max="15318" width="12.7109375" bestFit="1" customWidth="1"/>
    <col min="15319" max="15319" width="6" bestFit="1" customWidth="1"/>
    <col min="15320" max="15320" width="15.85546875" bestFit="1" customWidth="1"/>
    <col min="15321" max="15321" width="17.28515625" bestFit="1" customWidth="1"/>
    <col min="15322" max="15322" width="20.42578125" bestFit="1" customWidth="1"/>
    <col min="15323" max="15323" width="13.42578125" bestFit="1" customWidth="1"/>
    <col min="15324" max="15324" width="16.5703125" bestFit="1" customWidth="1"/>
    <col min="15325" max="15325" width="13.5703125" bestFit="1" customWidth="1"/>
    <col min="15326" max="15326" width="16.7109375" bestFit="1" customWidth="1"/>
    <col min="15327" max="15327" width="10.5703125" bestFit="1" customWidth="1"/>
    <col min="15328" max="15328" width="13.7109375" bestFit="1" customWidth="1"/>
    <col min="15329" max="15329" width="30.7109375" bestFit="1" customWidth="1"/>
    <col min="15330" max="15330" width="34" bestFit="1" customWidth="1"/>
    <col min="15331" max="15331" width="15.85546875" bestFit="1" customWidth="1"/>
    <col min="15332" max="15332" width="19" bestFit="1" customWidth="1"/>
    <col min="15333" max="15333" width="26" bestFit="1" customWidth="1"/>
    <col min="15334" max="15334" width="29.140625" bestFit="1" customWidth="1"/>
    <col min="15335" max="15335" width="14.140625" bestFit="1" customWidth="1"/>
    <col min="15336" max="15336" width="6" bestFit="1" customWidth="1"/>
    <col min="15337" max="15337" width="17.42578125" bestFit="1" customWidth="1"/>
    <col min="15338" max="15338" width="20.28515625" bestFit="1" customWidth="1"/>
    <col min="15339" max="15339" width="23.42578125" bestFit="1" customWidth="1"/>
    <col min="15340" max="15340" width="22.28515625" bestFit="1" customWidth="1"/>
    <col min="15341" max="15341" width="25.5703125" bestFit="1" customWidth="1"/>
    <col min="15342" max="15342" width="37.140625" bestFit="1" customWidth="1"/>
    <col min="15343" max="15343" width="40.28515625" bestFit="1" customWidth="1"/>
    <col min="15344" max="15344" width="24.7109375" bestFit="1" customWidth="1"/>
    <col min="15345" max="15345" width="27.85546875" bestFit="1" customWidth="1"/>
    <col min="15346" max="15346" width="20.7109375" bestFit="1" customWidth="1"/>
    <col min="15347" max="15347" width="23.85546875" bestFit="1" customWidth="1"/>
    <col min="15348" max="15348" width="13.28515625" bestFit="1" customWidth="1"/>
    <col min="15349" max="15349" width="16.42578125" bestFit="1" customWidth="1"/>
    <col min="15350" max="15350" width="21" bestFit="1" customWidth="1"/>
    <col min="15351" max="15351" width="24.140625" bestFit="1" customWidth="1"/>
    <col min="15352" max="15352" width="26" bestFit="1" customWidth="1"/>
    <col min="15353" max="15353" width="29.140625" bestFit="1" customWidth="1"/>
    <col min="15354" max="15354" width="23.5703125" bestFit="1" customWidth="1"/>
    <col min="15355" max="15355" width="26.7109375" bestFit="1" customWidth="1"/>
    <col min="15356" max="15356" width="26.85546875" bestFit="1" customWidth="1"/>
    <col min="15357" max="15357" width="30.140625" bestFit="1" customWidth="1"/>
    <col min="15358" max="15358" width="11.28515625" bestFit="1" customWidth="1"/>
    <col min="15359" max="15359" width="14.42578125" bestFit="1" customWidth="1"/>
    <col min="15360" max="15360" width="14" bestFit="1" customWidth="1"/>
    <col min="15361" max="15361" width="6" bestFit="1" customWidth="1"/>
    <col min="15362" max="15362" width="7" bestFit="1" customWidth="1"/>
    <col min="15363" max="15363" width="17.28515625" bestFit="1" customWidth="1"/>
    <col min="15364" max="15364" width="21.5703125" bestFit="1" customWidth="1"/>
    <col min="15365" max="15365" width="24.7109375" bestFit="1" customWidth="1"/>
    <col min="15366" max="15366" width="41.42578125" bestFit="1" customWidth="1"/>
    <col min="15367" max="15367" width="44.5703125" bestFit="1" customWidth="1"/>
    <col min="15368" max="15368" width="28.42578125" bestFit="1" customWidth="1"/>
    <col min="15369" max="15369" width="31.5703125" bestFit="1" customWidth="1"/>
    <col min="15370" max="15370" width="20.140625" bestFit="1" customWidth="1"/>
    <col min="15371" max="15371" width="23.28515625" bestFit="1" customWidth="1"/>
    <col min="15372" max="15372" width="14.5703125" bestFit="1" customWidth="1"/>
    <col min="15373" max="15373" width="17.85546875" bestFit="1" customWidth="1"/>
    <col min="15374" max="15374" width="29.85546875" bestFit="1" customWidth="1"/>
    <col min="15375" max="15375" width="33" bestFit="1" customWidth="1"/>
    <col min="15376" max="15376" width="14.28515625" bestFit="1" customWidth="1"/>
    <col min="15377" max="15377" width="17.5703125" bestFit="1" customWidth="1"/>
    <col min="15378" max="15378" width="25.85546875" bestFit="1" customWidth="1"/>
    <col min="15379" max="15379" width="29" bestFit="1" customWidth="1"/>
    <col min="15380" max="15380" width="11.28515625" bestFit="1" customWidth="1"/>
    <col min="15381" max="15381" width="14.42578125" bestFit="1" customWidth="1"/>
    <col min="15382" max="15382" width="36.42578125" bestFit="1" customWidth="1"/>
    <col min="15383" max="15383" width="39.5703125" bestFit="1" customWidth="1"/>
    <col min="15384" max="15384" width="45.85546875" bestFit="1" customWidth="1"/>
    <col min="15385" max="15385" width="49" bestFit="1" customWidth="1"/>
    <col min="15386" max="15386" width="22.5703125" bestFit="1" customWidth="1"/>
    <col min="15387" max="15387" width="25.85546875" bestFit="1" customWidth="1"/>
    <col min="15388" max="15388" width="19.140625" bestFit="1" customWidth="1"/>
    <col min="15389" max="15389" width="22.28515625" bestFit="1" customWidth="1"/>
    <col min="15390" max="15390" width="13.140625" bestFit="1" customWidth="1"/>
    <col min="15391" max="15392" width="16.28515625" bestFit="1" customWidth="1"/>
    <col min="15393" max="15393" width="19.42578125" bestFit="1" customWidth="1"/>
    <col min="15394" max="15394" width="18.42578125" bestFit="1" customWidth="1"/>
    <col min="15395" max="15395" width="21.7109375" bestFit="1" customWidth="1"/>
    <col min="15396" max="15396" width="10.7109375" bestFit="1" customWidth="1"/>
    <col min="15397" max="15397" width="13.85546875" bestFit="1" customWidth="1"/>
    <col min="15398" max="15398" width="9.85546875" bestFit="1" customWidth="1"/>
    <col min="15399" max="15399" width="12.85546875" bestFit="1" customWidth="1"/>
    <col min="15400" max="15400" width="23.42578125" bestFit="1" customWidth="1"/>
    <col min="15401" max="15401" width="26.5703125" bestFit="1" customWidth="1"/>
    <col min="15402" max="15402" width="42" bestFit="1" customWidth="1"/>
    <col min="15403" max="15403" width="45.140625" bestFit="1" customWidth="1"/>
    <col min="15404" max="15404" width="25.5703125" bestFit="1" customWidth="1"/>
    <col min="15405" max="15405" width="28.7109375" bestFit="1" customWidth="1"/>
    <col min="15406" max="15406" width="31.7109375" bestFit="1" customWidth="1"/>
    <col min="15407" max="15407" width="34.85546875" bestFit="1" customWidth="1"/>
    <col min="15408" max="15408" width="19.5703125" bestFit="1" customWidth="1"/>
    <col min="15409" max="15409" width="22.7109375" bestFit="1" customWidth="1"/>
    <col min="15410" max="15410" width="14.7109375" bestFit="1" customWidth="1"/>
    <col min="15411" max="15411" width="18" bestFit="1" customWidth="1"/>
    <col min="15412" max="15412" width="18.7109375" bestFit="1" customWidth="1"/>
    <col min="15413" max="15413" width="22" bestFit="1" customWidth="1"/>
    <col min="15414" max="15414" width="16.85546875" bestFit="1" customWidth="1"/>
    <col min="15415" max="15415" width="20" bestFit="1" customWidth="1"/>
    <col min="15416" max="15416" width="19.140625" bestFit="1" customWidth="1"/>
    <col min="15417" max="15417" width="22.28515625" bestFit="1" customWidth="1"/>
    <col min="15418" max="15418" width="20.5703125" bestFit="1" customWidth="1"/>
    <col min="15419" max="15419" width="23.7109375" bestFit="1" customWidth="1"/>
    <col min="15420" max="15420" width="21.28515625" bestFit="1" customWidth="1"/>
    <col min="15421" max="15421" width="24.42578125" bestFit="1" customWidth="1"/>
    <col min="15422" max="15422" width="15.5703125" bestFit="1" customWidth="1"/>
    <col min="15423" max="15423" width="18.7109375" bestFit="1" customWidth="1"/>
    <col min="15424" max="15424" width="18" bestFit="1" customWidth="1"/>
    <col min="15425" max="15425" width="21.140625" bestFit="1" customWidth="1"/>
    <col min="15426" max="15426" width="27.85546875" bestFit="1" customWidth="1"/>
    <col min="15427" max="15427" width="31" bestFit="1" customWidth="1"/>
    <col min="15428" max="15428" width="33.7109375" bestFit="1" customWidth="1"/>
    <col min="15429" max="15429" width="36.85546875" bestFit="1" customWidth="1"/>
    <col min="15430" max="15430" width="16.5703125" bestFit="1" customWidth="1"/>
    <col min="15431" max="15431" width="19.7109375" bestFit="1" customWidth="1"/>
    <col min="15432" max="15432" width="24" bestFit="1" customWidth="1"/>
    <col min="15433" max="15433" width="27.140625" bestFit="1" customWidth="1"/>
    <col min="15434" max="15434" width="25.28515625" bestFit="1" customWidth="1"/>
    <col min="15435" max="15435" width="28.42578125" bestFit="1" customWidth="1"/>
    <col min="15436" max="15436" width="17.5703125" bestFit="1" customWidth="1"/>
    <col min="15437" max="15437" width="20.7109375" bestFit="1" customWidth="1"/>
    <col min="15438" max="15438" width="21.7109375" bestFit="1" customWidth="1"/>
    <col min="15439" max="15439" width="24.85546875" bestFit="1" customWidth="1"/>
    <col min="15440" max="15440" width="24.140625" bestFit="1" customWidth="1"/>
    <col min="15441" max="15441" width="27.28515625" bestFit="1" customWidth="1"/>
    <col min="15442" max="15442" width="17.5703125" bestFit="1" customWidth="1"/>
    <col min="15443" max="15443" width="20.7109375" bestFit="1" customWidth="1"/>
    <col min="15444" max="15444" width="17" bestFit="1" customWidth="1"/>
    <col min="15445" max="15445" width="20.140625" bestFit="1" customWidth="1"/>
    <col min="15446" max="15446" width="32.28515625" bestFit="1" customWidth="1"/>
    <col min="15447" max="15447" width="35.42578125" bestFit="1" customWidth="1"/>
    <col min="15448" max="15448" width="24.28515625" bestFit="1" customWidth="1"/>
    <col min="15449" max="15449" width="27.42578125" bestFit="1" customWidth="1"/>
    <col min="15450" max="15450" width="11.7109375" bestFit="1" customWidth="1"/>
    <col min="15451" max="15451" width="14.85546875" bestFit="1" customWidth="1"/>
    <col min="15452" max="15452" width="16.42578125" bestFit="1" customWidth="1"/>
    <col min="15453" max="15453" width="19.5703125" bestFit="1" customWidth="1"/>
    <col min="15454" max="15454" width="16" bestFit="1" customWidth="1"/>
    <col min="15455" max="15455" width="19.140625" bestFit="1" customWidth="1"/>
    <col min="15456" max="15456" width="18.5703125" bestFit="1" customWidth="1"/>
    <col min="15457" max="15457" width="21.85546875" bestFit="1" customWidth="1"/>
    <col min="15458" max="15458" width="15.7109375" bestFit="1" customWidth="1"/>
    <col min="15459" max="15459" width="18.85546875" bestFit="1" customWidth="1"/>
    <col min="15460" max="15460" width="15.5703125" bestFit="1" customWidth="1"/>
    <col min="15461" max="15461" width="18.7109375" bestFit="1" customWidth="1"/>
    <col min="15462" max="15462" width="20.7109375" bestFit="1" customWidth="1"/>
    <col min="15463" max="15463" width="23.85546875" bestFit="1" customWidth="1"/>
    <col min="15464" max="15464" width="16.42578125" bestFit="1" customWidth="1"/>
    <col min="15465" max="15465" width="19.5703125" bestFit="1" customWidth="1"/>
    <col min="15466" max="15466" width="21.7109375" bestFit="1" customWidth="1"/>
    <col min="15467" max="15467" width="24.85546875" bestFit="1" customWidth="1"/>
    <col min="15468" max="15468" width="10.28515625" bestFit="1" customWidth="1"/>
    <col min="15469" max="15469" width="13.42578125" bestFit="1" customWidth="1"/>
    <col min="15470" max="15470" width="11.85546875" bestFit="1" customWidth="1"/>
    <col min="15471" max="15471" width="15" bestFit="1" customWidth="1"/>
    <col min="15472" max="15472" width="13.28515625" bestFit="1" customWidth="1"/>
    <col min="15473" max="15473" width="16.42578125" bestFit="1" customWidth="1"/>
    <col min="15474" max="15474" width="30.42578125" bestFit="1" customWidth="1"/>
    <col min="15475" max="15475" width="33.5703125" bestFit="1" customWidth="1"/>
    <col min="15476" max="15476" width="35.28515625" bestFit="1" customWidth="1"/>
    <col min="15477" max="15477" width="38.5703125" bestFit="1" customWidth="1"/>
    <col min="15478" max="15478" width="20.7109375" bestFit="1" customWidth="1"/>
    <col min="15479" max="15479" width="6" bestFit="1" customWidth="1"/>
    <col min="15480" max="15480" width="23.85546875" bestFit="1" customWidth="1"/>
    <col min="15481" max="15481" width="15" bestFit="1" customWidth="1"/>
    <col min="15482" max="15482" width="18.140625" bestFit="1" customWidth="1"/>
    <col min="15483" max="15483" width="17.140625" bestFit="1" customWidth="1"/>
    <col min="15484" max="15484" width="20.28515625" bestFit="1" customWidth="1"/>
    <col min="15485" max="15485" width="30.5703125" bestFit="1" customWidth="1"/>
    <col min="15486" max="15486" width="33.85546875" bestFit="1" customWidth="1"/>
    <col min="15487" max="15487" width="14" bestFit="1" customWidth="1"/>
    <col min="15488" max="15488" width="17.28515625" bestFit="1" customWidth="1"/>
    <col min="15489" max="15489" width="15.7109375" bestFit="1" customWidth="1"/>
    <col min="15490" max="15490" width="18.85546875" bestFit="1" customWidth="1"/>
    <col min="15491" max="15491" width="24.140625" bestFit="1" customWidth="1"/>
    <col min="15492" max="15492" width="27.28515625" bestFit="1" customWidth="1"/>
    <col min="15493" max="15493" width="15.140625" bestFit="1" customWidth="1"/>
    <col min="15494" max="15494" width="18.28515625" bestFit="1" customWidth="1"/>
    <col min="15495" max="15495" width="17.42578125" bestFit="1" customWidth="1"/>
    <col min="15496" max="15496" width="20.5703125" bestFit="1" customWidth="1"/>
    <col min="15497" max="15497" width="12" bestFit="1" customWidth="1"/>
    <col min="15498" max="15498" width="7" bestFit="1" customWidth="1"/>
    <col min="15499" max="15499" width="15.140625" bestFit="1" customWidth="1"/>
    <col min="15500" max="15500" width="10.28515625" bestFit="1" customWidth="1"/>
    <col min="15501" max="15501" width="13.42578125" bestFit="1" customWidth="1"/>
    <col min="15502" max="15502" width="23" bestFit="1" customWidth="1"/>
    <col min="15503" max="15503" width="26.28515625" bestFit="1" customWidth="1"/>
    <col min="15504" max="15504" width="16" bestFit="1" customWidth="1"/>
    <col min="15505" max="15505" width="19.140625" bestFit="1" customWidth="1"/>
    <col min="15506" max="15506" width="17.28515625" bestFit="1" customWidth="1"/>
    <col min="15507" max="15507" width="20.42578125" bestFit="1" customWidth="1"/>
    <col min="15508" max="15508" width="31.85546875" bestFit="1" customWidth="1"/>
    <col min="15509" max="15509" width="35" bestFit="1" customWidth="1"/>
    <col min="15510" max="15510" width="17.5703125" bestFit="1" customWidth="1"/>
    <col min="15511" max="15511" width="20.7109375" bestFit="1" customWidth="1"/>
    <col min="15512" max="15512" width="13.85546875" bestFit="1" customWidth="1"/>
    <col min="15513" max="15513" width="17" bestFit="1" customWidth="1"/>
    <col min="15514" max="15514" width="11.7109375" bestFit="1" customWidth="1"/>
    <col min="15515" max="15515" width="14.85546875" bestFit="1" customWidth="1"/>
    <col min="15516" max="15516" width="16.42578125" bestFit="1" customWidth="1"/>
    <col min="15517" max="15517" width="19.5703125" bestFit="1" customWidth="1"/>
    <col min="15518" max="15518" width="22.28515625" bestFit="1" customWidth="1"/>
    <col min="15519" max="15519" width="25.5703125" bestFit="1" customWidth="1"/>
    <col min="15520" max="15520" width="16.7109375" bestFit="1" customWidth="1"/>
    <col min="15521" max="15521" width="19.85546875" bestFit="1" customWidth="1"/>
    <col min="15522" max="15522" width="26.85546875" bestFit="1" customWidth="1"/>
    <col min="15523" max="15523" width="30.140625" bestFit="1" customWidth="1"/>
    <col min="15524" max="15524" width="19.42578125" bestFit="1" customWidth="1"/>
    <col min="15525" max="15525" width="6" bestFit="1" customWidth="1"/>
    <col min="15526" max="15526" width="22.5703125" bestFit="1" customWidth="1"/>
    <col min="15527" max="15527" width="16.5703125" bestFit="1" customWidth="1"/>
    <col min="15528" max="15528" width="19.7109375" bestFit="1" customWidth="1"/>
    <col min="15529" max="15529" width="12.5703125" bestFit="1" customWidth="1"/>
    <col min="15530" max="15530" width="15.7109375" bestFit="1" customWidth="1"/>
    <col min="15531" max="15531" width="14.140625" bestFit="1" customWidth="1"/>
    <col min="15532" max="15532" width="17.42578125" bestFit="1" customWidth="1"/>
    <col min="15533" max="15533" width="11.85546875" bestFit="1" customWidth="1"/>
    <col min="15534" max="15534" width="15" bestFit="1" customWidth="1"/>
    <col min="15535" max="15535" width="24.7109375" bestFit="1" customWidth="1"/>
    <col min="15536" max="15536" width="27.85546875" bestFit="1" customWidth="1"/>
    <col min="15537" max="15537" width="13.85546875" bestFit="1" customWidth="1"/>
    <col min="15538" max="15538" width="17" bestFit="1" customWidth="1"/>
    <col min="15539" max="15539" width="15" bestFit="1" customWidth="1"/>
    <col min="15540" max="15540" width="18.140625" bestFit="1" customWidth="1"/>
    <col min="15541" max="15541" width="13.7109375" bestFit="1" customWidth="1"/>
    <col min="15542" max="15542" width="16.85546875" bestFit="1" customWidth="1"/>
    <col min="15543" max="15543" width="14.28515625" bestFit="1" customWidth="1"/>
    <col min="15544" max="15544" width="17.5703125" bestFit="1" customWidth="1"/>
    <col min="15545" max="15545" width="15.28515625" bestFit="1" customWidth="1"/>
    <col min="15546" max="15546" width="18.42578125" bestFit="1" customWidth="1"/>
    <col min="15547" max="15547" width="15.5703125" bestFit="1" customWidth="1"/>
    <col min="15548" max="15548" width="18.7109375" bestFit="1" customWidth="1"/>
    <col min="15549" max="15549" width="13.42578125" bestFit="1" customWidth="1"/>
    <col min="15550" max="15550" width="16.5703125" bestFit="1" customWidth="1"/>
    <col min="15551" max="15551" width="21.5703125" bestFit="1" customWidth="1"/>
    <col min="15552" max="15552" width="24.7109375" bestFit="1" customWidth="1"/>
    <col min="15553" max="15553" width="21" bestFit="1" customWidth="1"/>
    <col min="15554" max="15554" width="24.140625" bestFit="1" customWidth="1"/>
    <col min="15555" max="15555" width="13.28515625" bestFit="1" customWidth="1"/>
    <col min="15556" max="15556" width="16.42578125" bestFit="1" customWidth="1"/>
    <col min="15557" max="15557" width="13.7109375" bestFit="1" customWidth="1"/>
    <col min="15558" max="15558" width="16.85546875" bestFit="1" customWidth="1"/>
    <col min="15559" max="15559" width="10.28515625" bestFit="1" customWidth="1"/>
    <col min="15560" max="15560" width="13.42578125" bestFit="1" customWidth="1"/>
    <col min="15561" max="15561" width="17.140625" bestFit="1" customWidth="1"/>
    <col min="15562" max="15562" width="20.28515625" bestFit="1" customWidth="1"/>
    <col min="15563" max="15563" width="17.5703125" bestFit="1" customWidth="1"/>
    <col min="15564" max="15564" width="20.7109375" bestFit="1" customWidth="1"/>
    <col min="15565" max="15565" width="18.5703125" bestFit="1" customWidth="1"/>
    <col min="15566" max="15566" width="21.85546875" bestFit="1" customWidth="1"/>
    <col min="15567" max="15567" width="25.140625" bestFit="1" customWidth="1"/>
    <col min="15568" max="15568" width="28.28515625" bestFit="1" customWidth="1"/>
    <col min="15569" max="15569" width="15.140625" bestFit="1" customWidth="1"/>
    <col min="15570" max="15570" width="18.28515625" bestFit="1" customWidth="1"/>
    <col min="15571" max="15571" width="16" bestFit="1" customWidth="1"/>
    <col min="15572" max="15572" width="19.140625" bestFit="1" customWidth="1"/>
    <col min="15573" max="15573" width="16.85546875" bestFit="1" customWidth="1"/>
    <col min="15574" max="15574" width="6" bestFit="1" customWidth="1"/>
    <col min="15575" max="15575" width="20" bestFit="1" customWidth="1"/>
    <col min="15576" max="15576" width="16.28515625" bestFit="1" customWidth="1"/>
    <col min="15577" max="15577" width="19.42578125" bestFit="1" customWidth="1"/>
    <col min="15578" max="15578" width="11.140625" bestFit="1" customWidth="1"/>
    <col min="15579" max="15579" width="5" bestFit="1" customWidth="1"/>
    <col min="15580" max="15580" width="6" bestFit="1" customWidth="1"/>
    <col min="15581" max="15581" width="14.28515625" bestFit="1" customWidth="1"/>
    <col min="15582" max="15582" width="12.5703125" bestFit="1" customWidth="1"/>
    <col min="15583" max="15584" width="15.7109375" bestFit="1" customWidth="1"/>
    <col min="15585" max="15585" width="18.85546875" bestFit="1" customWidth="1"/>
    <col min="15586" max="15586" width="26" bestFit="1" customWidth="1"/>
    <col min="15587" max="15587" width="29.140625" bestFit="1" customWidth="1"/>
    <col min="15588" max="15588" width="25" bestFit="1" customWidth="1"/>
    <col min="15589" max="15589" width="28.140625" bestFit="1" customWidth="1"/>
    <col min="15590" max="15590" width="10.28515625" bestFit="1" customWidth="1"/>
    <col min="15591" max="15591" width="13.42578125" bestFit="1" customWidth="1"/>
    <col min="15592" max="15592" width="12.5703125" bestFit="1" customWidth="1"/>
    <col min="15593" max="15593" width="6" bestFit="1" customWidth="1"/>
    <col min="15594" max="15594" width="15.7109375" bestFit="1" customWidth="1"/>
    <col min="15595" max="15595" width="17.5703125" bestFit="1" customWidth="1"/>
    <col min="15596" max="15596" width="20.7109375" bestFit="1" customWidth="1"/>
    <col min="15597" max="15597" width="25.42578125" bestFit="1" customWidth="1"/>
    <col min="15598" max="15598" width="28.5703125" bestFit="1" customWidth="1"/>
    <col min="15599" max="15599" width="20.140625" bestFit="1" customWidth="1"/>
    <col min="15600" max="15600" width="23.28515625" bestFit="1" customWidth="1"/>
    <col min="15601" max="15601" width="17.85546875" bestFit="1" customWidth="1"/>
    <col min="15602" max="15602" width="21" bestFit="1" customWidth="1"/>
    <col min="15603" max="15603" width="28.140625" bestFit="1" customWidth="1"/>
    <col min="15604" max="15604" width="31.28515625" bestFit="1" customWidth="1"/>
    <col min="15605" max="15605" width="25.7109375" bestFit="1" customWidth="1"/>
    <col min="15606" max="15606" width="28.85546875" bestFit="1" customWidth="1"/>
    <col min="15607" max="15607" width="17.7109375" bestFit="1" customWidth="1"/>
    <col min="15608" max="15608" width="20.85546875" bestFit="1" customWidth="1"/>
    <col min="15609" max="15609" width="17.140625" bestFit="1" customWidth="1"/>
    <col min="15610" max="15610" width="20.28515625" bestFit="1" customWidth="1"/>
    <col min="15611" max="15611" width="17.5703125" bestFit="1" customWidth="1"/>
    <col min="15612" max="15612" width="20.7109375" bestFit="1" customWidth="1"/>
    <col min="15613" max="15613" width="17.5703125" bestFit="1" customWidth="1"/>
    <col min="15614" max="15614" width="20.7109375" bestFit="1" customWidth="1"/>
    <col min="15615" max="15615" width="18.42578125" bestFit="1" customWidth="1"/>
    <col min="15616" max="15616" width="21.7109375" bestFit="1" customWidth="1"/>
    <col min="15617" max="15617" width="18.85546875" bestFit="1" customWidth="1"/>
    <col min="15618" max="15618" width="22.140625" bestFit="1" customWidth="1"/>
    <col min="15619" max="15619" width="16" bestFit="1" customWidth="1"/>
    <col min="15620" max="15620" width="19.140625" bestFit="1" customWidth="1"/>
    <col min="15621" max="15621" width="31.7109375" bestFit="1" customWidth="1"/>
    <col min="15622" max="15622" width="34.85546875" bestFit="1" customWidth="1"/>
    <col min="15623" max="15623" width="40.7109375" bestFit="1" customWidth="1"/>
    <col min="15624" max="15624" width="43.85546875" bestFit="1" customWidth="1"/>
    <col min="15625" max="15625" width="14.5703125" bestFit="1" customWidth="1"/>
    <col min="15626" max="15626" width="17.85546875" bestFit="1" customWidth="1"/>
    <col min="15627" max="15627" width="26.5703125" bestFit="1" customWidth="1"/>
    <col min="15628" max="15628" width="6" bestFit="1" customWidth="1"/>
    <col min="15629" max="15629" width="29.85546875" bestFit="1" customWidth="1"/>
    <col min="15630" max="15630" width="29" bestFit="1" customWidth="1"/>
    <col min="15631" max="15631" width="32.140625" bestFit="1" customWidth="1"/>
    <col min="15632" max="15632" width="23" bestFit="1" customWidth="1"/>
    <col min="15633" max="15633" width="26.28515625" bestFit="1" customWidth="1"/>
    <col min="15634" max="15634" width="33.28515625" bestFit="1" customWidth="1"/>
    <col min="15635" max="15635" width="36.42578125" bestFit="1" customWidth="1"/>
    <col min="15636" max="15636" width="15" bestFit="1" customWidth="1"/>
    <col min="15637" max="15637" width="18.140625" bestFit="1" customWidth="1"/>
    <col min="15638" max="15638" width="12.5703125" bestFit="1" customWidth="1"/>
    <col min="15639" max="15639" width="15.7109375" bestFit="1" customWidth="1"/>
    <col min="15640" max="15640" width="11.5703125" bestFit="1" customWidth="1"/>
    <col min="15641" max="15641" width="14.7109375" bestFit="1" customWidth="1"/>
    <col min="15642" max="15642" width="19.28515625" bestFit="1" customWidth="1"/>
    <col min="15643" max="15643" width="22.42578125" bestFit="1" customWidth="1"/>
    <col min="15644" max="15644" width="18" bestFit="1" customWidth="1"/>
    <col min="15645" max="15645" width="6" bestFit="1" customWidth="1"/>
    <col min="15646" max="15646" width="21.140625" bestFit="1" customWidth="1"/>
    <col min="15647" max="15647" width="19.5703125" bestFit="1" customWidth="1"/>
    <col min="15648" max="15648" width="22.7109375" bestFit="1" customWidth="1"/>
    <col min="15649" max="15649" width="30.28515625" bestFit="1" customWidth="1"/>
    <col min="15650" max="15650" width="33.42578125" bestFit="1" customWidth="1"/>
    <col min="15651" max="15651" width="43" bestFit="1" customWidth="1"/>
    <col min="15652" max="15652" width="46.28515625" bestFit="1" customWidth="1"/>
    <col min="15653" max="15653" width="26.140625" bestFit="1" customWidth="1"/>
    <col min="15654" max="15654" width="29.28515625" bestFit="1" customWidth="1"/>
    <col min="15655" max="15655" width="11.28515625" bestFit="1" customWidth="1"/>
    <col min="15656" max="15656" width="14.42578125" bestFit="1" customWidth="1"/>
    <col min="15657" max="15657" width="27.7109375" bestFit="1" customWidth="1"/>
    <col min="15658" max="15658" width="30.85546875" bestFit="1" customWidth="1"/>
    <col min="15659" max="15659" width="36.140625" bestFit="1" customWidth="1"/>
    <col min="15660" max="15660" width="39.28515625" bestFit="1" customWidth="1"/>
    <col min="15661" max="15661" width="14.28515625" bestFit="1" customWidth="1"/>
    <col min="15662" max="15662" width="17.5703125" bestFit="1" customWidth="1"/>
    <col min="15663" max="15663" width="12.140625" bestFit="1" customWidth="1"/>
    <col min="15664" max="15664" width="15.28515625" bestFit="1" customWidth="1"/>
    <col min="15665" max="15665" width="13" bestFit="1" customWidth="1"/>
    <col min="15666" max="15666" width="16.140625" bestFit="1" customWidth="1"/>
    <col min="15667" max="15667" width="12.7109375" bestFit="1" customWidth="1"/>
    <col min="15668" max="15668" width="15.85546875" bestFit="1" customWidth="1"/>
    <col min="15669" max="15669" width="17.42578125" bestFit="1" customWidth="1"/>
    <col min="15670" max="15670" width="20.5703125" bestFit="1" customWidth="1"/>
    <col min="15671" max="15671" width="18.42578125" bestFit="1" customWidth="1"/>
    <col min="15672" max="15672" width="21.7109375" bestFit="1" customWidth="1"/>
    <col min="15673" max="15673" width="10.5703125" bestFit="1" customWidth="1"/>
    <col min="15674" max="15674" width="13.7109375" bestFit="1" customWidth="1"/>
    <col min="15675" max="15675" width="20.140625" bestFit="1" customWidth="1"/>
    <col min="15676" max="15676" width="23.28515625" bestFit="1" customWidth="1"/>
    <col min="15677" max="15677" width="25.140625" bestFit="1" customWidth="1"/>
    <col min="15678" max="15678" width="28.28515625" bestFit="1" customWidth="1"/>
    <col min="15679" max="15679" width="16.42578125" bestFit="1" customWidth="1"/>
    <col min="15680" max="15680" width="19.5703125" bestFit="1" customWidth="1"/>
    <col min="15681" max="15681" width="32" bestFit="1" customWidth="1"/>
    <col min="15682" max="15682" width="35.140625" bestFit="1" customWidth="1"/>
    <col min="15683" max="15683" width="31" bestFit="1" customWidth="1"/>
    <col min="15684" max="15684" width="34.28515625" bestFit="1" customWidth="1"/>
    <col min="15685" max="15685" width="10.42578125" bestFit="1" customWidth="1"/>
    <col min="15686" max="15686" width="13.5703125" bestFit="1" customWidth="1"/>
    <col min="15687" max="15687" width="21.28515625" bestFit="1" customWidth="1"/>
    <col min="15688" max="15688" width="24.42578125" bestFit="1" customWidth="1"/>
    <col min="15689" max="15689" width="14.28515625" bestFit="1" customWidth="1"/>
    <col min="15690" max="15690" width="6" bestFit="1" customWidth="1"/>
    <col min="15691" max="15691" width="17.5703125" bestFit="1" customWidth="1"/>
    <col min="15692" max="15692" width="32.42578125" bestFit="1" customWidth="1"/>
    <col min="15693" max="15693" width="6" bestFit="1" customWidth="1"/>
    <col min="15694" max="15694" width="35.5703125" bestFit="1" customWidth="1"/>
    <col min="15695" max="15695" width="25.140625" bestFit="1" customWidth="1"/>
    <col min="15696" max="15696" width="28.28515625" bestFit="1" customWidth="1"/>
    <col min="15697" max="15697" width="22.140625" bestFit="1" customWidth="1"/>
    <col min="15698" max="15698" width="25.28515625" bestFit="1" customWidth="1"/>
    <col min="15699" max="15699" width="14.28515625" bestFit="1" customWidth="1"/>
    <col min="15700" max="15700" width="17.5703125" bestFit="1" customWidth="1"/>
    <col min="15701" max="15701" width="13.85546875" bestFit="1" customWidth="1"/>
    <col min="15702" max="15702" width="17" bestFit="1" customWidth="1"/>
    <col min="15703" max="15703" width="13.85546875" bestFit="1" customWidth="1"/>
    <col min="15704" max="15704" width="17" bestFit="1" customWidth="1"/>
    <col min="15705" max="15705" width="12.140625" bestFit="1" customWidth="1"/>
    <col min="15706" max="15706" width="15.28515625" bestFit="1" customWidth="1"/>
    <col min="15707" max="15707" width="17.7109375" bestFit="1" customWidth="1"/>
    <col min="15708" max="15708" width="20.85546875" bestFit="1" customWidth="1"/>
    <col min="15709" max="15709" width="20" bestFit="1" customWidth="1"/>
    <col min="15710" max="15710" width="23.140625" bestFit="1" customWidth="1"/>
    <col min="15711" max="15711" width="13.85546875" bestFit="1" customWidth="1"/>
    <col min="15712" max="15712" width="17" bestFit="1" customWidth="1"/>
    <col min="15713" max="15713" width="25.7109375" bestFit="1" customWidth="1"/>
    <col min="15714" max="15714" width="28.85546875" bestFit="1" customWidth="1"/>
    <col min="15715" max="15715" width="19.28515625" bestFit="1" customWidth="1"/>
    <col min="15716" max="15716" width="22.42578125" bestFit="1" customWidth="1"/>
    <col min="15717" max="15717" width="20.7109375" bestFit="1" customWidth="1"/>
    <col min="15718" max="15718" width="23.85546875" bestFit="1" customWidth="1"/>
    <col min="15719" max="15719" width="40.140625" bestFit="1" customWidth="1"/>
    <col min="15720" max="15720" width="43.28515625" bestFit="1" customWidth="1"/>
    <col min="15721" max="15721" width="20.42578125" bestFit="1" customWidth="1"/>
    <col min="15722" max="15722" width="23.5703125" bestFit="1" customWidth="1"/>
    <col min="15723" max="15723" width="40.5703125" bestFit="1" customWidth="1"/>
    <col min="15724" max="15724" width="43.7109375" bestFit="1" customWidth="1"/>
    <col min="15725" max="15725" width="35.42578125" bestFit="1" customWidth="1"/>
    <col min="15726" max="15726" width="38.7109375" bestFit="1" customWidth="1"/>
    <col min="15727" max="15727" width="13.28515625" bestFit="1" customWidth="1"/>
    <col min="15728" max="15728" width="16.42578125" bestFit="1" customWidth="1"/>
    <col min="15729" max="15729" width="15.5703125" bestFit="1" customWidth="1"/>
    <col min="15730" max="15730" width="6" bestFit="1" customWidth="1"/>
    <col min="15731" max="15731" width="18.7109375" bestFit="1" customWidth="1"/>
    <col min="15732" max="15732" width="17.7109375" bestFit="1" customWidth="1"/>
    <col min="15733" max="15733" width="20.85546875" bestFit="1" customWidth="1"/>
    <col min="15734" max="15734" width="15.140625" bestFit="1" customWidth="1"/>
    <col min="15735" max="15735" width="18.28515625" bestFit="1" customWidth="1"/>
    <col min="15736" max="15736" width="31" bestFit="1" customWidth="1"/>
    <col min="15737" max="15737" width="34.28515625" bestFit="1" customWidth="1"/>
    <col min="15738" max="15738" width="14" bestFit="1" customWidth="1"/>
    <col min="15739" max="15739" width="17.28515625" bestFit="1" customWidth="1"/>
    <col min="15740" max="15740" width="11.28515625" bestFit="1" customWidth="1"/>
    <col min="15741" max="15741" width="14.42578125" bestFit="1" customWidth="1"/>
    <col min="15742" max="15742" width="13.85546875" bestFit="1" customWidth="1"/>
    <col min="15743" max="15743" width="17" bestFit="1" customWidth="1"/>
    <col min="15744" max="15744" width="15" bestFit="1" customWidth="1"/>
    <col min="15745" max="15745" width="18.140625" bestFit="1" customWidth="1"/>
    <col min="15746" max="15746" width="14.28515625" bestFit="1" customWidth="1"/>
    <col min="15747" max="15747" width="17.5703125" bestFit="1" customWidth="1"/>
    <col min="15748" max="15748" width="17" bestFit="1" customWidth="1"/>
    <col min="15749" max="15749" width="20.140625" bestFit="1" customWidth="1"/>
    <col min="15750" max="15750" width="15" bestFit="1" customWidth="1"/>
    <col min="15751" max="15751" width="18.140625" bestFit="1" customWidth="1"/>
    <col min="15752" max="15752" width="13.5703125" bestFit="1" customWidth="1"/>
    <col min="15753" max="15753" width="16.7109375" bestFit="1" customWidth="1"/>
    <col min="15754" max="15754" width="18.5703125" bestFit="1" customWidth="1"/>
    <col min="15755" max="15755" width="21.85546875" bestFit="1" customWidth="1"/>
    <col min="15756" max="15756" width="14.42578125" bestFit="1" customWidth="1"/>
    <col min="15757" max="15757" width="6" bestFit="1" customWidth="1"/>
    <col min="15758" max="15758" width="17.7109375" bestFit="1" customWidth="1"/>
    <col min="15759" max="15759" width="27.7109375" bestFit="1" customWidth="1"/>
    <col min="15760" max="15760" width="30.85546875" bestFit="1" customWidth="1"/>
    <col min="15761" max="15761" width="11.7109375" bestFit="1" customWidth="1"/>
    <col min="15762" max="15762" width="14.85546875" bestFit="1" customWidth="1"/>
    <col min="15763" max="15763" width="20.140625" bestFit="1" customWidth="1"/>
    <col min="15764" max="15764" width="23.28515625" bestFit="1" customWidth="1"/>
    <col min="15765" max="15765" width="24.7109375" bestFit="1" customWidth="1"/>
    <col min="15766" max="15766" width="27.85546875" bestFit="1" customWidth="1"/>
    <col min="15767" max="15767" width="24.85546875" bestFit="1" customWidth="1"/>
    <col min="15768" max="15768" width="28" bestFit="1" customWidth="1"/>
    <col min="15769" max="15769" width="24.85546875" bestFit="1" customWidth="1"/>
    <col min="15770" max="15770" width="28" bestFit="1" customWidth="1"/>
    <col min="15771" max="15771" width="25.5703125" bestFit="1" customWidth="1"/>
    <col min="15772" max="15772" width="28.7109375" bestFit="1" customWidth="1"/>
    <col min="15773" max="15773" width="13.85546875" bestFit="1" customWidth="1"/>
    <col min="15774" max="15774" width="17" bestFit="1" customWidth="1"/>
    <col min="15775" max="15775" width="12.28515625" bestFit="1" customWidth="1"/>
    <col min="15776" max="15776" width="15.42578125" bestFit="1" customWidth="1"/>
    <col min="15777" max="15777" width="12.5703125" bestFit="1" customWidth="1"/>
    <col min="15778" max="15778" width="15.7109375" bestFit="1" customWidth="1"/>
    <col min="15779" max="15779" width="19.28515625" bestFit="1" customWidth="1"/>
    <col min="15780" max="15780" width="22.42578125" bestFit="1" customWidth="1"/>
    <col min="15781" max="15781" width="11.85546875" bestFit="1" customWidth="1"/>
    <col min="15782" max="15782" width="15" bestFit="1" customWidth="1"/>
    <col min="15783" max="15783" width="24.140625" bestFit="1" customWidth="1"/>
    <col min="15784" max="15784" width="27.28515625" bestFit="1" customWidth="1"/>
    <col min="15785" max="15785" width="16.7109375" bestFit="1" customWidth="1"/>
    <col min="15786" max="15786" width="19.85546875" bestFit="1" customWidth="1"/>
    <col min="15787" max="15787" width="15.42578125" bestFit="1" customWidth="1"/>
    <col min="15788" max="15788" width="18.5703125" bestFit="1" customWidth="1"/>
    <col min="15789" max="15789" width="16.140625" bestFit="1" customWidth="1"/>
    <col min="15790" max="15790" width="19.28515625" bestFit="1" customWidth="1"/>
    <col min="15791" max="15791" width="16.7109375" bestFit="1" customWidth="1"/>
    <col min="15792" max="15792" width="19.85546875" bestFit="1" customWidth="1"/>
    <col min="15793" max="15793" width="37.5703125" bestFit="1" customWidth="1"/>
    <col min="15794" max="15794" width="40.7109375" bestFit="1" customWidth="1"/>
    <col min="15795" max="15795" width="18.7109375" bestFit="1" customWidth="1"/>
    <col min="15796" max="15796" width="22" bestFit="1" customWidth="1"/>
    <col min="15797" max="15797" width="10.42578125" bestFit="1" customWidth="1"/>
    <col min="15798" max="15798" width="13.5703125" bestFit="1" customWidth="1"/>
    <col min="15799" max="15799" width="11.85546875" bestFit="1" customWidth="1"/>
    <col min="15800" max="15800" width="15" bestFit="1" customWidth="1"/>
    <col min="15801" max="15801" width="18" bestFit="1" customWidth="1"/>
    <col min="15802" max="15802" width="21.140625" bestFit="1" customWidth="1"/>
    <col min="15803" max="15803" width="16.140625" bestFit="1" customWidth="1"/>
    <col min="15804" max="15804" width="19.28515625" bestFit="1" customWidth="1"/>
    <col min="15805" max="15805" width="16.5703125" bestFit="1" customWidth="1"/>
    <col min="15806" max="15806" width="19.7109375" bestFit="1" customWidth="1"/>
    <col min="15807" max="15807" width="16.7109375" bestFit="1" customWidth="1"/>
    <col min="15808" max="15808" width="19.85546875" bestFit="1" customWidth="1"/>
    <col min="15809" max="15809" width="12" bestFit="1" customWidth="1"/>
    <col min="15810" max="15810" width="15.140625" bestFit="1" customWidth="1"/>
    <col min="15811" max="15811" width="12.85546875" bestFit="1" customWidth="1"/>
    <col min="15812" max="15812" width="16" bestFit="1" customWidth="1"/>
    <col min="15813" max="15813" width="12.140625" bestFit="1" customWidth="1"/>
    <col min="15814" max="15814" width="15.28515625" bestFit="1" customWidth="1"/>
    <col min="15815" max="15815" width="13.7109375" bestFit="1" customWidth="1"/>
    <col min="15816" max="15816" width="16.85546875" bestFit="1" customWidth="1"/>
    <col min="15817" max="15817" width="14.5703125" bestFit="1" customWidth="1"/>
    <col min="15818" max="15818" width="17.85546875" bestFit="1" customWidth="1"/>
    <col min="15819" max="15819" width="11.85546875" bestFit="1" customWidth="1"/>
    <col min="15820" max="15820" width="15" bestFit="1" customWidth="1"/>
    <col min="15821" max="15821" width="12.85546875" bestFit="1" customWidth="1"/>
    <col min="15822" max="15822" width="16" bestFit="1" customWidth="1"/>
    <col min="15823" max="15823" width="17.28515625" bestFit="1" customWidth="1"/>
    <col min="15824" max="15824" width="20.42578125" bestFit="1" customWidth="1"/>
    <col min="15825" max="15825" width="26.140625" bestFit="1" customWidth="1"/>
    <col min="15826" max="15826" width="29.28515625" bestFit="1" customWidth="1"/>
    <col min="15827" max="15827" width="15.85546875" bestFit="1" customWidth="1"/>
    <col min="15828" max="15828" width="19" bestFit="1" customWidth="1"/>
    <col min="15829" max="15829" width="15.85546875" bestFit="1" customWidth="1"/>
    <col min="15830" max="15830" width="19" bestFit="1" customWidth="1"/>
    <col min="15831" max="15831" width="15.85546875" bestFit="1" customWidth="1"/>
    <col min="15832" max="15832" width="19" bestFit="1" customWidth="1"/>
    <col min="15833" max="15833" width="10.7109375" bestFit="1" customWidth="1"/>
    <col min="15834" max="15834" width="13.85546875" bestFit="1" customWidth="1"/>
    <col min="15835" max="15835" width="9.5703125" bestFit="1" customWidth="1"/>
    <col min="15836" max="15836" width="12.5703125" bestFit="1" customWidth="1"/>
    <col min="15837" max="15837" width="10.85546875" bestFit="1" customWidth="1"/>
    <col min="15838" max="15838" width="14" bestFit="1" customWidth="1"/>
    <col min="15839" max="15839" width="16.140625" bestFit="1" customWidth="1"/>
    <col min="15840" max="15840" width="19.28515625" bestFit="1" customWidth="1"/>
    <col min="15841" max="15841" width="24" bestFit="1" customWidth="1"/>
    <col min="15842" max="15842" width="27.140625" bestFit="1" customWidth="1"/>
    <col min="15843" max="15843" width="12.28515625" bestFit="1" customWidth="1"/>
    <col min="15844" max="15844" width="15.42578125" bestFit="1" customWidth="1"/>
    <col min="15845" max="15845" width="24.7109375" bestFit="1" customWidth="1"/>
    <col min="15846" max="15846" width="27.85546875" bestFit="1" customWidth="1"/>
    <col min="15847" max="15847" width="19.42578125" bestFit="1" customWidth="1"/>
    <col min="15848" max="15848" width="22.5703125" bestFit="1" customWidth="1"/>
    <col min="15849" max="15849" width="12.5703125" bestFit="1" customWidth="1"/>
    <col min="15850" max="15850" width="15.7109375" bestFit="1" customWidth="1"/>
    <col min="15851" max="15851" width="12.85546875" bestFit="1" customWidth="1"/>
    <col min="15852" max="15852" width="16" bestFit="1" customWidth="1"/>
    <col min="15853" max="15853" width="14.42578125" bestFit="1" customWidth="1"/>
    <col min="15854" max="15854" width="17.7109375" bestFit="1" customWidth="1"/>
    <col min="15855" max="15855" width="26.42578125" bestFit="1" customWidth="1"/>
    <col min="15856" max="15856" width="29.7109375" bestFit="1" customWidth="1"/>
    <col min="15857" max="15857" width="14.42578125" bestFit="1" customWidth="1"/>
    <col min="15858" max="15858" width="17.7109375" bestFit="1" customWidth="1"/>
    <col min="15859" max="15859" width="16.28515625" bestFit="1" customWidth="1"/>
    <col min="15860" max="15860" width="19.42578125" bestFit="1" customWidth="1"/>
    <col min="15861" max="15861" width="12.5703125" bestFit="1" customWidth="1"/>
    <col min="15862" max="15862" width="6" bestFit="1" customWidth="1"/>
    <col min="15863" max="15863" width="15.7109375" bestFit="1" customWidth="1"/>
    <col min="15864" max="15864" width="19.7109375" bestFit="1" customWidth="1"/>
    <col min="15865" max="15865" width="22.85546875" bestFit="1" customWidth="1"/>
    <col min="15866" max="15866" width="29.42578125" bestFit="1" customWidth="1"/>
    <col min="15867" max="15867" width="32.5703125" bestFit="1" customWidth="1"/>
    <col min="15868" max="15868" width="30.5703125" bestFit="1" customWidth="1"/>
    <col min="15869" max="15869" width="33.85546875" bestFit="1" customWidth="1"/>
    <col min="15870" max="15870" width="42.28515625" bestFit="1" customWidth="1"/>
    <col min="15871" max="15871" width="45.42578125" bestFit="1" customWidth="1"/>
    <col min="15872" max="15872" width="15.140625" bestFit="1" customWidth="1"/>
    <col min="15873" max="15873" width="18.28515625" bestFit="1" customWidth="1"/>
    <col min="15874" max="15874" width="13.5703125" bestFit="1" customWidth="1"/>
    <col min="15875" max="15875" width="16.7109375" bestFit="1" customWidth="1"/>
    <col min="15876" max="15876" width="12.28515625" bestFit="1" customWidth="1"/>
    <col min="15877" max="15877" width="15.42578125" bestFit="1" customWidth="1"/>
    <col min="15878" max="15878" width="20.7109375" bestFit="1" customWidth="1"/>
    <col min="15879" max="15879" width="23.85546875" bestFit="1" customWidth="1"/>
    <col min="15880" max="15880" width="34.7109375" bestFit="1" customWidth="1"/>
    <col min="15881" max="15881" width="38" bestFit="1" customWidth="1"/>
    <col min="15882" max="15882" width="11.28515625" bestFit="1" customWidth="1"/>
    <col min="15883" max="15883" width="14.42578125" bestFit="1" customWidth="1"/>
    <col min="15884" max="15884" width="17.28515625" bestFit="1" customWidth="1"/>
    <col min="15885" max="15885" width="20.42578125" bestFit="1" customWidth="1"/>
    <col min="15886" max="15886" width="16" bestFit="1" customWidth="1"/>
    <col min="15887" max="15887" width="19.140625" bestFit="1" customWidth="1"/>
    <col min="15888" max="15888" width="10.42578125" bestFit="1" customWidth="1"/>
    <col min="15889" max="15889" width="13.5703125" bestFit="1" customWidth="1"/>
    <col min="15890" max="15890" width="14.5703125" bestFit="1" customWidth="1"/>
    <col min="15891" max="15891" width="17.85546875" bestFit="1" customWidth="1"/>
    <col min="15892" max="15892" width="12.28515625" bestFit="1" customWidth="1"/>
    <col min="15893" max="15893" width="15.42578125" bestFit="1" customWidth="1"/>
    <col min="15894" max="15894" width="14.5703125" bestFit="1" customWidth="1"/>
    <col min="15895" max="15895" width="17.85546875" bestFit="1" customWidth="1"/>
    <col min="15896" max="15896" width="10.140625" bestFit="1" customWidth="1"/>
    <col min="15897" max="15897" width="13.28515625" bestFit="1" customWidth="1"/>
    <col min="15898" max="15898" width="11.7109375" bestFit="1" customWidth="1"/>
    <col min="15899" max="15899" width="14.85546875" bestFit="1" customWidth="1"/>
    <col min="15900" max="15900" width="16" bestFit="1" customWidth="1"/>
    <col min="15901" max="15901" width="19.140625" bestFit="1" customWidth="1"/>
    <col min="15902" max="15902" width="11" bestFit="1" customWidth="1"/>
    <col min="15903" max="15903" width="14.140625" bestFit="1" customWidth="1"/>
    <col min="15904" max="15904" width="22.42578125" bestFit="1" customWidth="1"/>
    <col min="15905" max="15905" width="25.7109375" bestFit="1" customWidth="1"/>
    <col min="15906" max="15906" width="17.7109375" bestFit="1" customWidth="1"/>
    <col min="15907" max="15907" width="20.85546875" bestFit="1" customWidth="1"/>
    <col min="15908" max="15908" width="10.7109375" bestFit="1" customWidth="1"/>
    <col min="15909" max="15909" width="13.85546875" bestFit="1" customWidth="1"/>
    <col min="15910" max="15910" width="12.5703125" bestFit="1" customWidth="1"/>
    <col min="15911" max="15912" width="15.7109375" bestFit="1" customWidth="1"/>
    <col min="15913" max="15913" width="18.85546875" bestFit="1" customWidth="1"/>
    <col min="15914" max="15914" width="30.42578125" bestFit="1" customWidth="1"/>
    <col min="15915" max="15915" width="33.5703125" bestFit="1" customWidth="1"/>
    <col min="15916" max="15916" width="12.7109375" bestFit="1" customWidth="1"/>
    <col min="15917" max="15917" width="6" bestFit="1" customWidth="1"/>
    <col min="15918" max="15918" width="15.85546875" bestFit="1" customWidth="1"/>
    <col min="15919" max="15919" width="11.7109375" bestFit="1" customWidth="1"/>
    <col min="15920" max="15920" width="6" bestFit="1" customWidth="1"/>
    <col min="15921" max="15921" width="14.85546875" bestFit="1" customWidth="1"/>
    <col min="15922" max="15922" width="16.42578125" bestFit="1" customWidth="1"/>
    <col min="15923" max="15923" width="19.5703125" bestFit="1" customWidth="1"/>
    <col min="15924" max="15924" width="15.42578125" bestFit="1" customWidth="1"/>
    <col min="15925" max="15925" width="18.5703125" bestFit="1" customWidth="1"/>
    <col min="15926" max="15926" width="11.7109375" bestFit="1" customWidth="1"/>
    <col min="15927" max="15927" width="14.85546875" bestFit="1" customWidth="1"/>
    <col min="15928" max="15928" width="23.7109375" bestFit="1" customWidth="1"/>
    <col min="15929" max="15929" width="26.85546875" bestFit="1" customWidth="1"/>
    <col min="15930" max="15930" width="21.42578125" bestFit="1" customWidth="1"/>
    <col min="15931" max="15931" width="24.5703125" bestFit="1" customWidth="1"/>
    <col min="15932" max="15932" width="19.5703125" bestFit="1" customWidth="1"/>
    <col min="15933" max="15933" width="22.7109375" bestFit="1" customWidth="1"/>
    <col min="15934" max="15934" width="11.42578125" bestFit="1" customWidth="1"/>
    <col min="15935" max="15935" width="14.5703125" bestFit="1" customWidth="1"/>
    <col min="15936" max="15936" width="23.42578125" bestFit="1" customWidth="1"/>
    <col min="15937" max="15937" width="26.5703125" bestFit="1" customWidth="1"/>
    <col min="15938" max="15938" width="23.28515625" bestFit="1" customWidth="1"/>
    <col min="15939" max="15939" width="26.42578125" bestFit="1" customWidth="1"/>
    <col min="15940" max="15940" width="15.7109375" bestFit="1" customWidth="1"/>
    <col min="15941" max="15941" width="18.85546875" bestFit="1" customWidth="1"/>
    <col min="15942" max="15942" width="15.5703125" bestFit="1" customWidth="1"/>
    <col min="15943" max="15943" width="18.7109375" bestFit="1" customWidth="1"/>
    <col min="15944" max="15944" width="15.140625" bestFit="1" customWidth="1"/>
    <col min="15945" max="15945" width="18.28515625" bestFit="1" customWidth="1"/>
    <col min="15946" max="15946" width="18.42578125" bestFit="1" customWidth="1"/>
    <col min="15947" max="15947" width="21.7109375" bestFit="1" customWidth="1"/>
    <col min="15948" max="15948" width="14.140625" bestFit="1" customWidth="1"/>
    <col min="15949" max="15949" width="17.42578125" bestFit="1" customWidth="1"/>
    <col min="15950" max="15950" width="16" bestFit="1" customWidth="1"/>
    <col min="15951" max="15951" width="19.140625" bestFit="1" customWidth="1"/>
    <col min="15952" max="15952" width="14" bestFit="1" customWidth="1"/>
    <col min="15953" max="15953" width="17.28515625" bestFit="1" customWidth="1"/>
    <col min="15954" max="15954" width="13.7109375" bestFit="1" customWidth="1"/>
    <col min="15955" max="15955" width="16.85546875" bestFit="1" customWidth="1"/>
    <col min="15956" max="15956" width="11" bestFit="1" customWidth="1"/>
    <col min="15957" max="15957" width="14.140625" bestFit="1" customWidth="1"/>
    <col min="15958" max="15958" width="15.140625" bestFit="1" customWidth="1"/>
    <col min="15959" max="15959" width="18.28515625" bestFit="1" customWidth="1"/>
    <col min="15960" max="15960" width="15.85546875" bestFit="1" customWidth="1"/>
    <col min="15961" max="15961" width="19" bestFit="1" customWidth="1"/>
    <col min="15962" max="15962" width="14.7109375" bestFit="1" customWidth="1"/>
    <col min="15963" max="15963" width="18" bestFit="1" customWidth="1"/>
    <col min="15964" max="15964" width="13.28515625" bestFit="1" customWidth="1"/>
    <col min="15965" max="15965" width="16.42578125" bestFit="1" customWidth="1"/>
    <col min="15966" max="15966" width="17.85546875" bestFit="1" customWidth="1"/>
    <col min="15967" max="15967" width="21" bestFit="1" customWidth="1"/>
    <col min="15968" max="15968" width="19.42578125" bestFit="1" customWidth="1"/>
    <col min="15969" max="15969" width="22.5703125" bestFit="1" customWidth="1"/>
    <col min="15970" max="15970" width="37" bestFit="1" customWidth="1"/>
    <col min="15971" max="15971" width="40.140625" bestFit="1" customWidth="1"/>
    <col min="15972" max="15972" width="13.5703125" bestFit="1" customWidth="1"/>
    <col min="15973" max="15973" width="16.7109375" bestFit="1" customWidth="1"/>
    <col min="15974" max="15974" width="18.42578125" bestFit="1" customWidth="1"/>
    <col min="15975" max="15975" width="21.7109375" bestFit="1" customWidth="1"/>
    <col min="15976" max="15976" width="28.5703125" bestFit="1" customWidth="1"/>
    <col min="15977" max="15977" width="31.7109375" bestFit="1" customWidth="1"/>
    <col min="15978" max="15978" width="21.28515625" bestFit="1" customWidth="1"/>
    <col min="15979" max="15979" width="24.42578125" bestFit="1" customWidth="1"/>
    <col min="15980" max="15980" width="11.42578125" bestFit="1" customWidth="1"/>
    <col min="15981" max="15981" width="14.5703125" bestFit="1" customWidth="1"/>
    <col min="15982" max="15982" width="18.7109375" bestFit="1" customWidth="1"/>
    <col min="15983" max="15983" width="22" bestFit="1" customWidth="1"/>
    <col min="15984" max="15984" width="36.5703125" bestFit="1" customWidth="1"/>
    <col min="15985" max="15985" width="39.7109375" bestFit="1" customWidth="1"/>
    <col min="15986" max="15986" width="41.7109375" bestFit="1" customWidth="1"/>
    <col min="15987" max="15987" width="44.85546875" bestFit="1" customWidth="1"/>
    <col min="15988" max="15988" width="15.140625" bestFit="1" customWidth="1"/>
    <col min="15989" max="15989" width="18.28515625" bestFit="1" customWidth="1"/>
    <col min="15990" max="15990" width="15.7109375" bestFit="1" customWidth="1"/>
    <col min="15991" max="15991" width="18.85546875" bestFit="1" customWidth="1"/>
    <col min="15992" max="15992" width="17.42578125" bestFit="1" customWidth="1"/>
    <col min="15993" max="15993" width="20.5703125" bestFit="1" customWidth="1"/>
    <col min="15994" max="15994" width="15.28515625" bestFit="1" customWidth="1"/>
    <col min="15995" max="15995" width="18.42578125" bestFit="1" customWidth="1"/>
    <col min="15996" max="15996" width="37.5703125" bestFit="1" customWidth="1"/>
    <col min="15997" max="15997" width="40.7109375" bestFit="1" customWidth="1"/>
    <col min="15998" max="15998" width="20.42578125" bestFit="1" customWidth="1"/>
    <col min="15999" max="15999" width="23.5703125" bestFit="1" customWidth="1"/>
    <col min="16000" max="16000" width="26.7109375" bestFit="1" customWidth="1"/>
    <col min="16001" max="16001" width="30" bestFit="1" customWidth="1"/>
    <col min="16002" max="16002" width="19.42578125" bestFit="1" customWidth="1"/>
    <col min="16003" max="16003" width="6" bestFit="1" customWidth="1"/>
    <col min="16004" max="16004" width="22.5703125" bestFit="1" customWidth="1"/>
    <col min="16005" max="16005" width="24.140625" bestFit="1" customWidth="1"/>
    <col min="16006" max="16006" width="27.28515625" bestFit="1" customWidth="1"/>
    <col min="16007" max="16007" width="23.28515625" bestFit="1" customWidth="1"/>
    <col min="16008" max="16008" width="26.42578125" bestFit="1" customWidth="1"/>
    <col min="16009" max="16009" width="22.7109375" bestFit="1" customWidth="1"/>
    <col min="16010" max="16010" width="26" bestFit="1" customWidth="1"/>
    <col min="16011" max="16011" width="24.28515625" bestFit="1" customWidth="1"/>
    <col min="16012" max="16012" width="27.42578125" bestFit="1" customWidth="1"/>
    <col min="16013" max="16013" width="30.5703125" bestFit="1" customWidth="1"/>
    <col min="16014" max="16014" width="33.85546875" bestFit="1" customWidth="1"/>
    <col min="16015" max="16015" width="19.42578125" bestFit="1" customWidth="1"/>
    <col min="16016" max="16016" width="22.5703125" bestFit="1" customWidth="1"/>
    <col min="16017" max="16017" width="24.28515625" bestFit="1" customWidth="1"/>
    <col min="16018" max="16018" width="27.42578125" bestFit="1" customWidth="1"/>
    <col min="16019" max="16019" width="25.28515625" bestFit="1" customWidth="1"/>
    <col min="16020" max="16020" width="28.42578125" bestFit="1" customWidth="1"/>
    <col min="16021" max="16021" width="20.28515625" bestFit="1" customWidth="1"/>
    <col min="16022" max="16022" width="23.42578125" bestFit="1" customWidth="1"/>
    <col min="16023" max="16023" width="28.28515625" bestFit="1" customWidth="1"/>
    <col min="16024" max="16024" width="31.42578125" bestFit="1" customWidth="1"/>
    <col min="16025" max="16025" width="26.28515625" bestFit="1" customWidth="1"/>
    <col min="16026" max="16026" width="29.42578125" bestFit="1" customWidth="1"/>
    <col min="16027" max="16027" width="29.5703125" bestFit="1" customWidth="1"/>
    <col min="16028" max="16028" width="32.7109375" bestFit="1" customWidth="1"/>
    <col min="16029" max="16029" width="14" bestFit="1" customWidth="1"/>
    <col min="16030" max="16030" width="17.28515625" bestFit="1" customWidth="1"/>
    <col min="16031" max="16031" width="29.42578125" bestFit="1" customWidth="1"/>
    <col min="16032" max="16032" width="32.5703125" bestFit="1" customWidth="1"/>
    <col min="16033" max="16033" width="13.28515625" bestFit="1" customWidth="1"/>
    <col min="16034" max="16034" width="16.42578125" bestFit="1" customWidth="1"/>
    <col min="16035" max="16035" width="14.140625" bestFit="1" customWidth="1"/>
    <col min="16036" max="16036" width="17.42578125" bestFit="1" customWidth="1"/>
    <col min="16037" max="16037" width="37.85546875" bestFit="1" customWidth="1"/>
    <col min="16038" max="16038" width="41" bestFit="1" customWidth="1"/>
    <col min="16039" max="16039" width="42" bestFit="1" customWidth="1"/>
    <col min="16040" max="16040" width="45.140625" bestFit="1" customWidth="1"/>
    <col min="16041" max="16041" width="20.42578125" bestFit="1" customWidth="1"/>
    <col min="16042" max="16042" width="23.5703125" bestFit="1" customWidth="1"/>
    <col min="16043" max="16043" width="18.140625" bestFit="1" customWidth="1"/>
    <col min="16044" max="16044" width="21.42578125" bestFit="1" customWidth="1"/>
    <col min="16045" max="16045" width="18.140625" bestFit="1" customWidth="1"/>
    <col min="16046" max="16046" width="21.42578125" bestFit="1" customWidth="1"/>
    <col min="16047" max="16047" width="11.5703125" bestFit="1" customWidth="1"/>
    <col min="16048" max="16048" width="14.7109375" bestFit="1" customWidth="1"/>
    <col min="16049" max="16049" width="13.5703125" bestFit="1" customWidth="1"/>
    <col min="16050" max="16050" width="16.7109375" bestFit="1" customWidth="1"/>
    <col min="16051" max="16051" width="22.85546875" bestFit="1" customWidth="1"/>
    <col min="16052" max="16052" width="26.140625" bestFit="1" customWidth="1"/>
    <col min="16053" max="16053" width="16.7109375" bestFit="1" customWidth="1"/>
    <col min="16054" max="16054" width="19.85546875" bestFit="1" customWidth="1"/>
    <col min="16055" max="16055" width="14.42578125" bestFit="1" customWidth="1"/>
    <col min="16056" max="16056" width="17.7109375" bestFit="1" customWidth="1"/>
    <col min="16057" max="16057" width="20.5703125" bestFit="1" customWidth="1"/>
    <col min="16058" max="16058" width="23.7109375" bestFit="1" customWidth="1"/>
    <col min="16059" max="16059" width="28.42578125" bestFit="1" customWidth="1"/>
    <col min="16060" max="16060" width="31.5703125" bestFit="1" customWidth="1"/>
    <col min="16061" max="16061" width="13.140625" bestFit="1" customWidth="1"/>
    <col min="16062" max="16062" width="16.28515625" bestFit="1" customWidth="1"/>
    <col min="16063" max="16063" width="19.28515625" bestFit="1" customWidth="1"/>
    <col min="16064" max="16064" width="22.42578125" bestFit="1" customWidth="1"/>
    <col min="16065" max="16065" width="20" bestFit="1" customWidth="1"/>
    <col min="16066" max="16066" width="23.140625" bestFit="1" customWidth="1"/>
    <col min="16067" max="16067" width="13.85546875" bestFit="1" customWidth="1"/>
    <col min="16068" max="16068" width="17" bestFit="1" customWidth="1"/>
    <col min="16069" max="16069" width="28.42578125" bestFit="1" customWidth="1"/>
    <col min="16070" max="16070" width="31.5703125" bestFit="1" customWidth="1"/>
    <col min="16071" max="16071" width="17.28515625" bestFit="1" customWidth="1"/>
    <col min="16072" max="16072" width="20.42578125" bestFit="1" customWidth="1"/>
    <col min="16073" max="16073" width="11.42578125" bestFit="1" customWidth="1"/>
    <col min="16074" max="16074" width="14.5703125" bestFit="1" customWidth="1"/>
    <col min="16075" max="16075" width="23" bestFit="1" customWidth="1"/>
    <col min="16076" max="16076" width="26.28515625" bestFit="1" customWidth="1"/>
    <col min="16077" max="16077" width="11.85546875" bestFit="1" customWidth="1"/>
    <col min="16078" max="16078" width="15" bestFit="1" customWidth="1"/>
    <col min="16079" max="16079" width="13" bestFit="1" customWidth="1"/>
    <col min="16080" max="16080" width="6" bestFit="1" customWidth="1"/>
    <col min="16081" max="16081" width="16.140625" bestFit="1" customWidth="1"/>
    <col min="16082" max="16082" width="25.140625" bestFit="1" customWidth="1"/>
    <col min="16083" max="16083" width="28.28515625" bestFit="1" customWidth="1"/>
    <col min="16084" max="16084" width="14.5703125" bestFit="1" customWidth="1"/>
    <col min="16085" max="16085" width="17.85546875" bestFit="1" customWidth="1"/>
    <col min="16086" max="16086" width="29.28515625" bestFit="1" customWidth="1"/>
    <col min="16087" max="16087" width="32.42578125" bestFit="1" customWidth="1"/>
    <col min="16088" max="16088" width="21.42578125" bestFit="1" customWidth="1"/>
    <col min="16089" max="16089" width="24.5703125" bestFit="1" customWidth="1"/>
    <col min="16090" max="16090" width="45.42578125" bestFit="1" customWidth="1"/>
    <col min="16091" max="16091" width="48.5703125" bestFit="1" customWidth="1"/>
    <col min="16092" max="16092" width="36.5703125" bestFit="1" customWidth="1"/>
    <col min="16093" max="16093" width="39.7109375" bestFit="1" customWidth="1"/>
    <col min="16094" max="16094" width="38" bestFit="1" customWidth="1"/>
    <col min="16095" max="16095" width="41.140625" bestFit="1" customWidth="1"/>
    <col min="16096" max="16096" width="20.7109375" bestFit="1" customWidth="1"/>
    <col min="16097" max="16097" width="23.85546875" bestFit="1" customWidth="1"/>
    <col min="16098" max="16098" width="11.42578125" bestFit="1" customWidth="1"/>
    <col min="16099" max="16099" width="14.5703125" bestFit="1" customWidth="1"/>
    <col min="16100" max="16100" width="16.85546875" bestFit="1" customWidth="1"/>
    <col min="16101" max="16101" width="20" bestFit="1" customWidth="1"/>
    <col min="16102" max="16102" width="18.28515625" bestFit="1" customWidth="1"/>
    <col min="16103" max="16103" width="21.5703125" bestFit="1" customWidth="1"/>
    <col min="16104" max="16104" width="20.28515625" bestFit="1" customWidth="1"/>
    <col min="16105" max="16105" width="23.42578125" bestFit="1" customWidth="1"/>
    <col min="16106" max="16106" width="17.5703125" bestFit="1" customWidth="1"/>
    <col min="16107" max="16107" width="20.7109375" bestFit="1" customWidth="1"/>
    <col min="16108" max="16108" width="11.7109375" bestFit="1" customWidth="1"/>
    <col min="16109" max="16109" width="14.85546875" bestFit="1" customWidth="1"/>
    <col min="16110" max="16110" width="15.7109375" bestFit="1" customWidth="1"/>
    <col min="16111" max="16111" width="18.85546875" bestFit="1" customWidth="1"/>
    <col min="16112" max="16112" width="28.28515625" bestFit="1" customWidth="1"/>
    <col min="16113" max="16113" width="31.42578125" bestFit="1" customWidth="1"/>
    <col min="16114" max="16114" width="12.7109375" bestFit="1" customWidth="1"/>
    <col min="16115" max="16115" width="15.85546875" bestFit="1" customWidth="1"/>
    <col min="16116" max="16116" width="14.140625" bestFit="1" customWidth="1"/>
    <col min="16117" max="16117" width="17.42578125" bestFit="1" customWidth="1"/>
    <col min="16118" max="16118" width="15.42578125" bestFit="1" customWidth="1"/>
    <col min="16119" max="16119" width="18.5703125" bestFit="1" customWidth="1"/>
    <col min="16120" max="16120" width="20.140625" bestFit="1" customWidth="1"/>
    <col min="16121" max="16121" width="23.28515625" bestFit="1" customWidth="1"/>
    <col min="16122" max="16122" width="31.140625" bestFit="1" customWidth="1"/>
    <col min="16123" max="16123" width="34.42578125" bestFit="1" customWidth="1"/>
    <col min="16124" max="16124" width="12.5703125" bestFit="1" customWidth="1"/>
    <col min="16125" max="16125" width="15.7109375" bestFit="1" customWidth="1"/>
    <col min="16126" max="16126" width="9.85546875" bestFit="1" customWidth="1"/>
    <col min="16127" max="16127" width="12.85546875" bestFit="1" customWidth="1"/>
    <col min="16128" max="16128" width="19.28515625" bestFit="1" customWidth="1"/>
    <col min="16129" max="16129" width="22.42578125" bestFit="1" customWidth="1"/>
    <col min="16130" max="16130" width="17" bestFit="1" customWidth="1"/>
    <col min="16131" max="16131" width="20.140625" bestFit="1" customWidth="1"/>
    <col min="16132" max="16132" width="26.140625" bestFit="1" customWidth="1"/>
    <col min="16133" max="16133" width="29.28515625" bestFit="1" customWidth="1"/>
    <col min="16134" max="16134" width="20.42578125" bestFit="1" customWidth="1"/>
    <col min="16135" max="16135" width="23.5703125" bestFit="1" customWidth="1"/>
    <col min="16136" max="16136" width="23.28515625" bestFit="1" customWidth="1"/>
    <col min="16137" max="16137" width="26.42578125" bestFit="1" customWidth="1"/>
    <col min="16138" max="16138" width="17.85546875" bestFit="1" customWidth="1"/>
    <col min="16139" max="16139" width="21" bestFit="1" customWidth="1"/>
    <col min="16140" max="16140" width="23.85546875" bestFit="1" customWidth="1"/>
    <col min="16141" max="16141" width="27" bestFit="1" customWidth="1"/>
    <col min="16142" max="16142" width="15.140625" bestFit="1" customWidth="1"/>
    <col min="16143" max="16143" width="18.28515625" bestFit="1" customWidth="1"/>
    <col min="16144" max="16144" width="13.7109375" bestFit="1" customWidth="1"/>
    <col min="16145" max="16145" width="16.85546875" bestFit="1" customWidth="1"/>
    <col min="16146" max="16146" width="21.5703125" bestFit="1" customWidth="1"/>
    <col min="16147" max="16147" width="24.7109375" bestFit="1" customWidth="1"/>
    <col min="16148" max="16148" width="26.42578125" bestFit="1" customWidth="1"/>
    <col min="16149" max="16149" width="29.7109375" bestFit="1" customWidth="1"/>
    <col min="16150" max="16150" width="11.28515625" bestFit="1" customWidth="1"/>
    <col min="16151" max="16151" width="14.42578125" bestFit="1" customWidth="1"/>
    <col min="16152" max="16152" width="25.140625" bestFit="1" customWidth="1"/>
    <col min="16153" max="16153" width="28.28515625" bestFit="1" customWidth="1"/>
    <col min="16154" max="16154" width="41.28515625" bestFit="1" customWidth="1"/>
    <col min="16155" max="16155" width="44.42578125" bestFit="1" customWidth="1"/>
    <col min="16156" max="16156" width="43.28515625" bestFit="1" customWidth="1"/>
    <col min="16157" max="16157" width="46.5703125" bestFit="1" customWidth="1"/>
    <col min="16158" max="16158" width="34.85546875" bestFit="1" customWidth="1"/>
    <col min="16159" max="16159" width="38.140625" bestFit="1" customWidth="1"/>
    <col min="16160" max="16160" width="19.42578125" bestFit="1" customWidth="1"/>
    <col min="16161" max="16161" width="22.5703125" bestFit="1" customWidth="1"/>
    <col min="16162" max="16162" width="26.28515625" bestFit="1" customWidth="1"/>
    <col min="16163" max="16163" width="29.42578125" bestFit="1" customWidth="1"/>
    <col min="16164" max="16164" width="24" bestFit="1" customWidth="1"/>
    <col min="16165" max="16165" width="27.140625" bestFit="1" customWidth="1"/>
    <col min="16166" max="16166" width="12.7109375" bestFit="1" customWidth="1"/>
    <col min="16167" max="16167" width="15.85546875" bestFit="1" customWidth="1"/>
    <col min="16168" max="16168" width="25.42578125" bestFit="1" customWidth="1"/>
    <col min="16169" max="16169" width="28.5703125" bestFit="1" customWidth="1"/>
    <col min="16170" max="16170" width="31.5703125" bestFit="1" customWidth="1"/>
    <col min="16171" max="16171" width="34.7109375" bestFit="1" customWidth="1"/>
    <col min="16172" max="16172" width="10" bestFit="1" customWidth="1"/>
    <col min="16173" max="16173" width="13.140625" bestFit="1" customWidth="1"/>
    <col min="16174" max="16174" width="29.42578125" bestFit="1" customWidth="1"/>
    <col min="16175" max="16175" width="32.5703125" bestFit="1" customWidth="1"/>
    <col min="16176" max="16176" width="20.5703125" bestFit="1" customWidth="1"/>
    <col min="16177" max="16177" width="23.7109375" bestFit="1" customWidth="1"/>
    <col min="16178" max="16178" width="18.7109375" bestFit="1" customWidth="1"/>
    <col min="16179" max="16179" width="22" bestFit="1" customWidth="1"/>
    <col min="16180" max="16180" width="16.140625" bestFit="1" customWidth="1"/>
    <col min="16181" max="16181" width="19.28515625" bestFit="1" customWidth="1"/>
    <col min="16182" max="16182" width="20.5703125" bestFit="1" customWidth="1"/>
    <col min="16183" max="16183" width="23.7109375" bestFit="1" customWidth="1"/>
    <col min="16184" max="16184" width="11" bestFit="1" customWidth="1"/>
    <col min="16185" max="16185" width="14.140625" bestFit="1" customWidth="1"/>
    <col min="16186" max="16186" width="16.28515625" bestFit="1" customWidth="1"/>
    <col min="16187" max="16187" width="19.42578125" bestFit="1" customWidth="1"/>
    <col min="16188" max="16188" width="18.5703125" bestFit="1" customWidth="1"/>
    <col min="16189" max="16189" width="21.85546875" bestFit="1" customWidth="1"/>
    <col min="16190" max="16190" width="14" bestFit="1" customWidth="1"/>
    <col min="16191" max="16191" width="17.28515625" bestFit="1" customWidth="1"/>
    <col min="16192" max="16192" width="15" bestFit="1" customWidth="1"/>
    <col min="16193" max="16193" width="18.140625" bestFit="1" customWidth="1"/>
    <col min="16194" max="16194" width="27.85546875" bestFit="1" customWidth="1"/>
    <col min="16195" max="16195" width="31" bestFit="1" customWidth="1"/>
    <col min="16196" max="16196" width="11.85546875" bestFit="1" customWidth="1"/>
    <col min="16197" max="16197" width="15" bestFit="1" customWidth="1"/>
    <col min="16198" max="16198" width="16.42578125" bestFit="1" customWidth="1"/>
    <col min="16199" max="16199" width="19.5703125" bestFit="1" customWidth="1"/>
    <col min="16200" max="16200" width="29.42578125" bestFit="1" customWidth="1"/>
    <col min="16201" max="16201" width="32.5703125" bestFit="1" customWidth="1"/>
    <col min="16202" max="16202" width="10.85546875" bestFit="1" customWidth="1"/>
    <col min="16203" max="16203" width="14" bestFit="1" customWidth="1"/>
    <col min="16204" max="16204" width="15.85546875" bestFit="1" customWidth="1"/>
    <col min="16205" max="16205" width="19" bestFit="1" customWidth="1"/>
    <col min="16206" max="16206" width="12.42578125" bestFit="1" customWidth="1"/>
    <col min="16207" max="16207" width="15.5703125" bestFit="1" customWidth="1"/>
    <col min="16208" max="16208" width="22.7109375" bestFit="1" customWidth="1"/>
    <col min="16209" max="16209" width="26" bestFit="1" customWidth="1"/>
    <col min="16210" max="16210" width="18" bestFit="1" customWidth="1"/>
    <col min="16211" max="16211" width="21.140625" bestFit="1" customWidth="1"/>
    <col min="16212" max="16212" width="19.140625" bestFit="1" customWidth="1"/>
    <col min="16213" max="16213" width="22.28515625" bestFit="1" customWidth="1"/>
    <col min="16214" max="16214" width="21.28515625" bestFit="1" customWidth="1"/>
    <col min="16215" max="16215" width="24.42578125" bestFit="1" customWidth="1"/>
    <col min="16216" max="16216" width="21" bestFit="1" customWidth="1"/>
    <col min="16217" max="16217" width="24.140625" bestFit="1" customWidth="1"/>
    <col min="16218" max="16218" width="24.5703125" bestFit="1" customWidth="1"/>
    <col min="16219" max="16219" width="27.7109375" bestFit="1" customWidth="1"/>
    <col min="16220" max="16220" width="21.5703125" bestFit="1" customWidth="1"/>
    <col min="16221" max="16221" width="24.7109375" bestFit="1" customWidth="1"/>
    <col min="16222" max="16222" width="20" bestFit="1" customWidth="1"/>
    <col min="16223" max="16223" width="23.140625" bestFit="1" customWidth="1"/>
    <col min="16224" max="16224" width="29" bestFit="1" customWidth="1"/>
    <col min="16225" max="16225" width="32.140625" bestFit="1" customWidth="1"/>
    <col min="16226" max="16226" width="15.85546875" bestFit="1" customWidth="1"/>
    <col min="16227" max="16227" width="19" bestFit="1" customWidth="1"/>
    <col min="16228" max="16228" width="11.28515625" bestFit="1" customWidth="1"/>
    <col min="16229" max="16229" width="14.42578125" bestFit="1" customWidth="1"/>
    <col min="16230" max="16230" width="19.28515625" bestFit="1" customWidth="1"/>
    <col min="16231" max="16231" width="22.42578125" bestFit="1" customWidth="1"/>
    <col min="16232" max="16232" width="12.5703125" bestFit="1" customWidth="1"/>
    <col min="16233" max="16233" width="15.7109375" bestFit="1" customWidth="1"/>
    <col min="16234" max="16234" width="21.42578125" bestFit="1" customWidth="1"/>
    <col min="16235" max="16235" width="24.5703125" bestFit="1" customWidth="1"/>
    <col min="16236" max="16236" width="20.42578125" bestFit="1" customWidth="1"/>
    <col min="16237" max="16237" width="23.5703125" bestFit="1" customWidth="1"/>
    <col min="16238" max="16238" width="16" bestFit="1" customWidth="1"/>
    <col min="16239" max="16239" width="19.140625" bestFit="1" customWidth="1"/>
    <col min="16240" max="16240" width="20.5703125" bestFit="1" customWidth="1"/>
    <col min="16241" max="16241" width="23.7109375" bestFit="1" customWidth="1"/>
    <col min="16242" max="16242" width="12.42578125" bestFit="1" customWidth="1"/>
    <col min="16243" max="16243" width="15.5703125" bestFit="1" customWidth="1"/>
    <col min="16244" max="16244" width="23.7109375" bestFit="1" customWidth="1"/>
    <col min="16245" max="16245" width="26.85546875" bestFit="1" customWidth="1"/>
    <col min="16246" max="16246" width="21.5703125" bestFit="1" customWidth="1"/>
    <col min="16247" max="16247" width="24.7109375" bestFit="1" customWidth="1"/>
    <col min="16248" max="16248" width="15.85546875" bestFit="1" customWidth="1"/>
    <col min="16249" max="16249" width="19" bestFit="1" customWidth="1"/>
    <col min="16250" max="16250" width="28.7109375" bestFit="1" customWidth="1"/>
    <col min="16251" max="16251" width="31.85546875" bestFit="1" customWidth="1"/>
    <col min="16252" max="16252" width="26.42578125" bestFit="1" customWidth="1"/>
    <col min="16253" max="16253" width="29.7109375" bestFit="1" customWidth="1"/>
    <col min="16254" max="16254" width="36.42578125" bestFit="1" customWidth="1"/>
    <col min="16255" max="16255" width="39.5703125" bestFit="1" customWidth="1"/>
    <col min="16256" max="16256" width="10.28515625" bestFit="1" customWidth="1"/>
    <col min="16257" max="16257" width="13.42578125" bestFit="1" customWidth="1"/>
    <col min="16258" max="16258" width="24" bestFit="1" customWidth="1"/>
    <col min="16259" max="16259" width="27.140625" bestFit="1" customWidth="1"/>
    <col min="16260" max="16260" width="31.28515625" bestFit="1" customWidth="1"/>
    <col min="16261" max="16261" width="34.5703125" bestFit="1" customWidth="1"/>
    <col min="16262" max="16262" width="24.85546875" bestFit="1" customWidth="1"/>
    <col min="16263" max="16263" width="28" bestFit="1" customWidth="1"/>
    <col min="16264" max="16264" width="24.42578125" bestFit="1" customWidth="1"/>
    <col min="16265" max="16265" width="27.5703125" bestFit="1" customWidth="1"/>
    <col min="16266" max="16266" width="39" bestFit="1" customWidth="1"/>
    <col min="16267" max="16267" width="42.28515625" bestFit="1" customWidth="1"/>
    <col min="16268" max="16268" width="14.140625" bestFit="1" customWidth="1"/>
    <col min="16269" max="16269" width="17.42578125" bestFit="1" customWidth="1"/>
    <col min="16270" max="16270" width="28.5703125" bestFit="1" customWidth="1"/>
    <col min="16271" max="16271" width="31.7109375" bestFit="1" customWidth="1"/>
    <col min="16272" max="16272" width="18.140625" bestFit="1" customWidth="1"/>
    <col min="16273" max="16273" width="21.42578125" bestFit="1" customWidth="1"/>
    <col min="16274" max="16274" width="15.5703125" bestFit="1" customWidth="1"/>
    <col min="16275" max="16275" width="18.7109375" bestFit="1" customWidth="1"/>
    <col min="16276" max="16276" width="25.28515625" bestFit="1" customWidth="1"/>
    <col min="16277" max="16277" width="28.42578125" bestFit="1" customWidth="1"/>
    <col min="16278" max="16278" width="36.140625" bestFit="1" customWidth="1"/>
    <col min="16279" max="16279" width="39.28515625" bestFit="1" customWidth="1"/>
    <col min="16280" max="16280" width="12.7109375" bestFit="1" customWidth="1"/>
    <col min="16281" max="16281" width="15.85546875" bestFit="1" customWidth="1"/>
    <col min="16282" max="16282" width="16.28515625" bestFit="1" customWidth="1"/>
    <col min="16283" max="16283" width="19.42578125" bestFit="1" customWidth="1"/>
    <col min="16284" max="16284" width="14.42578125" bestFit="1" customWidth="1"/>
    <col min="16285" max="16285" width="17.7109375" bestFit="1" customWidth="1"/>
    <col min="16286" max="16286" width="16.5703125" bestFit="1" customWidth="1"/>
    <col min="16287" max="16287" width="19.7109375" bestFit="1" customWidth="1"/>
    <col min="16288" max="16288" width="30.28515625" bestFit="1" customWidth="1"/>
    <col min="16289" max="16289" width="33.42578125" bestFit="1" customWidth="1"/>
    <col min="16290" max="16290" width="29.7109375" bestFit="1" customWidth="1"/>
    <col min="16291" max="16291" width="32.85546875" bestFit="1" customWidth="1"/>
    <col min="16292" max="16292" width="31.140625" bestFit="1" customWidth="1"/>
    <col min="16293" max="16293" width="34.42578125" bestFit="1" customWidth="1"/>
    <col min="16294" max="16294" width="43.7109375" bestFit="1" customWidth="1"/>
    <col min="16295" max="16295" width="47" bestFit="1" customWidth="1"/>
    <col min="16296" max="16296" width="25.28515625" bestFit="1" customWidth="1"/>
    <col min="16297" max="16297" width="28.42578125" bestFit="1" customWidth="1"/>
    <col min="16298" max="16298" width="15" bestFit="1" customWidth="1"/>
    <col min="16299" max="16299" width="18.140625" bestFit="1" customWidth="1"/>
    <col min="16300" max="16300" width="18.5703125" bestFit="1" customWidth="1"/>
    <col min="16301" max="16301" width="21.85546875" bestFit="1" customWidth="1"/>
    <col min="16302" max="16302" width="11.42578125" bestFit="1" customWidth="1"/>
    <col min="16303" max="16303" width="7" bestFit="1" customWidth="1"/>
    <col min="16304" max="16304" width="14.5703125" bestFit="1" customWidth="1"/>
    <col min="16305" max="16305" width="30.42578125" bestFit="1" customWidth="1"/>
    <col min="16306" max="16306" width="33.5703125" bestFit="1" customWidth="1"/>
    <col min="16307" max="16307" width="14.28515625" bestFit="1" customWidth="1"/>
    <col min="16308" max="16308" width="17.5703125" bestFit="1" customWidth="1"/>
    <col min="16309" max="16309" width="15.7109375" bestFit="1" customWidth="1"/>
    <col min="16310" max="16310" width="18.85546875" bestFit="1" customWidth="1"/>
    <col min="16311" max="16311" width="21.28515625" bestFit="1" customWidth="1"/>
    <col min="16312" max="16312" width="24.42578125" bestFit="1" customWidth="1"/>
    <col min="16313" max="16313" width="25.42578125" bestFit="1" customWidth="1"/>
    <col min="16314" max="16314" width="6" bestFit="1" customWidth="1"/>
    <col min="16315" max="16315" width="28.5703125" bestFit="1" customWidth="1"/>
    <col min="16316" max="16316" width="20" bestFit="1" customWidth="1"/>
    <col min="16317" max="16317" width="23.140625" bestFit="1" customWidth="1"/>
    <col min="16318" max="16318" width="31" bestFit="1" customWidth="1"/>
    <col min="16319" max="16319" width="34.28515625" bestFit="1" customWidth="1"/>
    <col min="16320" max="16320" width="39.140625" bestFit="1" customWidth="1"/>
    <col min="16321" max="16321" width="42.42578125" bestFit="1" customWidth="1"/>
    <col min="16322" max="16322" width="21.7109375" bestFit="1" customWidth="1"/>
    <col min="16323" max="16323" width="24.85546875" bestFit="1" customWidth="1"/>
    <col min="16324" max="16324" width="23" bestFit="1" customWidth="1"/>
    <col min="16325" max="16325" width="6" bestFit="1" customWidth="1"/>
    <col min="16326" max="16326" width="26.28515625" bestFit="1" customWidth="1"/>
    <col min="16327" max="16327" width="34.28515625" bestFit="1" customWidth="1"/>
    <col min="16328" max="16328" width="37.42578125" bestFit="1" customWidth="1"/>
    <col min="16329" max="16329" width="30.42578125" bestFit="1" customWidth="1"/>
    <col min="16330" max="16330" width="33.5703125" bestFit="1" customWidth="1"/>
    <col min="16331" max="16331" width="19.42578125" bestFit="1" customWidth="1"/>
    <col min="16332" max="16332" width="22.5703125" bestFit="1" customWidth="1"/>
    <col min="16333" max="16333" width="23.85546875" bestFit="1" customWidth="1"/>
    <col min="16334" max="16334" width="27" bestFit="1" customWidth="1"/>
    <col min="16335" max="16335" width="18.28515625" bestFit="1" customWidth="1"/>
    <col min="16336" max="16336" width="21.5703125" bestFit="1" customWidth="1"/>
    <col min="16337" max="16337" width="19.42578125" bestFit="1" customWidth="1"/>
    <col min="16338" max="16338" width="6" bestFit="1" customWidth="1"/>
    <col min="16339" max="16339" width="22.5703125" bestFit="1" customWidth="1"/>
    <col min="16340" max="16340" width="25.42578125" bestFit="1" customWidth="1"/>
    <col min="16341" max="16341" width="28.5703125" bestFit="1" customWidth="1"/>
    <col min="16342" max="16342" width="14.5703125" bestFit="1" customWidth="1"/>
    <col min="16343" max="16343" width="17.85546875" bestFit="1" customWidth="1"/>
    <col min="16344" max="16344" width="11" bestFit="1" customWidth="1"/>
    <col min="16345" max="16345" width="14.140625" bestFit="1" customWidth="1"/>
    <col min="16346" max="16346" width="15.140625" bestFit="1" customWidth="1"/>
    <col min="16347" max="16347" width="18.28515625" bestFit="1" customWidth="1"/>
    <col min="16348" max="16348" width="20.140625" bestFit="1" customWidth="1"/>
    <col min="16349" max="16349" width="23.28515625" bestFit="1" customWidth="1"/>
    <col min="16350" max="16350" width="12.7109375" bestFit="1" customWidth="1"/>
    <col min="16351" max="16351" width="15.85546875" bestFit="1" customWidth="1"/>
    <col min="16352" max="16352" width="17.5703125" bestFit="1" customWidth="1"/>
    <col min="16353" max="16353" width="20.7109375" bestFit="1" customWidth="1"/>
    <col min="16354" max="16354" width="22.140625" bestFit="1" customWidth="1"/>
    <col min="16355" max="16355" width="25.28515625" bestFit="1" customWidth="1"/>
    <col min="16356" max="16356" width="11.42578125" bestFit="1" customWidth="1"/>
    <col min="16357" max="16357" width="14.5703125" bestFit="1" customWidth="1"/>
    <col min="16358" max="16358" width="32.85546875" bestFit="1" customWidth="1"/>
    <col min="16359" max="16359" width="36" bestFit="1" customWidth="1"/>
    <col min="16360" max="16360" width="19.28515625" bestFit="1" customWidth="1"/>
    <col min="16361" max="16361" width="22.42578125" bestFit="1" customWidth="1"/>
    <col min="16362" max="16362" width="24.5703125" bestFit="1" customWidth="1"/>
    <col min="16363" max="16363" width="27.7109375" bestFit="1" customWidth="1"/>
    <col min="16364" max="16364" width="11" bestFit="1" customWidth="1"/>
    <col min="16365" max="16365" width="14.140625" bestFit="1" customWidth="1"/>
    <col min="16366" max="16366" width="12.42578125" bestFit="1" customWidth="1"/>
    <col min="16367" max="16367" width="15.5703125" bestFit="1" customWidth="1"/>
    <col min="16368" max="16368" width="29.28515625" bestFit="1" customWidth="1"/>
    <col min="16369" max="16369" width="32.42578125" bestFit="1" customWidth="1"/>
    <col min="16370" max="16370" width="16.42578125" bestFit="1" customWidth="1"/>
    <col min="16371" max="16371" width="19.5703125" bestFit="1" customWidth="1"/>
    <col min="16372" max="16372" width="17" bestFit="1" customWidth="1"/>
    <col min="16373" max="16373" width="20.140625" bestFit="1" customWidth="1"/>
    <col min="16374" max="16374" width="25.85546875" bestFit="1" customWidth="1"/>
    <col min="16375" max="16375" width="29" bestFit="1" customWidth="1"/>
    <col min="16376" max="16376" width="32.5703125" bestFit="1" customWidth="1"/>
    <col min="16377" max="16377" width="35.7109375" bestFit="1" customWidth="1"/>
    <col min="16378" max="16378" width="16.7109375" bestFit="1" customWidth="1"/>
    <col min="16379" max="16379" width="19.85546875" bestFit="1" customWidth="1"/>
    <col min="16380" max="16380" width="10.42578125" bestFit="1" customWidth="1"/>
    <col min="16381" max="16381" width="13.5703125" bestFit="1" customWidth="1"/>
    <col min="16382" max="16382" width="25.28515625" bestFit="1" customWidth="1"/>
    <col min="16383" max="16384" width="25.28515625" customWidth="1"/>
  </cols>
  <sheetData>
    <row r="1" spans="1:10" x14ac:dyDescent="0.25">
      <c r="A1" t="s">
        <v>9032</v>
      </c>
      <c r="B1" s="3" t="s">
        <v>9030</v>
      </c>
      <c r="C1" s="3" t="s">
        <v>9031</v>
      </c>
      <c r="D1" t="s">
        <v>9024</v>
      </c>
      <c r="E1" t="s">
        <v>9029</v>
      </c>
      <c r="F1" t="s">
        <v>9028</v>
      </c>
    </row>
    <row r="2" spans="1:10" x14ac:dyDescent="0.25">
      <c r="A2" t="s">
        <v>2112</v>
      </c>
      <c r="B2" s="1">
        <v>44006</v>
      </c>
      <c r="C2" s="3">
        <v>2020</v>
      </c>
      <c r="D2">
        <v>3754</v>
      </c>
      <c r="E2">
        <v>1712</v>
      </c>
      <c r="F2" t="str">
        <f t="shared" ref="F2:F65" si="0">IF(D2&gt;$J$6,"Acima da média","Abaixo da média")</f>
        <v>Abaixo da média</v>
      </c>
    </row>
    <row r="3" spans="1:10" x14ac:dyDescent="0.25">
      <c r="A3" t="s">
        <v>6099</v>
      </c>
      <c r="B3" s="1">
        <v>42933</v>
      </c>
      <c r="C3" s="3">
        <v>2017</v>
      </c>
      <c r="D3">
        <v>22445</v>
      </c>
      <c r="E3">
        <v>1010</v>
      </c>
      <c r="F3" t="str">
        <f t="shared" si="0"/>
        <v>Abaixo da média</v>
      </c>
    </row>
    <row r="4" spans="1:10" x14ac:dyDescent="0.25">
      <c r="A4" t="s">
        <v>2028</v>
      </c>
      <c r="B4" s="1">
        <v>40011</v>
      </c>
      <c r="C4" s="3">
        <v>2009</v>
      </c>
      <c r="D4">
        <v>83273</v>
      </c>
      <c r="E4">
        <v>9734</v>
      </c>
      <c r="F4" t="str">
        <f t="shared" si="0"/>
        <v>Acima da média</v>
      </c>
      <c r="I4" t="s">
        <v>9017</v>
      </c>
      <c r="J4" t="s">
        <v>9018</v>
      </c>
    </row>
    <row r="5" spans="1:10" x14ac:dyDescent="0.25">
      <c r="A5" t="s">
        <v>6391</v>
      </c>
      <c r="B5" s="1">
        <v>38182</v>
      </c>
      <c r="C5" s="3">
        <v>2004</v>
      </c>
      <c r="D5">
        <v>15458</v>
      </c>
      <c r="E5">
        <v>478</v>
      </c>
      <c r="F5" t="str">
        <f t="shared" si="0"/>
        <v>Abaixo da média</v>
      </c>
      <c r="I5" t="s">
        <v>9014</v>
      </c>
      <c r="J5">
        <f>COUNTA(movies[Título])</f>
        <v>9347</v>
      </c>
    </row>
    <row r="6" spans="1:10" x14ac:dyDescent="0.25">
      <c r="A6" t="s">
        <v>4671</v>
      </c>
      <c r="B6" s="1">
        <v>32129</v>
      </c>
      <c r="C6" s="3">
        <v>1987</v>
      </c>
      <c r="D6">
        <v>31243</v>
      </c>
      <c r="E6">
        <v>662</v>
      </c>
      <c r="F6" t="str">
        <f t="shared" si="0"/>
        <v>Abaixo da média</v>
      </c>
      <c r="I6" t="s">
        <v>9015</v>
      </c>
      <c r="J6">
        <f>AVERAGE(movies[Popularidade])</f>
        <v>44080.895688456192</v>
      </c>
    </row>
    <row r="7" spans="1:10" x14ac:dyDescent="0.25">
      <c r="A7" t="s">
        <v>2884</v>
      </c>
      <c r="B7" s="1">
        <v>29147</v>
      </c>
      <c r="C7" s="3">
        <v>1979</v>
      </c>
      <c r="D7">
        <v>22683</v>
      </c>
      <c r="E7">
        <v>481</v>
      </c>
      <c r="F7" t="str">
        <f t="shared" si="0"/>
        <v>Abaixo da média</v>
      </c>
      <c r="I7" t="s">
        <v>9016</v>
      </c>
      <c r="J7">
        <f>SUM(movies[Contagem de votos])</f>
        <v>18419611</v>
      </c>
    </row>
    <row r="8" spans="1:10" x14ac:dyDescent="0.25">
      <c r="A8" t="s">
        <v>2350</v>
      </c>
      <c r="B8" s="1">
        <v>39409</v>
      </c>
      <c r="C8" s="3">
        <v>2007</v>
      </c>
      <c r="D8">
        <v>30964</v>
      </c>
      <c r="E8">
        <v>4198</v>
      </c>
      <c r="F8" t="str">
        <f t="shared" si="0"/>
        <v>Abaixo da média</v>
      </c>
    </row>
    <row r="9" spans="1:10" x14ac:dyDescent="0.25">
      <c r="A9" t="s">
        <v>4794</v>
      </c>
      <c r="B9" s="1">
        <v>40071</v>
      </c>
      <c r="C9" s="3">
        <v>2009</v>
      </c>
      <c r="D9">
        <v>26713</v>
      </c>
      <c r="E9">
        <v>1905</v>
      </c>
      <c r="F9" t="str">
        <f t="shared" si="0"/>
        <v>Abaixo da média</v>
      </c>
    </row>
    <row r="10" spans="1:10" x14ac:dyDescent="0.25">
      <c r="A10" t="s">
        <v>8628</v>
      </c>
      <c r="B10" s="1">
        <v>40998</v>
      </c>
      <c r="C10" s="3">
        <v>2012</v>
      </c>
      <c r="D10">
        <v>3632</v>
      </c>
      <c r="E10">
        <v>1409</v>
      </c>
      <c r="F10" t="str">
        <f t="shared" si="0"/>
        <v>Abaixo da média</v>
      </c>
    </row>
    <row r="11" spans="1:10" x14ac:dyDescent="0.25">
      <c r="A11" t="s">
        <v>8249</v>
      </c>
      <c r="B11" s="1">
        <v>41943</v>
      </c>
      <c r="C11" s="3">
        <v>2014</v>
      </c>
      <c r="D11">
        <v>57144</v>
      </c>
      <c r="E11">
        <v>1089</v>
      </c>
      <c r="F11" t="str">
        <f t="shared" si="0"/>
        <v>Acima da média</v>
      </c>
      <c r="I11" s="7" t="s">
        <v>9033</v>
      </c>
      <c r="J11" s="7"/>
    </row>
    <row r="12" spans="1:10" x14ac:dyDescent="0.25">
      <c r="A12" t="s">
        <v>6067</v>
      </c>
      <c r="B12" s="1">
        <v>31758</v>
      </c>
      <c r="C12" s="3">
        <v>1986</v>
      </c>
      <c r="D12">
        <v>40375</v>
      </c>
      <c r="E12">
        <v>914</v>
      </c>
      <c r="F12" t="str">
        <f t="shared" si="0"/>
        <v>Abaixo da média</v>
      </c>
      <c r="I12" s="5" t="s">
        <v>9035</v>
      </c>
      <c r="J12" s="5" t="s">
        <v>2112</v>
      </c>
    </row>
    <row r="13" spans="1:10" x14ac:dyDescent="0.25">
      <c r="A13" t="s">
        <v>3180</v>
      </c>
      <c r="B13" s="1">
        <v>42439</v>
      </c>
      <c r="C13" s="3">
        <v>2016</v>
      </c>
      <c r="D13">
        <v>88912</v>
      </c>
      <c r="E13">
        <v>7632</v>
      </c>
      <c r="F13" t="str">
        <f t="shared" si="0"/>
        <v>Acima da média</v>
      </c>
      <c r="I13" s="5" t="s">
        <v>9034</v>
      </c>
      <c r="J13" s="5" t="str">
        <f>VLOOKUP(J12,movies[],1,)</f>
        <v>#Alive</v>
      </c>
    </row>
    <row r="14" spans="1:10" x14ac:dyDescent="0.25">
      <c r="A14" t="s">
        <v>1015</v>
      </c>
      <c r="B14" s="1">
        <v>36249</v>
      </c>
      <c r="C14" s="3">
        <v>1999</v>
      </c>
      <c r="D14">
        <v>62438</v>
      </c>
      <c r="E14">
        <v>7770</v>
      </c>
      <c r="F14" t="str">
        <f t="shared" si="0"/>
        <v>Acima da média</v>
      </c>
    </row>
    <row r="15" spans="1:10" x14ac:dyDescent="0.25">
      <c r="A15" t="s">
        <v>7807</v>
      </c>
      <c r="B15" s="1">
        <v>41166</v>
      </c>
      <c r="C15" s="3">
        <v>2012</v>
      </c>
      <c r="D15">
        <v>17172</v>
      </c>
      <c r="E15">
        <v>521</v>
      </c>
      <c r="F15" t="str">
        <f t="shared" si="0"/>
        <v>Abaixo da média</v>
      </c>
    </row>
    <row r="16" spans="1:10" x14ac:dyDescent="0.25">
      <c r="A16" t="s">
        <v>8415</v>
      </c>
      <c r="B16" s="1">
        <v>39511</v>
      </c>
      <c r="C16" s="3">
        <v>2008</v>
      </c>
      <c r="D16">
        <v>43767</v>
      </c>
      <c r="E16">
        <v>2832</v>
      </c>
      <c r="F16" t="str">
        <f t="shared" si="0"/>
        <v>Abaixo da média</v>
      </c>
    </row>
    <row r="17" spans="1:6" x14ac:dyDescent="0.25">
      <c r="A17" t="s">
        <v>7852</v>
      </c>
      <c r="B17" s="1">
        <v>36770</v>
      </c>
      <c r="C17" s="3">
        <v>2000</v>
      </c>
      <c r="D17">
        <v>32249</v>
      </c>
      <c r="E17">
        <v>432</v>
      </c>
      <c r="F17" t="str">
        <f t="shared" si="0"/>
        <v>Abaixo da média</v>
      </c>
    </row>
    <row r="18" spans="1:6" x14ac:dyDescent="0.25">
      <c r="A18" t="s">
        <v>7514</v>
      </c>
      <c r="B18" s="1">
        <v>35396</v>
      </c>
      <c r="C18" s="3">
        <v>1996</v>
      </c>
      <c r="D18">
        <v>5739</v>
      </c>
      <c r="E18">
        <v>3266</v>
      </c>
      <c r="F18" t="str">
        <f t="shared" si="0"/>
        <v>Abaixo da média</v>
      </c>
    </row>
    <row r="19" spans="1:6" x14ac:dyDescent="0.25">
      <c r="A19" t="s">
        <v>7190</v>
      </c>
      <c r="B19" s="1">
        <v>37566</v>
      </c>
      <c r="C19" s="3">
        <v>2002</v>
      </c>
      <c r="D19">
        <v>55085</v>
      </c>
      <c r="E19">
        <v>1120</v>
      </c>
      <c r="F19" t="str">
        <f t="shared" si="0"/>
        <v>Acima da média</v>
      </c>
    </row>
    <row r="20" spans="1:6" x14ac:dyDescent="0.25">
      <c r="A20" t="s">
        <v>8378</v>
      </c>
      <c r="B20" s="1">
        <v>36806</v>
      </c>
      <c r="C20" s="3">
        <v>2000</v>
      </c>
      <c r="D20">
        <v>43863</v>
      </c>
      <c r="E20">
        <v>1301</v>
      </c>
      <c r="F20" t="str">
        <f t="shared" si="0"/>
        <v>Abaixo da média</v>
      </c>
    </row>
    <row r="21" spans="1:6" x14ac:dyDescent="0.25">
      <c r="A21" t="s">
        <v>8642</v>
      </c>
      <c r="B21" s="1">
        <v>43175</v>
      </c>
      <c r="C21" s="3">
        <v>2018</v>
      </c>
      <c r="D21">
        <v>20955</v>
      </c>
      <c r="E21">
        <v>532</v>
      </c>
      <c r="F21" t="str">
        <f t="shared" si="0"/>
        <v>Abaixo da média</v>
      </c>
    </row>
    <row r="22" spans="1:6" x14ac:dyDescent="0.25">
      <c r="A22" t="s">
        <v>3988</v>
      </c>
      <c r="B22" s="1">
        <v>37869</v>
      </c>
      <c r="C22" s="3">
        <v>2003</v>
      </c>
      <c r="D22">
        <v>24994</v>
      </c>
      <c r="E22">
        <v>813</v>
      </c>
      <c r="F22" t="str">
        <f t="shared" si="0"/>
        <v>Abaixo da média</v>
      </c>
    </row>
    <row r="23" spans="1:6" x14ac:dyDescent="0.25">
      <c r="A23" t="s">
        <v>4581</v>
      </c>
      <c r="B23" s="1">
        <v>39239</v>
      </c>
      <c r="C23" s="3">
        <v>2007</v>
      </c>
      <c r="D23">
        <v>13361</v>
      </c>
      <c r="E23">
        <v>346</v>
      </c>
      <c r="F23" t="str">
        <f t="shared" si="0"/>
        <v>Abaixo da média</v>
      </c>
    </row>
    <row r="24" spans="1:6" x14ac:dyDescent="0.25">
      <c r="A24" t="s">
        <v>5</v>
      </c>
      <c r="B24" s="1">
        <v>20920</v>
      </c>
      <c r="C24" s="3">
        <v>1957</v>
      </c>
      <c r="D24">
        <v>79276</v>
      </c>
      <c r="E24">
        <v>8228</v>
      </c>
      <c r="F24" t="str">
        <f t="shared" si="0"/>
        <v>Acima da média</v>
      </c>
    </row>
    <row r="25" spans="1:6" x14ac:dyDescent="0.25">
      <c r="A25" t="s">
        <v>5</v>
      </c>
      <c r="B25" s="1">
        <v>35659</v>
      </c>
      <c r="C25" s="3">
        <v>1997</v>
      </c>
      <c r="D25">
        <v>32958</v>
      </c>
      <c r="E25">
        <v>323</v>
      </c>
      <c r="F25" t="str">
        <f t="shared" si="0"/>
        <v>Abaixo da média</v>
      </c>
    </row>
    <row r="26" spans="1:6" x14ac:dyDescent="0.25">
      <c r="A26" t="s">
        <v>8099</v>
      </c>
      <c r="B26" s="1">
        <v>42906</v>
      </c>
      <c r="C26" s="3">
        <v>2017</v>
      </c>
      <c r="D26">
        <v>28899</v>
      </c>
      <c r="E26">
        <v>438</v>
      </c>
      <c r="F26" t="str">
        <f t="shared" si="0"/>
        <v>Abaixo da média</v>
      </c>
    </row>
    <row r="27" spans="1:6" x14ac:dyDescent="0.25">
      <c r="A27" t="s">
        <v>7583</v>
      </c>
      <c r="B27" s="1">
        <v>39891</v>
      </c>
      <c r="C27" s="3">
        <v>2009</v>
      </c>
      <c r="D27">
        <v>330</v>
      </c>
      <c r="E27">
        <v>738</v>
      </c>
      <c r="F27" t="str">
        <f t="shared" si="0"/>
        <v>Abaixo da média</v>
      </c>
    </row>
    <row r="28" spans="1:6" x14ac:dyDescent="0.25">
      <c r="A28" t="s">
        <v>6081</v>
      </c>
      <c r="B28" s="1">
        <v>43118</v>
      </c>
      <c r="C28" s="3">
        <v>2018</v>
      </c>
      <c r="D28">
        <v>71071</v>
      </c>
      <c r="E28">
        <v>2839</v>
      </c>
      <c r="F28" t="str">
        <f t="shared" si="0"/>
        <v>Acima da média</v>
      </c>
    </row>
    <row r="29" spans="1:6" x14ac:dyDescent="0.25">
      <c r="A29" t="s">
        <v>358</v>
      </c>
      <c r="B29" s="1">
        <v>41565</v>
      </c>
      <c r="C29" s="3">
        <v>2013</v>
      </c>
      <c r="D29">
        <v>4638</v>
      </c>
      <c r="E29">
        <v>10970</v>
      </c>
      <c r="F29" t="str">
        <f t="shared" si="0"/>
        <v>Abaixo da média</v>
      </c>
    </row>
    <row r="30" spans="1:6" x14ac:dyDescent="0.25">
      <c r="A30" t="s">
        <v>2805</v>
      </c>
      <c r="B30" s="1">
        <v>40494</v>
      </c>
      <c r="C30" s="3">
        <v>2010</v>
      </c>
      <c r="D30">
        <v>54901</v>
      </c>
      <c r="E30">
        <v>7273</v>
      </c>
      <c r="F30" t="str">
        <f t="shared" si="0"/>
        <v>Acima da média</v>
      </c>
    </row>
    <row r="31" spans="1:6" x14ac:dyDescent="0.25">
      <c r="A31" t="s">
        <v>7745</v>
      </c>
      <c r="B31" s="1">
        <v>40249</v>
      </c>
      <c r="C31" s="3">
        <v>2010</v>
      </c>
      <c r="D31">
        <v>24438</v>
      </c>
      <c r="E31">
        <v>774</v>
      </c>
      <c r="F31" t="str">
        <f t="shared" si="0"/>
        <v>Abaixo da média</v>
      </c>
    </row>
    <row r="32" spans="1:6" x14ac:dyDescent="0.25">
      <c r="A32" t="s">
        <v>1973</v>
      </c>
      <c r="B32" s="1">
        <v>40430</v>
      </c>
      <c r="C32" s="3">
        <v>2010</v>
      </c>
      <c r="D32">
        <v>2085</v>
      </c>
      <c r="E32">
        <v>1067</v>
      </c>
      <c r="F32" t="str">
        <f t="shared" si="0"/>
        <v>Abaixo da média</v>
      </c>
    </row>
    <row r="33" spans="1:6" x14ac:dyDescent="0.25">
      <c r="A33" t="s">
        <v>4202</v>
      </c>
      <c r="B33" s="1">
        <v>38090</v>
      </c>
      <c r="C33" s="3">
        <v>2004</v>
      </c>
      <c r="D33">
        <v>48203</v>
      </c>
      <c r="E33">
        <v>4960</v>
      </c>
      <c r="F33" t="str">
        <f t="shared" si="0"/>
        <v>Acima da média</v>
      </c>
    </row>
    <row r="34" spans="1:6" x14ac:dyDescent="0.25">
      <c r="A34" t="s">
        <v>2050</v>
      </c>
      <c r="B34" s="1">
        <v>42383</v>
      </c>
      <c r="C34" s="3">
        <v>2016</v>
      </c>
      <c r="D34">
        <v>76749</v>
      </c>
      <c r="E34">
        <v>3396</v>
      </c>
      <c r="F34" t="str">
        <f t="shared" si="0"/>
        <v>Acima da média</v>
      </c>
    </row>
    <row r="35" spans="1:6" x14ac:dyDescent="0.25">
      <c r="A35" t="s">
        <v>6219</v>
      </c>
      <c r="B35" s="1">
        <v>41740</v>
      </c>
      <c r="C35" s="3">
        <v>2014</v>
      </c>
      <c r="D35">
        <v>33361</v>
      </c>
      <c r="E35">
        <v>1049</v>
      </c>
      <c r="F35" t="str">
        <f t="shared" si="0"/>
        <v>Abaixo da média</v>
      </c>
    </row>
    <row r="36" spans="1:6" x14ac:dyDescent="0.25">
      <c r="A36" t="s">
        <v>4482</v>
      </c>
      <c r="B36" s="1">
        <v>39255</v>
      </c>
      <c r="C36" s="3">
        <v>2007</v>
      </c>
      <c r="D36">
        <v>34887</v>
      </c>
      <c r="E36">
        <v>4246</v>
      </c>
      <c r="F36" t="str">
        <f t="shared" si="0"/>
        <v>Abaixo da média</v>
      </c>
    </row>
    <row r="37" spans="1:6" x14ac:dyDescent="0.25">
      <c r="A37" t="s">
        <v>6362</v>
      </c>
      <c r="B37" s="1">
        <v>33886</v>
      </c>
      <c r="C37" s="3">
        <v>1992</v>
      </c>
      <c r="D37">
        <v>22526</v>
      </c>
      <c r="E37">
        <v>786</v>
      </c>
      <c r="F37" t="str">
        <f t="shared" si="0"/>
        <v>Abaixo da média</v>
      </c>
    </row>
    <row r="38" spans="1:6" x14ac:dyDescent="0.25">
      <c r="A38" t="s">
        <v>7497</v>
      </c>
      <c r="B38" s="1">
        <v>36951</v>
      </c>
      <c r="C38" s="3">
        <v>2001</v>
      </c>
      <c r="D38">
        <v>19842</v>
      </c>
      <c r="E38">
        <v>680</v>
      </c>
      <c r="F38" t="str">
        <f t="shared" si="0"/>
        <v>Abaixo da média</v>
      </c>
    </row>
    <row r="39" spans="1:6" x14ac:dyDescent="0.25">
      <c r="A39" t="s">
        <v>5551</v>
      </c>
      <c r="B39" s="1">
        <v>38777</v>
      </c>
      <c r="C39" s="3">
        <v>2006</v>
      </c>
      <c r="D39">
        <v>33388</v>
      </c>
      <c r="E39">
        <v>1864</v>
      </c>
      <c r="F39" t="str">
        <f t="shared" si="0"/>
        <v>Abaixo da média</v>
      </c>
    </row>
    <row r="40" spans="1:6" x14ac:dyDescent="0.25">
      <c r="A40" t="s">
        <v>6118</v>
      </c>
      <c r="B40" s="1">
        <v>40453</v>
      </c>
      <c r="C40" s="3">
        <v>2010</v>
      </c>
      <c r="D40">
        <v>3599</v>
      </c>
      <c r="E40">
        <v>1287</v>
      </c>
      <c r="F40" t="str">
        <f t="shared" si="0"/>
        <v>Abaixo da média</v>
      </c>
    </row>
    <row r="41" spans="1:6" x14ac:dyDescent="0.25">
      <c r="A41" t="s">
        <v>6085</v>
      </c>
      <c r="B41" s="1">
        <v>39883</v>
      </c>
      <c r="C41" s="3">
        <v>2009</v>
      </c>
      <c r="D41">
        <v>5642</v>
      </c>
      <c r="E41">
        <v>4976</v>
      </c>
      <c r="F41" t="str">
        <f t="shared" si="0"/>
        <v>Abaixo da média</v>
      </c>
    </row>
    <row r="42" spans="1:6" x14ac:dyDescent="0.25">
      <c r="A42" t="s">
        <v>8417</v>
      </c>
      <c r="B42" s="1">
        <v>40707</v>
      </c>
      <c r="C42" s="3">
        <v>2011</v>
      </c>
      <c r="D42">
        <v>14091</v>
      </c>
      <c r="E42">
        <v>307</v>
      </c>
      <c r="F42" t="str">
        <f t="shared" si="0"/>
        <v>Abaixo da média</v>
      </c>
    </row>
    <row r="43" spans="1:6" x14ac:dyDescent="0.25">
      <c r="A43" t="s">
        <v>1402</v>
      </c>
      <c r="B43" s="1">
        <v>43832</v>
      </c>
      <c r="C43" s="3">
        <v>2020</v>
      </c>
      <c r="D43">
        <v>16125</v>
      </c>
      <c r="E43">
        <v>652</v>
      </c>
      <c r="F43" t="str">
        <f t="shared" si="0"/>
        <v>Abaixo da média</v>
      </c>
    </row>
    <row r="44" spans="1:6" x14ac:dyDescent="0.25">
      <c r="A44" t="s">
        <v>475</v>
      </c>
      <c r="B44" s="1">
        <v>28000</v>
      </c>
      <c r="C44" s="3">
        <v>1976</v>
      </c>
      <c r="D44">
        <v>25293</v>
      </c>
      <c r="E44">
        <v>595</v>
      </c>
      <c r="F44" t="str">
        <f t="shared" si="0"/>
        <v>Abaixo da média</v>
      </c>
    </row>
    <row r="45" spans="1:6" x14ac:dyDescent="0.25">
      <c r="A45" t="s">
        <v>300</v>
      </c>
      <c r="B45" s="1">
        <v>43824</v>
      </c>
      <c r="C45" s="3">
        <v>2019</v>
      </c>
      <c r="D45">
        <v>83117</v>
      </c>
      <c r="E45">
        <v>11914</v>
      </c>
      <c r="F45" t="str">
        <f t="shared" si="0"/>
        <v>Acima da média</v>
      </c>
    </row>
    <row r="46" spans="1:6" x14ac:dyDescent="0.25">
      <c r="A46" t="s">
        <v>7481</v>
      </c>
      <c r="B46" s="1">
        <v>43028</v>
      </c>
      <c r="C46" s="3">
        <v>2017</v>
      </c>
      <c r="D46">
        <v>165276</v>
      </c>
      <c r="E46">
        <v>2636</v>
      </c>
      <c r="F46" t="str">
        <f t="shared" si="0"/>
        <v>Acima da média</v>
      </c>
    </row>
    <row r="47" spans="1:6" x14ac:dyDescent="0.25">
      <c r="A47" t="s">
        <v>7731</v>
      </c>
      <c r="B47" s="1">
        <v>29203</v>
      </c>
      <c r="C47" s="3">
        <v>1979</v>
      </c>
      <c r="D47">
        <v>26818</v>
      </c>
      <c r="E47">
        <v>579</v>
      </c>
      <c r="F47" t="str">
        <f t="shared" si="0"/>
        <v>Abaixo da média</v>
      </c>
    </row>
    <row r="48" spans="1:6" x14ac:dyDescent="0.25">
      <c r="A48" t="s">
        <v>7093</v>
      </c>
      <c r="B48" s="1">
        <v>43664</v>
      </c>
      <c r="C48" s="3">
        <v>2019</v>
      </c>
      <c r="D48">
        <v>22943</v>
      </c>
      <c r="E48">
        <v>419</v>
      </c>
      <c r="F48" t="str">
        <f t="shared" si="0"/>
        <v>Abaixo da média</v>
      </c>
    </row>
    <row r="49" spans="1:6" x14ac:dyDescent="0.25">
      <c r="A49" t="s">
        <v>8744</v>
      </c>
      <c r="B49" s="1">
        <v>39624</v>
      </c>
      <c r="C49" s="3">
        <v>2008</v>
      </c>
      <c r="D49">
        <v>1649</v>
      </c>
      <c r="E49">
        <v>303</v>
      </c>
      <c r="F49" t="str">
        <f t="shared" si="0"/>
        <v>Abaixo da média</v>
      </c>
    </row>
    <row r="50" spans="1:6" x14ac:dyDescent="0.25">
      <c r="A50" t="s">
        <v>6453</v>
      </c>
      <c r="B50" s="1">
        <v>39122</v>
      </c>
      <c r="C50" s="3">
        <v>2007</v>
      </c>
      <c r="D50">
        <v>16256</v>
      </c>
      <c r="E50">
        <v>357</v>
      </c>
      <c r="F50" t="str">
        <f t="shared" si="0"/>
        <v>Abaixo da média</v>
      </c>
    </row>
    <row r="51" spans="1:6" x14ac:dyDescent="0.25">
      <c r="A51" t="s">
        <v>5278</v>
      </c>
      <c r="B51" s="1">
        <v>37777</v>
      </c>
      <c r="C51" s="3">
        <v>2003</v>
      </c>
      <c r="D51">
        <v>9209</v>
      </c>
      <c r="E51">
        <v>7161</v>
      </c>
      <c r="F51" t="str">
        <f t="shared" si="0"/>
        <v>Abaixo da média</v>
      </c>
    </row>
    <row r="52" spans="1:6" x14ac:dyDescent="0.25">
      <c r="A52" t="s">
        <v>5087</v>
      </c>
      <c r="B52" s="1">
        <v>41488</v>
      </c>
      <c r="C52" s="3">
        <v>2013</v>
      </c>
      <c r="D52">
        <v>55913</v>
      </c>
      <c r="E52">
        <v>3988</v>
      </c>
      <c r="F52" t="str">
        <f t="shared" si="0"/>
        <v>Acima da média</v>
      </c>
    </row>
    <row r="53" spans="1:6" x14ac:dyDescent="0.25">
      <c r="A53" t="s">
        <v>1614</v>
      </c>
      <c r="B53" s="1">
        <v>44120</v>
      </c>
      <c r="C53" s="3">
        <v>2020</v>
      </c>
      <c r="D53">
        <v>40264</v>
      </c>
      <c r="E53">
        <v>556</v>
      </c>
      <c r="F53" t="str">
        <f t="shared" si="0"/>
        <v>Abaixo da média</v>
      </c>
    </row>
    <row r="54" spans="1:6" x14ac:dyDescent="0.25">
      <c r="A54" t="s">
        <v>7177</v>
      </c>
      <c r="B54" s="1">
        <v>42915</v>
      </c>
      <c r="C54" s="3">
        <v>2017</v>
      </c>
      <c r="D54">
        <v>28911</v>
      </c>
      <c r="E54">
        <v>1409</v>
      </c>
      <c r="F54" t="str">
        <f t="shared" si="0"/>
        <v>Abaixo da média</v>
      </c>
    </row>
    <row r="55" spans="1:6" x14ac:dyDescent="0.25">
      <c r="A55" t="s">
        <v>2963</v>
      </c>
      <c r="B55" s="1">
        <v>20081</v>
      </c>
      <c r="C55" s="3">
        <v>1954</v>
      </c>
      <c r="D55">
        <v>38575</v>
      </c>
      <c r="E55">
        <v>832</v>
      </c>
      <c r="F55" t="str">
        <f t="shared" si="0"/>
        <v>Abaixo da média</v>
      </c>
    </row>
    <row r="56" spans="1:6" x14ac:dyDescent="0.25">
      <c r="A56" t="s">
        <v>4062</v>
      </c>
      <c r="B56" s="1">
        <v>39065</v>
      </c>
      <c r="C56" s="3">
        <v>2006</v>
      </c>
      <c r="D56">
        <v>19045</v>
      </c>
      <c r="E56">
        <v>306</v>
      </c>
      <c r="F56" t="str">
        <f t="shared" si="0"/>
        <v>Abaixo da média</v>
      </c>
    </row>
    <row r="57" spans="1:6" x14ac:dyDescent="0.25">
      <c r="A57" t="s">
        <v>220</v>
      </c>
      <c r="B57" s="1">
        <v>24930</v>
      </c>
      <c r="C57" s="3">
        <v>1968</v>
      </c>
      <c r="D57">
        <v>515151</v>
      </c>
      <c r="E57">
        <v>11069</v>
      </c>
      <c r="F57" t="str">
        <f t="shared" si="0"/>
        <v>Acima da média</v>
      </c>
    </row>
    <row r="58" spans="1:6" x14ac:dyDescent="0.25">
      <c r="A58" t="s">
        <v>4595</v>
      </c>
      <c r="B58" s="1">
        <v>31022</v>
      </c>
      <c r="C58" s="3">
        <v>1984</v>
      </c>
      <c r="D58">
        <v>27604</v>
      </c>
      <c r="E58">
        <v>883</v>
      </c>
      <c r="F58" t="str">
        <f t="shared" si="0"/>
        <v>Abaixo da média</v>
      </c>
    </row>
    <row r="59" spans="1:6" x14ac:dyDescent="0.25">
      <c r="A59" t="s">
        <v>7720</v>
      </c>
      <c r="B59" s="1">
        <v>40096</v>
      </c>
      <c r="C59" s="3">
        <v>2009</v>
      </c>
      <c r="D59">
        <v>108588</v>
      </c>
      <c r="E59">
        <v>11633</v>
      </c>
      <c r="F59" t="str">
        <f t="shared" si="0"/>
        <v>Acima da média</v>
      </c>
    </row>
    <row r="60" spans="1:6" x14ac:dyDescent="0.25">
      <c r="A60" t="s">
        <v>3581</v>
      </c>
      <c r="B60" s="1">
        <v>42977</v>
      </c>
      <c r="C60" s="3">
        <v>2017</v>
      </c>
      <c r="D60">
        <v>3258</v>
      </c>
      <c r="E60">
        <v>347</v>
      </c>
      <c r="F60" t="str">
        <f t="shared" si="0"/>
        <v>Abaixo da média</v>
      </c>
    </row>
    <row r="61" spans="1:6" x14ac:dyDescent="0.25">
      <c r="A61" t="s">
        <v>2251</v>
      </c>
      <c r="B61" s="1">
        <v>38289</v>
      </c>
      <c r="C61" s="3">
        <v>2004</v>
      </c>
      <c r="D61">
        <v>31827</v>
      </c>
      <c r="E61">
        <v>846</v>
      </c>
      <c r="F61" t="str">
        <f t="shared" si="0"/>
        <v>Abaixo da média</v>
      </c>
    </row>
    <row r="62" spans="1:6" x14ac:dyDescent="0.25">
      <c r="A62" t="s">
        <v>3761</v>
      </c>
      <c r="B62" s="1">
        <v>42992</v>
      </c>
      <c r="C62" s="3">
        <v>2017</v>
      </c>
      <c r="D62">
        <v>24031</v>
      </c>
      <c r="E62">
        <v>307</v>
      </c>
      <c r="F62" t="str">
        <f t="shared" si="0"/>
        <v>Abaixo da média</v>
      </c>
    </row>
    <row r="63" spans="1:6" x14ac:dyDescent="0.25">
      <c r="A63" t="s">
        <v>8588</v>
      </c>
      <c r="B63" s="1">
        <v>44105</v>
      </c>
      <c r="C63" s="3">
        <v>2020</v>
      </c>
      <c r="D63">
        <v>34529</v>
      </c>
      <c r="E63">
        <v>798</v>
      </c>
      <c r="F63" t="str">
        <f t="shared" si="0"/>
        <v>Abaixo da média</v>
      </c>
    </row>
    <row r="64" spans="1:6" x14ac:dyDescent="0.25">
      <c r="A64" t="s">
        <v>133</v>
      </c>
      <c r="B64" s="1">
        <v>44840</v>
      </c>
      <c r="C64" s="3">
        <v>2022</v>
      </c>
      <c r="D64">
        <v>120996</v>
      </c>
      <c r="E64">
        <v>624</v>
      </c>
      <c r="F64" t="str">
        <f t="shared" si="0"/>
        <v>Acima da média</v>
      </c>
    </row>
    <row r="65" spans="1:6" x14ac:dyDescent="0.25">
      <c r="A65" t="s">
        <v>1760</v>
      </c>
      <c r="B65" s="1">
        <v>42732</v>
      </c>
      <c r="C65" s="3">
        <v>2016</v>
      </c>
      <c r="D65">
        <v>33307</v>
      </c>
      <c r="E65">
        <v>1101</v>
      </c>
      <c r="F65" t="str">
        <f t="shared" si="0"/>
        <v>Abaixo da média</v>
      </c>
    </row>
    <row r="66" spans="1:6" x14ac:dyDescent="0.25">
      <c r="A66" t="s">
        <v>4416</v>
      </c>
      <c r="B66" s="1">
        <v>39534</v>
      </c>
      <c r="C66" s="3">
        <v>2008</v>
      </c>
      <c r="D66">
        <v>38286</v>
      </c>
      <c r="E66">
        <v>4489</v>
      </c>
      <c r="F66" t="str">
        <f t="shared" ref="F66:F129" si="1">IF(D66&gt;$J$6,"Acima da média","Abaixo da média")</f>
        <v>Abaixo da média</v>
      </c>
    </row>
    <row r="67" spans="1:6" x14ac:dyDescent="0.25">
      <c r="A67" t="s">
        <v>7773</v>
      </c>
      <c r="B67" s="1">
        <v>41334</v>
      </c>
      <c r="C67" s="3">
        <v>2013</v>
      </c>
      <c r="D67">
        <v>25565</v>
      </c>
      <c r="E67">
        <v>1475</v>
      </c>
      <c r="F67" t="str">
        <f t="shared" si="1"/>
        <v>Abaixo da média</v>
      </c>
    </row>
    <row r="68" spans="1:6" x14ac:dyDescent="0.25">
      <c r="A68" t="s">
        <v>4088</v>
      </c>
      <c r="B68" s="1">
        <v>43762</v>
      </c>
      <c r="C68" s="3">
        <v>2019</v>
      </c>
      <c r="D68">
        <v>76126</v>
      </c>
      <c r="E68">
        <v>1869</v>
      </c>
      <c r="F68" t="str">
        <f t="shared" si="1"/>
        <v>Acima da média</v>
      </c>
    </row>
    <row r="69" spans="1:6" x14ac:dyDescent="0.25">
      <c r="A69" t="s">
        <v>1837</v>
      </c>
      <c r="B69" s="1">
        <v>37870</v>
      </c>
      <c r="C69" s="3">
        <v>2003</v>
      </c>
      <c r="D69">
        <v>257</v>
      </c>
      <c r="E69">
        <v>3006</v>
      </c>
      <c r="F69" t="str">
        <f t="shared" si="1"/>
        <v>Abaixo da média</v>
      </c>
    </row>
    <row r="70" spans="1:6" x14ac:dyDescent="0.25">
      <c r="A70" t="s">
        <v>3613</v>
      </c>
      <c r="B70" s="1">
        <v>40982</v>
      </c>
      <c r="C70" s="3">
        <v>2012</v>
      </c>
      <c r="D70">
        <v>47767</v>
      </c>
      <c r="E70">
        <v>9972</v>
      </c>
      <c r="F70" t="str">
        <f t="shared" si="1"/>
        <v>Acima da média</v>
      </c>
    </row>
    <row r="71" spans="1:6" x14ac:dyDescent="0.25">
      <c r="A71" t="s">
        <v>8553</v>
      </c>
      <c r="B71" s="1">
        <v>43250</v>
      </c>
      <c r="C71" s="3">
        <v>2018</v>
      </c>
      <c r="D71">
        <v>35796</v>
      </c>
      <c r="E71">
        <v>435</v>
      </c>
      <c r="F71" t="str">
        <f t="shared" si="1"/>
        <v>Abaixo da média</v>
      </c>
    </row>
    <row r="72" spans="1:6" x14ac:dyDescent="0.25">
      <c r="A72" t="s">
        <v>4507</v>
      </c>
      <c r="B72" s="1">
        <v>40260</v>
      </c>
      <c r="C72" s="3">
        <v>2010</v>
      </c>
      <c r="D72">
        <v>58856</v>
      </c>
      <c r="E72">
        <v>1160</v>
      </c>
      <c r="F72" t="str">
        <f t="shared" si="1"/>
        <v>Acima da média</v>
      </c>
    </row>
    <row r="73" spans="1:6" x14ac:dyDescent="0.25">
      <c r="A73" t="s">
        <v>2749</v>
      </c>
      <c r="B73" s="1">
        <v>43377</v>
      </c>
      <c r="C73" s="3">
        <v>2018</v>
      </c>
      <c r="D73">
        <v>32651</v>
      </c>
      <c r="E73">
        <v>1143</v>
      </c>
      <c r="F73" t="str">
        <f t="shared" si="1"/>
        <v>Abaixo da média</v>
      </c>
    </row>
    <row r="74" spans="1:6" x14ac:dyDescent="0.25">
      <c r="A74" t="s">
        <v>3781</v>
      </c>
      <c r="B74" s="1">
        <v>41795</v>
      </c>
      <c r="C74" s="3">
        <v>2014</v>
      </c>
      <c r="D74">
        <v>4343</v>
      </c>
      <c r="E74">
        <v>7700</v>
      </c>
      <c r="F74" t="str">
        <f t="shared" si="1"/>
        <v>Abaixo da média</v>
      </c>
    </row>
    <row r="75" spans="1:6" x14ac:dyDescent="0.25">
      <c r="A75" t="s">
        <v>3060</v>
      </c>
      <c r="B75" s="1">
        <v>44316</v>
      </c>
      <c r="C75" s="3">
        <v>2021</v>
      </c>
      <c r="D75">
        <v>30877</v>
      </c>
      <c r="E75">
        <v>433</v>
      </c>
      <c r="F75" t="str">
        <f t="shared" si="1"/>
        <v>Abaixo da média</v>
      </c>
    </row>
    <row r="76" spans="1:6" x14ac:dyDescent="0.25">
      <c r="A76" t="s">
        <v>3546</v>
      </c>
      <c r="B76" s="1">
        <v>37300</v>
      </c>
      <c r="C76" s="3">
        <v>2002</v>
      </c>
      <c r="D76">
        <v>16742</v>
      </c>
      <c r="E76">
        <v>413</v>
      </c>
      <c r="F76" t="str">
        <f t="shared" si="1"/>
        <v>Abaixo da média</v>
      </c>
    </row>
    <row r="77" spans="1:6" x14ac:dyDescent="0.25">
      <c r="A77" t="s">
        <v>7451</v>
      </c>
      <c r="B77" s="1">
        <v>43034</v>
      </c>
      <c r="C77" s="3">
        <v>2017</v>
      </c>
      <c r="D77">
        <v>53299</v>
      </c>
      <c r="E77">
        <v>624</v>
      </c>
      <c r="F77" t="str">
        <f t="shared" si="1"/>
        <v>Acima da média</v>
      </c>
    </row>
    <row r="78" spans="1:6" x14ac:dyDescent="0.25">
      <c r="A78" t="s">
        <v>3171</v>
      </c>
      <c r="B78" s="1">
        <v>39775</v>
      </c>
      <c r="C78" s="3">
        <v>2008</v>
      </c>
      <c r="D78">
        <v>20485</v>
      </c>
      <c r="E78">
        <v>422</v>
      </c>
      <c r="F78" t="str">
        <f t="shared" si="1"/>
        <v>Abaixo da média</v>
      </c>
    </row>
    <row r="79" spans="1:6" x14ac:dyDescent="0.25">
      <c r="A79" t="s">
        <v>1861</v>
      </c>
      <c r="B79" s="1">
        <v>37609</v>
      </c>
      <c r="C79" s="3">
        <v>2002</v>
      </c>
      <c r="D79">
        <v>54039</v>
      </c>
      <c r="E79">
        <v>2259</v>
      </c>
      <c r="F79" t="str">
        <f t="shared" si="1"/>
        <v>Acima da média</v>
      </c>
    </row>
    <row r="80" spans="1:6" x14ac:dyDescent="0.25">
      <c r="A80" t="s">
        <v>5686</v>
      </c>
      <c r="B80" s="1">
        <v>39457</v>
      </c>
      <c r="C80" s="3">
        <v>2008</v>
      </c>
      <c r="D80">
        <v>36769</v>
      </c>
      <c r="E80">
        <v>3011</v>
      </c>
      <c r="F80" t="str">
        <f t="shared" si="1"/>
        <v>Abaixo da média</v>
      </c>
    </row>
    <row r="81" spans="1:6" x14ac:dyDescent="0.25">
      <c r="A81" t="s">
        <v>6799</v>
      </c>
      <c r="B81" s="1">
        <v>36622</v>
      </c>
      <c r="C81" s="3">
        <v>2000</v>
      </c>
      <c r="D81">
        <v>29288</v>
      </c>
      <c r="E81">
        <v>947</v>
      </c>
      <c r="F81" t="str">
        <f t="shared" si="1"/>
        <v>Abaixo da média</v>
      </c>
    </row>
    <row r="82" spans="1:6" x14ac:dyDescent="0.25">
      <c r="A82" t="s">
        <v>2289</v>
      </c>
      <c r="B82" s="1">
        <v>37560</v>
      </c>
      <c r="C82" s="3">
        <v>2002</v>
      </c>
      <c r="D82">
        <v>53773</v>
      </c>
      <c r="E82">
        <v>6401</v>
      </c>
      <c r="F82" t="str">
        <f t="shared" si="1"/>
        <v>Acima da média</v>
      </c>
    </row>
    <row r="83" spans="1:6" x14ac:dyDescent="0.25">
      <c r="A83" t="s">
        <v>4868</v>
      </c>
      <c r="B83" s="1">
        <v>39198</v>
      </c>
      <c r="C83" s="3">
        <v>2007</v>
      </c>
      <c r="D83">
        <v>47145</v>
      </c>
      <c r="E83">
        <v>4097</v>
      </c>
      <c r="F83" t="str">
        <f t="shared" si="1"/>
        <v>Acima da média</v>
      </c>
    </row>
    <row r="84" spans="1:6" x14ac:dyDescent="0.25">
      <c r="A84" t="s">
        <v>6994</v>
      </c>
      <c r="B84" s="1">
        <v>41684</v>
      </c>
      <c r="C84" s="3">
        <v>2014</v>
      </c>
      <c r="D84">
        <v>6245</v>
      </c>
      <c r="E84">
        <v>2082</v>
      </c>
      <c r="F84" t="str">
        <f t="shared" si="1"/>
        <v>Abaixo da média</v>
      </c>
    </row>
    <row r="85" spans="1:6" x14ac:dyDescent="0.25">
      <c r="A85" t="s">
        <v>7781</v>
      </c>
      <c r="B85" s="1">
        <v>43724</v>
      </c>
      <c r="C85" s="3">
        <v>2019</v>
      </c>
      <c r="D85">
        <v>74344</v>
      </c>
      <c r="E85">
        <v>443</v>
      </c>
      <c r="F85" t="str">
        <f t="shared" si="1"/>
        <v>Acima da média</v>
      </c>
    </row>
    <row r="86" spans="1:6" x14ac:dyDescent="0.25">
      <c r="A86" t="s">
        <v>5784</v>
      </c>
      <c r="B86" s="1">
        <v>42670</v>
      </c>
      <c r="C86" s="3">
        <v>2016</v>
      </c>
      <c r="D86">
        <v>19704</v>
      </c>
      <c r="E86">
        <v>428</v>
      </c>
      <c r="F86" t="str">
        <f t="shared" si="1"/>
        <v>Abaixo da média</v>
      </c>
    </row>
    <row r="87" spans="1:6" x14ac:dyDescent="0.25">
      <c r="A87" t="s">
        <v>304</v>
      </c>
      <c r="B87" s="1">
        <v>40170</v>
      </c>
      <c r="C87" s="3">
        <v>2009</v>
      </c>
      <c r="D87">
        <v>49273</v>
      </c>
      <c r="E87">
        <v>2265</v>
      </c>
      <c r="F87" t="str">
        <f t="shared" si="1"/>
        <v>Acima da média</v>
      </c>
    </row>
    <row r="88" spans="1:6" x14ac:dyDescent="0.25">
      <c r="A88" t="s">
        <v>6490</v>
      </c>
      <c r="B88" s="1">
        <v>32108</v>
      </c>
      <c r="C88" s="3">
        <v>1987</v>
      </c>
      <c r="D88">
        <v>35391</v>
      </c>
      <c r="E88">
        <v>962</v>
      </c>
      <c r="F88" t="str">
        <f t="shared" si="1"/>
        <v>Abaixo da média</v>
      </c>
    </row>
    <row r="89" spans="1:6" x14ac:dyDescent="0.25">
      <c r="A89" t="s">
        <v>7721</v>
      </c>
      <c r="B89" s="1">
        <v>33198</v>
      </c>
      <c r="C89" s="3">
        <v>1990</v>
      </c>
      <c r="D89">
        <v>29412</v>
      </c>
      <c r="E89">
        <v>504</v>
      </c>
      <c r="F89" t="str">
        <f t="shared" si="1"/>
        <v>Abaixo da média</v>
      </c>
    </row>
    <row r="90" spans="1:6" x14ac:dyDescent="0.25">
      <c r="A90" t="s">
        <v>8096</v>
      </c>
      <c r="B90" s="1">
        <v>33823</v>
      </c>
      <c r="C90" s="3">
        <v>1992</v>
      </c>
      <c r="D90">
        <v>23738</v>
      </c>
      <c r="E90">
        <v>411</v>
      </c>
      <c r="F90" t="str">
        <f t="shared" si="1"/>
        <v>Abaixo da média</v>
      </c>
    </row>
    <row r="91" spans="1:6" x14ac:dyDescent="0.25">
      <c r="A91" t="s">
        <v>2304</v>
      </c>
      <c r="B91" s="1">
        <v>39331</v>
      </c>
      <c r="C91" s="3">
        <v>2007</v>
      </c>
      <c r="D91">
        <v>47564</v>
      </c>
      <c r="E91">
        <v>3435</v>
      </c>
      <c r="F91" t="str">
        <f t="shared" si="1"/>
        <v>Acima da média</v>
      </c>
    </row>
    <row r="92" spans="1:6" x14ac:dyDescent="0.25">
      <c r="A92" t="s">
        <v>2304</v>
      </c>
      <c r="B92" s="1">
        <v>21039</v>
      </c>
      <c r="C92" s="3">
        <v>1957</v>
      </c>
      <c r="D92">
        <v>2384</v>
      </c>
      <c r="E92">
        <v>332</v>
      </c>
      <c r="F92" t="str">
        <f t="shared" si="1"/>
        <v>Abaixo da média</v>
      </c>
    </row>
    <row r="93" spans="1:6" x14ac:dyDescent="0.25">
      <c r="A93" t="s">
        <v>8397</v>
      </c>
      <c r="B93" s="1">
        <v>44118</v>
      </c>
      <c r="C93" s="3">
        <v>2020</v>
      </c>
      <c r="D93">
        <v>17017</v>
      </c>
      <c r="E93">
        <v>344</v>
      </c>
      <c r="F93" t="str">
        <f t="shared" si="1"/>
        <v>Abaixo da média</v>
      </c>
    </row>
    <row r="94" spans="1:6" x14ac:dyDescent="0.25">
      <c r="A94" t="s">
        <v>5687</v>
      </c>
      <c r="B94" s="1">
        <v>39372</v>
      </c>
      <c r="C94" s="3">
        <v>2007</v>
      </c>
      <c r="D94">
        <v>40408</v>
      </c>
      <c r="E94">
        <v>2635</v>
      </c>
      <c r="F94" t="str">
        <f t="shared" si="1"/>
        <v>Abaixo da média</v>
      </c>
    </row>
    <row r="95" spans="1:6" x14ac:dyDescent="0.25">
      <c r="A95" t="s">
        <v>8817</v>
      </c>
      <c r="B95" s="1">
        <v>40455</v>
      </c>
      <c r="C95" s="3">
        <v>2010</v>
      </c>
      <c r="D95">
        <v>21055</v>
      </c>
      <c r="E95">
        <v>490</v>
      </c>
      <c r="F95" t="str">
        <f t="shared" si="1"/>
        <v>Abaixo da média</v>
      </c>
    </row>
    <row r="96" spans="1:6" x14ac:dyDescent="0.25">
      <c r="A96" t="s">
        <v>7910</v>
      </c>
      <c r="B96" s="1">
        <v>40766</v>
      </c>
      <c r="C96" s="3">
        <v>2011</v>
      </c>
      <c r="D96">
        <v>26617</v>
      </c>
      <c r="E96">
        <v>1632</v>
      </c>
      <c r="F96" t="str">
        <f t="shared" si="1"/>
        <v>Abaixo da média</v>
      </c>
    </row>
    <row r="97" spans="1:6" x14ac:dyDescent="0.25">
      <c r="A97" t="s">
        <v>2412</v>
      </c>
      <c r="B97" s="1">
        <v>39148</v>
      </c>
      <c r="C97" s="3">
        <v>2007</v>
      </c>
      <c r="D97">
        <v>71676</v>
      </c>
      <c r="E97">
        <v>13298</v>
      </c>
      <c r="F97" t="str">
        <f t="shared" si="1"/>
        <v>Acima da média</v>
      </c>
    </row>
    <row r="98" spans="1:6" x14ac:dyDescent="0.25">
      <c r="A98" t="s">
        <v>6891</v>
      </c>
      <c r="B98" s="1">
        <v>41703</v>
      </c>
      <c r="C98" s="3">
        <v>2014</v>
      </c>
      <c r="D98">
        <v>78905</v>
      </c>
      <c r="E98">
        <v>6309</v>
      </c>
      <c r="F98" t="str">
        <f t="shared" si="1"/>
        <v>Acima da média</v>
      </c>
    </row>
    <row r="99" spans="1:6" x14ac:dyDescent="0.25">
      <c r="A99" t="s">
        <v>7708</v>
      </c>
      <c r="B99" s="1">
        <v>36945</v>
      </c>
      <c r="C99" s="3">
        <v>2001</v>
      </c>
      <c r="D99">
        <v>18073</v>
      </c>
      <c r="E99">
        <v>607</v>
      </c>
      <c r="F99" t="str">
        <f t="shared" si="1"/>
        <v>Abaixo da média</v>
      </c>
    </row>
    <row r="100" spans="1:6" x14ac:dyDescent="0.25">
      <c r="A100" t="s">
        <v>1494</v>
      </c>
      <c r="B100" s="1">
        <v>41326</v>
      </c>
      <c r="C100" s="3">
        <v>2013</v>
      </c>
      <c r="D100">
        <v>23121</v>
      </c>
      <c r="E100">
        <v>850</v>
      </c>
      <c r="F100" t="str">
        <f t="shared" si="1"/>
        <v>Abaixo da média</v>
      </c>
    </row>
    <row r="101" spans="1:6" x14ac:dyDescent="0.25">
      <c r="A101" t="s">
        <v>8482</v>
      </c>
      <c r="B101" s="1">
        <v>42628</v>
      </c>
      <c r="C101" s="3">
        <v>2016</v>
      </c>
      <c r="D101">
        <v>17693</v>
      </c>
      <c r="E101">
        <v>759</v>
      </c>
      <c r="F101" t="str">
        <f t="shared" si="1"/>
        <v>Abaixo da média</v>
      </c>
    </row>
    <row r="102" spans="1:6" x14ac:dyDescent="0.25">
      <c r="A102" t="s">
        <v>5415</v>
      </c>
      <c r="B102" s="1">
        <v>43847</v>
      </c>
      <c r="C102" s="3">
        <v>2020</v>
      </c>
      <c r="D102">
        <v>22028</v>
      </c>
      <c r="E102">
        <v>637</v>
      </c>
      <c r="F102" t="str">
        <f t="shared" si="1"/>
        <v>Abaixo da média</v>
      </c>
    </row>
    <row r="103" spans="1:6" x14ac:dyDescent="0.25">
      <c r="A103" t="s">
        <v>2904</v>
      </c>
      <c r="B103" s="1">
        <v>43868</v>
      </c>
      <c r="C103" s="3">
        <v>2020</v>
      </c>
      <c r="D103">
        <v>39608</v>
      </c>
      <c r="E103">
        <v>8731</v>
      </c>
      <c r="F103" t="str">
        <f t="shared" si="1"/>
        <v>Abaixo da média</v>
      </c>
    </row>
    <row r="104" spans="1:6" x14ac:dyDescent="0.25">
      <c r="A104" t="s">
        <v>7688</v>
      </c>
      <c r="B104" s="1">
        <v>44678</v>
      </c>
      <c r="C104" s="3">
        <v>2022</v>
      </c>
      <c r="D104">
        <v>151072</v>
      </c>
      <c r="E104">
        <v>1360</v>
      </c>
      <c r="F104" t="str">
        <f t="shared" si="1"/>
        <v>Acima da média</v>
      </c>
    </row>
    <row r="105" spans="1:6" x14ac:dyDescent="0.25">
      <c r="A105" t="s">
        <v>3671</v>
      </c>
      <c r="B105" s="1">
        <v>38315</v>
      </c>
      <c r="C105" s="3">
        <v>2004</v>
      </c>
      <c r="D105">
        <v>17736</v>
      </c>
      <c r="E105">
        <v>544</v>
      </c>
      <c r="F105" t="str">
        <f t="shared" si="1"/>
        <v>Abaixo da média</v>
      </c>
    </row>
    <row r="106" spans="1:6" x14ac:dyDescent="0.25">
      <c r="A106" t="s">
        <v>567</v>
      </c>
      <c r="B106" s="1">
        <v>38275</v>
      </c>
      <c r="C106" s="3">
        <v>2004</v>
      </c>
      <c r="D106">
        <v>17204</v>
      </c>
      <c r="E106">
        <v>1089</v>
      </c>
      <c r="F106" t="str">
        <f t="shared" si="1"/>
        <v>Abaixo da média</v>
      </c>
    </row>
    <row r="107" spans="1:6" x14ac:dyDescent="0.25">
      <c r="A107" t="s">
        <v>1143</v>
      </c>
      <c r="B107" s="1">
        <v>39318</v>
      </c>
      <c r="C107" s="3">
        <v>2007</v>
      </c>
      <c r="D107">
        <v>32718</v>
      </c>
      <c r="E107">
        <v>692</v>
      </c>
      <c r="F107" t="str">
        <f t="shared" si="1"/>
        <v>Abaixo da média</v>
      </c>
    </row>
    <row r="108" spans="1:6" x14ac:dyDescent="0.25">
      <c r="A108" t="s">
        <v>8402</v>
      </c>
      <c r="B108" s="1">
        <v>37316</v>
      </c>
      <c r="C108" s="3">
        <v>2002</v>
      </c>
      <c r="D108">
        <v>20424</v>
      </c>
      <c r="E108">
        <v>1060</v>
      </c>
      <c r="F108" t="str">
        <f t="shared" si="1"/>
        <v>Abaixo da média</v>
      </c>
    </row>
    <row r="109" spans="1:6" x14ac:dyDescent="0.25">
      <c r="A109" t="s">
        <v>8965</v>
      </c>
      <c r="B109" s="1">
        <v>42306</v>
      </c>
      <c r="C109" s="3">
        <v>2015</v>
      </c>
      <c r="D109">
        <v>19006</v>
      </c>
      <c r="E109">
        <v>455</v>
      </c>
      <c r="F109" t="str">
        <f t="shared" si="1"/>
        <v>Abaixo da média</v>
      </c>
    </row>
    <row r="110" spans="1:6" x14ac:dyDescent="0.25">
      <c r="A110" t="s">
        <v>2451</v>
      </c>
      <c r="B110" s="1">
        <v>41376</v>
      </c>
      <c r="C110" s="3">
        <v>2013</v>
      </c>
      <c r="D110">
        <v>28655</v>
      </c>
      <c r="E110">
        <v>1730</v>
      </c>
      <c r="F110" t="str">
        <f t="shared" si="1"/>
        <v>Abaixo da média</v>
      </c>
    </row>
    <row r="111" spans="1:6" x14ac:dyDescent="0.25">
      <c r="A111" t="s">
        <v>4888</v>
      </c>
      <c r="B111" s="1">
        <v>42220</v>
      </c>
      <c r="C111" s="3">
        <v>2015</v>
      </c>
      <c r="D111">
        <v>4358</v>
      </c>
      <c r="E111">
        <v>711</v>
      </c>
      <c r="F111" t="str">
        <f t="shared" si="1"/>
        <v>Abaixo da média</v>
      </c>
    </row>
    <row r="112" spans="1:6" x14ac:dyDescent="0.25">
      <c r="A112" t="s">
        <v>7844</v>
      </c>
      <c r="B112" s="1">
        <v>42880</v>
      </c>
      <c r="C112" s="3">
        <v>2017</v>
      </c>
      <c r="D112">
        <v>31629</v>
      </c>
      <c r="E112">
        <v>2643</v>
      </c>
      <c r="F112" t="str">
        <f t="shared" si="1"/>
        <v>Abaixo da média</v>
      </c>
    </row>
    <row r="113" spans="1:6" x14ac:dyDescent="0.25">
      <c r="A113" t="s">
        <v>8014</v>
      </c>
      <c r="B113" s="1">
        <v>43692</v>
      </c>
      <c r="C113" s="3">
        <v>2019</v>
      </c>
      <c r="D113">
        <v>3534</v>
      </c>
      <c r="E113">
        <v>1345</v>
      </c>
      <c r="F113" t="str">
        <f t="shared" si="1"/>
        <v>Abaixo da média</v>
      </c>
    </row>
    <row r="114" spans="1:6" x14ac:dyDescent="0.25">
      <c r="A114" t="s">
        <v>6600</v>
      </c>
      <c r="B114" s="1">
        <v>41614</v>
      </c>
      <c r="C114" s="3">
        <v>2013</v>
      </c>
      <c r="D114">
        <v>53704</v>
      </c>
      <c r="E114">
        <v>3694</v>
      </c>
      <c r="F114" t="str">
        <f t="shared" si="1"/>
        <v>Acima da média</v>
      </c>
    </row>
    <row r="115" spans="1:6" x14ac:dyDescent="0.25">
      <c r="A115" t="s">
        <v>4484</v>
      </c>
      <c r="B115" s="1">
        <v>30292</v>
      </c>
      <c r="C115" s="3">
        <v>1982</v>
      </c>
      <c r="D115">
        <v>49371</v>
      </c>
      <c r="E115">
        <v>1403</v>
      </c>
      <c r="F115" t="str">
        <f t="shared" si="1"/>
        <v>Acima da média</v>
      </c>
    </row>
    <row r="116" spans="1:6" x14ac:dyDescent="0.25">
      <c r="A116" t="s">
        <v>3563</v>
      </c>
      <c r="B116" s="1">
        <v>42150</v>
      </c>
      <c r="C116" s="3">
        <v>2015</v>
      </c>
      <c r="D116">
        <v>15398</v>
      </c>
      <c r="E116">
        <v>320</v>
      </c>
      <c r="F116" t="str">
        <f t="shared" si="1"/>
        <v>Abaixo da média</v>
      </c>
    </row>
    <row r="117" spans="1:6" x14ac:dyDescent="0.25">
      <c r="A117" t="s">
        <v>1919</v>
      </c>
      <c r="B117" s="1">
        <v>39144</v>
      </c>
      <c r="C117" s="3">
        <v>2007</v>
      </c>
      <c r="D117">
        <v>42304</v>
      </c>
      <c r="E117">
        <v>1863</v>
      </c>
      <c r="F117" t="str">
        <f t="shared" si="1"/>
        <v>Abaixo da média</v>
      </c>
    </row>
    <row r="118" spans="1:6" x14ac:dyDescent="0.25">
      <c r="A118" t="s">
        <v>2373</v>
      </c>
      <c r="B118" s="1">
        <v>41748</v>
      </c>
      <c r="C118" s="3">
        <v>2014</v>
      </c>
      <c r="D118">
        <v>21498</v>
      </c>
      <c r="E118">
        <v>360</v>
      </c>
      <c r="F118" t="str">
        <f t="shared" si="1"/>
        <v>Abaixo da média</v>
      </c>
    </row>
    <row r="119" spans="1:6" x14ac:dyDescent="0.25">
      <c r="A119" t="s">
        <v>3689</v>
      </c>
      <c r="B119" s="1">
        <v>38030</v>
      </c>
      <c r="C119" s="3">
        <v>2004</v>
      </c>
      <c r="D119">
        <v>63909</v>
      </c>
      <c r="E119">
        <v>6946</v>
      </c>
      <c r="F119" t="str">
        <f t="shared" si="1"/>
        <v>Acima da média</v>
      </c>
    </row>
    <row r="120" spans="1:6" x14ac:dyDescent="0.25">
      <c r="A120" t="s">
        <v>2422</v>
      </c>
      <c r="B120" s="1">
        <v>40816</v>
      </c>
      <c r="C120" s="3">
        <v>2011</v>
      </c>
      <c r="D120">
        <v>26833</v>
      </c>
      <c r="E120">
        <v>3649</v>
      </c>
      <c r="F120" t="str">
        <f t="shared" si="1"/>
        <v>Abaixo da média</v>
      </c>
    </row>
    <row r="121" spans="1:6" x14ac:dyDescent="0.25">
      <c r="A121" t="s">
        <v>7783</v>
      </c>
      <c r="B121" s="1">
        <v>36035</v>
      </c>
      <c r="C121" s="3">
        <v>1998</v>
      </c>
      <c r="D121">
        <v>19079</v>
      </c>
      <c r="E121">
        <v>453</v>
      </c>
      <c r="F121" t="str">
        <f t="shared" si="1"/>
        <v>Abaixo da média</v>
      </c>
    </row>
    <row r="122" spans="1:6" x14ac:dyDescent="0.25">
      <c r="A122" t="s">
        <v>6724</v>
      </c>
      <c r="B122" s="1">
        <v>45198</v>
      </c>
      <c r="C122" s="3">
        <v>2023</v>
      </c>
      <c r="D122">
        <v>88218</v>
      </c>
      <c r="E122">
        <v>394</v>
      </c>
      <c r="F122" t="str">
        <f t="shared" si="1"/>
        <v>Acima da média</v>
      </c>
    </row>
    <row r="123" spans="1:6" x14ac:dyDescent="0.25">
      <c r="A123" t="s">
        <v>7727</v>
      </c>
      <c r="B123" s="1">
        <v>43020</v>
      </c>
      <c r="C123" s="3">
        <v>2017</v>
      </c>
      <c r="D123">
        <v>2506</v>
      </c>
      <c r="E123">
        <v>346</v>
      </c>
      <c r="F123" t="str">
        <f t="shared" si="1"/>
        <v>Abaixo da média</v>
      </c>
    </row>
    <row r="124" spans="1:6" x14ac:dyDescent="0.25">
      <c r="A124" t="s">
        <v>6761</v>
      </c>
      <c r="B124" s="1">
        <v>41163</v>
      </c>
      <c r="C124" s="3">
        <v>2012</v>
      </c>
      <c r="D124">
        <v>102949</v>
      </c>
      <c r="E124">
        <v>329</v>
      </c>
      <c r="F124" t="str">
        <f t="shared" si="1"/>
        <v>Acima da média</v>
      </c>
    </row>
    <row r="125" spans="1:6" x14ac:dyDescent="0.25">
      <c r="A125" t="s">
        <v>7228</v>
      </c>
      <c r="B125" s="1">
        <v>42925</v>
      </c>
      <c r="C125" s="3">
        <v>2017</v>
      </c>
      <c r="D125">
        <v>24147</v>
      </c>
      <c r="E125">
        <v>664</v>
      </c>
      <c r="F125" t="str">
        <f t="shared" si="1"/>
        <v>Abaixo da média</v>
      </c>
    </row>
    <row r="126" spans="1:6" x14ac:dyDescent="0.25">
      <c r="A126" t="s">
        <v>7082</v>
      </c>
      <c r="B126" s="1">
        <v>40264</v>
      </c>
      <c r="C126" s="3">
        <v>2010</v>
      </c>
      <c r="D126">
        <v>3083</v>
      </c>
      <c r="E126">
        <v>676</v>
      </c>
      <c r="F126" t="str">
        <f t="shared" si="1"/>
        <v>Abaixo da média</v>
      </c>
    </row>
    <row r="127" spans="1:6" x14ac:dyDescent="0.25">
      <c r="A127" t="s">
        <v>5929</v>
      </c>
      <c r="B127" s="1">
        <v>43809</v>
      </c>
      <c r="C127" s="3">
        <v>2019</v>
      </c>
      <c r="D127">
        <v>62729</v>
      </c>
      <c r="E127">
        <v>4566</v>
      </c>
      <c r="F127" t="str">
        <f t="shared" si="1"/>
        <v>Acima da média</v>
      </c>
    </row>
    <row r="128" spans="1:6" x14ac:dyDescent="0.25">
      <c r="A128" t="s">
        <v>8450</v>
      </c>
      <c r="B128" s="1">
        <v>42077</v>
      </c>
      <c r="C128" s="3">
        <v>2015</v>
      </c>
      <c r="D128">
        <v>17166</v>
      </c>
      <c r="E128">
        <v>703</v>
      </c>
      <c r="F128" t="str">
        <f t="shared" si="1"/>
        <v>Abaixo da média</v>
      </c>
    </row>
    <row r="129" spans="1:6" x14ac:dyDescent="0.25">
      <c r="A129" t="s">
        <v>7135</v>
      </c>
      <c r="B129" s="1">
        <v>44987</v>
      </c>
      <c r="C129" s="3">
        <v>2023</v>
      </c>
      <c r="D129">
        <v>114624</v>
      </c>
      <c r="E129">
        <v>2137</v>
      </c>
      <c r="F129" t="str">
        <f t="shared" si="1"/>
        <v>Acima da média</v>
      </c>
    </row>
    <row r="130" spans="1:6" x14ac:dyDescent="0.25">
      <c r="A130" t="s">
        <v>4119</v>
      </c>
      <c r="B130" s="1">
        <v>39157</v>
      </c>
      <c r="C130" s="3">
        <v>2007</v>
      </c>
      <c r="D130">
        <v>10604</v>
      </c>
      <c r="E130">
        <v>642</v>
      </c>
      <c r="F130" t="str">
        <f t="shared" ref="F130:F193" si="2">IF(D130&gt;$J$6,"Acima da média","Abaixo da média")</f>
        <v>Abaixo da média</v>
      </c>
    </row>
    <row r="131" spans="1:6" x14ac:dyDescent="0.25">
      <c r="A131" t="s">
        <v>7750</v>
      </c>
      <c r="B131" s="1">
        <v>43174</v>
      </c>
      <c r="C131" s="3">
        <v>2018</v>
      </c>
      <c r="D131">
        <v>40569</v>
      </c>
      <c r="E131">
        <v>395</v>
      </c>
      <c r="F131" t="str">
        <f t="shared" si="2"/>
        <v>Abaixo da média</v>
      </c>
    </row>
    <row r="132" spans="1:6" x14ac:dyDescent="0.25">
      <c r="A132" t="s">
        <v>5282</v>
      </c>
      <c r="B132" s="1">
        <v>42196</v>
      </c>
      <c r="C132" s="3">
        <v>2015</v>
      </c>
      <c r="D132">
        <v>18834</v>
      </c>
      <c r="E132">
        <v>358</v>
      </c>
      <c r="F132" t="str">
        <f t="shared" si="2"/>
        <v>Abaixo da média</v>
      </c>
    </row>
    <row r="133" spans="1:6" x14ac:dyDescent="0.25">
      <c r="A133" t="s">
        <v>2907</v>
      </c>
      <c r="B133" s="1">
        <v>44491</v>
      </c>
      <c r="C133" s="3">
        <v>2021</v>
      </c>
      <c r="D133">
        <v>2066</v>
      </c>
      <c r="E133">
        <v>334</v>
      </c>
      <c r="F133" t="str">
        <f t="shared" si="2"/>
        <v>Abaixo da média</v>
      </c>
    </row>
    <row r="134" spans="1:6" x14ac:dyDescent="0.25">
      <c r="A134" t="s">
        <v>8312</v>
      </c>
      <c r="B134" s="1">
        <v>44555</v>
      </c>
      <c r="C134" s="3">
        <v>2021</v>
      </c>
      <c r="D134">
        <v>22598</v>
      </c>
      <c r="E134">
        <v>343</v>
      </c>
      <c r="F134" t="str">
        <f t="shared" si="2"/>
        <v>Abaixo da média</v>
      </c>
    </row>
    <row r="135" spans="1:6" x14ac:dyDescent="0.25">
      <c r="A135" t="s">
        <v>3990</v>
      </c>
      <c r="B135" s="1">
        <v>41922</v>
      </c>
      <c r="C135" s="3">
        <v>2014</v>
      </c>
      <c r="D135">
        <v>28186</v>
      </c>
      <c r="E135">
        <v>1080</v>
      </c>
      <c r="F135" t="str">
        <f t="shared" si="2"/>
        <v>Abaixo da média</v>
      </c>
    </row>
    <row r="136" spans="1:6" x14ac:dyDescent="0.25">
      <c r="A136" t="s">
        <v>6745</v>
      </c>
      <c r="B136" s="1">
        <v>43825</v>
      </c>
      <c r="C136" s="3">
        <v>2019</v>
      </c>
      <c r="D136">
        <v>25127</v>
      </c>
      <c r="E136">
        <v>774</v>
      </c>
      <c r="F136" t="str">
        <f t="shared" si="2"/>
        <v>Abaixo da média</v>
      </c>
    </row>
    <row r="137" spans="1:6" x14ac:dyDescent="0.25">
      <c r="A137" t="s">
        <v>2589</v>
      </c>
      <c r="B137" s="1">
        <v>37568</v>
      </c>
      <c r="C137" s="3">
        <v>2002</v>
      </c>
      <c r="D137">
        <v>55679</v>
      </c>
      <c r="E137">
        <v>6963</v>
      </c>
      <c r="F137" t="str">
        <f t="shared" si="2"/>
        <v>Acima da média</v>
      </c>
    </row>
    <row r="138" spans="1:6" x14ac:dyDescent="0.25">
      <c r="A138" t="s">
        <v>3397</v>
      </c>
      <c r="B138" s="1">
        <v>37293</v>
      </c>
      <c r="C138" s="3">
        <v>2002</v>
      </c>
      <c r="D138">
        <v>21292</v>
      </c>
      <c r="E138">
        <v>931</v>
      </c>
      <c r="F138" t="str">
        <f t="shared" si="2"/>
        <v>Abaixo da média</v>
      </c>
    </row>
    <row r="139" spans="1:6" x14ac:dyDescent="0.25">
      <c r="A139" t="s">
        <v>154</v>
      </c>
      <c r="B139" s="1">
        <v>23056</v>
      </c>
      <c r="C139" s="3">
        <v>1963</v>
      </c>
      <c r="D139">
        <v>38275</v>
      </c>
      <c r="E139">
        <v>2174</v>
      </c>
      <c r="F139" t="str">
        <f t="shared" si="2"/>
        <v>Abaixo da média</v>
      </c>
    </row>
    <row r="140" spans="1:6" x14ac:dyDescent="0.25">
      <c r="A140" t="s">
        <v>7901</v>
      </c>
      <c r="B140" s="1">
        <v>39127</v>
      </c>
      <c r="C140" s="3">
        <v>2007</v>
      </c>
      <c r="D140">
        <v>42955</v>
      </c>
      <c r="E140">
        <v>1024</v>
      </c>
      <c r="F140" t="str">
        <f t="shared" si="2"/>
        <v>Abaixo da média</v>
      </c>
    </row>
    <row r="141" spans="1:6" x14ac:dyDescent="0.25">
      <c r="A141" t="s">
        <v>5778</v>
      </c>
      <c r="B141" s="1">
        <v>44524</v>
      </c>
      <c r="C141" s="3">
        <v>2021</v>
      </c>
      <c r="D141">
        <v>19644</v>
      </c>
      <c r="E141">
        <v>358</v>
      </c>
      <c r="F141" t="str">
        <f t="shared" si="2"/>
        <v>Abaixo da média</v>
      </c>
    </row>
    <row r="142" spans="1:6" x14ac:dyDescent="0.25">
      <c r="A142" t="s">
        <v>5550</v>
      </c>
      <c r="B142" s="1">
        <v>36217</v>
      </c>
      <c r="C142" s="3">
        <v>1999</v>
      </c>
      <c r="D142">
        <v>36207</v>
      </c>
      <c r="E142">
        <v>1898</v>
      </c>
      <c r="F142" t="str">
        <f t="shared" si="2"/>
        <v>Abaixo da média</v>
      </c>
    </row>
    <row r="143" spans="1:6" x14ac:dyDescent="0.25">
      <c r="A143" t="s">
        <v>3448</v>
      </c>
      <c r="B143" s="1">
        <v>40044</v>
      </c>
      <c r="C143" s="3">
        <v>2009</v>
      </c>
      <c r="D143">
        <v>72665</v>
      </c>
      <c r="E143">
        <v>3395</v>
      </c>
      <c r="F143" t="str">
        <f t="shared" si="2"/>
        <v>Acima da média</v>
      </c>
    </row>
    <row r="144" spans="1:6" x14ac:dyDescent="0.25">
      <c r="A144" t="s">
        <v>5475</v>
      </c>
      <c r="B144" s="1">
        <v>41524</v>
      </c>
      <c r="C144" s="3">
        <v>2013</v>
      </c>
      <c r="D144">
        <v>19414</v>
      </c>
      <c r="E144">
        <v>541</v>
      </c>
      <c r="F144" t="str">
        <f t="shared" si="2"/>
        <v>Abaixo da média</v>
      </c>
    </row>
    <row r="145" spans="1:6" x14ac:dyDescent="0.25">
      <c r="A145" t="s">
        <v>8210</v>
      </c>
      <c r="B145" s="1">
        <v>38184</v>
      </c>
      <c r="C145" s="3">
        <v>2004</v>
      </c>
      <c r="D145">
        <v>56316</v>
      </c>
      <c r="E145">
        <v>494</v>
      </c>
      <c r="F145" t="str">
        <f t="shared" si="2"/>
        <v>Acima da média</v>
      </c>
    </row>
    <row r="146" spans="1:6" x14ac:dyDescent="0.25">
      <c r="A146" t="s">
        <v>4718</v>
      </c>
      <c r="B146" s="1">
        <v>39351</v>
      </c>
      <c r="C146" s="3">
        <v>2007</v>
      </c>
      <c r="D146">
        <v>18537</v>
      </c>
      <c r="E146">
        <v>698</v>
      </c>
      <c r="F146" t="str">
        <f t="shared" si="2"/>
        <v>Abaixo da média</v>
      </c>
    </row>
    <row r="147" spans="1:6" x14ac:dyDescent="0.25">
      <c r="A147" t="s">
        <v>4113</v>
      </c>
      <c r="B147" s="1">
        <v>42272</v>
      </c>
      <c r="C147" s="3">
        <v>2015</v>
      </c>
      <c r="D147">
        <v>93253</v>
      </c>
      <c r="E147">
        <v>719</v>
      </c>
      <c r="F147" t="str">
        <f t="shared" si="2"/>
        <v>Acima da média</v>
      </c>
    </row>
    <row r="148" spans="1:6" x14ac:dyDescent="0.25">
      <c r="A148" t="s">
        <v>6038</v>
      </c>
      <c r="B148" s="1">
        <v>42951</v>
      </c>
      <c r="C148" s="3">
        <v>2017</v>
      </c>
      <c r="D148">
        <v>33948</v>
      </c>
      <c r="E148">
        <v>2010</v>
      </c>
      <c r="F148" t="str">
        <f t="shared" si="2"/>
        <v>Abaixo da média</v>
      </c>
    </row>
    <row r="149" spans="1:6" x14ac:dyDescent="0.25">
      <c r="A149" t="s">
        <v>540</v>
      </c>
      <c r="B149" s="1">
        <v>42753</v>
      </c>
      <c r="C149" s="3">
        <v>2017</v>
      </c>
      <c r="D149">
        <v>16703</v>
      </c>
      <c r="E149">
        <v>815</v>
      </c>
      <c r="F149" t="str">
        <f t="shared" si="2"/>
        <v>Abaixo da média</v>
      </c>
    </row>
    <row r="150" spans="1:6" x14ac:dyDescent="0.25">
      <c r="A150" t="s">
        <v>4720</v>
      </c>
      <c r="B150" s="1">
        <v>26184</v>
      </c>
      <c r="C150" s="3">
        <v>1971</v>
      </c>
      <c r="D150">
        <v>18953</v>
      </c>
      <c r="E150">
        <v>347</v>
      </c>
      <c r="F150" t="str">
        <f t="shared" si="2"/>
        <v>Abaixo da média</v>
      </c>
    </row>
    <row r="151" spans="1:6" x14ac:dyDescent="0.25">
      <c r="A151" t="s">
        <v>3250</v>
      </c>
      <c r="B151" s="1">
        <v>43715</v>
      </c>
      <c r="C151" s="3">
        <v>2019</v>
      </c>
      <c r="D151">
        <v>50136</v>
      </c>
      <c r="E151">
        <v>1542</v>
      </c>
      <c r="F151" t="str">
        <f t="shared" si="2"/>
        <v>Acima da média</v>
      </c>
    </row>
    <row r="152" spans="1:6" x14ac:dyDescent="0.25">
      <c r="A152" t="s">
        <v>478</v>
      </c>
      <c r="B152" s="1">
        <v>37239</v>
      </c>
      <c r="C152" s="3">
        <v>2001</v>
      </c>
      <c r="D152">
        <v>101178</v>
      </c>
      <c r="E152">
        <v>9879</v>
      </c>
      <c r="F152" t="str">
        <f t="shared" si="2"/>
        <v>Acima da média</v>
      </c>
    </row>
    <row r="153" spans="1:6" x14ac:dyDescent="0.25">
      <c r="A153" t="s">
        <v>7945</v>
      </c>
      <c r="B153" s="1">
        <v>39430</v>
      </c>
      <c r="C153" s="3">
        <v>2007</v>
      </c>
      <c r="D153">
        <v>17963</v>
      </c>
      <c r="E153">
        <v>456</v>
      </c>
      <c r="F153" t="str">
        <f t="shared" si="2"/>
        <v>Abaixo da média</v>
      </c>
    </row>
    <row r="154" spans="1:6" x14ac:dyDescent="0.25">
      <c r="A154" t="s">
        <v>1555</v>
      </c>
      <c r="B154" s="1">
        <v>31626</v>
      </c>
      <c r="C154" s="3">
        <v>1986</v>
      </c>
      <c r="D154">
        <v>25001</v>
      </c>
      <c r="E154">
        <v>485</v>
      </c>
      <c r="F154" t="str">
        <f t="shared" si="2"/>
        <v>Abaixo da média</v>
      </c>
    </row>
    <row r="155" spans="1:6" x14ac:dyDescent="0.25">
      <c r="A155" t="s">
        <v>6561</v>
      </c>
      <c r="B155" s="1">
        <v>42334</v>
      </c>
      <c r="C155" s="3">
        <v>2015</v>
      </c>
      <c r="D155">
        <v>21285</v>
      </c>
      <c r="E155">
        <v>724</v>
      </c>
      <c r="F155" t="str">
        <f t="shared" si="2"/>
        <v>Abaixo da média</v>
      </c>
    </row>
    <row r="156" spans="1:6" x14ac:dyDescent="0.25">
      <c r="A156" t="s">
        <v>1324</v>
      </c>
      <c r="B156" s="1">
        <v>38443</v>
      </c>
      <c r="C156" s="3">
        <v>2005</v>
      </c>
      <c r="D156">
        <v>22259</v>
      </c>
      <c r="E156">
        <v>821</v>
      </c>
      <c r="F156" t="str">
        <f t="shared" si="2"/>
        <v>Abaixo da média</v>
      </c>
    </row>
    <row r="157" spans="1:6" x14ac:dyDescent="0.25">
      <c r="A157" t="s">
        <v>7274</v>
      </c>
      <c r="B157" s="1">
        <v>41640</v>
      </c>
      <c r="C157" s="3">
        <v>2014</v>
      </c>
      <c r="D157">
        <v>8658</v>
      </c>
      <c r="E157">
        <v>514</v>
      </c>
      <c r="F157" t="str">
        <f t="shared" si="2"/>
        <v>Abaixo da média</v>
      </c>
    </row>
    <row r="158" spans="1:6" x14ac:dyDescent="0.25">
      <c r="A158" t="s">
        <v>6111</v>
      </c>
      <c r="B158" s="1">
        <v>27476</v>
      </c>
      <c r="C158" s="3">
        <v>1975</v>
      </c>
      <c r="D158">
        <v>19146</v>
      </c>
      <c r="E158">
        <v>321</v>
      </c>
      <c r="F158" t="str">
        <f t="shared" si="2"/>
        <v>Abaixo da média</v>
      </c>
    </row>
    <row r="159" spans="1:6" x14ac:dyDescent="0.25">
      <c r="A159" t="s">
        <v>1729</v>
      </c>
      <c r="B159" s="1">
        <v>44524</v>
      </c>
      <c r="C159" s="3">
        <v>2021</v>
      </c>
      <c r="D159">
        <v>29561</v>
      </c>
      <c r="E159">
        <v>682</v>
      </c>
      <c r="F159" t="str">
        <f t="shared" si="2"/>
        <v>Abaixo da média</v>
      </c>
    </row>
    <row r="160" spans="1:6" x14ac:dyDescent="0.25">
      <c r="A160" t="s">
        <v>2264</v>
      </c>
      <c r="B160" s="1">
        <v>28291</v>
      </c>
      <c r="C160" s="3">
        <v>1977</v>
      </c>
      <c r="D160">
        <v>43311</v>
      </c>
      <c r="E160">
        <v>773</v>
      </c>
      <c r="F160" t="str">
        <f t="shared" si="2"/>
        <v>Abaixo da média</v>
      </c>
    </row>
    <row r="161" spans="1:6" x14ac:dyDescent="0.25">
      <c r="A161" t="s">
        <v>476</v>
      </c>
      <c r="B161" s="1">
        <v>34243</v>
      </c>
      <c r="C161" s="3">
        <v>1993</v>
      </c>
      <c r="D161">
        <v>53864</v>
      </c>
      <c r="E161">
        <v>2327</v>
      </c>
      <c r="F161" t="str">
        <f t="shared" si="2"/>
        <v>Acima da média</v>
      </c>
    </row>
    <row r="162" spans="1:6" x14ac:dyDescent="0.25">
      <c r="A162" t="s">
        <v>3257</v>
      </c>
      <c r="B162" s="1">
        <v>36124</v>
      </c>
      <c r="C162" s="3">
        <v>1998</v>
      </c>
      <c r="D162">
        <v>87242</v>
      </c>
      <c r="E162">
        <v>8844</v>
      </c>
      <c r="F162" t="str">
        <f t="shared" si="2"/>
        <v>Acima da média</v>
      </c>
    </row>
    <row r="163" spans="1:6" x14ac:dyDescent="0.25">
      <c r="A163" t="s">
        <v>5492</v>
      </c>
      <c r="B163" s="1">
        <v>44179</v>
      </c>
      <c r="C163" s="3">
        <v>2020</v>
      </c>
      <c r="D163">
        <v>13321</v>
      </c>
      <c r="E163">
        <v>315</v>
      </c>
      <c r="F163" t="str">
        <f t="shared" si="2"/>
        <v>Abaixo da média</v>
      </c>
    </row>
    <row r="164" spans="1:6" x14ac:dyDescent="0.25">
      <c r="A164" t="s">
        <v>7115</v>
      </c>
      <c r="B164" s="1">
        <v>44526</v>
      </c>
      <c r="C164" s="3">
        <v>2021</v>
      </c>
      <c r="D164">
        <v>14683</v>
      </c>
      <c r="E164">
        <v>302</v>
      </c>
      <c r="F164" t="str">
        <f t="shared" si="2"/>
        <v>Abaixo da média</v>
      </c>
    </row>
    <row r="165" spans="1:6" x14ac:dyDescent="0.25">
      <c r="A165" t="s">
        <v>744</v>
      </c>
      <c r="B165" s="1">
        <v>24085</v>
      </c>
      <c r="C165" s="3">
        <v>1965</v>
      </c>
      <c r="D165">
        <v>21226</v>
      </c>
      <c r="E165">
        <v>643</v>
      </c>
      <c r="F165" t="str">
        <f t="shared" si="2"/>
        <v>Abaixo da média</v>
      </c>
    </row>
    <row r="166" spans="1:6" x14ac:dyDescent="0.25">
      <c r="A166" t="s">
        <v>1607</v>
      </c>
      <c r="B166" s="1">
        <v>30964</v>
      </c>
      <c r="C166" s="3">
        <v>1984</v>
      </c>
      <c r="D166">
        <v>84795</v>
      </c>
      <c r="E166">
        <v>340</v>
      </c>
      <c r="F166" t="str">
        <f t="shared" si="2"/>
        <v>Acima da média</v>
      </c>
    </row>
    <row r="167" spans="1:6" x14ac:dyDescent="0.25">
      <c r="A167" t="s">
        <v>1607</v>
      </c>
      <c r="B167" s="1">
        <v>40121</v>
      </c>
      <c r="C167" s="3">
        <v>2009</v>
      </c>
      <c r="D167">
        <v>41509</v>
      </c>
      <c r="E167">
        <v>4414</v>
      </c>
      <c r="F167" t="str">
        <f t="shared" si="2"/>
        <v>Abaixo da média</v>
      </c>
    </row>
    <row r="168" spans="1:6" x14ac:dyDescent="0.25">
      <c r="A168" t="s">
        <v>7936</v>
      </c>
      <c r="B168" s="1">
        <v>42205</v>
      </c>
      <c r="C168" s="3">
        <v>2015</v>
      </c>
      <c r="D168">
        <v>14713</v>
      </c>
      <c r="E168">
        <v>318</v>
      </c>
      <c r="F168" t="str">
        <f t="shared" si="2"/>
        <v>Abaixo da média</v>
      </c>
    </row>
    <row r="169" spans="1:6" x14ac:dyDescent="0.25">
      <c r="A169" t="s">
        <v>4786</v>
      </c>
      <c r="B169" s="1">
        <v>43056</v>
      </c>
      <c r="C169" s="3">
        <v>2017</v>
      </c>
      <c r="D169">
        <v>13004</v>
      </c>
      <c r="E169">
        <v>1404</v>
      </c>
      <c r="F169" t="str">
        <f t="shared" si="2"/>
        <v>Abaixo da média</v>
      </c>
    </row>
    <row r="170" spans="1:6" x14ac:dyDescent="0.25">
      <c r="A170" t="s">
        <v>6184</v>
      </c>
      <c r="B170" s="1">
        <v>43804</v>
      </c>
      <c r="C170" s="3">
        <v>2019</v>
      </c>
      <c r="D170">
        <v>14354</v>
      </c>
      <c r="E170">
        <v>523</v>
      </c>
      <c r="F170" t="str">
        <f t="shared" si="2"/>
        <v>Abaixo da média</v>
      </c>
    </row>
    <row r="171" spans="1:6" x14ac:dyDescent="0.25">
      <c r="A171" t="s">
        <v>5802</v>
      </c>
      <c r="B171" s="1">
        <v>43434</v>
      </c>
      <c r="C171" s="3">
        <v>2018</v>
      </c>
      <c r="D171">
        <v>17885</v>
      </c>
      <c r="E171">
        <v>900</v>
      </c>
      <c r="F171" t="str">
        <f t="shared" si="2"/>
        <v>Abaixo da média</v>
      </c>
    </row>
    <row r="172" spans="1:6" x14ac:dyDescent="0.25">
      <c r="A172" t="s">
        <v>2078</v>
      </c>
      <c r="B172" s="1">
        <v>30638</v>
      </c>
      <c r="C172" s="3">
        <v>1983</v>
      </c>
      <c r="D172">
        <v>29003</v>
      </c>
      <c r="E172">
        <v>1182</v>
      </c>
      <c r="F172" t="str">
        <f t="shared" si="2"/>
        <v>Abaixo da média</v>
      </c>
    </row>
    <row r="173" spans="1:6" x14ac:dyDescent="0.25">
      <c r="A173" t="s">
        <v>5076</v>
      </c>
      <c r="B173" s="1">
        <v>38184</v>
      </c>
      <c r="C173" s="3">
        <v>2004</v>
      </c>
      <c r="D173">
        <v>38983</v>
      </c>
      <c r="E173">
        <v>3089</v>
      </c>
      <c r="F173" t="str">
        <f t="shared" si="2"/>
        <v>Abaixo da média</v>
      </c>
    </row>
    <row r="174" spans="1:6" x14ac:dyDescent="0.25">
      <c r="A174" t="s">
        <v>5718</v>
      </c>
      <c r="B174" s="1">
        <v>43753</v>
      </c>
      <c r="C174" s="3">
        <v>2019</v>
      </c>
      <c r="D174">
        <v>24123</v>
      </c>
      <c r="E174">
        <v>681</v>
      </c>
      <c r="F174" t="str">
        <f t="shared" si="2"/>
        <v>Abaixo da média</v>
      </c>
    </row>
    <row r="175" spans="1:6" x14ac:dyDescent="0.25">
      <c r="A175" t="s">
        <v>2321</v>
      </c>
      <c r="B175" s="1">
        <v>42584</v>
      </c>
      <c r="C175" s="3">
        <v>2016</v>
      </c>
      <c r="D175">
        <v>32364</v>
      </c>
      <c r="E175">
        <v>817</v>
      </c>
      <c r="F175" t="str">
        <f t="shared" si="2"/>
        <v>Abaixo da média</v>
      </c>
    </row>
    <row r="176" spans="1:6" x14ac:dyDescent="0.25">
      <c r="A176" t="s">
        <v>5797</v>
      </c>
      <c r="B176" s="1">
        <v>40791</v>
      </c>
      <c r="C176" s="3">
        <v>2011</v>
      </c>
      <c r="D176">
        <v>27806</v>
      </c>
      <c r="E176">
        <v>996</v>
      </c>
      <c r="F176" t="str">
        <f t="shared" si="2"/>
        <v>Abaixo da média</v>
      </c>
    </row>
    <row r="177" spans="1:6" x14ac:dyDescent="0.25">
      <c r="A177" t="s">
        <v>5537</v>
      </c>
      <c r="B177" s="1">
        <v>36154</v>
      </c>
      <c r="C177" s="3">
        <v>1998</v>
      </c>
      <c r="D177">
        <v>18188</v>
      </c>
      <c r="E177">
        <v>413</v>
      </c>
      <c r="F177" t="str">
        <f t="shared" si="2"/>
        <v>Abaixo da média</v>
      </c>
    </row>
    <row r="178" spans="1:6" x14ac:dyDescent="0.25">
      <c r="A178" t="s">
        <v>7733</v>
      </c>
      <c r="B178" s="1">
        <v>44378</v>
      </c>
      <c r="C178" s="3">
        <v>2021</v>
      </c>
      <c r="D178">
        <v>20115</v>
      </c>
      <c r="E178">
        <v>909</v>
      </c>
      <c r="F178" t="str">
        <f t="shared" si="2"/>
        <v>Abaixo da média</v>
      </c>
    </row>
    <row r="179" spans="1:6" x14ac:dyDescent="0.25">
      <c r="A179" t="s">
        <v>115</v>
      </c>
      <c r="B179" s="1">
        <v>26286</v>
      </c>
      <c r="C179" s="3">
        <v>1971</v>
      </c>
      <c r="D179">
        <v>6136</v>
      </c>
      <c r="E179">
        <v>12447</v>
      </c>
      <c r="F179" t="str">
        <f t="shared" si="2"/>
        <v>Abaixo da média</v>
      </c>
    </row>
    <row r="180" spans="1:6" x14ac:dyDescent="0.25">
      <c r="A180" t="s">
        <v>1118</v>
      </c>
      <c r="B180" s="1">
        <v>34799</v>
      </c>
      <c r="C180" s="3">
        <v>1995</v>
      </c>
      <c r="D180">
        <v>23885</v>
      </c>
      <c r="E180">
        <v>764</v>
      </c>
      <c r="F180" t="str">
        <f t="shared" si="2"/>
        <v>Abaixo da média</v>
      </c>
    </row>
    <row r="181" spans="1:6" x14ac:dyDescent="0.25">
      <c r="A181" t="s">
        <v>2532</v>
      </c>
      <c r="B181" s="1">
        <v>41214</v>
      </c>
      <c r="C181" s="3">
        <v>2012</v>
      </c>
      <c r="D181">
        <v>14615</v>
      </c>
      <c r="E181">
        <v>312</v>
      </c>
      <c r="F181" t="str">
        <f t="shared" si="2"/>
        <v>Abaixo da média</v>
      </c>
    </row>
    <row r="182" spans="1:6" x14ac:dyDescent="0.25">
      <c r="A182" t="s">
        <v>3095</v>
      </c>
      <c r="B182" s="1">
        <v>42432</v>
      </c>
      <c r="C182" s="3">
        <v>2016</v>
      </c>
      <c r="D182">
        <v>32155</v>
      </c>
      <c r="E182">
        <v>540</v>
      </c>
      <c r="F182" t="str">
        <f t="shared" si="2"/>
        <v>Abaixo da média</v>
      </c>
    </row>
    <row r="183" spans="1:6" x14ac:dyDescent="0.25">
      <c r="A183" t="s">
        <v>5949</v>
      </c>
      <c r="B183" s="1">
        <v>42781</v>
      </c>
      <c r="C183" s="3">
        <v>2017</v>
      </c>
      <c r="D183">
        <v>46334</v>
      </c>
      <c r="E183">
        <v>3704</v>
      </c>
      <c r="F183" t="str">
        <f t="shared" si="2"/>
        <v>Acima da média</v>
      </c>
    </row>
    <row r="184" spans="1:6" x14ac:dyDescent="0.25">
      <c r="A184" t="s">
        <v>5920</v>
      </c>
      <c r="B184" s="1">
        <v>40816</v>
      </c>
      <c r="C184" s="3">
        <v>2011</v>
      </c>
      <c r="D184">
        <v>3204</v>
      </c>
      <c r="E184">
        <v>1982</v>
      </c>
      <c r="F184" t="str">
        <f t="shared" si="2"/>
        <v>Abaixo da média</v>
      </c>
    </row>
    <row r="185" spans="1:6" x14ac:dyDescent="0.25">
      <c r="A185" t="s">
        <v>6530</v>
      </c>
      <c r="B185" s="1">
        <v>42559</v>
      </c>
      <c r="C185" s="3">
        <v>2016</v>
      </c>
      <c r="D185">
        <v>21098</v>
      </c>
      <c r="E185">
        <v>440</v>
      </c>
      <c r="F185" t="str">
        <f t="shared" si="2"/>
        <v>Abaixo da média</v>
      </c>
    </row>
    <row r="186" spans="1:6" x14ac:dyDescent="0.25">
      <c r="A186" t="s">
        <v>240</v>
      </c>
      <c r="B186" s="1">
        <v>43588</v>
      </c>
      <c r="C186" s="3">
        <v>2019</v>
      </c>
      <c r="D186">
        <v>53669</v>
      </c>
      <c r="E186">
        <v>1427</v>
      </c>
      <c r="F186" t="str">
        <f t="shared" si="2"/>
        <v>Acima da média</v>
      </c>
    </row>
    <row r="187" spans="1:6" x14ac:dyDescent="0.25">
      <c r="A187" t="s">
        <v>1829</v>
      </c>
      <c r="B187" s="1">
        <v>6679</v>
      </c>
      <c r="C187" s="3">
        <v>1918</v>
      </c>
      <c r="D187">
        <v>13933</v>
      </c>
      <c r="E187">
        <v>309</v>
      </c>
      <c r="F187" t="str">
        <f t="shared" si="2"/>
        <v>Abaixo da média</v>
      </c>
    </row>
    <row r="188" spans="1:6" x14ac:dyDescent="0.25">
      <c r="A188" t="s">
        <v>930</v>
      </c>
      <c r="B188" s="1">
        <v>42754</v>
      </c>
      <c r="C188" s="3">
        <v>2017</v>
      </c>
      <c r="D188">
        <v>6769</v>
      </c>
      <c r="E188">
        <v>3186</v>
      </c>
      <c r="F188" t="str">
        <f t="shared" si="2"/>
        <v>Abaixo da média</v>
      </c>
    </row>
    <row r="189" spans="1:6" x14ac:dyDescent="0.25">
      <c r="A189" t="s">
        <v>1842</v>
      </c>
      <c r="B189" s="1">
        <v>43475</v>
      </c>
      <c r="C189" s="3">
        <v>2019</v>
      </c>
      <c r="D189">
        <v>43094</v>
      </c>
      <c r="E189">
        <v>1063</v>
      </c>
      <c r="F189" t="str">
        <f t="shared" si="2"/>
        <v>Abaixo da média</v>
      </c>
    </row>
    <row r="190" spans="1:6" x14ac:dyDescent="0.25">
      <c r="A190" t="s">
        <v>37</v>
      </c>
      <c r="B190" s="1">
        <v>36784</v>
      </c>
      <c r="C190" s="3">
        <v>2000</v>
      </c>
      <c r="D190">
        <v>18647</v>
      </c>
      <c r="E190">
        <v>1056</v>
      </c>
      <c r="F190" t="str">
        <f t="shared" si="2"/>
        <v>Abaixo da média</v>
      </c>
    </row>
    <row r="191" spans="1:6" x14ac:dyDescent="0.25">
      <c r="A191" t="s">
        <v>3000</v>
      </c>
      <c r="B191" s="1">
        <v>43847</v>
      </c>
      <c r="C191" s="3">
        <v>2020</v>
      </c>
      <c r="D191">
        <v>23046</v>
      </c>
      <c r="E191">
        <v>898</v>
      </c>
      <c r="F191" t="str">
        <f t="shared" si="2"/>
        <v>Abaixo da média</v>
      </c>
    </row>
    <row r="192" spans="1:6" x14ac:dyDescent="0.25">
      <c r="A192" t="s">
        <v>4387</v>
      </c>
      <c r="B192" s="1">
        <v>42626</v>
      </c>
      <c r="C192" s="3">
        <v>2016</v>
      </c>
      <c r="D192">
        <v>23679</v>
      </c>
      <c r="E192">
        <v>487</v>
      </c>
      <c r="F192" t="str">
        <f t="shared" si="2"/>
        <v>Abaixo da média</v>
      </c>
    </row>
    <row r="193" spans="1:6" x14ac:dyDescent="0.25">
      <c r="A193" t="s">
        <v>2930</v>
      </c>
      <c r="B193" s="1">
        <v>42831</v>
      </c>
      <c r="C193" s="3">
        <v>2017</v>
      </c>
      <c r="D193">
        <v>17085</v>
      </c>
      <c r="E193">
        <v>666</v>
      </c>
      <c r="F193" t="str">
        <f t="shared" si="2"/>
        <v>Abaixo da média</v>
      </c>
    </row>
    <row r="194" spans="1:6" x14ac:dyDescent="0.25">
      <c r="A194" t="s">
        <v>7964</v>
      </c>
      <c r="B194" s="1">
        <v>40830</v>
      </c>
      <c r="C194" s="3">
        <v>2011</v>
      </c>
      <c r="D194">
        <v>13184</v>
      </c>
      <c r="E194">
        <v>422</v>
      </c>
      <c r="F194" t="str">
        <f t="shared" ref="F194:F257" si="3">IF(D194&gt;$J$6,"Acima da média","Abaixo da média")</f>
        <v>Abaixo da média</v>
      </c>
    </row>
    <row r="195" spans="1:6" x14ac:dyDescent="0.25">
      <c r="A195" t="s">
        <v>1150</v>
      </c>
      <c r="B195" s="1">
        <v>33949</v>
      </c>
      <c r="C195" s="3">
        <v>1992</v>
      </c>
      <c r="D195">
        <v>80502</v>
      </c>
      <c r="E195">
        <v>3399</v>
      </c>
      <c r="F195" t="str">
        <f t="shared" si="3"/>
        <v>Acima da média</v>
      </c>
    </row>
    <row r="196" spans="1:6" x14ac:dyDescent="0.25">
      <c r="A196" t="s">
        <v>2309</v>
      </c>
      <c r="B196" s="1">
        <v>32339</v>
      </c>
      <c r="C196" s="3">
        <v>1988</v>
      </c>
      <c r="D196">
        <v>29403</v>
      </c>
      <c r="E196">
        <v>2072</v>
      </c>
      <c r="F196" t="str">
        <f t="shared" si="3"/>
        <v>Abaixo da média</v>
      </c>
    </row>
    <row r="197" spans="1:6" x14ac:dyDescent="0.25">
      <c r="A197" t="s">
        <v>511</v>
      </c>
      <c r="B197" s="1">
        <v>23632</v>
      </c>
      <c r="C197" s="3">
        <v>1964</v>
      </c>
      <c r="D197">
        <v>85442</v>
      </c>
      <c r="E197">
        <v>3999</v>
      </c>
      <c r="F197" t="str">
        <f t="shared" si="3"/>
        <v>Acima da média</v>
      </c>
    </row>
    <row r="198" spans="1:6" x14ac:dyDescent="0.25">
      <c r="A198" t="s">
        <v>5380</v>
      </c>
      <c r="B198" s="1">
        <v>43124</v>
      </c>
      <c r="C198" s="3">
        <v>2018</v>
      </c>
      <c r="D198">
        <v>20073</v>
      </c>
      <c r="E198">
        <v>313</v>
      </c>
      <c r="F198" t="str">
        <f t="shared" si="3"/>
        <v>Abaixo da média</v>
      </c>
    </row>
    <row r="199" spans="1:6" x14ac:dyDescent="0.25">
      <c r="A199" t="s">
        <v>4019</v>
      </c>
      <c r="B199" s="1">
        <v>40857</v>
      </c>
      <c r="C199" s="3">
        <v>2011</v>
      </c>
      <c r="D199">
        <v>15988</v>
      </c>
      <c r="E199">
        <v>341</v>
      </c>
      <c r="F199" t="str">
        <f t="shared" si="3"/>
        <v>Abaixo da média</v>
      </c>
    </row>
    <row r="200" spans="1:6" x14ac:dyDescent="0.25">
      <c r="A200" t="s">
        <v>2668</v>
      </c>
      <c r="B200" s="1">
        <v>42849</v>
      </c>
      <c r="C200" s="3">
        <v>2017</v>
      </c>
      <c r="D200">
        <v>32613</v>
      </c>
      <c r="E200">
        <v>2230</v>
      </c>
      <c r="F200" t="str">
        <f t="shared" si="3"/>
        <v>Abaixo da média</v>
      </c>
    </row>
    <row r="201" spans="1:6" x14ac:dyDescent="0.25">
      <c r="A201" t="s">
        <v>3780</v>
      </c>
      <c r="B201" s="1">
        <v>41964</v>
      </c>
      <c r="C201" s="3">
        <v>2014</v>
      </c>
      <c r="D201">
        <v>21452</v>
      </c>
      <c r="E201">
        <v>816</v>
      </c>
      <c r="F201" t="str">
        <f t="shared" si="3"/>
        <v>Abaixo da média</v>
      </c>
    </row>
    <row r="202" spans="1:6" x14ac:dyDescent="0.25">
      <c r="A202" t="s">
        <v>8568</v>
      </c>
      <c r="B202" s="1">
        <v>41311</v>
      </c>
      <c r="C202" s="3">
        <v>2013</v>
      </c>
      <c r="D202">
        <v>58924</v>
      </c>
      <c r="E202">
        <v>6210</v>
      </c>
      <c r="F202" t="str">
        <f t="shared" si="3"/>
        <v>Acima da média</v>
      </c>
    </row>
    <row r="203" spans="1:6" x14ac:dyDescent="0.25">
      <c r="A203" t="s">
        <v>5042</v>
      </c>
      <c r="B203" s="1">
        <v>43810</v>
      </c>
      <c r="C203" s="3">
        <v>2019</v>
      </c>
      <c r="D203">
        <v>10624</v>
      </c>
      <c r="E203">
        <v>300</v>
      </c>
      <c r="F203" t="str">
        <f t="shared" si="3"/>
        <v>Abaixo da média</v>
      </c>
    </row>
    <row r="204" spans="1:6" x14ac:dyDescent="0.25">
      <c r="A204" t="s">
        <v>8576</v>
      </c>
      <c r="B204" s="1">
        <v>41915</v>
      </c>
      <c r="C204" s="3">
        <v>2014</v>
      </c>
      <c r="D204">
        <v>15604</v>
      </c>
      <c r="E204">
        <v>429</v>
      </c>
      <c r="F204" t="str">
        <f t="shared" si="3"/>
        <v>Abaixo da média</v>
      </c>
    </row>
    <row r="205" spans="1:6" x14ac:dyDescent="0.25">
      <c r="A205" t="s">
        <v>7667</v>
      </c>
      <c r="B205" s="1">
        <v>40788</v>
      </c>
      <c r="C205" s="3">
        <v>2011</v>
      </c>
      <c r="D205">
        <v>20915</v>
      </c>
      <c r="E205">
        <v>304</v>
      </c>
      <c r="F205" t="str">
        <f t="shared" si="3"/>
        <v>Abaixo da média</v>
      </c>
    </row>
    <row r="206" spans="1:6" x14ac:dyDescent="0.25">
      <c r="A206" t="s">
        <v>4535</v>
      </c>
      <c r="B206" s="1">
        <v>38969</v>
      </c>
      <c r="C206" s="3">
        <v>2006</v>
      </c>
      <c r="D206">
        <v>40978</v>
      </c>
      <c r="E206">
        <v>1440</v>
      </c>
      <c r="F206" t="str">
        <f t="shared" si="3"/>
        <v>Abaixo da média</v>
      </c>
    </row>
    <row r="207" spans="1:6" x14ac:dyDescent="0.25">
      <c r="A207" t="s">
        <v>3166</v>
      </c>
      <c r="B207" s="1">
        <v>34796</v>
      </c>
      <c r="C207" s="3">
        <v>1995</v>
      </c>
      <c r="D207">
        <v>33423</v>
      </c>
      <c r="E207">
        <v>1673</v>
      </c>
      <c r="F207" t="str">
        <f t="shared" si="3"/>
        <v>Abaixo da média</v>
      </c>
    </row>
    <row r="208" spans="1:6" x14ac:dyDescent="0.25">
      <c r="A208" t="s">
        <v>1285</v>
      </c>
      <c r="B208" s="1">
        <v>33011</v>
      </c>
      <c r="C208" s="3">
        <v>1990</v>
      </c>
      <c r="D208">
        <v>43894</v>
      </c>
      <c r="E208">
        <v>799</v>
      </c>
      <c r="F208" t="str">
        <f t="shared" si="3"/>
        <v>Abaixo da média</v>
      </c>
    </row>
    <row r="209" spans="1:6" x14ac:dyDescent="0.25">
      <c r="A209" t="s">
        <v>7563</v>
      </c>
      <c r="B209" s="1">
        <v>37638</v>
      </c>
      <c r="C209" s="3">
        <v>2003</v>
      </c>
      <c r="D209">
        <v>17386</v>
      </c>
      <c r="E209">
        <v>321</v>
      </c>
      <c r="F209" t="str">
        <f t="shared" si="3"/>
        <v>Abaixo da média</v>
      </c>
    </row>
    <row r="210" spans="1:6" x14ac:dyDescent="0.25">
      <c r="A210" t="s">
        <v>2672</v>
      </c>
      <c r="B210" s="1">
        <v>41788</v>
      </c>
      <c r="C210" s="3">
        <v>2014</v>
      </c>
      <c r="D210">
        <v>19589</v>
      </c>
      <c r="E210">
        <v>419</v>
      </c>
      <c r="F210" t="str">
        <f t="shared" si="3"/>
        <v>Abaixo da média</v>
      </c>
    </row>
    <row r="211" spans="1:6" x14ac:dyDescent="0.25">
      <c r="A211" t="s">
        <v>1719</v>
      </c>
      <c r="B211" s="1">
        <v>23565</v>
      </c>
      <c r="C211" s="3">
        <v>1964</v>
      </c>
      <c r="D211">
        <v>16799</v>
      </c>
      <c r="E211">
        <v>636</v>
      </c>
      <c r="F211" t="str">
        <f t="shared" si="3"/>
        <v>Abaixo da média</v>
      </c>
    </row>
    <row r="212" spans="1:6" x14ac:dyDescent="0.25">
      <c r="A212" t="s">
        <v>7592</v>
      </c>
      <c r="B212" s="1">
        <v>41285</v>
      </c>
      <c r="C212" s="3">
        <v>2013</v>
      </c>
      <c r="D212">
        <v>56125</v>
      </c>
      <c r="E212">
        <v>1796</v>
      </c>
      <c r="F212" t="str">
        <f t="shared" si="3"/>
        <v>Acima da média</v>
      </c>
    </row>
    <row r="213" spans="1:6" x14ac:dyDescent="0.25">
      <c r="A213" t="s">
        <v>6887</v>
      </c>
      <c r="B213" s="1">
        <v>41746</v>
      </c>
      <c r="C213" s="3">
        <v>2014</v>
      </c>
      <c r="D213">
        <v>73431</v>
      </c>
      <c r="E213">
        <v>1353</v>
      </c>
      <c r="F213" t="str">
        <f t="shared" si="3"/>
        <v>Acima da média</v>
      </c>
    </row>
    <row r="214" spans="1:6" x14ac:dyDescent="0.25">
      <c r="A214" t="s">
        <v>4442</v>
      </c>
      <c r="B214" s="1">
        <v>45182</v>
      </c>
      <c r="C214" s="3">
        <v>2023</v>
      </c>
      <c r="D214">
        <v>51462</v>
      </c>
      <c r="E214">
        <v>2002</v>
      </c>
      <c r="F214" t="str">
        <f t="shared" si="3"/>
        <v>Acima da média</v>
      </c>
    </row>
    <row r="215" spans="1:6" x14ac:dyDescent="0.25">
      <c r="A215" t="s">
        <v>2580</v>
      </c>
      <c r="B215" s="1">
        <v>43810</v>
      </c>
      <c r="C215" s="3">
        <v>2019</v>
      </c>
      <c r="D215">
        <v>41623</v>
      </c>
      <c r="E215">
        <v>626</v>
      </c>
      <c r="F215" t="str">
        <f t="shared" si="3"/>
        <v>Abaixo da média</v>
      </c>
    </row>
    <row r="216" spans="1:6" x14ac:dyDescent="0.25">
      <c r="A216" t="s">
        <v>2462</v>
      </c>
      <c r="B216" s="1">
        <v>38618</v>
      </c>
      <c r="C216" s="3">
        <v>2005</v>
      </c>
      <c r="D216">
        <v>67396</v>
      </c>
      <c r="E216">
        <v>3070</v>
      </c>
      <c r="F216" t="str">
        <f t="shared" si="3"/>
        <v>Acima da média</v>
      </c>
    </row>
    <row r="217" spans="1:6" x14ac:dyDescent="0.25">
      <c r="A217" t="s">
        <v>7739</v>
      </c>
      <c r="B217" s="1">
        <v>42482</v>
      </c>
      <c r="C217" s="3">
        <v>2016</v>
      </c>
      <c r="D217">
        <v>34404</v>
      </c>
      <c r="E217">
        <v>1096</v>
      </c>
      <c r="F217" t="str">
        <f t="shared" si="3"/>
        <v>Abaixo da média</v>
      </c>
    </row>
    <row r="218" spans="1:6" x14ac:dyDescent="0.25">
      <c r="A218" t="s">
        <v>3694</v>
      </c>
      <c r="B218" s="1">
        <v>37022</v>
      </c>
      <c r="C218" s="3">
        <v>2001</v>
      </c>
      <c r="D218">
        <v>61368</v>
      </c>
      <c r="E218">
        <v>2902</v>
      </c>
      <c r="F218" t="str">
        <f t="shared" si="3"/>
        <v>Acima da média</v>
      </c>
    </row>
    <row r="219" spans="1:6" x14ac:dyDescent="0.25">
      <c r="A219" t="s">
        <v>2431</v>
      </c>
      <c r="B219" s="1">
        <v>33786</v>
      </c>
      <c r="C219" s="3">
        <v>1992</v>
      </c>
      <c r="D219">
        <v>37364</v>
      </c>
      <c r="E219">
        <v>1319</v>
      </c>
      <c r="F219" t="str">
        <f t="shared" si="3"/>
        <v>Abaixo da média</v>
      </c>
    </row>
    <row r="220" spans="1:6" x14ac:dyDescent="0.25">
      <c r="A220" t="s">
        <v>1746</v>
      </c>
      <c r="B220" s="1">
        <v>41020</v>
      </c>
      <c r="C220" s="3">
        <v>2012</v>
      </c>
      <c r="D220">
        <v>20397</v>
      </c>
      <c r="E220">
        <v>348</v>
      </c>
      <c r="F220" t="str">
        <f t="shared" si="3"/>
        <v>Abaixo da média</v>
      </c>
    </row>
    <row r="221" spans="1:6" x14ac:dyDescent="0.25">
      <c r="A221" t="s">
        <v>6885</v>
      </c>
      <c r="B221" s="1">
        <v>35727</v>
      </c>
      <c r="C221" s="3">
        <v>1997</v>
      </c>
      <c r="D221">
        <v>31968</v>
      </c>
      <c r="E221">
        <v>424</v>
      </c>
      <c r="F221" t="str">
        <f t="shared" si="3"/>
        <v>Abaixo da média</v>
      </c>
    </row>
    <row r="222" spans="1:6" x14ac:dyDescent="0.25">
      <c r="A222" t="s">
        <v>5706</v>
      </c>
      <c r="B222" s="1">
        <v>40577</v>
      </c>
      <c r="C222" s="3">
        <v>2011</v>
      </c>
      <c r="D222">
        <v>45284</v>
      </c>
      <c r="E222">
        <v>547</v>
      </c>
      <c r="F222" t="str">
        <f t="shared" si="3"/>
        <v>Acima da média</v>
      </c>
    </row>
    <row r="223" spans="1:6" x14ac:dyDescent="0.25">
      <c r="A223" t="s">
        <v>6056</v>
      </c>
      <c r="B223" s="1">
        <v>42089</v>
      </c>
      <c r="C223" s="3">
        <v>2015</v>
      </c>
      <c r="D223">
        <v>28698</v>
      </c>
      <c r="E223">
        <v>644</v>
      </c>
      <c r="F223" t="str">
        <f t="shared" si="3"/>
        <v>Abaixo da média</v>
      </c>
    </row>
    <row r="224" spans="1:6" x14ac:dyDescent="0.25">
      <c r="A224" t="s">
        <v>895</v>
      </c>
      <c r="B224" s="1">
        <v>34829</v>
      </c>
      <c r="C224" s="3">
        <v>1995</v>
      </c>
      <c r="D224">
        <v>24581</v>
      </c>
      <c r="E224">
        <v>927</v>
      </c>
      <c r="F224" t="str">
        <f t="shared" si="3"/>
        <v>Abaixo da média</v>
      </c>
    </row>
    <row r="225" spans="1:6" x14ac:dyDescent="0.25">
      <c r="A225" t="s">
        <v>6688</v>
      </c>
      <c r="B225" s="1">
        <v>40642</v>
      </c>
      <c r="C225" s="3">
        <v>2011</v>
      </c>
      <c r="D225">
        <v>19523</v>
      </c>
      <c r="E225">
        <v>547</v>
      </c>
      <c r="F225" t="str">
        <f t="shared" si="3"/>
        <v>Abaixo da média</v>
      </c>
    </row>
    <row r="226" spans="1:6" x14ac:dyDescent="0.25">
      <c r="A226" t="s">
        <v>6356</v>
      </c>
      <c r="B226" s="1">
        <v>41718</v>
      </c>
      <c r="C226" s="3">
        <v>2014</v>
      </c>
      <c r="D226">
        <v>22165</v>
      </c>
      <c r="E226">
        <v>849</v>
      </c>
      <c r="F226" t="str">
        <f t="shared" si="3"/>
        <v>Abaixo da média</v>
      </c>
    </row>
    <row r="227" spans="1:6" x14ac:dyDescent="0.25">
      <c r="A227" t="s">
        <v>3925</v>
      </c>
      <c r="B227" s="1">
        <v>38463</v>
      </c>
      <c r="C227" s="3">
        <v>2005</v>
      </c>
      <c r="D227">
        <v>20873</v>
      </c>
      <c r="E227">
        <v>1227</v>
      </c>
      <c r="F227" t="str">
        <f t="shared" si="3"/>
        <v>Abaixo da média</v>
      </c>
    </row>
    <row r="228" spans="1:6" x14ac:dyDescent="0.25">
      <c r="A228" t="s">
        <v>4247</v>
      </c>
      <c r="B228" s="1">
        <v>38232</v>
      </c>
      <c r="C228" s="3">
        <v>2004</v>
      </c>
      <c r="D228">
        <v>19814</v>
      </c>
      <c r="E228">
        <v>349</v>
      </c>
      <c r="F228" t="str">
        <f t="shared" si="3"/>
        <v>Abaixo da média</v>
      </c>
    </row>
    <row r="229" spans="1:6" x14ac:dyDescent="0.25">
      <c r="A229" t="s">
        <v>7525</v>
      </c>
      <c r="B229" s="1">
        <v>43525</v>
      </c>
      <c r="C229" s="3">
        <v>2019</v>
      </c>
      <c r="D229">
        <v>20604</v>
      </c>
      <c r="E229">
        <v>476</v>
      </c>
      <c r="F229" t="str">
        <f t="shared" si="3"/>
        <v>Abaixo da média</v>
      </c>
    </row>
    <row r="230" spans="1:6" x14ac:dyDescent="0.25">
      <c r="A230" t="s">
        <v>6992</v>
      </c>
      <c r="B230" s="1">
        <v>37715</v>
      </c>
      <c r="C230" s="3">
        <v>2003</v>
      </c>
      <c r="D230">
        <v>3072</v>
      </c>
      <c r="E230">
        <v>842</v>
      </c>
      <c r="F230" t="str">
        <f t="shared" si="3"/>
        <v>Abaixo da média</v>
      </c>
    </row>
    <row r="231" spans="1:6" x14ac:dyDescent="0.25">
      <c r="A231" t="s">
        <v>647</v>
      </c>
      <c r="B231" s="1">
        <v>44923</v>
      </c>
      <c r="C231" s="3">
        <v>2022</v>
      </c>
      <c r="D231">
        <v>112656</v>
      </c>
      <c r="E231">
        <v>2339</v>
      </c>
      <c r="F231" t="str">
        <f t="shared" si="3"/>
        <v>Acima da média</v>
      </c>
    </row>
    <row r="232" spans="1:6" x14ac:dyDescent="0.25">
      <c r="A232" t="s">
        <v>946</v>
      </c>
      <c r="B232" s="1">
        <v>42363</v>
      </c>
      <c r="C232" s="3">
        <v>2015</v>
      </c>
      <c r="D232">
        <v>25731</v>
      </c>
      <c r="E232">
        <v>1082</v>
      </c>
      <c r="F232" t="str">
        <f t="shared" si="3"/>
        <v>Abaixo da média</v>
      </c>
    </row>
    <row r="233" spans="1:6" x14ac:dyDescent="0.25">
      <c r="A233" t="s">
        <v>374</v>
      </c>
      <c r="B233" s="1">
        <v>20770</v>
      </c>
      <c r="C233" s="3">
        <v>1956</v>
      </c>
      <c r="D233">
        <v>16904</v>
      </c>
      <c r="E233">
        <v>491</v>
      </c>
      <c r="F233" t="str">
        <f t="shared" si="3"/>
        <v>Abaixo da média</v>
      </c>
    </row>
    <row r="234" spans="1:6" x14ac:dyDescent="0.25">
      <c r="A234" t="s">
        <v>1775</v>
      </c>
      <c r="B234" s="1">
        <v>24454</v>
      </c>
      <c r="C234" s="3">
        <v>1966</v>
      </c>
      <c r="D234">
        <v>30117</v>
      </c>
      <c r="E234">
        <v>397</v>
      </c>
      <c r="F234" t="str">
        <f t="shared" si="3"/>
        <v>Abaixo da média</v>
      </c>
    </row>
    <row r="235" spans="1:6" x14ac:dyDescent="0.25">
      <c r="A235" t="s">
        <v>5346</v>
      </c>
      <c r="B235" s="1">
        <v>43411</v>
      </c>
      <c r="C235" s="3">
        <v>2018</v>
      </c>
      <c r="D235">
        <v>9261</v>
      </c>
      <c r="E235">
        <v>303</v>
      </c>
      <c r="F235" t="str">
        <f t="shared" si="3"/>
        <v>Abaixo da média</v>
      </c>
    </row>
    <row r="236" spans="1:6" x14ac:dyDescent="0.25">
      <c r="A236" t="s">
        <v>772</v>
      </c>
      <c r="B236" s="1">
        <v>17151</v>
      </c>
      <c r="C236" s="3">
        <v>1946</v>
      </c>
      <c r="D236">
        <v>17955</v>
      </c>
      <c r="E236">
        <v>376</v>
      </c>
      <c r="F236" t="str">
        <f t="shared" si="3"/>
        <v>Abaixo da média</v>
      </c>
    </row>
    <row r="237" spans="1:6" x14ac:dyDescent="0.25">
      <c r="A237" t="s">
        <v>2121</v>
      </c>
      <c r="B237" s="1">
        <v>39785</v>
      </c>
      <c r="C237" s="3">
        <v>2008</v>
      </c>
      <c r="D237">
        <v>16428</v>
      </c>
      <c r="E237">
        <v>480</v>
      </c>
      <c r="F237" t="str">
        <f t="shared" si="3"/>
        <v>Abaixo da média</v>
      </c>
    </row>
    <row r="238" spans="1:6" x14ac:dyDescent="0.25">
      <c r="A238" t="s">
        <v>5694</v>
      </c>
      <c r="B238" s="1">
        <v>36294</v>
      </c>
      <c r="C238" s="3">
        <v>1999</v>
      </c>
      <c r="D238">
        <v>23687</v>
      </c>
      <c r="E238">
        <v>344</v>
      </c>
      <c r="F238" t="str">
        <f t="shared" si="3"/>
        <v>Abaixo da média</v>
      </c>
    </row>
    <row r="239" spans="1:6" x14ac:dyDescent="0.25">
      <c r="A239" t="s">
        <v>5414</v>
      </c>
      <c r="B239" s="1">
        <v>30148</v>
      </c>
      <c r="C239" s="3">
        <v>1982</v>
      </c>
      <c r="D239">
        <v>1819</v>
      </c>
      <c r="E239">
        <v>379</v>
      </c>
      <c r="F239" t="str">
        <f t="shared" si="3"/>
        <v>Abaixo da média</v>
      </c>
    </row>
    <row r="240" spans="1:6" x14ac:dyDescent="0.25">
      <c r="A240" t="s">
        <v>5558</v>
      </c>
      <c r="B240" s="1">
        <v>39255</v>
      </c>
      <c r="C240" s="3">
        <v>2007</v>
      </c>
      <c r="D240">
        <v>2456</v>
      </c>
      <c r="E240">
        <v>307</v>
      </c>
      <c r="F240" t="str">
        <f t="shared" si="3"/>
        <v>Abaixo da média</v>
      </c>
    </row>
    <row r="241" spans="1:6" x14ac:dyDescent="0.25">
      <c r="A241" t="s">
        <v>576</v>
      </c>
      <c r="B241" s="1">
        <v>45177</v>
      </c>
      <c r="C241" s="3">
        <v>2023</v>
      </c>
      <c r="D241">
        <v>36123</v>
      </c>
      <c r="E241">
        <v>368</v>
      </c>
      <c r="F241" t="str">
        <f t="shared" si="3"/>
        <v>Abaixo da média</v>
      </c>
    </row>
    <row r="242" spans="1:6" x14ac:dyDescent="0.25">
      <c r="A242" t="s">
        <v>7162</v>
      </c>
      <c r="B242" s="1">
        <v>41781</v>
      </c>
      <c r="C242" s="3">
        <v>2014</v>
      </c>
      <c r="D242">
        <v>33459</v>
      </c>
      <c r="E242">
        <v>3938</v>
      </c>
      <c r="F242" t="str">
        <f t="shared" si="3"/>
        <v>Abaixo da média</v>
      </c>
    </row>
    <row r="243" spans="1:6" x14ac:dyDescent="0.25">
      <c r="A243" t="s">
        <v>566</v>
      </c>
      <c r="B243" s="1">
        <v>38296</v>
      </c>
      <c r="C243" s="3">
        <v>2004</v>
      </c>
      <c r="D243">
        <v>16816</v>
      </c>
      <c r="E243">
        <v>303</v>
      </c>
      <c r="F243" t="str">
        <f t="shared" si="3"/>
        <v>Abaixo da média</v>
      </c>
    </row>
    <row r="244" spans="1:6" x14ac:dyDescent="0.25">
      <c r="A244" t="s">
        <v>2075</v>
      </c>
      <c r="B244" s="1">
        <v>42650</v>
      </c>
      <c r="C244" s="3">
        <v>2016</v>
      </c>
      <c r="D244">
        <v>38023</v>
      </c>
      <c r="E244">
        <v>3216</v>
      </c>
      <c r="F244" t="str">
        <f t="shared" si="3"/>
        <v>Abaixo da média</v>
      </c>
    </row>
    <row r="245" spans="1:6" x14ac:dyDescent="0.25">
      <c r="A245" t="s">
        <v>3706</v>
      </c>
      <c r="B245" s="1">
        <v>40828</v>
      </c>
      <c r="C245" s="3">
        <v>2011</v>
      </c>
      <c r="D245">
        <v>30589</v>
      </c>
      <c r="E245">
        <v>1213</v>
      </c>
      <c r="F245" t="str">
        <f t="shared" si="3"/>
        <v>Abaixo da média</v>
      </c>
    </row>
    <row r="246" spans="1:6" x14ac:dyDescent="0.25">
      <c r="A246" t="s">
        <v>4802</v>
      </c>
      <c r="B246" s="1">
        <v>42004</v>
      </c>
      <c r="C246" s="3">
        <v>2014</v>
      </c>
      <c r="D246">
        <v>46665</v>
      </c>
      <c r="E246">
        <v>1361</v>
      </c>
      <c r="F246" t="str">
        <f t="shared" si="3"/>
        <v>Acima da média</v>
      </c>
    </row>
    <row r="247" spans="1:6" x14ac:dyDescent="0.25">
      <c r="A247" t="s">
        <v>5386</v>
      </c>
      <c r="B247" s="1">
        <v>41845</v>
      </c>
      <c r="C247" s="3">
        <v>2014</v>
      </c>
      <c r="D247">
        <v>35374</v>
      </c>
      <c r="E247">
        <v>1307</v>
      </c>
      <c r="F247" t="str">
        <f t="shared" si="3"/>
        <v>Abaixo da média</v>
      </c>
    </row>
    <row r="248" spans="1:6" x14ac:dyDescent="0.25">
      <c r="A248" t="s">
        <v>7999</v>
      </c>
      <c r="B248" s="1">
        <v>44030</v>
      </c>
      <c r="C248" s="3">
        <v>2020</v>
      </c>
      <c r="D248">
        <v>18657</v>
      </c>
      <c r="E248">
        <v>324</v>
      </c>
      <c r="F248" t="str">
        <f t="shared" si="3"/>
        <v>Abaixo da média</v>
      </c>
    </row>
    <row r="249" spans="1:6" x14ac:dyDescent="0.25">
      <c r="A249" t="s">
        <v>1431</v>
      </c>
      <c r="B249" s="1">
        <v>13103</v>
      </c>
      <c r="C249" s="3">
        <v>1935</v>
      </c>
      <c r="D249">
        <v>15656</v>
      </c>
      <c r="E249">
        <v>461</v>
      </c>
      <c r="F249" t="str">
        <f t="shared" si="3"/>
        <v>Abaixo da média</v>
      </c>
    </row>
    <row r="250" spans="1:6" x14ac:dyDescent="0.25">
      <c r="A250" t="s">
        <v>4962</v>
      </c>
      <c r="B250" s="1">
        <v>36069</v>
      </c>
      <c r="C250" s="3">
        <v>1998</v>
      </c>
      <c r="D250">
        <v>28411</v>
      </c>
      <c r="E250">
        <v>859</v>
      </c>
      <c r="F250" t="str">
        <f t="shared" si="3"/>
        <v>Abaixo da média</v>
      </c>
    </row>
    <row r="251" spans="1:6" x14ac:dyDescent="0.25">
      <c r="A251" t="s">
        <v>1844</v>
      </c>
      <c r="B251" s="1">
        <v>30986</v>
      </c>
      <c r="C251" s="3">
        <v>1984</v>
      </c>
      <c r="D251">
        <v>5406</v>
      </c>
      <c r="E251">
        <v>4874</v>
      </c>
      <c r="F251" t="str">
        <f t="shared" si="3"/>
        <v>Abaixo da média</v>
      </c>
    </row>
    <row r="252" spans="1:6" x14ac:dyDescent="0.25">
      <c r="A252" t="s">
        <v>1844</v>
      </c>
      <c r="B252" s="1">
        <v>40298</v>
      </c>
      <c r="C252" s="3">
        <v>2010</v>
      </c>
      <c r="D252">
        <v>54229</v>
      </c>
      <c r="E252">
        <v>2584</v>
      </c>
      <c r="F252" t="str">
        <f t="shared" si="3"/>
        <v>Acima da média</v>
      </c>
    </row>
    <row r="253" spans="1:6" x14ac:dyDescent="0.25">
      <c r="A253" t="s">
        <v>4566</v>
      </c>
      <c r="B253" s="1">
        <v>31835</v>
      </c>
      <c r="C253" s="3">
        <v>1987</v>
      </c>
      <c r="D253">
        <v>39474</v>
      </c>
      <c r="E253">
        <v>1671</v>
      </c>
      <c r="F253" t="str">
        <f t="shared" si="3"/>
        <v>Abaixo da média</v>
      </c>
    </row>
    <row r="254" spans="1:6" x14ac:dyDescent="0.25">
      <c r="A254" t="s">
        <v>7702</v>
      </c>
      <c r="B254" s="1">
        <v>32374</v>
      </c>
      <c r="C254" s="3">
        <v>1988</v>
      </c>
      <c r="D254">
        <v>38002</v>
      </c>
      <c r="E254">
        <v>1331</v>
      </c>
      <c r="F254" t="str">
        <f t="shared" si="3"/>
        <v>Abaixo da média</v>
      </c>
    </row>
    <row r="255" spans="1:6" x14ac:dyDescent="0.25">
      <c r="A255" t="s">
        <v>7861</v>
      </c>
      <c r="B255" s="1">
        <v>31352</v>
      </c>
      <c r="C255" s="3">
        <v>1985</v>
      </c>
      <c r="D255">
        <v>463</v>
      </c>
      <c r="E255">
        <v>1760</v>
      </c>
      <c r="F255" t="str">
        <f t="shared" si="3"/>
        <v>Abaixo da média</v>
      </c>
    </row>
    <row r="256" spans="1:6" x14ac:dyDescent="0.25">
      <c r="A256" t="s">
        <v>8485</v>
      </c>
      <c r="B256" s="1">
        <v>32731</v>
      </c>
      <c r="C256" s="3">
        <v>1989</v>
      </c>
      <c r="D256">
        <v>6955</v>
      </c>
      <c r="E256">
        <v>1184</v>
      </c>
      <c r="F256" t="str">
        <f t="shared" si="3"/>
        <v>Abaixo da média</v>
      </c>
    </row>
    <row r="257" spans="1:6" x14ac:dyDescent="0.25">
      <c r="A257" t="s">
        <v>4573</v>
      </c>
      <c r="B257" s="1">
        <v>42244</v>
      </c>
      <c r="C257" s="3">
        <v>2015</v>
      </c>
      <c r="D257">
        <v>18979</v>
      </c>
      <c r="E257">
        <v>594</v>
      </c>
      <c r="F257" t="str">
        <f t="shared" si="3"/>
        <v>Abaixo da média</v>
      </c>
    </row>
    <row r="258" spans="1:6" x14ac:dyDescent="0.25">
      <c r="A258" t="s">
        <v>6011</v>
      </c>
      <c r="B258" s="1">
        <v>39972</v>
      </c>
      <c r="C258" s="3">
        <v>2009</v>
      </c>
      <c r="D258">
        <v>24995</v>
      </c>
      <c r="E258">
        <v>1204</v>
      </c>
      <c r="F258" t="str">
        <f t="shared" ref="F258:F321" si="4">IF(D258&gt;$J$6,"Acima da média","Abaixo da média")</f>
        <v>Abaixo da média</v>
      </c>
    </row>
    <row r="259" spans="1:6" x14ac:dyDescent="0.25">
      <c r="A259" t="s">
        <v>3518</v>
      </c>
      <c r="B259" s="1">
        <v>42081</v>
      </c>
      <c r="C259" s="3">
        <v>2015</v>
      </c>
      <c r="D259">
        <v>11627</v>
      </c>
      <c r="E259">
        <v>648</v>
      </c>
      <c r="F259" t="str">
        <f t="shared" si="4"/>
        <v>Abaixo da média</v>
      </c>
    </row>
    <row r="260" spans="1:6" x14ac:dyDescent="0.25">
      <c r="A260" t="s">
        <v>5186</v>
      </c>
      <c r="B260" s="1">
        <v>35951</v>
      </c>
      <c r="C260" s="3">
        <v>1998</v>
      </c>
      <c r="D260">
        <v>31785</v>
      </c>
      <c r="E260">
        <v>1309</v>
      </c>
      <c r="F260" t="str">
        <f t="shared" si="4"/>
        <v>Abaixo da média</v>
      </c>
    </row>
    <row r="261" spans="1:6" x14ac:dyDescent="0.25">
      <c r="A261" t="s">
        <v>3512</v>
      </c>
      <c r="B261" s="1">
        <v>44700</v>
      </c>
      <c r="C261" s="3">
        <v>2022</v>
      </c>
      <c r="D261">
        <v>13609</v>
      </c>
      <c r="E261">
        <v>511</v>
      </c>
      <c r="F261" t="str">
        <f t="shared" si="4"/>
        <v>Abaixo da média</v>
      </c>
    </row>
    <row r="262" spans="1:6" x14ac:dyDescent="0.25">
      <c r="A262" t="s">
        <v>7679</v>
      </c>
      <c r="B262" s="1">
        <v>41211</v>
      </c>
      <c r="C262" s="3">
        <v>2012</v>
      </c>
      <c r="D262">
        <v>13381</v>
      </c>
      <c r="E262">
        <v>590</v>
      </c>
      <c r="F262" t="str">
        <f t="shared" si="4"/>
        <v>Abaixo da média</v>
      </c>
    </row>
    <row r="263" spans="1:6" x14ac:dyDescent="0.25">
      <c r="A263" t="s">
        <v>1342</v>
      </c>
      <c r="B263" s="1">
        <v>34297</v>
      </c>
      <c r="C263" s="3">
        <v>1993</v>
      </c>
      <c r="D263">
        <v>37789</v>
      </c>
      <c r="E263">
        <v>1573</v>
      </c>
      <c r="F263" t="str">
        <f t="shared" si="4"/>
        <v>Abaixo da média</v>
      </c>
    </row>
    <row r="264" spans="1:6" x14ac:dyDescent="0.25">
      <c r="A264" t="s">
        <v>3705</v>
      </c>
      <c r="B264" s="1">
        <v>41936</v>
      </c>
      <c r="C264" s="3">
        <v>2014</v>
      </c>
      <c r="D264">
        <v>12711</v>
      </c>
      <c r="E264">
        <v>423</v>
      </c>
      <c r="F264" t="str">
        <f t="shared" si="4"/>
        <v>Abaixo da média</v>
      </c>
    </row>
    <row r="265" spans="1:6" x14ac:dyDescent="0.25">
      <c r="A265" t="s">
        <v>2009</v>
      </c>
      <c r="B265" s="1">
        <v>18791</v>
      </c>
      <c r="C265" s="3">
        <v>1951</v>
      </c>
      <c r="D265">
        <v>21011</v>
      </c>
      <c r="E265">
        <v>358</v>
      </c>
      <c r="F265" t="str">
        <f t="shared" si="4"/>
        <v>Abaixo da média</v>
      </c>
    </row>
    <row r="266" spans="1:6" x14ac:dyDescent="0.25">
      <c r="A266" t="s">
        <v>4190</v>
      </c>
      <c r="B266" s="1">
        <v>43244</v>
      </c>
      <c r="C266" s="3">
        <v>2018</v>
      </c>
      <c r="D266">
        <v>17573</v>
      </c>
      <c r="E266">
        <v>540</v>
      </c>
      <c r="F266" t="str">
        <f t="shared" si="4"/>
        <v>Abaixo da média</v>
      </c>
    </row>
    <row r="267" spans="1:6" x14ac:dyDescent="0.25">
      <c r="A267" t="s">
        <v>3002</v>
      </c>
      <c r="B267" s="1">
        <v>40880</v>
      </c>
      <c r="C267" s="3">
        <v>2011</v>
      </c>
      <c r="D267">
        <v>21077</v>
      </c>
      <c r="E267">
        <v>390</v>
      </c>
      <c r="F267" t="str">
        <f t="shared" si="4"/>
        <v>Abaixo da média</v>
      </c>
    </row>
    <row r="268" spans="1:6" x14ac:dyDescent="0.25">
      <c r="A268" t="s">
        <v>3982</v>
      </c>
      <c r="B268" s="1">
        <v>43420</v>
      </c>
      <c r="C268" s="3">
        <v>2018</v>
      </c>
      <c r="D268">
        <v>20069</v>
      </c>
      <c r="E268">
        <v>482</v>
      </c>
      <c r="F268" t="str">
        <f t="shared" si="4"/>
        <v>Abaixo da média</v>
      </c>
    </row>
    <row r="269" spans="1:6" x14ac:dyDescent="0.25">
      <c r="A269" t="s">
        <v>1002</v>
      </c>
      <c r="B269" s="1">
        <v>40051</v>
      </c>
      <c r="C269" s="3">
        <v>2009</v>
      </c>
      <c r="D269">
        <v>24068</v>
      </c>
      <c r="E269">
        <v>1451</v>
      </c>
      <c r="F269" t="str">
        <f t="shared" si="4"/>
        <v>Abaixo da média</v>
      </c>
    </row>
    <row r="270" spans="1:6" x14ac:dyDescent="0.25">
      <c r="A270" t="s">
        <v>1341</v>
      </c>
      <c r="B270" s="1">
        <v>34469</v>
      </c>
      <c r="C270" s="3">
        <v>1994</v>
      </c>
      <c r="D270">
        <v>11156</v>
      </c>
      <c r="E270">
        <v>336</v>
      </c>
      <c r="F270" t="str">
        <f t="shared" si="4"/>
        <v>Abaixo da média</v>
      </c>
    </row>
    <row r="271" spans="1:6" x14ac:dyDescent="0.25">
      <c r="A271" t="s">
        <v>1608</v>
      </c>
      <c r="B271" s="1">
        <v>43193</v>
      </c>
      <c r="C271" s="3">
        <v>2018</v>
      </c>
      <c r="D271">
        <v>263567</v>
      </c>
      <c r="E271">
        <v>13553</v>
      </c>
      <c r="F271" t="str">
        <f t="shared" si="4"/>
        <v>Acima da média</v>
      </c>
    </row>
    <row r="272" spans="1:6" x14ac:dyDescent="0.25">
      <c r="A272" t="s">
        <v>1265</v>
      </c>
      <c r="B272" s="1">
        <v>44337</v>
      </c>
      <c r="C272" s="3">
        <v>2021</v>
      </c>
      <c r="D272">
        <v>88025</v>
      </c>
      <c r="E272">
        <v>6057</v>
      </c>
      <c r="F272" t="str">
        <f t="shared" si="4"/>
        <v>Acima da média</v>
      </c>
    </row>
    <row r="273" spans="1:6" x14ac:dyDescent="0.25">
      <c r="A273" t="s">
        <v>5232</v>
      </c>
      <c r="B273" s="1">
        <v>43672</v>
      </c>
      <c r="C273" s="3">
        <v>2019</v>
      </c>
      <c r="D273">
        <v>2898</v>
      </c>
      <c r="E273">
        <v>2172</v>
      </c>
      <c r="F273" t="str">
        <f t="shared" si="4"/>
        <v>Abaixo da média</v>
      </c>
    </row>
    <row r="274" spans="1:6" x14ac:dyDescent="0.25">
      <c r="A274" t="s">
        <v>2948</v>
      </c>
      <c r="B274" s="1">
        <v>33886</v>
      </c>
      <c r="C274" s="3">
        <v>1992</v>
      </c>
      <c r="D274">
        <v>31984</v>
      </c>
      <c r="E274">
        <v>1014</v>
      </c>
      <c r="F274" t="str">
        <f t="shared" si="4"/>
        <v>Abaixo da média</v>
      </c>
    </row>
    <row r="275" spans="1:6" x14ac:dyDescent="0.25">
      <c r="A275" t="s">
        <v>3225</v>
      </c>
      <c r="B275" s="1">
        <v>31478</v>
      </c>
      <c r="C275" s="3">
        <v>1986</v>
      </c>
      <c r="D275">
        <v>31008</v>
      </c>
      <c r="E275">
        <v>709</v>
      </c>
      <c r="F275" t="str">
        <f t="shared" si="4"/>
        <v>Abaixo da média</v>
      </c>
    </row>
    <row r="276" spans="1:6" x14ac:dyDescent="0.25">
      <c r="A276" t="s">
        <v>1708</v>
      </c>
      <c r="B276" s="1">
        <v>40997</v>
      </c>
      <c r="C276" s="3">
        <v>2012</v>
      </c>
      <c r="D276">
        <v>24388</v>
      </c>
      <c r="E276">
        <v>824</v>
      </c>
      <c r="F276" t="str">
        <f t="shared" si="4"/>
        <v>Abaixo da média</v>
      </c>
    </row>
    <row r="277" spans="1:6" x14ac:dyDescent="0.25">
      <c r="A277" t="s">
        <v>3953</v>
      </c>
      <c r="B277" s="1">
        <v>38905</v>
      </c>
      <c r="C277" s="3">
        <v>2006</v>
      </c>
      <c r="D277">
        <v>28391</v>
      </c>
      <c r="E277">
        <v>1672</v>
      </c>
      <c r="F277" t="str">
        <f t="shared" si="4"/>
        <v>Abaixo da média</v>
      </c>
    </row>
    <row r="278" spans="1:6" x14ac:dyDescent="0.25">
      <c r="A278" t="s">
        <v>7524</v>
      </c>
      <c r="B278" s="1">
        <v>43678</v>
      </c>
      <c r="C278" s="3">
        <v>2019</v>
      </c>
      <c r="D278">
        <v>33628</v>
      </c>
      <c r="E278">
        <v>469</v>
      </c>
      <c r="F278" t="str">
        <f t="shared" si="4"/>
        <v>Abaixo da média</v>
      </c>
    </row>
    <row r="279" spans="1:6" x14ac:dyDescent="0.25">
      <c r="A279" t="s">
        <v>434</v>
      </c>
      <c r="B279" s="1">
        <v>40589</v>
      </c>
      <c r="C279" s="3">
        <v>2011</v>
      </c>
      <c r="D279">
        <v>24539</v>
      </c>
      <c r="E279">
        <v>1646</v>
      </c>
      <c r="F279" t="str">
        <f t="shared" si="4"/>
        <v>Abaixo da média</v>
      </c>
    </row>
    <row r="280" spans="1:6" x14ac:dyDescent="0.25">
      <c r="A280" t="s">
        <v>8387</v>
      </c>
      <c r="B280" s="1">
        <v>40345</v>
      </c>
      <c r="C280" s="3">
        <v>2010</v>
      </c>
      <c r="D280">
        <v>71969</v>
      </c>
      <c r="E280">
        <v>1867</v>
      </c>
      <c r="F280" t="str">
        <f t="shared" si="4"/>
        <v>Acima da média</v>
      </c>
    </row>
    <row r="281" spans="1:6" x14ac:dyDescent="0.25">
      <c r="A281" t="s">
        <v>4179</v>
      </c>
      <c r="B281" s="1">
        <v>40086</v>
      </c>
      <c r="C281" s="3">
        <v>2009</v>
      </c>
      <c r="D281">
        <v>37299</v>
      </c>
      <c r="E281">
        <v>2000</v>
      </c>
      <c r="F281" t="str">
        <f t="shared" si="4"/>
        <v>Abaixo da média</v>
      </c>
    </row>
    <row r="282" spans="1:6" x14ac:dyDescent="0.25">
      <c r="A282" t="s">
        <v>3384</v>
      </c>
      <c r="B282" s="1">
        <v>43734</v>
      </c>
      <c r="C282" s="3">
        <v>2019</v>
      </c>
      <c r="D282">
        <v>24181</v>
      </c>
      <c r="E282">
        <v>487</v>
      </c>
      <c r="F282" t="str">
        <f t="shared" si="4"/>
        <v>Abaixo da média</v>
      </c>
    </row>
    <row r="283" spans="1:6" x14ac:dyDescent="0.25">
      <c r="A283" t="s">
        <v>916</v>
      </c>
      <c r="B283" s="1">
        <v>32213</v>
      </c>
      <c r="C283" s="3">
        <v>1988</v>
      </c>
      <c r="D283">
        <v>1326</v>
      </c>
      <c r="E283">
        <v>335</v>
      </c>
      <c r="F283" t="str">
        <f t="shared" si="4"/>
        <v>Abaixo da média</v>
      </c>
    </row>
    <row r="284" spans="1:6" x14ac:dyDescent="0.25">
      <c r="A284" t="s">
        <v>538</v>
      </c>
      <c r="B284" s="1">
        <v>32376</v>
      </c>
      <c r="C284" s="3">
        <v>1988</v>
      </c>
      <c r="D284">
        <v>12662</v>
      </c>
      <c r="E284">
        <v>345</v>
      </c>
      <c r="F284" t="str">
        <f t="shared" si="4"/>
        <v>Abaixo da média</v>
      </c>
    </row>
    <row r="285" spans="1:6" x14ac:dyDescent="0.25">
      <c r="A285" t="s">
        <v>2124</v>
      </c>
      <c r="B285" s="1">
        <v>23551</v>
      </c>
      <c r="C285" s="3">
        <v>1964</v>
      </c>
      <c r="D285">
        <v>28515</v>
      </c>
      <c r="E285">
        <v>508</v>
      </c>
      <c r="F285" t="str">
        <f t="shared" si="4"/>
        <v>Abaixo da média</v>
      </c>
    </row>
    <row r="286" spans="1:6" x14ac:dyDescent="0.25">
      <c r="A286" t="s">
        <v>47</v>
      </c>
      <c r="B286" s="1">
        <v>42630</v>
      </c>
      <c r="C286" s="3">
        <v>2016</v>
      </c>
      <c r="D286">
        <v>60592</v>
      </c>
      <c r="E286">
        <v>3775</v>
      </c>
      <c r="F286" t="str">
        <f t="shared" si="4"/>
        <v>Acima da média</v>
      </c>
    </row>
    <row r="287" spans="1:6" x14ac:dyDescent="0.25">
      <c r="A287" t="s">
        <v>4701</v>
      </c>
      <c r="B287" s="1">
        <v>43341</v>
      </c>
      <c r="C287" s="3">
        <v>2018</v>
      </c>
      <c r="D287">
        <v>352</v>
      </c>
      <c r="E287">
        <v>4008</v>
      </c>
      <c r="F287" t="str">
        <f t="shared" si="4"/>
        <v>Abaixo da média</v>
      </c>
    </row>
    <row r="288" spans="1:6" x14ac:dyDescent="0.25">
      <c r="A288" t="s">
        <v>2450</v>
      </c>
      <c r="B288" s="1">
        <v>36140</v>
      </c>
      <c r="C288" s="3">
        <v>1998</v>
      </c>
      <c r="D288">
        <v>47397</v>
      </c>
      <c r="E288">
        <v>852</v>
      </c>
      <c r="F288" t="str">
        <f t="shared" si="4"/>
        <v>Acima da média</v>
      </c>
    </row>
    <row r="289" spans="1:6" x14ac:dyDescent="0.25">
      <c r="A289" t="s">
        <v>1999</v>
      </c>
      <c r="B289" s="1">
        <v>40158</v>
      </c>
      <c r="C289" s="3">
        <v>2009</v>
      </c>
      <c r="D289">
        <v>30667</v>
      </c>
      <c r="E289">
        <v>1482</v>
      </c>
      <c r="F289" t="str">
        <f t="shared" si="4"/>
        <v>Abaixo da média</v>
      </c>
    </row>
    <row r="290" spans="1:6" x14ac:dyDescent="0.25">
      <c r="A290" t="s">
        <v>8866</v>
      </c>
      <c r="B290" s="1">
        <v>38487</v>
      </c>
      <c r="C290" s="3">
        <v>2005</v>
      </c>
      <c r="D290">
        <v>1962</v>
      </c>
      <c r="E290">
        <v>371</v>
      </c>
      <c r="F290" t="str">
        <f t="shared" si="4"/>
        <v>Abaixo da média</v>
      </c>
    </row>
    <row r="291" spans="1:6" x14ac:dyDescent="0.25">
      <c r="A291" t="s">
        <v>247</v>
      </c>
      <c r="B291" s="1">
        <v>28348</v>
      </c>
      <c r="C291" s="3">
        <v>1977</v>
      </c>
      <c r="D291">
        <v>18289</v>
      </c>
      <c r="E291">
        <v>626</v>
      </c>
      <c r="F291" t="str">
        <f t="shared" si="4"/>
        <v>Abaixo da média</v>
      </c>
    </row>
    <row r="292" spans="1:6" x14ac:dyDescent="0.25">
      <c r="A292" t="s">
        <v>1253</v>
      </c>
      <c r="B292" s="1">
        <v>43376</v>
      </c>
      <c r="C292" s="3">
        <v>2018</v>
      </c>
      <c r="D292">
        <v>7864</v>
      </c>
      <c r="E292">
        <v>11398</v>
      </c>
      <c r="F292" t="str">
        <f t="shared" si="4"/>
        <v>Abaixo da média</v>
      </c>
    </row>
    <row r="293" spans="1:6" x14ac:dyDescent="0.25">
      <c r="A293" t="s">
        <v>416</v>
      </c>
      <c r="B293" s="1">
        <v>42678</v>
      </c>
      <c r="C293" s="3">
        <v>2016</v>
      </c>
      <c r="D293">
        <v>27221</v>
      </c>
      <c r="E293">
        <v>1343</v>
      </c>
      <c r="F293" t="str">
        <f t="shared" si="4"/>
        <v>Abaixo da média</v>
      </c>
    </row>
    <row r="294" spans="1:6" x14ac:dyDescent="0.25">
      <c r="A294" t="s">
        <v>911</v>
      </c>
      <c r="B294" s="1">
        <v>18890</v>
      </c>
      <c r="C294" s="3">
        <v>1951</v>
      </c>
      <c r="D294">
        <v>39191</v>
      </c>
      <c r="E294">
        <v>1298</v>
      </c>
      <c r="F294" t="str">
        <f t="shared" si="4"/>
        <v>Abaixo da média</v>
      </c>
    </row>
    <row r="295" spans="1:6" x14ac:dyDescent="0.25">
      <c r="A295" t="s">
        <v>2716</v>
      </c>
      <c r="B295" s="1">
        <v>37785</v>
      </c>
      <c r="C295" s="3">
        <v>2003</v>
      </c>
      <c r="D295">
        <v>43112</v>
      </c>
      <c r="E295">
        <v>1116</v>
      </c>
      <c r="F295" t="str">
        <f t="shared" si="4"/>
        <v>Abaixo da média</v>
      </c>
    </row>
    <row r="296" spans="1:6" x14ac:dyDescent="0.25">
      <c r="A296" t="s">
        <v>227</v>
      </c>
      <c r="B296" s="1">
        <v>42949</v>
      </c>
      <c r="C296" s="3">
        <v>2017</v>
      </c>
      <c r="D296">
        <v>23029</v>
      </c>
      <c r="E296">
        <v>916</v>
      </c>
      <c r="F296" t="str">
        <f t="shared" si="4"/>
        <v>Abaixo da média</v>
      </c>
    </row>
    <row r="297" spans="1:6" x14ac:dyDescent="0.25">
      <c r="A297" t="s">
        <v>6889</v>
      </c>
      <c r="B297" s="1">
        <v>40975</v>
      </c>
      <c r="C297" s="3">
        <v>2012</v>
      </c>
      <c r="D297">
        <v>32689</v>
      </c>
      <c r="E297">
        <v>1275</v>
      </c>
      <c r="F297" t="str">
        <f t="shared" si="4"/>
        <v>Abaixo da média</v>
      </c>
    </row>
    <row r="298" spans="1:6" x14ac:dyDescent="0.25">
      <c r="A298" t="s">
        <v>1665</v>
      </c>
      <c r="B298" s="1">
        <v>35270</v>
      </c>
      <c r="C298" s="3">
        <v>1996</v>
      </c>
      <c r="D298">
        <v>36504</v>
      </c>
      <c r="E298">
        <v>2405</v>
      </c>
      <c r="F298" t="str">
        <f t="shared" si="4"/>
        <v>Abaixo da média</v>
      </c>
    </row>
    <row r="299" spans="1:6" x14ac:dyDescent="0.25">
      <c r="A299" t="s">
        <v>2293</v>
      </c>
      <c r="B299" s="1">
        <v>41551</v>
      </c>
      <c r="C299" s="3">
        <v>2013</v>
      </c>
      <c r="D299">
        <v>26992</v>
      </c>
      <c r="E299">
        <v>310</v>
      </c>
      <c r="F299" t="str">
        <f t="shared" si="4"/>
        <v>Abaixo da média</v>
      </c>
    </row>
    <row r="300" spans="1:6" x14ac:dyDescent="0.25">
      <c r="A300" t="s">
        <v>382</v>
      </c>
      <c r="B300" s="1">
        <v>838</v>
      </c>
      <c r="C300" s="3">
        <v>1902</v>
      </c>
      <c r="D300">
        <v>17189</v>
      </c>
      <c r="E300">
        <v>1701</v>
      </c>
      <c r="F300" t="str">
        <f t="shared" si="4"/>
        <v>Abaixo da média</v>
      </c>
    </row>
    <row r="301" spans="1:6" x14ac:dyDescent="0.25">
      <c r="A301" t="s">
        <v>7256</v>
      </c>
      <c r="B301" s="1">
        <v>40394</v>
      </c>
      <c r="C301" s="3">
        <v>2010</v>
      </c>
      <c r="D301">
        <v>29739</v>
      </c>
      <c r="E301">
        <v>616</v>
      </c>
      <c r="F301" t="str">
        <f t="shared" si="4"/>
        <v>Abaixo da média</v>
      </c>
    </row>
    <row r="302" spans="1:6" x14ac:dyDescent="0.25">
      <c r="A302" t="s">
        <v>4471</v>
      </c>
      <c r="B302" s="1">
        <v>42699</v>
      </c>
      <c r="C302" s="3">
        <v>2016</v>
      </c>
      <c r="D302">
        <v>16333</v>
      </c>
      <c r="E302">
        <v>495</v>
      </c>
      <c r="F302" t="str">
        <f t="shared" si="4"/>
        <v>Abaixo da média</v>
      </c>
    </row>
    <row r="303" spans="1:6" x14ac:dyDescent="0.25">
      <c r="A303" t="s">
        <v>7240</v>
      </c>
      <c r="B303" s="1">
        <v>40851</v>
      </c>
      <c r="C303" s="3">
        <v>2011</v>
      </c>
      <c r="D303">
        <v>33499</v>
      </c>
      <c r="E303">
        <v>910</v>
      </c>
      <c r="F303" t="str">
        <f t="shared" si="4"/>
        <v>Abaixo da média</v>
      </c>
    </row>
    <row r="304" spans="1:6" x14ac:dyDescent="0.25">
      <c r="A304" t="s">
        <v>1876</v>
      </c>
      <c r="B304" s="1">
        <v>38287</v>
      </c>
      <c r="C304" s="3">
        <v>2004</v>
      </c>
      <c r="D304">
        <v>26493</v>
      </c>
      <c r="E304">
        <v>1153</v>
      </c>
      <c r="F304" t="str">
        <f t="shared" si="4"/>
        <v>Abaixo da média</v>
      </c>
    </row>
    <row r="305" spans="1:6" x14ac:dyDescent="0.25">
      <c r="A305" t="s">
        <v>8632</v>
      </c>
      <c r="B305" s="1">
        <v>42342</v>
      </c>
      <c r="C305" s="3">
        <v>2015</v>
      </c>
      <c r="D305">
        <v>208</v>
      </c>
      <c r="E305">
        <v>396</v>
      </c>
      <c r="F305" t="str">
        <f t="shared" si="4"/>
        <v>Abaixo da média</v>
      </c>
    </row>
    <row r="306" spans="1:6" x14ac:dyDescent="0.25">
      <c r="A306" t="s">
        <v>6410</v>
      </c>
      <c r="B306" s="1">
        <v>31191</v>
      </c>
      <c r="C306" s="3">
        <v>1985</v>
      </c>
      <c r="D306">
        <v>47181</v>
      </c>
      <c r="E306">
        <v>1870</v>
      </c>
      <c r="F306" t="str">
        <f t="shared" si="4"/>
        <v>Acima da média</v>
      </c>
    </row>
    <row r="307" spans="1:6" x14ac:dyDescent="0.25">
      <c r="A307" t="s">
        <v>8497</v>
      </c>
      <c r="B307" s="1">
        <v>43553</v>
      </c>
      <c r="C307" s="3">
        <v>2019</v>
      </c>
      <c r="D307">
        <v>39516</v>
      </c>
      <c r="E307">
        <v>365</v>
      </c>
      <c r="F307" t="str">
        <f t="shared" si="4"/>
        <v>Abaixo da média</v>
      </c>
    </row>
    <row r="308" spans="1:6" x14ac:dyDescent="0.25">
      <c r="A308" t="s">
        <v>6015</v>
      </c>
      <c r="B308" s="1">
        <v>41900</v>
      </c>
      <c r="C308" s="3">
        <v>2014</v>
      </c>
      <c r="D308">
        <v>49135</v>
      </c>
      <c r="E308">
        <v>2717</v>
      </c>
      <c r="F308" t="str">
        <f t="shared" si="4"/>
        <v>Acima da média</v>
      </c>
    </row>
    <row r="309" spans="1:6" x14ac:dyDescent="0.25">
      <c r="A309" t="s">
        <v>2070</v>
      </c>
      <c r="B309" s="1">
        <v>34846</v>
      </c>
      <c r="C309" s="3">
        <v>1995</v>
      </c>
      <c r="D309">
        <v>38926</v>
      </c>
      <c r="E309">
        <v>923</v>
      </c>
      <c r="F309" t="str">
        <f t="shared" si="4"/>
        <v>Abaixo da média</v>
      </c>
    </row>
    <row r="310" spans="1:6" x14ac:dyDescent="0.25">
      <c r="A310" t="s">
        <v>6966</v>
      </c>
      <c r="B310" s="1">
        <v>42249</v>
      </c>
      <c r="C310" s="3">
        <v>2015</v>
      </c>
      <c r="D310">
        <v>22913</v>
      </c>
      <c r="E310">
        <v>668</v>
      </c>
      <c r="F310" t="str">
        <f t="shared" si="4"/>
        <v>Abaixo da média</v>
      </c>
    </row>
    <row r="311" spans="1:6" x14ac:dyDescent="0.25">
      <c r="A311" t="s">
        <v>8722</v>
      </c>
      <c r="B311" s="1">
        <v>35412</v>
      </c>
      <c r="C311" s="3">
        <v>1996</v>
      </c>
      <c r="D311">
        <v>14116</v>
      </c>
      <c r="E311">
        <v>319</v>
      </c>
      <c r="F311" t="str">
        <f t="shared" si="4"/>
        <v>Abaixo da média</v>
      </c>
    </row>
    <row r="312" spans="1:6" x14ac:dyDescent="0.25">
      <c r="A312" t="s">
        <v>682</v>
      </c>
      <c r="B312" s="1">
        <v>37281</v>
      </c>
      <c r="C312" s="3">
        <v>2002</v>
      </c>
      <c r="D312">
        <v>62842</v>
      </c>
      <c r="E312">
        <v>3930</v>
      </c>
      <c r="F312" t="str">
        <f t="shared" si="4"/>
        <v>Acima da média</v>
      </c>
    </row>
    <row r="313" spans="1:6" x14ac:dyDescent="0.25">
      <c r="A313" t="s">
        <v>3526</v>
      </c>
      <c r="B313" s="1">
        <v>44281</v>
      </c>
      <c r="C313" s="3">
        <v>2021</v>
      </c>
      <c r="D313">
        <v>13197</v>
      </c>
      <c r="E313">
        <v>367</v>
      </c>
      <c r="F313" t="str">
        <f t="shared" si="4"/>
        <v>Abaixo da média</v>
      </c>
    </row>
    <row r="314" spans="1:6" x14ac:dyDescent="0.25">
      <c r="A314" t="s">
        <v>433</v>
      </c>
      <c r="B314" s="1">
        <v>44000</v>
      </c>
      <c r="C314" s="3">
        <v>2020</v>
      </c>
      <c r="D314">
        <v>45132</v>
      </c>
      <c r="E314">
        <v>1323</v>
      </c>
      <c r="F314" t="str">
        <f t="shared" si="4"/>
        <v>Acima da média</v>
      </c>
    </row>
    <row r="315" spans="1:6" x14ac:dyDescent="0.25">
      <c r="A315" t="s">
        <v>1735</v>
      </c>
      <c r="B315" s="1">
        <v>22530</v>
      </c>
      <c r="C315" s="3">
        <v>1961</v>
      </c>
      <c r="D315">
        <v>11265</v>
      </c>
      <c r="E315">
        <v>350</v>
      </c>
      <c r="F315" t="str">
        <f t="shared" si="4"/>
        <v>Abaixo da média</v>
      </c>
    </row>
    <row r="316" spans="1:6" x14ac:dyDescent="0.25">
      <c r="A316" t="s">
        <v>660</v>
      </c>
      <c r="B316" s="1">
        <v>27351</v>
      </c>
      <c r="C316" s="3">
        <v>1974</v>
      </c>
      <c r="D316">
        <v>16199</v>
      </c>
      <c r="E316">
        <v>452</v>
      </c>
      <c r="F316" t="str">
        <f t="shared" si="4"/>
        <v>Abaixo da média</v>
      </c>
    </row>
    <row r="317" spans="1:6" x14ac:dyDescent="0.25">
      <c r="A317" t="s">
        <v>8765</v>
      </c>
      <c r="B317" s="1">
        <v>43167</v>
      </c>
      <c r="C317" s="3">
        <v>2018</v>
      </c>
      <c r="D317">
        <v>52485</v>
      </c>
      <c r="E317">
        <v>1751</v>
      </c>
      <c r="F317" t="str">
        <f t="shared" si="4"/>
        <v>Acima da média</v>
      </c>
    </row>
    <row r="318" spans="1:6" x14ac:dyDescent="0.25">
      <c r="A318" t="s">
        <v>2944</v>
      </c>
      <c r="B318" s="1">
        <v>37071</v>
      </c>
      <c r="C318" s="3">
        <v>2001</v>
      </c>
      <c r="D318">
        <v>60007</v>
      </c>
      <c r="E318">
        <v>5935</v>
      </c>
      <c r="F318" t="str">
        <f t="shared" si="4"/>
        <v>Acima da média</v>
      </c>
    </row>
    <row r="319" spans="1:6" x14ac:dyDescent="0.25">
      <c r="A319" t="s">
        <v>7626</v>
      </c>
      <c r="B319" s="1">
        <v>40808</v>
      </c>
      <c r="C319" s="3">
        <v>2011</v>
      </c>
      <c r="D319">
        <v>42668</v>
      </c>
      <c r="E319">
        <v>2808</v>
      </c>
      <c r="F319" t="str">
        <f t="shared" si="4"/>
        <v>Abaixo da média</v>
      </c>
    </row>
    <row r="320" spans="1:6" x14ac:dyDescent="0.25">
      <c r="A320" t="s">
        <v>1314</v>
      </c>
      <c r="B320" s="1">
        <v>43727</v>
      </c>
      <c r="C320" s="3">
        <v>2019</v>
      </c>
      <c r="D320">
        <v>57736</v>
      </c>
      <c r="E320">
        <v>1958</v>
      </c>
      <c r="F320" t="str">
        <f t="shared" si="4"/>
        <v>Acima da média</v>
      </c>
    </row>
    <row r="321" spans="1:6" x14ac:dyDescent="0.25">
      <c r="A321" t="s">
        <v>4526</v>
      </c>
      <c r="B321" s="1">
        <v>37372</v>
      </c>
      <c r="C321" s="3">
        <v>2002</v>
      </c>
      <c r="D321">
        <v>21643</v>
      </c>
      <c r="E321">
        <v>2134</v>
      </c>
      <c r="F321" t="str">
        <f t="shared" si="4"/>
        <v>Abaixo da média</v>
      </c>
    </row>
    <row r="322" spans="1:6" x14ac:dyDescent="0.25">
      <c r="A322" t="s">
        <v>1457</v>
      </c>
      <c r="B322" s="1">
        <v>39970</v>
      </c>
      <c r="C322" s="3">
        <v>2009</v>
      </c>
      <c r="D322">
        <v>2134</v>
      </c>
      <c r="E322">
        <v>459</v>
      </c>
      <c r="F322" t="str">
        <f t="shared" ref="F322:F385" si="5">IF(D322&gt;$J$6,"Acima da média","Abaixo da média")</f>
        <v>Abaixo da média</v>
      </c>
    </row>
    <row r="323" spans="1:6" x14ac:dyDescent="0.25">
      <c r="A323" t="s">
        <v>1345</v>
      </c>
      <c r="B323" s="1">
        <v>44812</v>
      </c>
      <c r="C323" s="3">
        <v>2022</v>
      </c>
      <c r="D323">
        <v>40078</v>
      </c>
      <c r="E323">
        <v>358</v>
      </c>
      <c r="F323" t="str">
        <f t="shared" si="5"/>
        <v>Abaixo da média</v>
      </c>
    </row>
    <row r="324" spans="1:6" x14ac:dyDescent="0.25">
      <c r="A324" t="s">
        <v>7158</v>
      </c>
      <c r="B324" s="1">
        <v>41684</v>
      </c>
      <c r="C324" s="3">
        <v>2014</v>
      </c>
      <c r="D324">
        <v>27038</v>
      </c>
      <c r="E324">
        <v>485</v>
      </c>
      <c r="F324" t="str">
        <f t="shared" si="5"/>
        <v>Abaixo da média</v>
      </c>
    </row>
    <row r="325" spans="1:6" x14ac:dyDescent="0.25">
      <c r="A325" t="s">
        <v>3814</v>
      </c>
      <c r="B325" s="1">
        <v>37602</v>
      </c>
      <c r="C325" s="3">
        <v>2002</v>
      </c>
      <c r="D325">
        <v>28761</v>
      </c>
      <c r="E325">
        <v>1173</v>
      </c>
      <c r="F325" t="str">
        <f t="shared" si="5"/>
        <v>Abaixo da média</v>
      </c>
    </row>
    <row r="326" spans="1:6" x14ac:dyDescent="0.25">
      <c r="A326" t="s">
        <v>394</v>
      </c>
      <c r="B326" s="1">
        <v>41521</v>
      </c>
      <c r="C326" s="3">
        <v>2013</v>
      </c>
      <c r="D326">
        <v>63046</v>
      </c>
      <c r="E326">
        <v>8149</v>
      </c>
      <c r="F326" t="str">
        <f t="shared" si="5"/>
        <v>Acima da média</v>
      </c>
    </row>
    <row r="327" spans="1:6" x14ac:dyDescent="0.25">
      <c r="A327" t="s">
        <v>6990</v>
      </c>
      <c r="B327" s="1">
        <v>32241</v>
      </c>
      <c r="C327" s="3">
        <v>1988</v>
      </c>
      <c r="D327">
        <v>40516</v>
      </c>
      <c r="E327">
        <v>658</v>
      </c>
      <c r="F327" t="str">
        <f t="shared" si="5"/>
        <v>Abaixo da média</v>
      </c>
    </row>
    <row r="328" spans="1:6" x14ac:dyDescent="0.25">
      <c r="A328" t="s">
        <v>7985</v>
      </c>
      <c r="B328" s="1">
        <v>41080</v>
      </c>
      <c r="C328" s="3">
        <v>2012</v>
      </c>
      <c r="D328">
        <v>65316</v>
      </c>
      <c r="E328">
        <v>3214</v>
      </c>
      <c r="F328" t="str">
        <f t="shared" si="5"/>
        <v>Acima da média</v>
      </c>
    </row>
    <row r="329" spans="1:6" x14ac:dyDescent="0.25">
      <c r="A329" t="s">
        <v>7800</v>
      </c>
      <c r="B329" s="1">
        <v>40605</v>
      </c>
      <c r="C329" s="3">
        <v>2011</v>
      </c>
      <c r="D329">
        <v>15259</v>
      </c>
      <c r="E329">
        <v>324</v>
      </c>
      <c r="F329" t="str">
        <f t="shared" si="5"/>
        <v>Abaixo da média</v>
      </c>
    </row>
    <row r="330" spans="1:6" x14ac:dyDescent="0.25">
      <c r="A330" t="s">
        <v>4637</v>
      </c>
      <c r="B330" s="1">
        <v>35475</v>
      </c>
      <c r="C330" s="3">
        <v>1997</v>
      </c>
      <c r="D330">
        <v>40205</v>
      </c>
      <c r="E330">
        <v>1034</v>
      </c>
      <c r="F330" t="str">
        <f t="shared" si="5"/>
        <v>Abaixo da média</v>
      </c>
    </row>
    <row r="331" spans="1:6" x14ac:dyDescent="0.25">
      <c r="A331" t="s">
        <v>7568</v>
      </c>
      <c r="B331" s="1">
        <v>42181</v>
      </c>
      <c r="C331" s="3">
        <v>2015</v>
      </c>
      <c r="D331">
        <v>43591</v>
      </c>
      <c r="E331">
        <v>1381</v>
      </c>
      <c r="F331" t="str">
        <f t="shared" si="5"/>
        <v>Abaixo da média</v>
      </c>
    </row>
    <row r="332" spans="1:6" x14ac:dyDescent="0.25">
      <c r="A332" t="s">
        <v>3234</v>
      </c>
      <c r="B332" s="1">
        <v>40935</v>
      </c>
      <c r="C332" s="3">
        <v>2012</v>
      </c>
      <c r="D332">
        <v>16713</v>
      </c>
      <c r="E332">
        <v>793</v>
      </c>
      <c r="F332" t="str">
        <f t="shared" si="5"/>
        <v>Abaixo da média</v>
      </c>
    </row>
    <row r="333" spans="1:6" x14ac:dyDescent="0.25">
      <c r="A333" t="s">
        <v>699</v>
      </c>
      <c r="B333" s="1">
        <v>22549</v>
      </c>
      <c r="C333" s="3">
        <v>1961</v>
      </c>
      <c r="D333">
        <v>18126</v>
      </c>
      <c r="E333">
        <v>459</v>
      </c>
      <c r="F333" t="str">
        <f t="shared" si="5"/>
        <v>Abaixo da média</v>
      </c>
    </row>
    <row r="334" spans="1:6" x14ac:dyDescent="0.25">
      <c r="A334" t="s">
        <v>5751</v>
      </c>
      <c r="B334" s="1">
        <v>38947</v>
      </c>
      <c r="C334" s="3">
        <v>2006</v>
      </c>
      <c r="D334">
        <v>3849</v>
      </c>
      <c r="E334">
        <v>1514</v>
      </c>
      <c r="F334" t="str">
        <f t="shared" si="5"/>
        <v>Abaixo da média</v>
      </c>
    </row>
    <row r="335" spans="1:6" x14ac:dyDescent="0.25">
      <c r="A335" t="s">
        <v>6764</v>
      </c>
      <c r="B335" s="1">
        <v>43137</v>
      </c>
      <c r="C335" s="3">
        <v>2018</v>
      </c>
      <c r="D335">
        <v>32414</v>
      </c>
      <c r="E335">
        <v>469</v>
      </c>
      <c r="F335" t="str">
        <f t="shared" si="5"/>
        <v>Abaixo da média</v>
      </c>
    </row>
    <row r="336" spans="1:6" x14ac:dyDescent="0.25">
      <c r="A336" t="s">
        <v>8972</v>
      </c>
      <c r="B336" s="1">
        <v>42045</v>
      </c>
      <c r="C336" s="3">
        <v>2015</v>
      </c>
      <c r="D336">
        <v>22223</v>
      </c>
      <c r="E336">
        <v>321</v>
      </c>
      <c r="F336" t="str">
        <f t="shared" si="5"/>
        <v>Abaixo da média</v>
      </c>
    </row>
    <row r="337" spans="1:6" x14ac:dyDescent="0.25">
      <c r="A337" t="s">
        <v>510</v>
      </c>
      <c r="B337" s="1">
        <v>18808</v>
      </c>
      <c r="C337" s="3">
        <v>1951</v>
      </c>
      <c r="D337">
        <v>21046</v>
      </c>
      <c r="E337">
        <v>627</v>
      </c>
      <c r="F337" t="str">
        <f t="shared" si="5"/>
        <v>Abaixo da média</v>
      </c>
    </row>
    <row r="338" spans="1:6" x14ac:dyDescent="0.25">
      <c r="A338" t="s">
        <v>2837</v>
      </c>
      <c r="B338" s="1">
        <v>30251</v>
      </c>
      <c r="C338" s="3">
        <v>1982</v>
      </c>
      <c r="D338">
        <v>15982</v>
      </c>
      <c r="E338">
        <v>306</v>
      </c>
      <c r="F338" t="str">
        <f t="shared" si="5"/>
        <v>Abaixo da média</v>
      </c>
    </row>
    <row r="339" spans="1:6" x14ac:dyDescent="0.25">
      <c r="A339" t="s">
        <v>5007</v>
      </c>
      <c r="B339" s="1">
        <v>34369</v>
      </c>
      <c r="C339" s="3">
        <v>1994</v>
      </c>
      <c r="D339">
        <v>47244</v>
      </c>
      <c r="E339">
        <v>5575</v>
      </c>
      <c r="F339" t="str">
        <f t="shared" si="5"/>
        <v>Acima da média</v>
      </c>
    </row>
    <row r="340" spans="1:6" x14ac:dyDescent="0.25">
      <c r="A340" t="s">
        <v>6063</v>
      </c>
      <c r="B340" s="1">
        <v>35013</v>
      </c>
      <c r="C340" s="3">
        <v>1995</v>
      </c>
      <c r="D340">
        <v>47132</v>
      </c>
      <c r="E340">
        <v>3969</v>
      </c>
      <c r="F340" t="str">
        <f t="shared" si="5"/>
        <v>Acima da média</v>
      </c>
    </row>
    <row r="341" spans="1:6" x14ac:dyDescent="0.25">
      <c r="A341" t="s">
        <v>4126</v>
      </c>
      <c r="B341" s="1">
        <v>43189</v>
      </c>
      <c r="C341" s="3">
        <v>2018</v>
      </c>
      <c r="D341">
        <v>33137</v>
      </c>
      <c r="E341">
        <v>371</v>
      </c>
      <c r="F341" t="str">
        <f t="shared" si="5"/>
        <v>Abaixo da média</v>
      </c>
    </row>
    <row r="342" spans="1:6" x14ac:dyDescent="0.25">
      <c r="A342" t="s">
        <v>2602</v>
      </c>
      <c r="B342" s="1">
        <v>39339</v>
      </c>
      <c r="C342" s="3">
        <v>2007</v>
      </c>
      <c r="D342">
        <v>22325</v>
      </c>
      <c r="E342">
        <v>1295</v>
      </c>
      <c r="F342" t="str">
        <f t="shared" si="5"/>
        <v>Abaixo da média</v>
      </c>
    </row>
    <row r="343" spans="1:6" x14ac:dyDescent="0.25">
      <c r="A343" t="s">
        <v>5326</v>
      </c>
      <c r="B343" s="1">
        <v>40963</v>
      </c>
      <c r="C343" s="3">
        <v>2012</v>
      </c>
      <c r="D343">
        <v>35197</v>
      </c>
      <c r="E343">
        <v>1080</v>
      </c>
      <c r="F343" t="str">
        <f t="shared" si="5"/>
        <v>Abaixo da média</v>
      </c>
    </row>
    <row r="344" spans="1:6" x14ac:dyDescent="0.25">
      <c r="A344" t="s">
        <v>8448</v>
      </c>
      <c r="B344" s="1">
        <v>43252</v>
      </c>
      <c r="C344" s="3">
        <v>2018</v>
      </c>
      <c r="D344">
        <v>28737</v>
      </c>
      <c r="E344">
        <v>328</v>
      </c>
      <c r="F344" t="str">
        <f t="shared" si="5"/>
        <v>Abaixo da média</v>
      </c>
    </row>
    <row r="345" spans="1:6" x14ac:dyDescent="0.25">
      <c r="A345" t="s">
        <v>7442</v>
      </c>
      <c r="B345" s="1">
        <v>43035</v>
      </c>
      <c r="C345" s="3">
        <v>2017</v>
      </c>
      <c r="D345">
        <v>34992</v>
      </c>
      <c r="E345">
        <v>540</v>
      </c>
      <c r="F345" t="str">
        <f t="shared" si="5"/>
        <v>Abaixo da média</v>
      </c>
    </row>
    <row r="346" spans="1:6" x14ac:dyDescent="0.25">
      <c r="A346" t="s">
        <v>8139</v>
      </c>
      <c r="B346" s="1">
        <v>43112</v>
      </c>
      <c r="C346" s="3">
        <v>2018</v>
      </c>
      <c r="D346">
        <v>31577</v>
      </c>
      <c r="E346">
        <v>390</v>
      </c>
      <c r="F346" t="str">
        <f t="shared" si="5"/>
        <v>Abaixo da média</v>
      </c>
    </row>
    <row r="347" spans="1:6" x14ac:dyDescent="0.25">
      <c r="A347" t="s">
        <v>6880</v>
      </c>
      <c r="B347" s="1">
        <v>43725</v>
      </c>
      <c r="C347" s="3">
        <v>2019</v>
      </c>
      <c r="D347">
        <v>74629</v>
      </c>
      <c r="E347">
        <v>6378</v>
      </c>
      <c r="F347" t="str">
        <f t="shared" si="5"/>
        <v>Acima da média</v>
      </c>
    </row>
    <row r="348" spans="1:6" x14ac:dyDescent="0.25">
      <c r="A348" t="s">
        <v>4016</v>
      </c>
      <c r="B348" s="1">
        <v>40001</v>
      </c>
      <c r="C348" s="3">
        <v>2009</v>
      </c>
      <c r="D348">
        <v>22686</v>
      </c>
      <c r="E348">
        <v>415</v>
      </c>
      <c r="F348" t="str">
        <f t="shared" si="5"/>
        <v>Abaixo da média</v>
      </c>
    </row>
    <row r="349" spans="1:6" x14ac:dyDescent="0.25">
      <c r="A349" t="s">
        <v>1363</v>
      </c>
      <c r="B349" s="1">
        <v>38457</v>
      </c>
      <c r="C349" s="3">
        <v>2005</v>
      </c>
      <c r="D349">
        <v>22372</v>
      </c>
      <c r="E349">
        <v>662</v>
      </c>
      <c r="F349" t="str">
        <f t="shared" si="5"/>
        <v>Abaixo da média</v>
      </c>
    </row>
    <row r="350" spans="1:6" x14ac:dyDescent="0.25">
      <c r="A350" t="s">
        <v>1734</v>
      </c>
      <c r="B350" s="1">
        <v>37596</v>
      </c>
      <c r="C350" s="3">
        <v>2002</v>
      </c>
      <c r="D350">
        <v>31904</v>
      </c>
      <c r="E350">
        <v>2369</v>
      </c>
      <c r="F350" t="str">
        <f t="shared" si="5"/>
        <v>Abaixo da média</v>
      </c>
    </row>
    <row r="351" spans="1:6" x14ac:dyDescent="0.25">
      <c r="A351" t="s">
        <v>3209</v>
      </c>
      <c r="B351" s="1">
        <v>34292</v>
      </c>
      <c r="C351" s="3">
        <v>1993</v>
      </c>
      <c r="D351">
        <v>68656</v>
      </c>
      <c r="E351">
        <v>2828</v>
      </c>
      <c r="F351" t="str">
        <f t="shared" si="5"/>
        <v>Acima da média</v>
      </c>
    </row>
    <row r="352" spans="1:6" x14ac:dyDescent="0.25">
      <c r="A352" t="s">
        <v>7602</v>
      </c>
      <c r="B352" s="1">
        <v>41922</v>
      </c>
      <c r="C352" s="3">
        <v>2014</v>
      </c>
      <c r="D352">
        <v>28136</v>
      </c>
      <c r="E352">
        <v>385</v>
      </c>
      <c r="F352" t="str">
        <f t="shared" si="5"/>
        <v>Abaixo da média</v>
      </c>
    </row>
    <row r="353" spans="1:6" x14ac:dyDescent="0.25">
      <c r="A353" t="s">
        <v>6743</v>
      </c>
      <c r="B353" s="1">
        <v>35573</v>
      </c>
      <c r="C353" s="3">
        <v>1997</v>
      </c>
      <c r="D353">
        <v>19525</v>
      </c>
      <c r="E353">
        <v>395</v>
      </c>
      <c r="F353" t="str">
        <f t="shared" si="5"/>
        <v>Abaixo da média</v>
      </c>
    </row>
    <row r="354" spans="1:6" x14ac:dyDescent="0.25">
      <c r="A354" t="s">
        <v>8085</v>
      </c>
      <c r="B354" s="1">
        <v>43048</v>
      </c>
      <c r="C354" s="3">
        <v>2017</v>
      </c>
      <c r="D354">
        <v>8887</v>
      </c>
      <c r="E354">
        <v>387</v>
      </c>
      <c r="F354" t="str">
        <f t="shared" si="5"/>
        <v>Abaixo da média</v>
      </c>
    </row>
    <row r="355" spans="1:6" x14ac:dyDescent="0.25">
      <c r="A355" t="s">
        <v>8172</v>
      </c>
      <c r="B355" s="1">
        <v>41354</v>
      </c>
      <c r="C355" s="3">
        <v>2013</v>
      </c>
      <c r="D355">
        <v>19686</v>
      </c>
      <c r="E355">
        <v>595</v>
      </c>
      <c r="F355" t="str">
        <f t="shared" si="5"/>
        <v>Abaixo da média</v>
      </c>
    </row>
    <row r="356" spans="1:6" x14ac:dyDescent="0.25">
      <c r="A356" t="s">
        <v>6803</v>
      </c>
      <c r="B356" s="1">
        <v>41367</v>
      </c>
      <c r="C356" s="3">
        <v>2013</v>
      </c>
      <c r="D356">
        <v>40472</v>
      </c>
      <c r="E356">
        <v>934</v>
      </c>
      <c r="F356" t="str">
        <f t="shared" si="5"/>
        <v>Abaixo da média</v>
      </c>
    </row>
    <row r="357" spans="1:6" x14ac:dyDescent="0.25">
      <c r="A357" t="s">
        <v>3737</v>
      </c>
      <c r="B357" s="1">
        <v>43251</v>
      </c>
      <c r="C357" s="3">
        <v>2018</v>
      </c>
      <c r="D357">
        <v>58792</v>
      </c>
      <c r="E357">
        <v>2508</v>
      </c>
      <c r="F357" t="str">
        <f t="shared" si="5"/>
        <v>Acima da média</v>
      </c>
    </row>
    <row r="358" spans="1:6" x14ac:dyDescent="0.25">
      <c r="A358" t="s">
        <v>7244</v>
      </c>
      <c r="B358" s="1">
        <v>41382</v>
      </c>
      <c r="C358" s="3">
        <v>2013</v>
      </c>
      <c r="D358">
        <v>25101</v>
      </c>
      <c r="E358">
        <v>360</v>
      </c>
      <c r="F358" t="str">
        <f t="shared" si="5"/>
        <v>Abaixo da média</v>
      </c>
    </row>
    <row r="359" spans="1:6" x14ac:dyDescent="0.25">
      <c r="A359" t="s">
        <v>5745</v>
      </c>
      <c r="B359" s="1">
        <v>39906</v>
      </c>
      <c r="C359" s="3">
        <v>2009</v>
      </c>
      <c r="D359">
        <v>36078</v>
      </c>
      <c r="E359">
        <v>2088</v>
      </c>
      <c r="F359" t="str">
        <f t="shared" si="5"/>
        <v>Abaixo da média</v>
      </c>
    </row>
    <row r="360" spans="1:6" x14ac:dyDescent="0.25">
      <c r="A360" t="s">
        <v>2063</v>
      </c>
      <c r="B360" s="1">
        <v>42545</v>
      </c>
      <c r="C360" s="3">
        <v>2016</v>
      </c>
      <c r="D360">
        <v>23962</v>
      </c>
      <c r="E360">
        <v>399</v>
      </c>
      <c r="F360" t="str">
        <f t="shared" si="5"/>
        <v>Abaixo da média</v>
      </c>
    </row>
    <row r="361" spans="1:6" x14ac:dyDescent="0.25">
      <c r="A361" t="s">
        <v>2063</v>
      </c>
      <c r="B361" s="1">
        <v>31959</v>
      </c>
      <c r="C361" s="3">
        <v>1987</v>
      </c>
      <c r="D361">
        <v>38729</v>
      </c>
      <c r="E361">
        <v>633</v>
      </c>
      <c r="F361" t="str">
        <f t="shared" si="5"/>
        <v>Abaixo da média</v>
      </c>
    </row>
    <row r="362" spans="1:6" x14ac:dyDescent="0.25">
      <c r="A362" t="s">
        <v>8191</v>
      </c>
      <c r="B362" s="1">
        <v>38686</v>
      </c>
      <c r="C362" s="3">
        <v>2005</v>
      </c>
      <c r="D362">
        <v>59088</v>
      </c>
      <c r="E362">
        <v>2131</v>
      </c>
      <c r="F362" t="str">
        <f t="shared" si="5"/>
        <v>Acima da média</v>
      </c>
    </row>
    <row r="363" spans="1:6" x14ac:dyDescent="0.25">
      <c r="A363" t="s">
        <v>5572</v>
      </c>
      <c r="B363" s="1">
        <v>41733</v>
      </c>
      <c r="C363" s="3">
        <v>2014</v>
      </c>
      <c r="D363">
        <v>22732</v>
      </c>
      <c r="E363">
        <v>530</v>
      </c>
      <c r="F363" t="str">
        <f t="shared" si="5"/>
        <v>Abaixo da média</v>
      </c>
    </row>
    <row r="364" spans="1:6" x14ac:dyDescent="0.25">
      <c r="A364" t="s">
        <v>2592</v>
      </c>
      <c r="B364" s="1">
        <v>43566</v>
      </c>
      <c r="C364" s="3">
        <v>2019</v>
      </c>
      <c r="D364">
        <v>122996</v>
      </c>
      <c r="E364">
        <v>8043</v>
      </c>
      <c r="F364" t="str">
        <f t="shared" si="5"/>
        <v>Acima da média</v>
      </c>
    </row>
    <row r="365" spans="1:6" x14ac:dyDescent="0.25">
      <c r="A365" t="s">
        <v>8702</v>
      </c>
      <c r="B365" s="1">
        <v>41424</v>
      </c>
      <c r="C365" s="3">
        <v>2013</v>
      </c>
      <c r="D365">
        <v>48251</v>
      </c>
      <c r="E365">
        <v>6345</v>
      </c>
      <c r="F365" t="str">
        <f t="shared" si="5"/>
        <v>Acima da média</v>
      </c>
    </row>
    <row r="366" spans="1:6" x14ac:dyDescent="0.25">
      <c r="A366" t="s">
        <v>3909</v>
      </c>
      <c r="B366" s="1">
        <v>44797</v>
      </c>
      <c r="C366" s="3">
        <v>2022</v>
      </c>
      <c r="D366">
        <v>80824</v>
      </c>
      <c r="E366">
        <v>1149</v>
      </c>
      <c r="F366" t="str">
        <f t="shared" si="5"/>
        <v>Acima da média</v>
      </c>
    </row>
    <row r="367" spans="1:6" x14ac:dyDescent="0.25">
      <c r="A367" t="s">
        <v>3344</v>
      </c>
      <c r="B367" s="1">
        <v>45182</v>
      </c>
      <c r="C367" s="3">
        <v>2023</v>
      </c>
      <c r="D367">
        <v>119925</v>
      </c>
      <c r="E367">
        <v>759</v>
      </c>
      <c r="F367" t="str">
        <f t="shared" si="5"/>
        <v>Acima da média</v>
      </c>
    </row>
    <row r="368" spans="1:6" x14ac:dyDescent="0.25">
      <c r="A368" t="s">
        <v>1299</v>
      </c>
      <c r="B368" s="1">
        <v>31275</v>
      </c>
      <c r="C368" s="3">
        <v>1985</v>
      </c>
      <c r="D368">
        <v>45999</v>
      </c>
      <c r="E368">
        <v>1379</v>
      </c>
      <c r="F368" t="str">
        <f t="shared" si="5"/>
        <v>Acima da média</v>
      </c>
    </row>
    <row r="369" spans="1:6" x14ac:dyDescent="0.25">
      <c r="A369" t="s">
        <v>6869</v>
      </c>
      <c r="B369" s="1">
        <v>41461</v>
      </c>
      <c r="C369" s="3">
        <v>2013</v>
      </c>
      <c r="D369">
        <v>28099</v>
      </c>
      <c r="E369">
        <v>656</v>
      </c>
      <c r="F369" t="str">
        <f t="shared" si="5"/>
        <v>Abaixo da média</v>
      </c>
    </row>
    <row r="370" spans="1:6" x14ac:dyDescent="0.25">
      <c r="A370" t="s">
        <v>2292</v>
      </c>
      <c r="B370" s="1">
        <v>42511</v>
      </c>
      <c r="C370" s="3">
        <v>2016</v>
      </c>
      <c r="D370">
        <v>17006</v>
      </c>
      <c r="E370">
        <v>312</v>
      </c>
      <c r="F370" t="str">
        <f t="shared" si="5"/>
        <v>Abaixo da média</v>
      </c>
    </row>
    <row r="371" spans="1:6" x14ac:dyDescent="0.25">
      <c r="A371" t="s">
        <v>6669</v>
      </c>
      <c r="B371" s="1">
        <v>38303</v>
      </c>
      <c r="C371" s="3">
        <v>2004</v>
      </c>
      <c r="D371">
        <v>8585</v>
      </c>
      <c r="E371">
        <v>722</v>
      </c>
      <c r="F371" t="str">
        <f t="shared" si="5"/>
        <v>Abaixo da média</v>
      </c>
    </row>
    <row r="372" spans="1:6" x14ac:dyDescent="0.25">
      <c r="A372" t="s">
        <v>2566</v>
      </c>
      <c r="B372" s="1">
        <v>38772</v>
      </c>
      <c r="C372" s="3">
        <v>2006</v>
      </c>
      <c r="D372">
        <v>19308</v>
      </c>
      <c r="E372">
        <v>397</v>
      </c>
      <c r="F372" t="str">
        <f t="shared" si="5"/>
        <v>Abaixo da média</v>
      </c>
    </row>
    <row r="373" spans="1:6" x14ac:dyDescent="0.25">
      <c r="A373" t="s">
        <v>2359</v>
      </c>
      <c r="B373" s="1">
        <v>44076</v>
      </c>
      <c r="C373" s="3">
        <v>2020</v>
      </c>
      <c r="D373">
        <v>76053</v>
      </c>
      <c r="E373">
        <v>5195</v>
      </c>
      <c r="F373" t="str">
        <f t="shared" si="5"/>
        <v>Acima da média</v>
      </c>
    </row>
    <row r="374" spans="1:6" x14ac:dyDescent="0.25">
      <c r="A374" t="s">
        <v>2841</v>
      </c>
      <c r="B374" s="1">
        <v>44440</v>
      </c>
      <c r="C374" s="3">
        <v>2021</v>
      </c>
      <c r="D374">
        <v>84016</v>
      </c>
      <c r="E374">
        <v>2476</v>
      </c>
      <c r="F374" t="str">
        <f t="shared" si="5"/>
        <v>Acima da média</v>
      </c>
    </row>
    <row r="375" spans="1:6" x14ac:dyDescent="0.25">
      <c r="A375" t="s">
        <v>5593</v>
      </c>
      <c r="B375" s="1">
        <v>44624</v>
      </c>
      <c r="C375" s="3">
        <v>2022</v>
      </c>
      <c r="D375">
        <v>33756</v>
      </c>
      <c r="E375">
        <v>370</v>
      </c>
      <c r="F375" t="str">
        <f t="shared" si="5"/>
        <v>Abaixo da média</v>
      </c>
    </row>
    <row r="376" spans="1:6" x14ac:dyDescent="0.25">
      <c r="A376" t="s">
        <v>6168</v>
      </c>
      <c r="B376" s="1">
        <v>40124</v>
      </c>
      <c r="C376" s="3">
        <v>2009</v>
      </c>
      <c r="D376">
        <v>67567</v>
      </c>
      <c r="E376">
        <v>1070</v>
      </c>
      <c r="F376" t="str">
        <f t="shared" si="5"/>
        <v>Acima da média</v>
      </c>
    </row>
    <row r="377" spans="1:6" x14ac:dyDescent="0.25">
      <c r="A377" t="s">
        <v>4323</v>
      </c>
      <c r="B377" s="1">
        <v>44441</v>
      </c>
      <c r="C377" s="3">
        <v>2021</v>
      </c>
      <c r="D377">
        <v>12609</v>
      </c>
      <c r="E377">
        <v>444</v>
      </c>
      <c r="F377" t="str">
        <f t="shared" si="5"/>
        <v>Abaixo da média</v>
      </c>
    </row>
    <row r="378" spans="1:6" x14ac:dyDescent="0.25">
      <c r="A378" t="s">
        <v>6395</v>
      </c>
      <c r="B378" s="1">
        <v>44412</v>
      </c>
      <c r="C378" s="3">
        <v>2021</v>
      </c>
      <c r="D378">
        <v>23439</v>
      </c>
      <c r="E378">
        <v>571</v>
      </c>
      <c r="F378" t="str">
        <f t="shared" si="5"/>
        <v>Abaixo da média</v>
      </c>
    </row>
    <row r="379" spans="1:6" x14ac:dyDescent="0.25">
      <c r="A379" t="s">
        <v>6395</v>
      </c>
      <c r="B379" s="1">
        <v>42794</v>
      </c>
      <c r="C379" s="3">
        <v>2017</v>
      </c>
      <c r="D379">
        <v>59585</v>
      </c>
      <c r="E379">
        <v>865</v>
      </c>
      <c r="F379" t="str">
        <f t="shared" si="5"/>
        <v>Acima da média</v>
      </c>
    </row>
    <row r="380" spans="1:6" x14ac:dyDescent="0.25">
      <c r="A380" t="s">
        <v>8732</v>
      </c>
      <c r="B380" s="1">
        <v>41164</v>
      </c>
      <c r="C380" s="3">
        <v>2012</v>
      </c>
      <c r="D380">
        <v>2374</v>
      </c>
      <c r="E380">
        <v>314</v>
      </c>
      <c r="F380" t="str">
        <f t="shared" si="5"/>
        <v>Abaixo da média</v>
      </c>
    </row>
    <row r="381" spans="1:6" x14ac:dyDescent="0.25">
      <c r="A381" t="s">
        <v>788</v>
      </c>
      <c r="B381" s="1">
        <v>44855</v>
      </c>
      <c r="C381" s="3">
        <v>2022</v>
      </c>
      <c r="D381">
        <v>69643</v>
      </c>
      <c r="E381">
        <v>1193</v>
      </c>
      <c r="F381" t="str">
        <f t="shared" si="5"/>
        <v>Acima da média</v>
      </c>
    </row>
    <row r="382" spans="1:6" x14ac:dyDescent="0.25">
      <c r="A382" t="s">
        <v>4042</v>
      </c>
      <c r="B382" s="1">
        <v>44602</v>
      </c>
      <c r="C382" s="3">
        <v>2022</v>
      </c>
      <c r="D382">
        <v>20221</v>
      </c>
      <c r="E382">
        <v>511</v>
      </c>
      <c r="F382" t="str">
        <f t="shared" si="5"/>
        <v>Abaixo da média</v>
      </c>
    </row>
    <row r="383" spans="1:6" x14ac:dyDescent="0.25">
      <c r="A383" t="s">
        <v>8388</v>
      </c>
      <c r="B383" s="1">
        <v>37694</v>
      </c>
      <c r="C383" s="3">
        <v>2003</v>
      </c>
      <c r="D383">
        <v>31382</v>
      </c>
      <c r="E383">
        <v>1043</v>
      </c>
      <c r="F383" t="str">
        <f t="shared" si="5"/>
        <v>Abaixo da média</v>
      </c>
    </row>
    <row r="384" spans="1:6" x14ac:dyDescent="0.25">
      <c r="A384" t="s">
        <v>8281</v>
      </c>
      <c r="B384" s="1">
        <v>38058</v>
      </c>
      <c r="C384" s="3">
        <v>2004</v>
      </c>
      <c r="D384">
        <v>24783</v>
      </c>
      <c r="E384">
        <v>600</v>
      </c>
      <c r="F384" t="str">
        <f t="shared" si="5"/>
        <v>Abaixo da média</v>
      </c>
    </row>
    <row r="385" spans="1:6" x14ac:dyDescent="0.25">
      <c r="A385" t="s">
        <v>3248</v>
      </c>
      <c r="B385" s="1">
        <v>39950</v>
      </c>
      <c r="C385" s="3">
        <v>2009</v>
      </c>
      <c r="D385">
        <v>316</v>
      </c>
      <c r="E385">
        <v>1368</v>
      </c>
      <c r="F385" t="str">
        <f t="shared" si="5"/>
        <v>Abaixo da média</v>
      </c>
    </row>
    <row r="386" spans="1:6" x14ac:dyDescent="0.25">
      <c r="A386" t="s">
        <v>1291</v>
      </c>
      <c r="B386" s="1">
        <v>26662</v>
      </c>
      <c r="C386" s="3">
        <v>1972</v>
      </c>
      <c r="D386">
        <v>3145</v>
      </c>
      <c r="E386">
        <v>1038</v>
      </c>
      <c r="F386" t="str">
        <f t="shared" ref="F386:F449" si="6">IF(D386&gt;$J$6,"Acima da média","Abaixo da média")</f>
        <v>Abaixo da média</v>
      </c>
    </row>
    <row r="387" spans="1:6" x14ac:dyDescent="0.25">
      <c r="A387" t="s">
        <v>3100</v>
      </c>
      <c r="B387" s="1">
        <v>44236</v>
      </c>
      <c r="C387" s="3">
        <v>2021</v>
      </c>
      <c r="D387">
        <v>30318</v>
      </c>
      <c r="E387">
        <v>419</v>
      </c>
      <c r="F387" t="str">
        <f t="shared" si="6"/>
        <v>Abaixo da média</v>
      </c>
    </row>
    <row r="388" spans="1:6" x14ac:dyDescent="0.25">
      <c r="A388" t="s">
        <v>6770</v>
      </c>
      <c r="B388" s="1">
        <v>41458</v>
      </c>
      <c r="C388" s="3">
        <v>2013</v>
      </c>
      <c r="D388">
        <v>16477</v>
      </c>
      <c r="E388">
        <v>410</v>
      </c>
      <c r="F388" t="str">
        <f t="shared" si="6"/>
        <v>Abaixo da média</v>
      </c>
    </row>
    <row r="389" spans="1:6" x14ac:dyDescent="0.25">
      <c r="A389" t="s">
        <v>1768</v>
      </c>
      <c r="B389" s="1">
        <v>45021</v>
      </c>
      <c r="C389" s="3">
        <v>2023</v>
      </c>
      <c r="D389">
        <v>65853</v>
      </c>
      <c r="E389">
        <v>1722</v>
      </c>
      <c r="F389" t="str">
        <f t="shared" si="6"/>
        <v>Acima da média</v>
      </c>
    </row>
    <row r="390" spans="1:6" x14ac:dyDescent="0.25">
      <c r="A390" t="s">
        <v>1768</v>
      </c>
      <c r="B390" s="1">
        <v>42230</v>
      </c>
      <c r="C390" s="3">
        <v>2015</v>
      </c>
      <c r="D390">
        <v>23081</v>
      </c>
      <c r="E390">
        <v>417</v>
      </c>
      <c r="F390" t="str">
        <f t="shared" si="6"/>
        <v>Abaixo da média</v>
      </c>
    </row>
    <row r="391" spans="1:6" x14ac:dyDescent="0.25">
      <c r="A391" t="s">
        <v>7822</v>
      </c>
      <c r="B391" s="1">
        <v>33095</v>
      </c>
      <c r="C391" s="3">
        <v>1990</v>
      </c>
      <c r="D391">
        <v>33621</v>
      </c>
      <c r="E391">
        <v>557</v>
      </c>
      <c r="F391" t="str">
        <f t="shared" si="6"/>
        <v>Abaixo da média</v>
      </c>
    </row>
    <row r="392" spans="1:6" x14ac:dyDescent="0.25">
      <c r="A392" t="s">
        <v>8289</v>
      </c>
      <c r="B392" s="1">
        <v>35643</v>
      </c>
      <c r="C392" s="3">
        <v>1997</v>
      </c>
      <c r="D392">
        <v>30342</v>
      </c>
      <c r="E392">
        <v>445</v>
      </c>
      <c r="F392" t="str">
        <f t="shared" si="6"/>
        <v>Abaixo da média</v>
      </c>
    </row>
    <row r="393" spans="1:6" x14ac:dyDescent="0.25">
      <c r="A393" t="s">
        <v>7577</v>
      </c>
      <c r="B393" s="1">
        <v>39063</v>
      </c>
      <c r="C393" s="3">
        <v>2006</v>
      </c>
      <c r="D393">
        <v>34695</v>
      </c>
      <c r="E393">
        <v>319</v>
      </c>
      <c r="F393" t="str">
        <f t="shared" si="6"/>
        <v>Abaixo da média</v>
      </c>
    </row>
    <row r="394" spans="1:6" x14ac:dyDescent="0.25">
      <c r="A394" t="s">
        <v>5356</v>
      </c>
      <c r="B394" s="1">
        <v>35636</v>
      </c>
      <c r="C394" s="3">
        <v>1997</v>
      </c>
      <c r="D394">
        <v>54625</v>
      </c>
      <c r="E394">
        <v>2818</v>
      </c>
      <c r="F394" t="str">
        <f t="shared" si="6"/>
        <v>Acima da média</v>
      </c>
    </row>
    <row r="395" spans="1:6" x14ac:dyDescent="0.25">
      <c r="A395" t="s">
        <v>6860</v>
      </c>
      <c r="B395" s="1">
        <v>34551</v>
      </c>
      <c r="C395" s="3">
        <v>1994</v>
      </c>
      <c r="D395">
        <v>30843</v>
      </c>
      <c r="E395">
        <v>684</v>
      </c>
      <c r="F395" t="str">
        <f t="shared" si="6"/>
        <v>Abaixo da média</v>
      </c>
    </row>
    <row r="396" spans="1:6" x14ac:dyDescent="0.25">
      <c r="A396" t="s">
        <v>6980</v>
      </c>
      <c r="B396" s="1">
        <v>30295</v>
      </c>
      <c r="C396" s="3">
        <v>1982</v>
      </c>
      <c r="D396">
        <v>23979</v>
      </c>
      <c r="E396">
        <v>1037</v>
      </c>
      <c r="F396" t="str">
        <f t="shared" si="6"/>
        <v>Abaixo da média</v>
      </c>
    </row>
    <row r="397" spans="1:6" x14ac:dyDescent="0.25">
      <c r="A397" t="s">
        <v>6231</v>
      </c>
      <c r="B397" s="1">
        <v>43853</v>
      </c>
      <c r="C397" s="3">
        <v>2020</v>
      </c>
      <c r="D397">
        <v>17348</v>
      </c>
      <c r="E397">
        <v>693</v>
      </c>
      <c r="F397" t="str">
        <f t="shared" si="6"/>
        <v>Abaixo da média</v>
      </c>
    </row>
    <row r="398" spans="1:6" x14ac:dyDescent="0.25">
      <c r="A398" t="s">
        <v>1966</v>
      </c>
      <c r="B398" s="1">
        <v>29404</v>
      </c>
      <c r="C398" s="3">
        <v>1980</v>
      </c>
      <c r="D398">
        <v>68883</v>
      </c>
      <c r="E398">
        <v>4283</v>
      </c>
      <c r="F398" t="str">
        <f t="shared" si="6"/>
        <v>Acima da média</v>
      </c>
    </row>
    <row r="399" spans="1:6" x14ac:dyDescent="0.25">
      <c r="A399" t="s">
        <v>5794</v>
      </c>
      <c r="B399" s="1">
        <v>25717</v>
      </c>
      <c r="C399" s="3">
        <v>1970</v>
      </c>
      <c r="D399">
        <v>34871</v>
      </c>
      <c r="E399">
        <v>362</v>
      </c>
      <c r="F399" t="str">
        <f t="shared" si="6"/>
        <v>Abaixo da média</v>
      </c>
    </row>
    <row r="400" spans="1:6" x14ac:dyDescent="0.25">
      <c r="A400" t="s">
        <v>3643</v>
      </c>
      <c r="B400" s="1">
        <v>45044</v>
      </c>
      <c r="C400" s="3">
        <v>2023</v>
      </c>
      <c r="D400">
        <v>41385</v>
      </c>
      <c r="E400">
        <v>596</v>
      </c>
      <c r="F400" t="str">
        <f t="shared" si="6"/>
        <v>Abaixo da média</v>
      </c>
    </row>
    <row r="401" spans="1:6" x14ac:dyDescent="0.25">
      <c r="A401" t="s">
        <v>3069</v>
      </c>
      <c r="B401" s="1">
        <v>38835</v>
      </c>
      <c r="C401" s="3">
        <v>2006</v>
      </c>
      <c r="D401">
        <v>20098</v>
      </c>
      <c r="E401">
        <v>305</v>
      </c>
      <c r="F401" t="str">
        <f t="shared" si="6"/>
        <v>Abaixo da média</v>
      </c>
    </row>
    <row r="402" spans="1:6" x14ac:dyDescent="0.25">
      <c r="A402" t="s">
        <v>350</v>
      </c>
      <c r="B402" s="1">
        <v>32340</v>
      </c>
      <c r="C402" s="3">
        <v>1988</v>
      </c>
      <c r="D402">
        <v>120033</v>
      </c>
      <c r="E402">
        <v>4009</v>
      </c>
      <c r="F402" t="str">
        <f t="shared" si="6"/>
        <v>Acima da média</v>
      </c>
    </row>
    <row r="403" spans="1:6" x14ac:dyDescent="0.25">
      <c r="A403" t="s">
        <v>871</v>
      </c>
      <c r="B403" s="1">
        <v>33933</v>
      </c>
      <c r="C403" s="3">
        <v>1992</v>
      </c>
      <c r="D403">
        <v>13689</v>
      </c>
      <c r="E403">
        <v>10911</v>
      </c>
      <c r="F403" t="str">
        <f t="shared" si="6"/>
        <v>Abaixo da média</v>
      </c>
    </row>
    <row r="404" spans="1:6" x14ac:dyDescent="0.25">
      <c r="A404" t="s">
        <v>871</v>
      </c>
      <c r="B404" s="1">
        <v>43607</v>
      </c>
      <c r="C404" s="3">
        <v>2019</v>
      </c>
      <c r="D404">
        <v>176532</v>
      </c>
      <c r="E404">
        <v>9742</v>
      </c>
      <c r="F404" t="str">
        <f t="shared" si="6"/>
        <v>Acima da média</v>
      </c>
    </row>
    <row r="405" spans="1:6" x14ac:dyDescent="0.25">
      <c r="A405" t="s">
        <v>8871</v>
      </c>
      <c r="B405" s="1">
        <v>43376</v>
      </c>
      <c r="C405" s="3">
        <v>2018</v>
      </c>
      <c r="D405">
        <v>31264</v>
      </c>
      <c r="E405">
        <v>368</v>
      </c>
      <c r="F405" t="str">
        <f t="shared" si="6"/>
        <v>Abaixo da média</v>
      </c>
    </row>
    <row r="406" spans="1:6" x14ac:dyDescent="0.25">
      <c r="A406" t="s">
        <v>6258</v>
      </c>
      <c r="B406" s="1">
        <v>35205</v>
      </c>
      <c r="C406" s="3">
        <v>1996</v>
      </c>
      <c r="D406">
        <v>39373</v>
      </c>
      <c r="E406">
        <v>1790</v>
      </c>
      <c r="F406" t="str">
        <f t="shared" si="6"/>
        <v>Abaixo da média</v>
      </c>
    </row>
    <row r="407" spans="1:6" x14ac:dyDescent="0.25">
      <c r="A407" t="s">
        <v>4607</v>
      </c>
      <c r="B407" s="1">
        <v>41479</v>
      </c>
      <c r="C407" s="3">
        <v>2013</v>
      </c>
      <c r="D407">
        <v>16431</v>
      </c>
      <c r="E407">
        <v>426</v>
      </c>
      <c r="F407" t="str">
        <f t="shared" si="6"/>
        <v>Abaixo da média</v>
      </c>
    </row>
    <row r="408" spans="1:6" x14ac:dyDescent="0.25">
      <c r="A408" t="s">
        <v>4083</v>
      </c>
      <c r="B408" s="1">
        <v>42313</v>
      </c>
      <c r="C408" s="3">
        <v>2015</v>
      </c>
      <c r="D408">
        <v>18884</v>
      </c>
      <c r="E408">
        <v>302</v>
      </c>
      <c r="F408" t="str">
        <f t="shared" si="6"/>
        <v>Abaixo da média</v>
      </c>
    </row>
    <row r="409" spans="1:6" x14ac:dyDescent="0.25">
      <c r="A409" t="s">
        <v>6010</v>
      </c>
      <c r="B409" s="1">
        <v>40898</v>
      </c>
      <c r="C409" s="3">
        <v>2011</v>
      </c>
      <c r="D409">
        <v>26277</v>
      </c>
      <c r="E409">
        <v>448</v>
      </c>
      <c r="F409" t="str">
        <f t="shared" si="6"/>
        <v>Abaixo da média</v>
      </c>
    </row>
    <row r="410" spans="1:6" x14ac:dyDescent="0.25">
      <c r="A410" t="s">
        <v>8711</v>
      </c>
      <c r="B410" s="1">
        <v>41200</v>
      </c>
      <c r="C410" s="3">
        <v>2012</v>
      </c>
      <c r="D410">
        <v>39648</v>
      </c>
      <c r="E410">
        <v>687</v>
      </c>
      <c r="F410" t="str">
        <f t="shared" si="6"/>
        <v>Abaixo da média</v>
      </c>
    </row>
    <row r="411" spans="1:6" x14ac:dyDescent="0.25">
      <c r="A411" t="s">
        <v>4897</v>
      </c>
      <c r="B411" s="1">
        <v>43206</v>
      </c>
      <c r="C411" s="3">
        <v>2018</v>
      </c>
      <c r="D411">
        <v>28427</v>
      </c>
      <c r="E411">
        <v>1506</v>
      </c>
      <c r="F411" t="str">
        <f t="shared" si="6"/>
        <v>Abaixo da média</v>
      </c>
    </row>
    <row r="412" spans="1:6" x14ac:dyDescent="0.25">
      <c r="A412" t="s">
        <v>7435</v>
      </c>
      <c r="B412" s="1">
        <v>38312</v>
      </c>
      <c r="C412" s="3">
        <v>2004</v>
      </c>
      <c r="D412">
        <v>40366</v>
      </c>
      <c r="E412">
        <v>3146</v>
      </c>
      <c r="F412" t="str">
        <f t="shared" si="6"/>
        <v>Abaixo da média</v>
      </c>
    </row>
    <row r="413" spans="1:6" x14ac:dyDescent="0.25">
      <c r="A413" t="s">
        <v>6518</v>
      </c>
      <c r="B413" s="1">
        <v>41920</v>
      </c>
      <c r="C413" s="3">
        <v>2014</v>
      </c>
      <c r="D413">
        <v>3232</v>
      </c>
      <c r="E413">
        <v>1291</v>
      </c>
      <c r="F413" t="str">
        <f t="shared" si="6"/>
        <v>Abaixo da média</v>
      </c>
    </row>
    <row r="414" spans="1:6" x14ac:dyDescent="0.25">
      <c r="A414" t="s">
        <v>7826</v>
      </c>
      <c r="B414" s="1">
        <v>38282</v>
      </c>
      <c r="C414" s="3">
        <v>2004</v>
      </c>
      <c r="D414">
        <v>37643</v>
      </c>
      <c r="E414">
        <v>761</v>
      </c>
      <c r="F414" t="str">
        <f t="shared" si="6"/>
        <v>Abaixo da média</v>
      </c>
    </row>
    <row r="415" spans="1:6" x14ac:dyDescent="0.25">
      <c r="A415" t="s">
        <v>4143</v>
      </c>
      <c r="B415" s="1">
        <v>37235</v>
      </c>
      <c r="C415" s="3">
        <v>2001</v>
      </c>
      <c r="D415">
        <v>30957</v>
      </c>
      <c r="E415">
        <v>1641</v>
      </c>
      <c r="F415" t="str">
        <f t="shared" si="6"/>
        <v>Abaixo da média</v>
      </c>
    </row>
    <row r="416" spans="1:6" x14ac:dyDescent="0.25">
      <c r="A416" t="s">
        <v>7051</v>
      </c>
      <c r="B416" s="1">
        <v>37336</v>
      </c>
      <c r="C416" s="3">
        <v>2002</v>
      </c>
      <c r="D416">
        <v>34409</v>
      </c>
      <c r="E416">
        <v>1310</v>
      </c>
      <c r="F416" t="str">
        <f t="shared" si="6"/>
        <v>Abaixo da média</v>
      </c>
    </row>
    <row r="417" spans="1:6" x14ac:dyDescent="0.25">
      <c r="A417" t="s">
        <v>741</v>
      </c>
      <c r="B417" s="1">
        <v>27185</v>
      </c>
      <c r="C417" s="3">
        <v>1974</v>
      </c>
      <c r="D417">
        <v>17026</v>
      </c>
      <c r="E417">
        <v>371</v>
      </c>
      <c r="F417" t="str">
        <f t="shared" si="6"/>
        <v>Abaixo da média</v>
      </c>
    </row>
    <row r="418" spans="1:6" x14ac:dyDescent="0.25">
      <c r="A418" t="s">
        <v>5350</v>
      </c>
      <c r="B418" s="1">
        <v>42781</v>
      </c>
      <c r="C418" s="3">
        <v>2017</v>
      </c>
      <c r="D418">
        <v>21023</v>
      </c>
      <c r="E418">
        <v>1624</v>
      </c>
      <c r="F418" t="str">
        <f t="shared" si="6"/>
        <v>Abaixo da média</v>
      </c>
    </row>
    <row r="419" spans="1:6" x14ac:dyDescent="0.25">
      <c r="A419" t="s">
        <v>4886</v>
      </c>
      <c r="B419" s="1">
        <v>44965</v>
      </c>
      <c r="C419" s="3">
        <v>2023</v>
      </c>
      <c r="D419">
        <v>54503</v>
      </c>
      <c r="E419">
        <v>363</v>
      </c>
      <c r="F419" t="str">
        <f t="shared" si="6"/>
        <v>Acima da média</v>
      </c>
    </row>
    <row r="420" spans="1:6" x14ac:dyDescent="0.25">
      <c r="A420" t="s">
        <v>6440</v>
      </c>
      <c r="B420" s="1">
        <v>43603</v>
      </c>
      <c r="C420" s="3">
        <v>2019</v>
      </c>
      <c r="D420">
        <v>11482</v>
      </c>
      <c r="E420">
        <v>315</v>
      </c>
      <c r="F420" t="str">
        <f t="shared" si="6"/>
        <v>Abaixo da média</v>
      </c>
    </row>
    <row r="421" spans="1:6" x14ac:dyDescent="0.25">
      <c r="A421" t="s">
        <v>3319</v>
      </c>
      <c r="B421" s="1">
        <v>27372</v>
      </c>
      <c r="C421" s="3">
        <v>1974</v>
      </c>
      <c r="D421">
        <v>23656</v>
      </c>
      <c r="E421">
        <v>432</v>
      </c>
      <c r="F421" t="str">
        <f t="shared" si="6"/>
        <v>Abaixo da média</v>
      </c>
    </row>
    <row r="422" spans="1:6" x14ac:dyDescent="0.25">
      <c r="A422" t="s">
        <v>2356</v>
      </c>
      <c r="B422" s="1">
        <v>18837</v>
      </c>
      <c r="C422" s="3">
        <v>1951</v>
      </c>
      <c r="D422">
        <v>78191</v>
      </c>
      <c r="E422">
        <v>5665</v>
      </c>
      <c r="F422" t="str">
        <f t="shared" si="6"/>
        <v>Acima da média</v>
      </c>
    </row>
    <row r="423" spans="1:6" x14ac:dyDescent="0.25">
      <c r="A423" t="s">
        <v>2356</v>
      </c>
      <c r="B423" s="1">
        <v>40240</v>
      </c>
      <c r="C423" s="3">
        <v>2010</v>
      </c>
      <c r="D423">
        <v>1000</v>
      </c>
      <c r="E423">
        <v>13546</v>
      </c>
      <c r="F423" t="str">
        <f t="shared" si="6"/>
        <v>Abaixo da média</v>
      </c>
    </row>
    <row r="424" spans="1:6" x14ac:dyDescent="0.25">
      <c r="A424" t="s">
        <v>2356</v>
      </c>
      <c r="B424" s="1">
        <v>36219</v>
      </c>
      <c r="C424" s="3">
        <v>1999</v>
      </c>
      <c r="D424">
        <v>24948</v>
      </c>
      <c r="E424">
        <v>330</v>
      </c>
      <c r="F424" t="str">
        <f t="shared" si="6"/>
        <v>Abaixo da média</v>
      </c>
    </row>
    <row r="425" spans="1:6" x14ac:dyDescent="0.25">
      <c r="A425" t="s">
        <v>4972</v>
      </c>
      <c r="B425" s="1">
        <v>42515</v>
      </c>
      <c r="C425" s="3">
        <v>2016</v>
      </c>
      <c r="D425">
        <v>70477</v>
      </c>
      <c r="E425">
        <v>6225</v>
      </c>
      <c r="F425" t="str">
        <f t="shared" si="6"/>
        <v>Acima da média</v>
      </c>
    </row>
    <row r="426" spans="1:6" x14ac:dyDescent="0.25">
      <c r="A426" t="s">
        <v>161</v>
      </c>
      <c r="B426" s="1">
        <v>29000</v>
      </c>
      <c r="C426" s="3">
        <v>1979</v>
      </c>
      <c r="D426">
        <v>542994</v>
      </c>
      <c r="E426">
        <v>13908</v>
      </c>
      <c r="F426" t="str">
        <f t="shared" si="6"/>
        <v>Acima da média</v>
      </c>
    </row>
    <row r="427" spans="1:6" x14ac:dyDescent="0.25">
      <c r="A427" t="s">
        <v>7756</v>
      </c>
      <c r="B427" s="1">
        <v>41733</v>
      </c>
      <c r="C427" s="3">
        <v>2014</v>
      </c>
      <c r="D427">
        <v>24558</v>
      </c>
      <c r="E427">
        <v>353</v>
      </c>
      <c r="F427" t="str">
        <f t="shared" si="6"/>
        <v>Abaixo da média</v>
      </c>
    </row>
    <row r="428" spans="1:6" x14ac:dyDescent="0.25">
      <c r="A428" t="s">
        <v>6712</v>
      </c>
      <c r="B428" s="1">
        <v>35746</v>
      </c>
      <c r="C428" s="3">
        <v>1997</v>
      </c>
      <c r="D428">
        <v>151526</v>
      </c>
      <c r="E428">
        <v>4614</v>
      </c>
      <c r="F428" t="str">
        <f t="shared" si="6"/>
        <v>Acima da média</v>
      </c>
    </row>
    <row r="429" spans="1:6" x14ac:dyDescent="0.25">
      <c r="A429" t="s">
        <v>6871</v>
      </c>
      <c r="B429" s="1">
        <v>42864</v>
      </c>
      <c r="C429" s="3">
        <v>2017</v>
      </c>
      <c r="D429">
        <v>45763</v>
      </c>
      <c r="E429">
        <v>8175</v>
      </c>
      <c r="F429" t="str">
        <f t="shared" si="6"/>
        <v>Acima da média</v>
      </c>
    </row>
    <row r="430" spans="1:6" x14ac:dyDescent="0.25">
      <c r="A430" t="s">
        <v>5898</v>
      </c>
      <c r="B430" s="1">
        <v>33746</v>
      </c>
      <c r="C430" s="3">
        <v>1992</v>
      </c>
      <c r="D430">
        <v>135358</v>
      </c>
      <c r="E430">
        <v>5326</v>
      </c>
      <c r="F430" t="str">
        <f t="shared" si="6"/>
        <v>Acima da média</v>
      </c>
    </row>
    <row r="431" spans="1:6" x14ac:dyDescent="0.25">
      <c r="A431" t="s">
        <v>3871</v>
      </c>
      <c r="B431" s="1">
        <v>44762</v>
      </c>
      <c r="C431" s="3">
        <v>2022</v>
      </c>
      <c r="D431">
        <v>727415</v>
      </c>
      <c r="E431">
        <v>313</v>
      </c>
      <c r="F431" t="str">
        <f t="shared" si="6"/>
        <v>Acima da média</v>
      </c>
    </row>
    <row r="432" spans="1:6" x14ac:dyDescent="0.25">
      <c r="A432" t="s">
        <v>361</v>
      </c>
      <c r="B432" s="1">
        <v>31611</v>
      </c>
      <c r="C432" s="3">
        <v>1986</v>
      </c>
      <c r="D432">
        <v>131872</v>
      </c>
      <c r="E432">
        <v>9204</v>
      </c>
      <c r="F432" t="str">
        <f t="shared" si="6"/>
        <v>Acima da média</v>
      </c>
    </row>
    <row r="433" spans="1:6" x14ac:dyDescent="0.25">
      <c r="A433" t="s">
        <v>8066</v>
      </c>
      <c r="B433" s="1">
        <v>40024</v>
      </c>
      <c r="C433" s="3">
        <v>2009</v>
      </c>
      <c r="D433">
        <v>30741</v>
      </c>
      <c r="E433">
        <v>964</v>
      </c>
      <c r="F433" t="str">
        <f t="shared" si="6"/>
        <v>Abaixo da média</v>
      </c>
    </row>
    <row r="434" spans="1:6" x14ac:dyDescent="0.25">
      <c r="A434" t="s">
        <v>8723</v>
      </c>
      <c r="B434" s="1">
        <v>39441</v>
      </c>
      <c r="C434" s="3">
        <v>2007</v>
      </c>
      <c r="D434">
        <v>100858</v>
      </c>
      <c r="E434">
        <v>2727</v>
      </c>
      <c r="F434" t="str">
        <f t="shared" si="6"/>
        <v>Acima da média</v>
      </c>
    </row>
    <row r="435" spans="1:6" x14ac:dyDescent="0.25">
      <c r="A435" t="s">
        <v>4441</v>
      </c>
      <c r="B435" s="1">
        <v>44154</v>
      </c>
      <c r="C435" s="3">
        <v>2020</v>
      </c>
      <c r="D435">
        <v>17716</v>
      </c>
      <c r="E435">
        <v>337</v>
      </c>
      <c r="F435" t="str">
        <f t="shared" si="6"/>
        <v>Abaixo da média</v>
      </c>
    </row>
    <row r="436" spans="1:6" x14ac:dyDescent="0.25">
      <c r="A436" t="s">
        <v>2223</v>
      </c>
      <c r="B436" s="1">
        <v>43496</v>
      </c>
      <c r="C436" s="3">
        <v>2019</v>
      </c>
      <c r="D436">
        <v>145448</v>
      </c>
      <c r="E436">
        <v>8818</v>
      </c>
      <c r="F436" t="str">
        <f t="shared" si="6"/>
        <v>Acima da média</v>
      </c>
    </row>
    <row r="437" spans="1:6" x14ac:dyDescent="0.25">
      <c r="A437" t="s">
        <v>3601</v>
      </c>
      <c r="B437" s="1">
        <v>33984</v>
      </c>
      <c r="C437" s="3">
        <v>1993</v>
      </c>
      <c r="D437">
        <v>54312</v>
      </c>
      <c r="E437">
        <v>1382</v>
      </c>
      <c r="F437" t="str">
        <f t="shared" si="6"/>
        <v>Acima da média</v>
      </c>
    </row>
    <row r="438" spans="1:6" x14ac:dyDescent="0.25">
      <c r="A438" t="s">
        <v>201</v>
      </c>
      <c r="B438" s="1">
        <v>18576</v>
      </c>
      <c r="C438" s="3">
        <v>1950</v>
      </c>
      <c r="D438">
        <v>31035</v>
      </c>
      <c r="E438">
        <v>1458</v>
      </c>
      <c r="F438" t="str">
        <f t="shared" si="6"/>
        <v>Abaixo da média</v>
      </c>
    </row>
    <row r="439" spans="1:6" x14ac:dyDescent="0.25">
      <c r="A439" t="s">
        <v>874</v>
      </c>
      <c r="B439" s="1">
        <v>36266</v>
      </c>
      <c r="C439" s="3">
        <v>1999</v>
      </c>
      <c r="D439">
        <v>28713</v>
      </c>
      <c r="E439">
        <v>1803</v>
      </c>
      <c r="F439" t="str">
        <f t="shared" si="6"/>
        <v>Abaixo da média</v>
      </c>
    </row>
    <row r="440" spans="1:6" x14ac:dyDescent="0.25">
      <c r="A440" t="s">
        <v>8822</v>
      </c>
      <c r="B440" s="1">
        <v>40031</v>
      </c>
      <c r="C440" s="3">
        <v>2009</v>
      </c>
      <c r="D440">
        <v>24752</v>
      </c>
      <c r="E440">
        <v>958</v>
      </c>
      <c r="F440" t="str">
        <f t="shared" si="6"/>
        <v>Abaixo da média</v>
      </c>
    </row>
    <row r="441" spans="1:6" x14ac:dyDescent="0.25">
      <c r="A441" t="s">
        <v>8673</v>
      </c>
      <c r="B441" s="1">
        <v>41578</v>
      </c>
      <c r="C441" s="3">
        <v>2013</v>
      </c>
      <c r="D441">
        <v>14328</v>
      </c>
      <c r="E441">
        <v>374</v>
      </c>
      <c r="F441" t="str">
        <f t="shared" si="6"/>
        <v>Abaixo da média</v>
      </c>
    </row>
    <row r="442" spans="1:6" x14ac:dyDescent="0.25">
      <c r="A442" t="s">
        <v>4235</v>
      </c>
      <c r="B442" s="1">
        <v>32829</v>
      </c>
      <c r="C442" s="3">
        <v>1989</v>
      </c>
      <c r="D442">
        <v>36265</v>
      </c>
      <c r="E442">
        <v>975</v>
      </c>
      <c r="F442" t="str">
        <f t="shared" si="6"/>
        <v>Abaixo da média</v>
      </c>
    </row>
    <row r="443" spans="1:6" x14ac:dyDescent="0.25">
      <c r="A443" t="s">
        <v>4391</v>
      </c>
      <c r="B443" s="1">
        <v>42898</v>
      </c>
      <c r="C443" s="3">
        <v>2017</v>
      </c>
      <c r="D443">
        <v>33823</v>
      </c>
      <c r="E443">
        <v>1137</v>
      </c>
      <c r="F443" t="str">
        <f t="shared" si="6"/>
        <v>Abaixo da média</v>
      </c>
    </row>
    <row r="444" spans="1:6" x14ac:dyDescent="0.25">
      <c r="A444" t="s">
        <v>7124</v>
      </c>
      <c r="B444" s="1">
        <v>40515</v>
      </c>
      <c r="C444" s="3">
        <v>2010</v>
      </c>
      <c r="D444">
        <v>24843</v>
      </c>
      <c r="E444">
        <v>869</v>
      </c>
      <c r="F444" t="str">
        <f t="shared" si="6"/>
        <v>Abaixo da média</v>
      </c>
    </row>
    <row r="445" spans="1:6" x14ac:dyDescent="0.25">
      <c r="A445" t="s">
        <v>7952</v>
      </c>
      <c r="B445" s="1">
        <v>41576</v>
      </c>
      <c r="C445" s="3">
        <v>2013</v>
      </c>
      <c r="D445">
        <v>41978</v>
      </c>
      <c r="E445">
        <v>393</v>
      </c>
      <c r="F445" t="str">
        <f t="shared" si="6"/>
        <v>Abaixo da média</v>
      </c>
    </row>
    <row r="446" spans="1:6" x14ac:dyDescent="0.25">
      <c r="A446" t="s">
        <v>8719</v>
      </c>
      <c r="B446" s="1">
        <v>42957</v>
      </c>
      <c r="C446" s="3">
        <v>2017</v>
      </c>
      <c r="D446">
        <v>15752</v>
      </c>
      <c r="E446">
        <v>560</v>
      </c>
      <c r="F446" t="str">
        <f t="shared" si="6"/>
        <v>Abaixo da média</v>
      </c>
    </row>
    <row r="447" spans="1:6" x14ac:dyDescent="0.25">
      <c r="A447" t="s">
        <v>4642</v>
      </c>
      <c r="B447" s="1">
        <v>41509</v>
      </c>
      <c r="C447" s="3">
        <v>2013</v>
      </c>
      <c r="D447">
        <v>22831</v>
      </c>
      <c r="E447">
        <v>1551</v>
      </c>
      <c r="F447" t="str">
        <f t="shared" si="6"/>
        <v>Abaixo da média</v>
      </c>
    </row>
    <row r="448" spans="1:6" x14ac:dyDescent="0.25">
      <c r="A448" t="s">
        <v>8827</v>
      </c>
      <c r="B448" s="1">
        <v>33655</v>
      </c>
      <c r="C448" s="3">
        <v>1992</v>
      </c>
      <c r="D448">
        <v>45855</v>
      </c>
      <c r="E448">
        <v>361</v>
      </c>
      <c r="F448" t="str">
        <f t="shared" si="6"/>
        <v>Acima da média</v>
      </c>
    </row>
    <row r="449" spans="1:6" x14ac:dyDescent="0.25">
      <c r="A449" t="s">
        <v>7744</v>
      </c>
      <c r="B449" s="1">
        <v>44193</v>
      </c>
      <c r="C449" s="3">
        <v>2020</v>
      </c>
      <c r="D449">
        <v>18651</v>
      </c>
      <c r="E449">
        <v>329</v>
      </c>
      <c r="F449" t="str">
        <f t="shared" si="6"/>
        <v>Abaixo da média</v>
      </c>
    </row>
    <row r="450" spans="1:6" x14ac:dyDescent="0.25">
      <c r="A450" t="s">
        <v>477</v>
      </c>
      <c r="B450" s="1">
        <v>44127</v>
      </c>
      <c r="C450" s="3">
        <v>2020</v>
      </c>
      <c r="D450">
        <v>19836</v>
      </c>
      <c r="E450">
        <v>462</v>
      </c>
      <c r="F450" t="str">
        <f t="shared" ref="F450:F513" si="7">IF(D450&gt;$J$6,"Acima da média","Abaixo da média")</f>
        <v>Abaixo da média</v>
      </c>
    </row>
    <row r="451" spans="1:6" x14ac:dyDescent="0.25">
      <c r="A451" t="s">
        <v>5277</v>
      </c>
      <c r="B451" s="1">
        <v>30946</v>
      </c>
      <c r="C451" s="3">
        <v>1984</v>
      </c>
      <c r="D451">
        <v>13326</v>
      </c>
      <c r="E451">
        <v>324</v>
      </c>
      <c r="F451" t="str">
        <f t="shared" si="7"/>
        <v>Abaixo da média</v>
      </c>
    </row>
    <row r="452" spans="1:6" x14ac:dyDescent="0.25">
      <c r="A452" t="s">
        <v>1374</v>
      </c>
      <c r="B452" s="1">
        <v>45282</v>
      </c>
      <c r="C452" s="3">
        <v>2023</v>
      </c>
      <c r="D452">
        <v>84105</v>
      </c>
      <c r="E452">
        <v>451</v>
      </c>
      <c r="F452" t="str">
        <f t="shared" si="7"/>
        <v>Acima da média</v>
      </c>
    </row>
    <row r="453" spans="1:6" x14ac:dyDescent="0.25">
      <c r="A453" t="s">
        <v>665</v>
      </c>
      <c r="B453" s="1">
        <v>11077</v>
      </c>
      <c r="C453" s="3">
        <v>1930</v>
      </c>
      <c r="D453">
        <v>36471</v>
      </c>
      <c r="E453">
        <v>749</v>
      </c>
      <c r="F453" t="str">
        <f t="shared" si="7"/>
        <v>Abaixo da média</v>
      </c>
    </row>
    <row r="454" spans="1:6" x14ac:dyDescent="0.25">
      <c r="A454" t="s">
        <v>665</v>
      </c>
      <c r="B454" s="1">
        <v>44841</v>
      </c>
      <c r="C454" s="3">
        <v>2022</v>
      </c>
      <c r="D454">
        <v>56349</v>
      </c>
      <c r="E454">
        <v>3580</v>
      </c>
      <c r="F454" t="str">
        <f t="shared" si="7"/>
        <v>Acima da média</v>
      </c>
    </row>
    <row r="455" spans="1:6" x14ac:dyDescent="0.25">
      <c r="A455" t="s">
        <v>3782</v>
      </c>
      <c r="B455" s="1">
        <v>40596</v>
      </c>
      <c r="C455" s="3">
        <v>2011</v>
      </c>
      <c r="D455">
        <v>24078</v>
      </c>
      <c r="E455">
        <v>463</v>
      </c>
      <c r="F455" t="str">
        <f t="shared" si="7"/>
        <v>Abaixo da média</v>
      </c>
    </row>
    <row r="456" spans="1:6" x14ac:dyDescent="0.25">
      <c r="A456" t="s">
        <v>5821</v>
      </c>
      <c r="B456" s="1">
        <v>40261</v>
      </c>
      <c r="C456" s="3">
        <v>2010</v>
      </c>
      <c r="D456">
        <v>12372</v>
      </c>
      <c r="E456">
        <v>727</v>
      </c>
      <c r="F456" t="str">
        <f t="shared" si="7"/>
        <v>Abaixo da média</v>
      </c>
    </row>
    <row r="457" spans="1:6" x14ac:dyDescent="0.25">
      <c r="A457" t="s">
        <v>1330</v>
      </c>
      <c r="B457" s="1">
        <v>29205</v>
      </c>
      <c r="C457" s="3">
        <v>1979</v>
      </c>
      <c r="D457">
        <v>24562</v>
      </c>
      <c r="E457">
        <v>463</v>
      </c>
      <c r="F457" t="str">
        <f t="shared" si="7"/>
        <v>Abaixo da média</v>
      </c>
    </row>
    <row r="458" spans="1:6" x14ac:dyDescent="0.25">
      <c r="A458" t="s">
        <v>8263</v>
      </c>
      <c r="B458" s="1">
        <v>38969</v>
      </c>
      <c r="C458" s="3">
        <v>2006</v>
      </c>
      <c r="D458">
        <v>15001</v>
      </c>
      <c r="E458">
        <v>627</v>
      </c>
      <c r="F458" t="str">
        <f t="shared" si="7"/>
        <v>Abaixo da média</v>
      </c>
    </row>
    <row r="459" spans="1:6" x14ac:dyDescent="0.25">
      <c r="A459" t="s">
        <v>863</v>
      </c>
      <c r="B459" s="1">
        <v>43889</v>
      </c>
      <c r="C459" s="3">
        <v>2020</v>
      </c>
      <c r="D459">
        <v>38383</v>
      </c>
      <c r="E459">
        <v>2789</v>
      </c>
      <c r="F459" t="str">
        <f t="shared" si="7"/>
        <v>Abaixo da média</v>
      </c>
    </row>
    <row r="460" spans="1:6" x14ac:dyDescent="0.25">
      <c r="A460" t="s">
        <v>5367</v>
      </c>
      <c r="B460" s="1">
        <v>43090</v>
      </c>
      <c r="C460" s="3">
        <v>2017</v>
      </c>
      <c r="D460">
        <v>34508</v>
      </c>
      <c r="E460">
        <v>2195</v>
      </c>
      <c r="F460" t="str">
        <f t="shared" si="7"/>
        <v>Abaixo da média</v>
      </c>
    </row>
    <row r="461" spans="1:6" x14ac:dyDescent="0.25">
      <c r="A461" t="s">
        <v>7196</v>
      </c>
      <c r="B461" s="1">
        <v>44659</v>
      </c>
      <c r="C461" s="3">
        <v>2022</v>
      </c>
      <c r="D461">
        <v>24921</v>
      </c>
      <c r="E461">
        <v>503</v>
      </c>
      <c r="F461" t="str">
        <f t="shared" si="7"/>
        <v>Abaixo da média</v>
      </c>
    </row>
    <row r="462" spans="1:6" x14ac:dyDescent="0.25">
      <c r="A462" t="s">
        <v>830</v>
      </c>
      <c r="B462" s="1">
        <v>27859</v>
      </c>
      <c r="C462" s="3">
        <v>1976</v>
      </c>
      <c r="D462">
        <v>32122</v>
      </c>
      <c r="E462">
        <v>1721</v>
      </c>
      <c r="F462" t="str">
        <f t="shared" si="7"/>
        <v>Abaixo da média</v>
      </c>
    </row>
    <row r="463" spans="1:6" x14ac:dyDescent="0.25">
      <c r="A463" t="s">
        <v>4182</v>
      </c>
      <c r="B463" s="1">
        <v>26655</v>
      </c>
      <c r="C463" s="3">
        <v>1972</v>
      </c>
      <c r="D463">
        <v>17967</v>
      </c>
      <c r="E463">
        <v>366</v>
      </c>
      <c r="F463" t="str">
        <f t="shared" si="7"/>
        <v>Abaixo da média</v>
      </c>
    </row>
    <row r="464" spans="1:6" x14ac:dyDescent="0.25">
      <c r="A464" t="s">
        <v>1186</v>
      </c>
      <c r="B464" s="1">
        <v>42312</v>
      </c>
      <c r="C464" s="3">
        <v>2015</v>
      </c>
      <c r="D464">
        <v>10911</v>
      </c>
      <c r="E464">
        <v>474</v>
      </c>
      <c r="F464" t="str">
        <f t="shared" si="7"/>
        <v>Abaixo da média</v>
      </c>
    </row>
    <row r="465" spans="1:6" x14ac:dyDescent="0.25">
      <c r="A465" t="s">
        <v>7519</v>
      </c>
      <c r="B465" s="1">
        <v>43475</v>
      </c>
      <c r="C465" s="3">
        <v>2019</v>
      </c>
      <c r="D465">
        <v>828</v>
      </c>
      <c r="E465">
        <v>445</v>
      </c>
      <c r="F465" t="str">
        <f t="shared" si="7"/>
        <v>Abaixo da média</v>
      </c>
    </row>
    <row r="466" spans="1:6" x14ac:dyDescent="0.25">
      <c r="A466" t="s">
        <v>233</v>
      </c>
      <c r="B466" s="1">
        <v>45014</v>
      </c>
      <c r="C466" s="3">
        <v>2023</v>
      </c>
      <c r="D466">
        <v>12971</v>
      </c>
      <c r="E466">
        <v>469</v>
      </c>
      <c r="F466" t="str">
        <f t="shared" si="7"/>
        <v>Abaixo da média</v>
      </c>
    </row>
    <row r="467" spans="1:6" x14ac:dyDescent="0.25">
      <c r="A467" t="s">
        <v>6886</v>
      </c>
      <c r="B467" s="1">
        <v>42438</v>
      </c>
      <c r="C467" s="3">
        <v>2016</v>
      </c>
      <c r="D467">
        <v>16972</v>
      </c>
      <c r="E467">
        <v>6417</v>
      </c>
      <c r="F467" t="str">
        <f t="shared" si="7"/>
        <v>Abaixo da média</v>
      </c>
    </row>
    <row r="468" spans="1:6" x14ac:dyDescent="0.25">
      <c r="A468" t="s">
        <v>3999</v>
      </c>
      <c r="B468" s="1">
        <v>42691</v>
      </c>
      <c r="C468" s="3">
        <v>2016</v>
      </c>
      <c r="D468">
        <v>324596</v>
      </c>
      <c r="E468">
        <v>4400</v>
      </c>
      <c r="F468" t="str">
        <f t="shared" si="7"/>
        <v>Acima da média</v>
      </c>
    </row>
    <row r="469" spans="1:6" x14ac:dyDescent="0.25">
      <c r="A469" t="s">
        <v>7459</v>
      </c>
      <c r="B469" s="1">
        <v>42685</v>
      </c>
      <c r="C469" s="3">
        <v>2016</v>
      </c>
      <c r="D469">
        <v>26344</v>
      </c>
      <c r="E469">
        <v>346</v>
      </c>
      <c r="F469" t="str">
        <f t="shared" si="7"/>
        <v>Abaixo da média</v>
      </c>
    </row>
    <row r="470" spans="1:6" x14ac:dyDescent="0.25">
      <c r="A470" t="s">
        <v>1218</v>
      </c>
      <c r="B470" s="1">
        <v>36784</v>
      </c>
      <c r="C470" s="3">
        <v>2000</v>
      </c>
      <c r="D470">
        <v>57557</v>
      </c>
      <c r="E470">
        <v>2599</v>
      </c>
      <c r="F470" t="str">
        <f t="shared" si="7"/>
        <v>Acima da média</v>
      </c>
    </row>
    <row r="471" spans="1:6" x14ac:dyDescent="0.25">
      <c r="A471" t="s">
        <v>8369</v>
      </c>
      <c r="B471" s="1">
        <v>42153</v>
      </c>
      <c r="C471" s="3">
        <v>2015</v>
      </c>
      <c r="D471">
        <v>56961</v>
      </c>
      <c r="E471">
        <v>1949</v>
      </c>
      <c r="F471" t="str">
        <f t="shared" si="7"/>
        <v>Acima da média</v>
      </c>
    </row>
    <row r="472" spans="1:6" x14ac:dyDescent="0.25">
      <c r="A472" t="s">
        <v>2439</v>
      </c>
      <c r="B472" s="1">
        <v>38391</v>
      </c>
      <c r="C472" s="3">
        <v>2005</v>
      </c>
      <c r="D472">
        <v>22407</v>
      </c>
      <c r="E472">
        <v>407</v>
      </c>
      <c r="F472" t="str">
        <f t="shared" si="7"/>
        <v>Abaixo da média</v>
      </c>
    </row>
    <row r="473" spans="1:6" x14ac:dyDescent="0.25">
      <c r="A473" t="s">
        <v>6022</v>
      </c>
      <c r="B473" s="1">
        <v>44084</v>
      </c>
      <c r="C473" s="3">
        <v>2020</v>
      </c>
      <c r="D473">
        <v>32529</v>
      </c>
      <c r="E473">
        <v>670</v>
      </c>
      <c r="F473" t="str">
        <f t="shared" si="7"/>
        <v>Abaixo da média</v>
      </c>
    </row>
    <row r="474" spans="1:6" x14ac:dyDescent="0.25">
      <c r="A474" t="s">
        <v>6022</v>
      </c>
      <c r="B474" s="1">
        <v>42774</v>
      </c>
      <c r="C474" s="3">
        <v>2017</v>
      </c>
      <c r="D474">
        <v>22235</v>
      </c>
      <c r="E474">
        <v>499</v>
      </c>
      <c r="F474" t="str">
        <f t="shared" si="7"/>
        <v>Abaixo da média</v>
      </c>
    </row>
    <row r="475" spans="1:6" x14ac:dyDescent="0.25">
      <c r="A475" t="s">
        <v>4365</v>
      </c>
      <c r="B475" s="1">
        <v>42415</v>
      </c>
      <c r="C475" s="3">
        <v>2016</v>
      </c>
      <c r="D475">
        <v>18865</v>
      </c>
      <c r="E475">
        <v>362</v>
      </c>
      <c r="F475" t="str">
        <f t="shared" si="7"/>
        <v>Abaixo da média</v>
      </c>
    </row>
    <row r="476" spans="1:6" x14ac:dyDescent="0.25">
      <c r="A476" t="s">
        <v>9009</v>
      </c>
      <c r="B476" s="1">
        <v>38380</v>
      </c>
      <c r="C476" s="3">
        <v>2005</v>
      </c>
      <c r="D476">
        <v>19594</v>
      </c>
      <c r="E476">
        <v>574</v>
      </c>
      <c r="F476" t="str">
        <f t="shared" si="7"/>
        <v>Abaixo da média</v>
      </c>
    </row>
    <row r="477" spans="1:6" x14ac:dyDescent="0.25">
      <c r="A477" t="s">
        <v>5961</v>
      </c>
      <c r="B477" s="1">
        <v>36987</v>
      </c>
      <c r="C477" s="3">
        <v>2001</v>
      </c>
      <c r="D477">
        <v>40638</v>
      </c>
      <c r="E477">
        <v>1778</v>
      </c>
      <c r="F477" t="str">
        <f t="shared" si="7"/>
        <v>Abaixo da média</v>
      </c>
    </row>
    <row r="478" spans="1:6" x14ac:dyDescent="0.25">
      <c r="A478" t="s">
        <v>7250</v>
      </c>
      <c r="B478" s="1">
        <v>38002</v>
      </c>
      <c r="C478" s="3">
        <v>2004</v>
      </c>
      <c r="D478">
        <v>29765</v>
      </c>
      <c r="E478">
        <v>2734</v>
      </c>
      <c r="F478" t="str">
        <f t="shared" si="7"/>
        <v>Abaixo da média</v>
      </c>
    </row>
    <row r="479" spans="1:6" x14ac:dyDescent="0.25">
      <c r="A479" t="s">
        <v>4631</v>
      </c>
      <c r="B479" s="1">
        <v>44687</v>
      </c>
      <c r="C479" s="3">
        <v>2022</v>
      </c>
      <c r="D479">
        <v>24479</v>
      </c>
      <c r="E479">
        <v>327</v>
      </c>
      <c r="F479" t="str">
        <f t="shared" si="7"/>
        <v>Abaixo da média</v>
      </c>
    </row>
    <row r="480" spans="1:6" x14ac:dyDescent="0.25">
      <c r="A480" t="s">
        <v>167</v>
      </c>
      <c r="B480" s="1">
        <v>43313</v>
      </c>
      <c r="C480" s="3">
        <v>2018</v>
      </c>
      <c r="D480">
        <v>41865</v>
      </c>
      <c r="E480">
        <v>613</v>
      </c>
      <c r="F480" t="str">
        <f t="shared" si="7"/>
        <v>Abaixo da média</v>
      </c>
    </row>
    <row r="481" spans="1:6" x14ac:dyDescent="0.25">
      <c r="A481" t="s">
        <v>216</v>
      </c>
      <c r="B481" s="1">
        <v>43089</v>
      </c>
      <c r="C481" s="3">
        <v>2017</v>
      </c>
      <c r="D481">
        <v>43452</v>
      </c>
      <c r="E481">
        <v>963</v>
      </c>
      <c r="F481" t="str">
        <f t="shared" si="7"/>
        <v>Abaixo da média</v>
      </c>
    </row>
    <row r="482" spans="1:6" x14ac:dyDescent="0.25">
      <c r="A482" t="s">
        <v>5248</v>
      </c>
      <c r="B482" s="1">
        <v>43329</v>
      </c>
      <c r="C482" s="3">
        <v>2018</v>
      </c>
      <c r="D482">
        <v>44463</v>
      </c>
      <c r="E482">
        <v>2479</v>
      </c>
      <c r="F482" t="str">
        <f t="shared" si="7"/>
        <v>Acima da média</v>
      </c>
    </row>
    <row r="483" spans="1:6" x14ac:dyDescent="0.25">
      <c r="A483" t="s">
        <v>7475</v>
      </c>
      <c r="B483" s="1">
        <v>40437</v>
      </c>
      <c r="C483" s="3">
        <v>2010</v>
      </c>
      <c r="D483">
        <v>28982</v>
      </c>
      <c r="E483">
        <v>492</v>
      </c>
      <c r="F483" t="str">
        <f t="shared" si="7"/>
        <v>Abaixo da média</v>
      </c>
    </row>
    <row r="484" spans="1:6" x14ac:dyDescent="0.25">
      <c r="A484" t="s">
        <v>4623</v>
      </c>
      <c r="B484" s="1">
        <v>38744</v>
      </c>
      <c r="C484" s="3">
        <v>2006</v>
      </c>
      <c r="D484">
        <v>32589</v>
      </c>
      <c r="E484">
        <v>1323</v>
      </c>
      <c r="F484" t="str">
        <f t="shared" si="7"/>
        <v>Abaixo da média</v>
      </c>
    </row>
    <row r="485" spans="1:6" x14ac:dyDescent="0.25">
      <c r="A485" t="s">
        <v>3161</v>
      </c>
      <c r="B485" s="1">
        <v>23867</v>
      </c>
      <c r="C485" s="3">
        <v>1965</v>
      </c>
      <c r="D485">
        <v>18967</v>
      </c>
      <c r="E485">
        <v>498</v>
      </c>
      <c r="F485" t="str">
        <f t="shared" si="7"/>
        <v>Abaixo da média</v>
      </c>
    </row>
    <row r="486" spans="1:6" x14ac:dyDescent="0.25">
      <c r="A486" t="s">
        <v>4404</v>
      </c>
      <c r="B486" s="1">
        <v>29580</v>
      </c>
      <c r="C486" s="3">
        <v>1980</v>
      </c>
      <c r="D486">
        <v>38561</v>
      </c>
      <c r="E486">
        <v>611</v>
      </c>
      <c r="F486" t="str">
        <f t="shared" si="7"/>
        <v>Abaixo da média</v>
      </c>
    </row>
    <row r="487" spans="1:6" x14ac:dyDescent="0.25">
      <c r="A487" t="s">
        <v>7798</v>
      </c>
      <c r="B487" s="1">
        <v>39429</v>
      </c>
      <c r="C487" s="3">
        <v>2007</v>
      </c>
      <c r="D487">
        <v>62294</v>
      </c>
      <c r="E487">
        <v>4258</v>
      </c>
      <c r="F487" t="str">
        <f t="shared" si="7"/>
        <v>Acima da média</v>
      </c>
    </row>
    <row r="488" spans="1:6" x14ac:dyDescent="0.25">
      <c r="A488" t="s">
        <v>8023</v>
      </c>
      <c r="B488" s="1">
        <v>40891</v>
      </c>
      <c r="C488" s="3">
        <v>2011</v>
      </c>
      <c r="D488">
        <v>61688</v>
      </c>
      <c r="E488">
        <v>2085</v>
      </c>
      <c r="F488" t="str">
        <f t="shared" si="7"/>
        <v>Acima da média</v>
      </c>
    </row>
    <row r="489" spans="1:6" x14ac:dyDescent="0.25">
      <c r="A489" t="s">
        <v>7157</v>
      </c>
      <c r="B489" s="1">
        <v>42355</v>
      </c>
      <c r="C489" s="3">
        <v>2015</v>
      </c>
      <c r="D489">
        <v>60396</v>
      </c>
      <c r="E489">
        <v>1568</v>
      </c>
      <c r="F489" t="str">
        <f t="shared" si="7"/>
        <v>Acima da média</v>
      </c>
    </row>
    <row r="490" spans="1:6" x14ac:dyDescent="0.25">
      <c r="A490" t="s">
        <v>8148</v>
      </c>
      <c r="B490" s="1">
        <v>40168</v>
      </c>
      <c r="C490" s="3">
        <v>2009</v>
      </c>
      <c r="D490">
        <v>72069</v>
      </c>
      <c r="E490">
        <v>2789</v>
      </c>
      <c r="F490" t="str">
        <f t="shared" si="7"/>
        <v>Acima da média</v>
      </c>
    </row>
    <row r="491" spans="1:6" x14ac:dyDescent="0.25">
      <c r="A491" t="s">
        <v>6174</v>
      </c>
      <c r="B491" s="1">
        <v>32864</v>
      </c>
      <c r="C491" s="3">
        <v>1989</v>
      </c>
      <c r="D491">
        <v>27392</v>
      </c>
      <c r="E491">
        <v>560</v>
      </c>
      <c r="F491" t="str">
        <f t="shared" si="7"/>
        <v>Abaixo da média</v>
      </c>
    </row>
    <row r="492" spans="1:6" x14ac:dyDescent="0.25">
      <c r="A492" t="s">
        <v>4632</v>
      </c>
      <c r="B492" s="1">
        <v>43616</v>
      </c>
      <c r="C492" s="3">
        <v>2019</v>
      </c>
      <c r="D492">
        <v>3369</v>
      </c>
      <c r="E492">
        <v>1280</v>
      </c>
      <c r="F492" t="str">
        <f t="shared" si="7"/>
        <v>Abaixo da média</v>
      </c>
    </row>
    <row r="493" spans="1:6" x14ac:dyDescent="0.25">
      <c r="A493" t="s">
        <v>249</v>
      </c>
      <c r="B493" s="1">
        <v>30944</v>
      </c>
      <c r="C493" s="3">
        <v>1984</v>
      </c>
      <c r="D493">
        <v>61417</v>
      </c>
      <c r="E493">
        <v>4043</v>
      </c>
      <c r="F493" t="str">
        <f t="shared" si="7"/>
        <v>Acima da média</v>
      </c>
    </row>
    <row r="494" spans="1:6" x14ac:dyDescent="0.25">
      <c r="A494" t="s">
        <v>8764</v>
      </c>
      <c r="B494" s="1">
        <v>42846</v>
      </c>
      <c r="C494" s="3">
        <v>2017</v>
      </c>
      <c r="D494">
        <v>2667</v>
      </c>
      <c r="E494">
        <v>497</v>
      </c>
      <c r="F494" t="str">
        <f t="shared" si="7"/>
        <v>Abaixo da média</v>
      </c>
    </row>
    <row r="495" spans="1:6" x14ac:dyDescent="0.25">
      <c r="A495" t="s">
        <v>412</v>
      </c>
      <c r="B495" s="1">
        <v>27016</v>
      </c>
      <c r="C495" s="3">
        <v>1973</v>
      </c>
      <c r="D495">
        <v>19617</v>
      </c>
      <c r="E495">
        <v>1061</v>
      </c>
      <c r="F495" t="str">
        <f t="shared" si="7"/>
        <v>Abaixo da média</v>
      </c>
    </row>
    <row r="496" spans="1:6" x14ac:dyDescent="0.25">
      <c r="A496" t="s">
        <v>4538</v>
      </c>
      <c r="B496" s="1">
        <v>44636</v>
      </c>
      <c r="C496" s="3">
        <v>2022</v>
      </c>
      <c r="D496">
        <v>71961</v>
      </c>
      <c r="E496">
        <v>1954</v>
      </c>
      <c r="F496" t="str">
        <f t="shared" si="7"/>
        <v>Acima da média</v>
      </c>
    </row>
    <row r="497" spans="1:6" x14ac:dyDescent="0.25">
      <c r="A497" t="s">
        <v>413</v>
      </c>
      <c r="B497" s="1">
        <v>37006</v>
      </c>
      <c r="C497" s="3">
        <v>2001</v>
      </c>
      <c r="D497">
        <v>60575</v>
      </c>
      <c r="E497">
        <v>11159</v>
      </c>
      <c r="F497" t="str">
        <f t="shared" si="7"/>
        <v>Acima da média</v>
      </c>
    </row>
    <row r="498" spans="1:6" x14ac:dyDescent="0.25">
      <c r="A498" t="s">
        <v>3195</v>
      </c>
      <c r="B498" s="1">
        <v>37314</v>
      </c>
      <c r="C498" s="3">
        <v>2002</v>
      </c>
      <c r="D498">
        <v>22289</v>
      </c>
      <c r="E498">
        <v>325</v>
      </c>
      <c r="F498" t="str">
        <f t="shared" si="7"/>
        <v>Abaixo da média</v>
      </c>
    </row>
    <row r="499" spans="1:6" x14ac:dyDescent="0.25">
      <c r="A499" t="s">
        <v>5765</v>
      </c>
      <c r="B499" s="1">
        <v>42992</v>
      </c>
      <c r="C499" s="3">
        <v>2017</v>
      </c>
      <c r="D499">
        <v>84516</v>
      </c>
      <c r="E499">
        <v>2870</v>
      </c>
      <c r="F499" t="str">
        <f t="shared" si="7"/>
        <v>Acima da média</v>
      </c>
    </row>
    <row r="500" spans="1:6" x14ac:dyDescent="0.25">
      <c r="A500" t="s">
        <v>269</v>
      </c>
      <c r="B500" s="1">
        <v>36418</v>
      </c>
      <c r="C500" s="3">
        <v>1999</v>
      </c>
      <c r="D500">
        <v>240427</v>
      </c>
      <c r="E500">
        <v>11688</v>
      </c>
      <c r="F500" t="str">
        <f t="shared" si="7"/>
        <v>Acima da média</v>
      </c>
    </row>
    <row r="501" spans="1:6" x14ac:dyDescent="0.25">
      <c r="A501" t="s">
        <v>1771</v>
      </c>
      <c r="B501" s="1">
        <v>45240</v>
      </c>
      <c r="C501" s="3">
        <v>2023</v>
      </c>
      <c r="D501">
        <v>80178</v>
      </c>
      <c r="E501">
        <v>760</v>
      </c>
      <c r="F501" t="str">
        <f t="shared" si="7"/>
        <v>Acima da média</v>
      </c>
    </row>
    <row r="502" spans="1:6" x14ac:dyDescent="0.25">
      <c r="A502" t="s">
        <v>1006</v>
      </c>
      <c r="B502" s="1">
        <v>39388</v>
      </c>
      <c r="C502" s="3">
        <v>2007</v>
      </c>
      <c r="D502">
        <v>62346</v>
      </c>
      <c r="E502">
        <v>5178</v>
      </c>
      <c r="F502" t="str">
        <f t="shared" si="7"/>
        <v>Acima da média</v>
      </c>
    </row>
    <row r="503" spans="1:6" x14ac:dyDescent="0.25">
      <c r="A503" t="s">
        <v>6841</v>
      </c>
      <c r="B503" s="1">
        <v>29259</v>
      </c>
      <c r="C503" s="3">
        <v>1980</v>
      </c>
      <c r="D503">
        <v>40578</v>
      </c>
      <c r="E503">
        <v>597</v>
      </c>
      <c r="F503" t="str">
        <f t="shared" si="7"/>
        <v>Abaixo da média</v>
      </c>
    </row>
    <row r="504" spans="1:6" x14ac:dyDescent="0.25">
      <c r="A504" t="s">
        <v>2982</v>
      </c>
      <c r="B504" s="1">
        <v>26887</v>
      </c>
      <c r="C504" s="3">
        <v>1973</v>
      </c>
      <c r="D504">
        <v>58896</v>
      </c>
      <c r="E504">
        <v>1356</v>
      </c>
      <c r="F504" t="str">
        <f t="shared" si="7"/>
        <v>Acima da média</v>
      </c>
    </row>
    <row r="505" spans="1:6" x14ac:dyDescent="0.25">
      <c r="A505" t="s">
        <v>8877</v>
      </c>
      <c r="B505" s="1">
        <v>41893</v>
      </c>
      <c r="C505" s="3">
        <v>2014</v>
      </c>
      <c r="D505">
        <v>22675</v>
      </c>
      <c r="E505">
        <v>332</v>
      </c>
      <c r="F505" t="str">
        <f t="shared" si="7"/>
        <v>Abaixo da média</v>
      </c>
    </row>
    <row r="506" spans="1:6" x14ac:dyDescent="0.25">
      <c r="A506" t="s">
        <v>54</v>
      </c>
      <c r="B506" s="1">
        <v>35977</v>
      </c>
      <c r="C506" s="3">
        <v>1998</v>
      </c>
      <c r="D506">
        <v>99906</v>
      </c>
      <c r="E506">
        <v>11199</v>
      </c>
      <c r="F506" t="str">
        <f t="shared" si="7"/>
        <v>Acima da média</v>
      </c>
    </row>
    <row r="507" spans="1:6" x14ac:dyDescent="0.25">
      <c r="A507" t="s">
        <v>3966</v>
      </c>
      <c r="B507" s="1">
        <v>42643</v>
      </c>
      <c r="C507" s="3">
        <v>2016</v>
      </c>
      <c r="D507">
        <v>20572</v>
      </c>
      <c r="E507">
        <v>798</v>
      </c>
      <c r="F507" t="str">
        <f t="shared" si="7"/>
        <v>Abaixo da média</v>
      </c>
    </row>
    <row r="508" spans="1:6" x14ac:dyDescent="0.25">
      <c r="A508" t="s">
        <v>3720</v>
      </c>
      <c r="B508" s="1">
        <v>41611</v>
      </c>
      <c r="C508" s="3">
        <v>2013</v>
      </c>
      <c r="D508">
        <v>47775</v>
      </c>
      <c r="E508">
        <v>7049</v>
      </c>
      <c r="F508" t="str">
        <f t="shared" si="7"/>
        <v>Acima da média</v>
      </c>
    </row>
    <row r="509" spans="1:6" x14ac:dyDescent="0.25">
      <c r="A509" t="s">
        <v>3603</v>
      </c>
      <c r="B509" s="1">
        <v>42965</v>
      </c>
      <c r="C509" s="3">
        <v>2017</v>
      </c>
      <c r="D509">
        <v>4848</v>
      </c>
      <c r="E509">
        <v>4328</v>
      </c>
      <c r="F509" t="str">
        <f t="shared" si="7"/>
        <v>Abaixo da média</v>
      </c>
    </row>
    <row r="510" spans="1:6" x14ac:dyDescent="0.25">
      <c r="A510" t="s">
        <v>6544</v>
      </c>
      <c r="B510" s="1">
        <v>41285</v>
      </c>
      <c r="C510" s="3">
        <v>2013</v>
      </c>
      <c r="D510">
        <v>2272</v>
      </c>
      <c r="E510">
        <v>486</v>
      </c>
      <c r="F510" t="str">
        <f t="shared" si="7"/>
        <v>Abaixo da média</v>
      </c>
    </row>
    <row r="511" spans="1:6" x14ac:dyDescent="0.25">
      <c r="A511" t="s">
        <v>1732</v>
      </c>
      <c r="B511" s="1">
        <v>33676</v>
      </c>
      <c r="C511" s="3">
        <v>1992</v>
      </c>
      <c r="D511">
        <v>36331</v>
      </c>
      <c r="E511">
        <v>334</v>
      </c>
      <c r="F511" t="str">
        <f t="shared" si="7"/>
        <v>Abaixo da média</v>
      </c>
    </row>
    <row r="512" spans="1:6" x14ac:dyDescent="0.25">
      <c r="A512" t="s">
        <v>7486</v>
      </c>
      <c r="B512" s="1">
        <v>31289</v>
      </c>
      <c r="C512" s="3">
        <v>1985</v>
      </c>
      <c r="D512">
        <v>27214</v>
      </c>
      <c r="E512">
        <v>398</v>
      </c>
      <c r="F512" t="str">
        <f t="shared" si="7"/>
        <v>Abaixo da média</v>
      </c>
    </row>
    <row r="513" spans="1:6" x14ac:dyDescent="0.25">
      <c r="A513" t="s">
        <v>6630</v>
      </c>
      <c r="B513" s="1">
        <v>42663</v>
      </c>
      <c r="C513" s="3">
        <v>2016</v>
      </c>
      <c r="D513">
        <v>44166</v>
      </c>
      <c r="E513">
        <v>665</v>
      </c>
      <c r="F513" t="str">
        <f t="shared" si="7"/>
        <v>Acima da média</v>
      </c>
    </row>
    <row r="514" spans="1:6" x14ac:dyDescent="0.25">
      <c r="A514" t="s">
        <v>4895</v>
      </c>
      <c r="B514" s="1">
        <v>36350</v>
      </c>
      <c r="C514" s="3">
        <v>1999</v>
      </c>
      <c r="D514">
        <v>79287</v>
      </c>
      <c r="E514">
        <v>7422</v>
      </c>
      <c r="F514" t="str">
        <f t="shared" ref="F514:F577" si="8">IF(D514&gt;$J$6,"Acima da média","Abaixo da média")</f>
        <v>Acima da média</v>
      </c>
    </row>
    <row r="515" spans="1:6" x14ac:dyDescent="0.25">
      <c r="A515" t="s">
        <v>6381</v>
      </c>
      <c r="B515" s="1">
        <v>37113</v>
      </c>
      <c r="C515" s="3">
        <v>2001</v>
      </c>
      <c r="D515">
        <v>607</v>
      </c>
      <c r="E515">
        <v>4729</v>
      </c>
      <c r="F515" t="str">
        <f t="shared" si="8"/>
        <v>Abaixo da média</v>
      </c>
    </row>
    <row r="516" spans="1:6" x14ac:dyDescent="0.25">
      <c r="A516" t="s">
        <v>8401</v>
      </c>
      <c r="B516" s="1">
        <v>38656</v>
      </c>
      <c r="C516" s="3">
        <v>2005</v>
      </c>
      <c r="D516">
        <v>42561</v>
      </c>
      <c r="E516">
        <v>2003</v>
      </c>
      <c r="F516" t="str">
        <f t="shared" si="8"/>
        <v>Abaixo da média</v>
      </c>
    </row>
    <row r="517" spans="1:6" x14ac:dyDescent="0.25">
      <c r="A517" t="s">
        <v>8112</v>
      </c>
      <c r="B517" s="1">
        <v>39442</v>
      </c>
      <c r="C517" s="3">
        <v>2007</v>
      </c>
      <c r="D517">
        <v>65705</v>
      </c>
      <c r="E517">
        <v>1817</v>
      </c>
      <c r="F517" t="str">
        <f t="shared" si="8"/>
        <v>Acima da média</v>
      </c>
    </row>
    <row r="518" spans="1:6" x14ac:dyDescent="0.25">
      <c r="A518" t="s">
        <v>6602</v>
      </c>
      <c r="B518" s="1">
        <v>44110</v>
      </c>
      <c r="C518" s="3">
        <v>2020</v>
      </c>
      <c r="D518">
        <v>36053</v>
      </c>
      <c r="E518">
        <v>588</v>
      </c>
      <c r="F518" t="str">
        <f t="shared" si="8"/>
        <v>Abaixo da média</v>
      </c>
    </row>
    <row r="519" spans="1:6" x14ac:dyDescent="0.25">
      <c r="A519" t="s">
        <v>8643</v>
      </c>
      <c r="B519" s="1">
        <v>40154</v>
      </c>
      <c r="C519" s="3">
        <v>2009</v>
      </c>
      <c r="D519">
        <v>76034</v>
      </c>
      <c r="E519">
        <v>1683</v>
      </c>
      <c r="F519" t="str">
        <f t="shared" si="8"/>
        <v>Acima da média</v>
      </c>
    </row>
    <row r="520" spans="1:6" x14ac:dyDescent="0.25">
      <c r="A520" t="s">
        <v>8341</v>
      </c>
      <c r="B520" s="1">
        <v>39055</v>
      </c>
      <c r="C520" s="3">
        <v>2006</v>
      </c>
      <c r="D520">
        <v>56107</v>
      </c>
      <c r="E520">
        <v>1969</v>
      </c>
      <c r="F520" t="str">
        <f t="shared" si="8"/>
        <v>Acima da média</v>
      </c>
    </row>
    <row r="521" spans="1:6" x14ac:dyDescent="0.25">
      <c r="A521" t="s">
        <v>1587</v>
      </c>
      <c r="B521" s="1">
        <v>36629</v>
      </c>
      <c r="C521" s="3">
        <v>2000</v>
      </c>
      <c r="D521">
        <v>101219</v>
      </c>
      <c r="E521">
        <v>10442</v>
      </c>
      <c r="F521" t="str">
        <f t="shared" si="8"/>
        <v>Acima da média</v>
      </c>
    </row>
    <row r="522" spans="1:6" x14ac:dyDescent="0.25">
      <c r="A522" t="s">
        <v>8938</v>
      </c>
      <c r="B522" s="1">
        <v>37368</v>
      </c>
      <c r="C522" s="3">
        <v>2002</v>
      </c>
      <c r="D522">
        <v>37167</v>
      </c>
      <c r="E522">
        <v>390</v>
      </c>
      <c r="F522" t="str">
        <f t="shared" si="8"/>
        <v>Abaixo da média</v>
      </c>
    </row>
    <row r="523" spans="1:6" x14ac:dyDescent="0.25">
      <c r="A523" t="s">
        <v>6137</v>
      </c>
      <c r="B523" s="1">
        <v>41003</v>
      </c>
      <c r="C523" s="3">
        <v>2012</v>
      </c>
      <c r="D523">
        <v>69005</v>
      </c>
      <c r="E523">
        <v>4277</v>
      </c>
      <c r="F523" t="str">
        <f t="shared" si="8"/>
        <v>Acima da média</v>
      </c>
    </row>
    <row r="524" spans="1:6" x14ac:dyDescent="0.25">
      <c r="A524" t="s">
        <v>1493</v>
      </c>
      <c r="B524" s="1">
        <v>41998</v>
      </c>
      <c r="C524" s="3">
        <v>2014</v>
      </c>
      <c r="D524">
        <v>83889</v>
      </c>
      <c r="E524">
        <v>12508</v>
      </c>
      <c r="F524" t="str">
        <f t="shared" si="8"/>
        <v>Acima da média</v>
      </c>
    </row>
    <row r="525" spans="1:6" x14ac:dyDescent="0.25">
      <c r="A525" t="s">
        <v>2507</v>
      </c>
      <c r="B525" s="1">
        <v>37848</v>
      </c>
      <c r="C525" s="3">
        <v>2003</v>
      </c>
      <c r="D525">
        <v>16208</v>
      </c>
      <c r="E525">
        <v>444</v>
      </c>
      <c r="F525" t="str">
        <f t="shared" si="8"/>
        <v>Abaixo da média</v>
      </c>
    </row>
    <row r="526" spans="1:6" x14ac:dyDescent="0.25">
      <c r="A526" t="s">
        <v>6952</v>
      </c>
      <c r="B526" s="1">
        <v>42235</v>
      </c>
      <c r="C526" s="3">
        <v>2015</v>
      </c>
      <c r="D526">
        <v>30928</v>
      </c>
      <c r="E526">
        <v>2685</v>
      </c>
      <c r="F526" t="str">
        <f t="shared" si="8"/>
        <v>Abaixo da média</v>
      </c>
    </row>
    <row r="527" spans="1:6" x14ac:dyDescent="0.25">
      <c r="A527" t="s">
        <v>2509</v>
      </c>
      <c r="B527" s="1">
        <v>44555</v>
      </c>
      <c r="C527" s="3">
        <v>2021</v>
      </c>
      <c r="D527">
        <v>34152</v>
      </c>
      <c r="E527">
        <v>304</v>
      </c>
      <c r="F527" t="str">
        <f t="shared" si="8"/>
        <v>Abaixo da média</v>
      </c>
    </row>
    <row r="528" spans="1:6" x14ac:dyDescent="0.25">
      <c r="A528" t="s">
        <v>6439</v>
      </c>
      <c r="B528" s="1">
        <v>37834</v>
      </c>
      <c r="C528" s="3">
        <v>2003</v>
      </c>
      <c r="D528">
        <v>59745</v>
      </c>
      <c r="E528">
        <v>3938</v>
      </c>
      <c r="F528" t="str">
        <f t="shared" si="8"/>
        <v>Acima da média</v>
      </c>
    </row>
    <row r="529" spans="1:6" x14ac:dyDescent="0.25">
      <c r="A529" t="s">
        <v>7994</v>
      </c>
      <c r="B529" s="1">
        <v>37089</v>
      </c>
      <c r="C529" s="3">
        <v>2001</v>
      </c>
      <c r="D529">
        <v>27445</v>
      </c>
      <c r="E529">
        <v>786</v>
      </c>
      <c r="F529" t="str">
        <f t="shared" si="8"/>
        <v>Abaixo da média</v>
      </c>
    </row>
    <row r="530" spans="1:6" x14ac:dyDescent="0.25">
      <c r="A530" t="s">
        <v>3046</v>
      </c>
      <c r="B530" s="1">
        <v>35774</v>
      </c>
      <c r="C530" s="3">
        <v>1997</v>
      </c>
      <c r="D530">
        <v>7774</v>
      </c>
      <c r="E530">
        <v>1244</v>
      </c>
      <c r="F530" t="str">
        <f t="shared" si="8"/>
        <v>Abaixo da média</v>
      </c>
    </row>
    <row r="531" spans="1:6" x14ac:dyDescent="0.25">
      <c r="A531" t="s">
        <v>8117</v>
      </c>
      <c r="B531" s="1">
        <v>30218</v>
      </c>
      <c r="C531" s="3">
        <v>1982</v>
      </c>
      <c r="D531">
        <v>29963</v>
      </c>
      <c r="E531">
        <v>328</v>
      </c>
      <c r="F531" t="str">
        <f t="shared" si="8"/>
        <v>Abaixo da média</v>
      </c>
    </row>
    <row r="532" spans="1:6" x14ac:dyDescent="0.25">
      <c r="A532" t="s">
        <v>8550</v>
      </c>
      <c r="B532" s="1">
        <v>42916</v>
      </c>
      <c r="C532" s="3">
        <v>2017</v>
      </c>
      <c r="D532">
        <v>30561</v>
      </c>
      <c r="E532">
        <v>982</v>
      </c>
      <c r="F532" t="str">
        <f t="shared" si="8"/>
        <v>Abaixo da média</v>
      </c>
    </row>
    <row r="533" spans="1:6" x14ac:dyDescent="0.25">
      <c r="A533" t="s">
        <v>3083</v>
      </c>
      <c r="B533" s="1">
        <v>44148</v>
      </c>
      <c r="C533" s="3">
        <v>2020</v>
      </c>
      <c r="D533">
        <v>50386</v>
      </c>
      <c r="E533">
        <v>541</v>
      </c>
      <c r="F533" t="str">
        <f t="shared" si="8"/>
        <v>Acima da média</v>
      </c>
    </row>
    <row r="534" spans="1:6" x14ac:dyDescent="0.25">
      <c r="A534" t="s">
        <v>906</v>
      </c>
      <c r="B534" s="1">
        <v>36693</v>
      </c>
      <c r="C534" s="3">
        <v>2000</v>
      </c>
      <c r="D534">
        <v>56928</v>
      </c>
      <c r="E534">
        <v>2484</v>
      </c>
      <c r="F534" t="str">
        <f t="shared" si="8"/>
        <v>Acima da média</v>
      </c>
    </row>
    <row r="535" spans="1:6" x14ac:dyDescent="0.25">
      <c r="A535" t="s">
        <v>638</v>
      </c>
      <c r="B535" s="1">
        <v>41172</v>
      </c>
      <c r="C535" s="3">
        <v>2012</v>
      </c>
      <c r="D535">
        <v>30074</v>
      </c>
      <c r="E535">
        <v>1541</v>
      </c>
      <c r="F535" t="str">
        <f t="shared" si="8"/>
        <v>Abaixo da média</v>
      </c>
    </row>
    <row r="536" spans="1:6" x14ac:dyDescent="0.25">
      <c r="A536" t="s">
        <v>7036</v>
      </c>
      <c r="B536" s="1">
        <v>44831</v>
      </c>
      <c r="C536" s="3">
        <v>2022</v>
      </c>
      <c r="D536">
        <v>7128</v>
      </c>
      <c r="E536">
        <v>1370</v>
      </c>
      <c r="F536" t="str">
        <f t="shared" si="8"/>
        <v>Abaixo da média</v>
      </c>
    </row>
    <row r="537" spans="1:6" x14ac:dyDescent="0.25">
      <c r="A537" t="s">
        <v>8158</v>
      </c>
      <c r="B537" s="1">
        <v>39730</v>
      </c>
      <c r="C537" s="3">
        <v>2008</v>
      </c>
      <c r="D537">
        <v>19806</v>
      </c>
      <c r="E537">
        <v>341</v>
      </c>
      <c r="F537" t="str">
        <f t="shared" si="8"/>
        <v>Abaixo da média</v>
      </c>
    </row>
    <row r="538" spans="1:6" x14ac:dyDescent="0.25">
      <c r="A538" t="s">
        <v>1781</v>
      </c>
      <c r="B538" s="1">
        <v>21012</v>
      </c>
      <c r="C538" s="3">
        <v>1957</v>
      </c>
      <c r="D538">
        <v>19388</v>
      </c>
      <c r="E538">
        <v>439</v>
      </c>
      <c r="F538" t="str">
        <f t="shared" si="8"/>
        <v>Abaixo da média</v>
      </c>
    </row>
    <row r="539" spans="1:6" x14ac:dyDescent="0.25">
      <c r="A539" t="s">
        <v>1826</v>
      </c>
      <c r="B539" s="1">
        <v>39290</v>
      </c>
      <c r="C539" s="3">
        <v>2007</v>
      </c>
      <c r="D539">
        <v>2419</v>
      </c>
      <c r="E539">
        <v>652</v>
      </c>
      <c r="F539" t="str">
        <f t="shared" si="8"/>
        <v>Abaixo da média</v>
      </c>
    </row>
    <row r="540" spans="1:6" x14ac:dyDescent="0.25">
      <c r="A540" t="s">
        <v>8228</v>
      </c>
      <c r="B540" s="1">
        <v>38477</v>
      </c>
      <c r="C540" s="3">
        <v>2005</v>
      </c>
      <c r="D540">
        <v>3284</v>
      </c>
      <c r="E540">
        <v>466</v>
      </c>
      <c r="F540" t="str">
        <f t="shared" si="8"/>
        <v>Abaixo da média</v>
      </c>
    </row>
    <row r="541" spans="1:6" x14ac:dyDescent="0.25">
      <c r="A541" t="s">
        <v>2962</v>
      </c>
      <c r="B541" s="1">
        <v>18897</v>
      </c>
      <c r="C541" s="3">
        <v>1951</v>
      </c>
      <c r="D541">
        <v>15635</v>
      </c>
      <c r="E541">
        <v>544</v>
      </c>
      <c r="F541" t="str">
        <f t="shared" si="8"/>
        <v>Abaixo da média</v>
      </c>
    </row>
    <row r="542" spans="1:6" x14ac:dyDescent="0.25">
      <c r="A542" t="s">
        <v>8088</v>
      </c>
      <c r="B542" s="1">
        <v>44038</v>
      </c>
      <c r="C542" s="3">
        <v>2020</v>
      </c>
      <c r="D542">
        <v>30059</v>
      </c>
      <c r="E542">
        <v>439</v>
      </c>
      <c r="F542" t="str">
        <f t="shared" si="8"/>
        <v>Abaixo da média</v>
      </c>
    </row>
    <row r="543" spans="1:6" x14ac:dyDescent="0.25">
      <c r="A543" t="s">
        <v>4373</v>
      </c>
      <c r="B543" s="1">
        <v>31737</v>
      </c>
      <c r="C543" s="3">
        <v>1986</v>
      </c>
      <c r="D543">
        <v>2603</v>
      </c>
      <c r="E543">
        <v>1273</v>
      </c>
      <c r="F543" t="str">
        <f t="shared" si="8"/>
        <v>Abaixo da média</v>
      </c>
    </row>
    <row r="544" spans="1:6" x14ac:dyDescent="0.25">
      <c r="A544" t="s">
        <v>6140</v>
      </c>
      <c r="B544" s="1">
        <v>33563</v>
      </c>
      <c r="C544" s="3">
        <v>1991</v>
      </c>
      <c r="D544">
        <v>34454</v>
      </c>
      <c r="E544">
        <v>689</v>
      </c>
      <c r="F544" t="str">
        <f t="shared" si="8"/>
        <v>Abaixo da média</v>
      </c>
    </row>
    <row r="545" spans="1:6" x14ac:dyDescent="0.25">
      <c r="A545" t="s">
        <v>1641</v>
      </c>
      <c r="B545" s="1">
        <v>29819</v>
      </c>
      <c r="C545" s="3">
        <v>1981</v>
      </c>
      <c r="D545">
        <v>40625</v>
      </c>
      <c r="E545">
        <v>2284</v>
      </c>
      <c r="F545" t="str">
        <f t="shared" si="8"/>
        <v>Abaixo da média</v>
      </c>
    </row>
    <row r="546" spans="1:6" x14ac:dyDescent="0.25">
      <c r="A546" t="s">
        <v>7351</v>
      </c>
      <c r="B546" s="1">
        <v>35579</v>
      </c>
      <c r="C546" s="3">
        <v>1997</v>
      </c>
      <c r="D546">
        <v>21675</v>
      </c>
      <c r="E546">
        <v>642</v>
      </c>
      <c r="F546" t="str">
        <f t="shared" si="8"/>
        <v>Abaixo da média</v>
      </c>
    </row>
    <row r="547" spans="1:6" x14ac:dyDescent="0.25">
      <c r="A547" t="s">
        <v>8242</v>
      </c>
      <c r="B547" s="1">
        <v>43705</v>
      </c>
      <c r="C547" s="3">
        <v>2019</v>
      </c>
      <c r="D547">
        <v>21217</v>
      </c>
      <c r="E547">
        <v>340</v>
      </c>
      <c r="F547" t="str">
        <f t="shared" si="8"/>
        <v>Abaixo da média</v>
      </c>
    </row>
    <row r="548" spans="1:6" x14ac:dyDescent="0.25">
      <c r="A548" t="s">
        <v>3351</v>
      </c>
      <c r="B548" s="1">
        <v>40115</v>
      </c>
      <c r="C548" s="3">
        <v>2009</v>
      </c>
      <c r="D548">
        <v>36288</v>
      </c>
      <c r="E548">
        <v>1260</v>
      </c>
      <c r="F548" t="str">
        <f t="shared" si="8"/>
        <v>Abaixo da média</v>
      </c>
    </row>
    <row r="549" spans="1:6" x14ac:dyDescent="0.25">
      <c r="A549" t="s">
        <v>507</v>
      </c>
      <c r="B549" s="1">
        <v>44420</v>
      </c>
      <c r="C549" s="3">
        <v>2021</v>
      </c>
      <c r="D549">
        <v>22619</v>
      </c>
      <c r="E549">
        <v>398</v>
      </c>
      <c r="F549" t="str">
        <f t="shared" si="8"/>
        <v>Abaixo da média</v>
      </c>
    </row>
    <row r="550" spans="1:6" x14ac:dyDescent="0.25">
      <c r="A550" t="s">
        <v>5788</v>
      </c>
      <c r="B550" s="1">
        <v>36585</v>
      </c>
      <c r="C550" s="3">
        <v>2000</v>
      </c>
      <c r="D550">
        <v>28029</v>
      </c>
      <c r="E550">
        <v>594</v>
      </c>
      <c r="F550" t="str">
        <f t="shared" si="8"/>
        <v>Abaixo da média</v>
      </c>
    </row>
    <row r="551" spans="1:6" x14ac:dyDescent="0.25">
      <c r="A551" t="s">
        <v>5955</v>
      </c>
      <c r="B551" s="1">
        <v>42026</v>
      </c>
      <c r="C551" s="3">
        <v>2015</v>
      </c>
      <c r="D551">
        <v>7968</v>
      </c>
      <c r="E551">
        <v>325</v>
      </c>
      <c r="F551" t="str">
        <f t="shared" si="8"/>
        <v>Abaixo da média</v>
      </c>
    </row>
    <row r="552" spans="1:6" x14ac:dyDescent="0.25">
      <c r="A552" t="s">
        <v>3073</v>
      </c>
      <c r="B552" s="1">
        <v>30160</v>
      </c>
      <c r="C552" s="3">
        <v>1982</v>
      </c>
      <c r="D552">
        <v>35058</v>
      </c>
      <c r="E552">
        <v>1053</v>
      </c>
      <c r="F552" t="str">
        <f t="shared" si="8"/>
        <v>Abaixo da média</v>
      </c>
    </row>
    <row r="553" spans="1:6" x14ac:dyDescent="0.25">
      <c r="A553" t="s">
        <v>2836</v>
      </c>
      <c r="B553" s="1">
        <v>43738</v>
      </c>
      <c r="C553" s="3">
        <v>2019</v>
      </c>
      <c r="D553">
        <v>35927</v>
      </c>
      <c r="E553">
        <v>1450</v>
      </c>
      <c r="F553" t="str">
        <f t="shared" si="8"/>
        <v>Abaixo da média</v>
      </c>
    </row>
    <row r="554" spans="1:6" x14ac:dyDescent="0.25">
      <c r="A554" t="s">
        <v>3907</v>
      </c>
      <c r="B554" s="1">
        <v>38604</v>
      </c>
      <c r="C554" s="3">
        <v>2005</v>
      </c>
      <c r="D554">
        <v>25161</v>
      </c>
      <c r="E554">
        <v>589</v>
      </c>
      <c r="F554" t="str">
        <f t="shared" si="8"/>
        <v>Abaixo da média</v>
      </c>
    </row>
    <row r="555" spans="1:6" x14ac:dyDescent="0.25">
      <c r="A555" t="s">
        <v>8708</v>
      </c>
      <c r="B555" s="1">
        <v>35531</v>
      </c>
      <c r="C555" s="3">
        <v>1997</v>
      </c>
      <c r="D555">
        <v>81422</v>
      </c>
      <c r="E555">
        <v>2377</v>
      </c>
      <c r="F555" t="str">
        <f t="shared" si="8"/>
        <v>Acima da média</v>
      </c>
    </row>
    <row r="556" spans="1:6" x14ac:dyDescent="0.25">
      <c r="A556" t="s">
        <v>8423</v>
      </c>
      <c r="B556" s="1">
        <v>38224</v>
      </c>
      <c r="C556" s="3">
        <v>2004</v>
      </c>
      <c r="D556">
        <v>52754</v>
      </c>
      <c r="E556">
        <v>917</v>
      </c>
      <c r="F556" t="str">
        <f t="shared" si="8"/>
        <v>Acima da média</v>
      </c>
    </row>
    <row r="557" spans="1:6" x14ac:dyDescent="0.25">
      <c r="A557" t="s">
        <v>7815</v>
      </c>
      <c r="B557" s="1">
        <v>37596</v>
      </c>
      <c r="C557" s="3">
        <v>2002</v>
      </c>
      <c r="D557">
        <v>31773</v>
      </c>
      <c r="E557">
        <v>1175</v>
      </c>
      <c r="F557" t="str">
        <f t="shared" si="8"/>
        <v>Abaixo da média</v>
      </c>
    </row>
    <row r="558" spans="1:6" x14ac:dyDescent="0.25">
      <c r="A558" t="s">
        <v>5328</v>
      </c>
      <c r="B558" s="1">
        <v>36224</v>
      </c>
      <c r="C558" s="3">
        <v>1999</v>
      </c>
      <c r="D558">
        <v>30149</v>
      </c>
      <c r="E558">
        <v>1792</v>
      </c>
      <c r="F558" t="str">
        <f t="shared" si="8"/>
        <v>Abaixo da média</v>
      </c>
    </row>
    <row r="559" spans="1:6" x14ac:dyDescent="0.25">
      <c r="A559" t="s">
        <v>940</v>
      </c>
      <c r="B559" s="1">
        <v>35754</v>
      </c>
      <c r="C559" s="3">
        <v>1997</v>
      </c>
      <c r="D559">
        <v>52031</v>
      </c>
      <c r="E559">
        <v>5129</v>
      </c>
      <c r="F559" t="str">
        <f t="shared" si="8"/>
        <v>Acima da média</v>
      </c>
    </row>
    <row r="560" spans="1:6" x14ac:dyDescent="0.25">
      <c r="A560" t="s">
        <v>948</v>
      </c>
      <c r="B560" s="1">
        <v>45161</v>
      </c>
      <c r="C560" s="3">
        <v>2023</v>
      </c>
      <c r="D560">
        <v>94285</v>
      </c>
      <c r="E560">
        <v>1911</v>
      </c>
      <c r="F560" t="str">
        <f t="shared" si="8"/>
        <v>Acima da média</v>
      </c>
    </row>
    <row r="561" spans="1:6" x14ac:dyDescent="0.25">
      <c r="A561" t="s">
        <v>543</v>
      </c>
      <c r="B561" s="1">
        <v>21557</v>
      </c>
      <c r="C561" s="3">
        <v>1959</v>
      </c>
      <c r="D561">
        <v>2862</v>
      </c>
      <c r="E561">
        <v>913</v>
      </c>
      <c r="F561" t="str">
        <f t="shared" si="8"/>
        <v>Abaixo da média</v>
      </c>
    </row>
    <row r="562" spans="1:6" x14ac:dyDescent="0.25">
      <c r="A562" t="s">
        <v>6076</v>
      </c>
      <c r="B562" s="1">
        <v>40870</v>
      </c>
      <c r="C562" s="3">
        <v>2011</v>
      </c>
      <c r="D562">
        <v>6879</v>
      </c>
      <c r="E562">
        <v>348</v>
      </c>
      <c r="F562" t="str">
        <f t="shared" si="8"/>
        <v>Abaixo da média</v>
      </c>
    </row>
    <row r="563" spans="1:6" x14ac:dyDescent="0.25">
      <c r="A563" t="s">
        <v>6727</v>
      </c>
      <c r="B563" s="1">
        <v>41626</v>
      </c>
      <c r="C563" s="3">
        <v>2013</v>
      </c>
      <c r="D563">
        <v>32321</v>
      </c>
      <c r="E563">
        <v>2461</v>
      </c>
      <c r="F563" t="str">
        <f t="shared" si="8"/>
        <v>Abaixo da média</v>
      </c>
    </row>
    <row r="564" spans="1:6" x14ac:dyDescent="0.25">
      <c r="A564" t="s">
        <v>4341</v>
      </c>
      <c r="B564" s="1">
        <v>38166</v>
      </c>
      <c r="C564" s="3">
        <v>2004</v>
      </c>
      <c r="D564">
        <v>37021</v>
      </c>
      <c r="E564">
        <v>4006</v>
      </c>
      <c r="F564" t="str">
        <f t="shared" si="8"/>
        <v>Abaixo da média</v>
      </c>
    </row>
    <row r="565" spans="1:6" x14ac:dyDescent="0.25">
      <c r="A565" t="s">
        <v>2248</v>
      </c>
      <c r="B565" s="1">
        <v>26204</v>
      </c>
      <c r="C565" s="3">
        <v>1971</v>
      </c>
      <c r="D565">
        <v>15261</v>
      </c>
      <c r="E565">
        <v>497</v>
      </c>
      <c r="F565" t="str">
        <f t="shared" si="8"/>
        <v>Abaixo da média</v>
      </c>
    </row>
    <row r="566" spans="1:6" x14ac:dyDescent="0.25">
      <c r="A566" t="s">
        <v>7062</v>
      </c>
      <c r="B566" s="1">
        <v>41837</v>
      </c>
      <c r="C566" s="3">
        <v>2014</v>
      </c>
      <c r="D566">
        <v>36492</v>
      </c>
      <c r="E566">
        <v>438</v>
      </c>
      <c r="F566" t="str">
        <f t="shared" si="8"/>
        <v>Abaixo da média</v>
      </c>
    </row>
    <row r="567" spans="1:6" x14ac:dyDescent="0.25">
      <c r="A567" t="s">
        <v>8688</v>
      </c>
      <c r="B567" s="1">
        <v>40234</v>
      </c>
      <c r="C567" s="3">
        <v>2010</v>
      </c>
      <c r="D567">
        <v>13358</v>
      </c>
      <c r="E567">
        <v>362</v>
      </c>
      <c r="F567" t="str">
        <f t="shared" si="8"/>
        <v>Abaixo da média</v>
      </c>
    </row>
    <row r="568" spans="1:6" x14ac:dyDescent="0.25">
      <c r="A568" t="s">
        <v>3099</v>
      </c>
      <c r="B568" s="1">
        <v>16741</v>
      </c>
      <c r="C568" s="3">
        <v>1945</v>
      </c>
      <c r="D568">
        <v>35776</v>
      </c>
      <c r="E568">
        <v>342</v>
      </c>
      <c r="F568" t="str">
        <f t="shared" si="8"/>
        <v>Abaixo da média</v>
      </c>
    </row>
    <row r="569" spans="1:6" x14ac:dyDescent="0.25">
      <c r="A569" t="s">
        <v>851</v>
      </c>
      <c r="B569" s="1">
        <v>43378</v>
      </c>
      <c r="C569" s="3">
        <v>2018</v>
      </c>
      <c r="D569">
        <v>19562</v>
      </c>
      <c r="E569">
        <v>468</v>
      </c>
      <c r="F569" t="str">
        <f t="shared" si="8"/>
        <v>Abaixo da média</v>
      </c>
    </row>
    <row r="570" spans="1:6" x14ac:dyDescent="0.25">
      <c r="A570" t="s">
        <v>255</v>
      </c>
      <c r="B570" s="1">
        <v>24457</v>
      </c>
      <c r="C570" s="3">
        <v>1966</v>
      </c>
      <c r="D570">
        <v>27302</v>
      </c>
      <c r="E570">
        <v>755</v>
      </c>
      <c r="F570" t="str">
        <f t="shared" si="8"/>
        <v>Abaixo da média</v>
      </c>
    </row>
    <row r="571" spans="1:6" x14ac:dyDescent="0.25">
      <c r="A571" t="s">
        <v>7108</v>
      </c>
      <c r="B571" s="1">
        <v>37029</v>
      </c>
      <c r="C571" s="3">
        <v>2001</v>
      </c>
      <c r="D571">
        <v>19645</v>
      </c>
      <c r="E571">
        <v>408</v>
      </c>
      <c r="F571" t="str">
        <f t="shared" si="8"/>
        <v>Abaixo da média</v>
      </c>
    </row>
    <row r="572" spans="1:6" x14ac:dyDescent="0.25">
      <c r="A572" t="s">
        <v>4926</v>
      </c>
      <c r="B572" s="1">
        <v>43698</v>
      </c>
      <c r="C572" s="3">
        <v>2019</v>
      </c>
      <c r="D572">
        <v>81952</v>
      </c>
      <c r="E572">
        <v>3334</v>
      </c>
      <c r="F572" t="str">
        <f t="shared" si="8"/>
        <v>Acima da média</v>
      </c>
    </row>
    <row r="573" spans="1:6" x14ac:dyDescent="0.25">
      <c r="A573" t="s">
        <v>2614</v>
      </c>
      <c r="B573" s="1">
        <v>31842</v>
      </c>
      <c r="C573" s="3">
        <v>1987</v>
      </c>
      <c r="D573">
        <v>389055</v>
      </c>
      <c r="E573">
        <v>1447</v>
      </c>
      <c r="F573" t="str">
        <f t="shared" si="8"/>
        <v>Acima da média</v>
      </c>
    </row>
    <row r="574" spans="1:6" x14ac:dyDescent="0.25">
      <c r="A574" t="s">
        <v>3193</v>
      </c>
      <c r="B574" s="1">
        <v>38707</v>
      </c>
      <c r="C574" s="3">
        <v>2005</v>
      </c>
      <c r="D574">
        <v>18401</v>
      </c>
      <c r="E574">
        <v>681</v>
      </c>
      <c r="F574" t="str">
        <f t="shared" si="8"/>
        <v>Abaixo da média</v>
      </c>
    </row>
    <row r="575" spans="1:6" x14ac:dyDescent="0.25">
      <c r="A575" t="s">
        <v>4348</v>
      </c>
      <c r="B575" s="1">
        <v>39926</v>
      </c>
      <c r="C575" s="3">
        <v>2009</v>
      </c>
      <c r="D575">
        <v>81682</v>
      </c>
      <c r="E575">
        <v>6585</v>
      </c>
      <c r="F575" t="str">
        <f t="shared" si="8"/>
        <v>Acima da média</v>
      </c>
    </row>
    <row r="576" spans="1:6" x14ac:dyDescent="0.25">
      <c r="A576" t="s">
        <v>630</v>
      </c>
      <c r="B576" s="1">
        <v>31403</v>
      </c>
      <c r="C576" s="3">
        <v>1985</v>
      </c>
      <c r="D576">
        <v>21015</v>
      </c>
      <c r="E576">
        <v>386</v>
      </c>
      <c r="F576" t="str">
        <f t="shared" si="8"/>
        <v>Abaixo da média</v>
      </c>
    </row>
    <row r="577" spans="1:6" x14ac:dyDescent="0.25">
      <c r="A577" t="s">
        <v>7512</v>
      </c>
      <c r="B577" s="1">
        <v>34530</v>
      </c>
      <c r="C577" s="3">
        <v>1994</v>
      </c>
      <c r="D577">
        <v>22126</v>
      </c>
      <c r="E577">
        <v>403</v>
      </c>
      <c r="F577" t="str">
        <f t="shared" si="8"/>
        <v>Abaixo da média</v>
      </c>
    </row>
    <row r="578" spans="1:6" x14ac:dyDescent="0.25">
      <c r="A578" t="s">
        <v>1087</v>
      </c>
      <c r="B578" s="1">
        <v>14210</v>
      </c>
      <c r="C578" s="3">
        <v>1938</v>
      </c>
      <c r="D578">
        <v>19486</v>
      </c>
      <c r="E578">
        <v>300</v>
      </c>
      <c r="F578" t="str">
        <f t="shared" ref="F578:F641" si="9">IF(D578&gt;$J$6,"Acima da média","Abaixo da média")</f>
        <v>Abaixo da média</v>
      </c>
    </row>
    <row r="579" spans="1:6" x14ac:dyDescent="0.25">
      <c r="A579" t="s">
        <v>6716</v>
      </c>
      <c r="B579" s="1">
        <v>37722</v>
      </c>
      <c r="C579" s="3">
        <v>2003</v>
      </c>
      <c r="D579">
        <v>47581</v>
      </c>
      <c r="E579">
        <v>3011</v>
      </c>
      <c r="F579" t="str">
        <f t="shared" si="9"/>
        <v>Acima da média</v>
      </c>
    </row>
    <row r="580" spans="1:6" x14ac:dyDescent="0.25">
      <c r="A580" t="s">
        <v>2819</v>
      </c>
      <c r="B580" s="1">
        <v>30317</v>
      </c>
      <c r="C580" s="3">
        <v>1983</v>
      </c>
      <c r="D580">
        <v>20899</v>
      </c>
      <c r="E580">
        <v>324</v>
      </c>
      <c r="F580" t="str">
        <f t="shared" si="9"/>
        <v>Abaixo da média</v>
      </c>
    </row>
    <row r="581" spans="1:6" x14ac:dyDescent="0.25">
      <c r="A581" t="s">
        <v>5335</v>
      </c>
      <c r="B581" s="1">
        <v>39654</v>
      </c>
      <c r="C581" s="3">
        <v>2008</v>
      </c>
      <c r="D581">
        <v>23671</v>
      </c>
      <c r="E581">
        <v>777</v>
      </c>
      <c r="F581" t="str">
        <f t="shared" si="9"/>
        <v>Abaixo da média</v>
      </c>
    </row>
    <row r="582" spans="1:6" x14ac:dyDescent="0.25">
      <c r="A582" t="s">
        <v>7156</v>
      </c>
      <c r="B582" s="1">
        <v>43602</v>
      </c>
      <c r="C582" s="3">
        <v>2019</v>
      </c>
      <c r="D582">
        <v>16526</v>
      </c>
      <c r="E582">
        <v>314</v>
      </c>
      <c r="F582" t="str">
        <f t="shared" si="9"/>
        <v>Abaixo da média</v>
      </c>
    </row>
    <row r="583" spans="1:6" x14ac:dyDescent="0.25">
      <c r="A583" t="s">
        <v>2001</v>
      </c>
      <c r="B583" s="1">
        <v>43643</v>
      </c>
      <c r="C583" s="3">
        <v>2019</v>
      </c>
      <c r="D583">
        <v>14409</v>
      </c>
      <c r="E583">
        <v>415</v>
      </c>
      <c r="F583" t="str">
        <f t="shared" si="9"/>
        <v>Abaixo da média</v>
      </c>
    </row>
    <row r="584" spans="1:6" x14ac:dyDescent="0.25">
      <c r="A584" t="s">
        <v>3221</v>
      </c>
      <c r="B584" s="1">
        <v>20086</v>
      </c>
      <c r="C584" s="3">
        <v>1954</v>
      </c>
      <c r="D584">
        <v>2324</v>
      </c>
      <c r="E584">
        <v>455</v>
      </c>
      <c r="F584" t="str">
        <f t="shared" si="9"/>
        <v>Abaixo da média</v>
      </c>
    </row>
    <row r="585" spans="1:6" x14ac:dyDescent="0.25">
      <c r="A585" t="s">
        <v>3160</v>
      </c>
      <c r="B585" s="1">
        <v>28699</v>
      </c>
      <c r="C585" s="3">
        <v>1978</v>
      </c>
      <c r="D585">
        <v>101379</v>
      </c>
      <c r="E585">
        <v>1457</v>
      </c>
      <c r="F585" t="str">
        <f t="shared" si="9"/>
        <v>Acima da média</v>
      </c>
    </row>
    <row r="586" spans="1:6" x14ac:dyDescent="0.25">
      <c r="A586" t="s">
        <v>4015</v>
      </c>
      <c r="B586" s="1">
        <v>40332</v>
      </c>
      <c r="C586" s="3">
        <v>2010</v>
      </c>
      <c r="D586">
        <v>21154</v>
      </c>
      <c r="E586">
        <v>774</v>
      </c>
      <c r="F586" t="str">
        <f t="shared" si="9"/>
        <v>Abaixo da média</v>
      </c>
    </row>
    <row r="587" spans="1:6" x14ac:dyDescent="0.25">
      <c r="A587" t="s">
        <v>8653</v>
      </c>
      <c r="B587" s="1">
        <v>42102</v>
      </c>
      <c r="C587" s="3">
        <v>2015</v>
      </c>
      <c r="D587">
        <v>15204</v>
      </c>
      <c r="E587">
        <v>341</v>
      </c>
      <c r="F587" t="str">
        <f t="shared" si="9"/>
        <v>Abaixo da média</v>
      </c>
    </row>
    <row r="588" spans="1:6" x14ac:dyDescent="0.25">
      <c r="A588" t="s">
        <v>8160</v>
      </c>
      <c r="B588" s="1">
        <v>40458</v>
      </c>
      <c r="C588" s="3">
        <v>2010</v>
      </c>
      <c r="D588">
        <v>14441</v>
      </c>
      <c r="E588">
        <v>303</v>
      </c>
      <c r="F588" t="str">
        <f t="shared" si="9"/>
        <v>Abaixo da média</v>
      </c>
    </row>
    <row r="589" spans="1:6" x14ac:dyDescent="0.25">
      <c r="A589" t="s">
        <v>4354</v>
      </c>
      <c r="B589" s="1">
        <v>43635</v>
      </c>
      <c r="C589" s="3">
        <v>2019</v>
      </c>
      <c r="D589">
        <v>184386</v>
      </c>
      <c r="E589">
        <v>2576</v>
      </c>
      <c r="F589" t="str">
        <f t="shared" si="9"/>
        <v>Acima da média</v>
      </c>
    </row>
    <row r="590" spans="1:6" x14ac:dyDescent="0.25">
      <c r="A590" t="s">
        <v>4354</v>
      </c>
      <c r="B590" s="1">
        <v>41560</v>
      </c>
      <c r="C590" s="3">
        <v>2013</v>
      </c>
      <c r="D590">
        <v>37796</v>
      </c>
      <c r="E590">
        <v>610</v>
      </c>
      <c r="F590" t="str">
        <f t="shared" si="9"/>
        <v>Abaixo da média</v>
      </c>
    </row>
    <row r="591" spans="1:6" x14ac:dyDescent="0.25">
      <c r="A591" t="s">
        <v>7144</v>
      </c>
      <c r="B591" s="1">
        <v>43434</v>
      </c>
      <c r="C591" s="3">
        <v>2018</v>
      </c>
      <c r="D591">
        <v>23314</v>
      </c>
      <c r="E591">
        <v>352</v>
      </c>
      <c r="F591" t="str">
        <f t="shared" si="9"/>
        <v>Abaixo da média</v>
      </c>
    </row>
    <row r="592" spans="1:6" x14ac:dyDescent="0.25">
      <c r="A592" t="s">
        <v>4108</v>
      </c>
      <c r="B592" s="1">
        <v>36510</v>
      </c>
      <c r="C592" s="3">
        <v>1999</v>
      </c>
      <c r="D592">
        <v>29575</v>
      </c>
      <c r="E592">
        <v>735</v>
      </c>
      <c r="F592" t="str">
        <f t="shared" si="9"/>
        <v>Abaixo da média</v>
      </c>
    </row>
    <row r="593" spans="1:6" x14ac:dyDescent="0.25">
      <c r="A593" t="s">
        <v>4283</v>
      </c>
      <c r="B593" s="1">
        <v>41158</v>
      </c>
      <c r="C593" s="3">
        <v>2012</v>
      </c>
      <c r="D593">
        <v>43084</v>
      </c>
      <c r="E593">
        <v>2208</v>
      </c>
      <c r="F593" t="str">
        <f t="shared" si="9"/>
        <v>Abaixo da média</v>
      </c>
    </row>
    <row r="594" spans="1:6" x14ac:dyDescent="0.25">
      <c r="A594" t="s">
        <v>7880</v>
      </c>
      <c r="B594" s="1">
        <v>41914</v>
      </c>
      <c r="C594" s="3">
        <v>2014</v>
      </c>
      <c r="D594">
        <v>51243</v>
      </c>
      <c r="E594">
        <v>5914</v>
      </c>
      <c r="F594" t="str">
        <f t="shared" si="9"/>
        <v>Acima da média</v>
      </c>
    </row>
    <row r="595" spans="1:6" x14ac:dyDescent="0.25">
      <c r="A595" t="s">
        <v>5609</v>
      </c>
      <c r="B595" s="1">
        <v>43642</v>
      </c>
      <c r="C595" s="3">
        <v>2019</v>
      </c>
      <c r="D595">
        <v>111525</v>
      </c>
      <c r="E595">
        <v>3344</v>
      </c>
      <c r="F595" t="str">
        <f t="shared" si="9"/>
        <v>Acima da média</v>
      </c>
    </row>
    <row r="596" spans="1:6" x14ac:dyDescent="0.25">
      <c r="A596" t="s">
        <v>4839</v>
      </c>
      <c r="B596" s="1">
        <v>42950</v>
      </c>
      <c r="C596" s="3">
        <v>2017</v>
      </c>
      <c r="D596">
        <v>116859</v>
      </c>
      <c r="E596">
        <v>5430</v>
      </c>
      <c r="F596" t="str">
        <f t="shared" si="9"/>
        <v>Acima da média</v>
      </c>
    </row>
    <row r="597" spans="1:6" x14ac:dyDescent="0.25">
      <c r="A597" t="s">
        <v>3839</v>
      </c>
      <c r="B597" s="1">
        <v>38744</v>
      </c>
      <c r="C597" s="3">
        <v>2006</v>
      </c>
      <c r="D597">
        <v>31314</v>
      </c>
      <c r="E597">
        <v>482</v>
      </c>
      <c r="F597" t="str">
        <f t="shared" si="9"/>
        <v>Abaixo da média</v>
      </c>
    </row>
    <row r="598" spans="1:6" x14ac:dyDescent="0.25">
      <c r="A598" t="s">
        <v>4060</v>
      </c>
      <c r="B598" s="1">
        <v>44384</v>
      </c>
      <c r="C598" s="3">
        <v>2021</v>
      </c>
      <c r="D598">
        <v>28173</v>
      </c>
      <c r="E598">
        <v>648</v>
      </c>
      <c r="F598" t="str">
        <f t="shared" si="9"/>
        <v>Abaixo da média</v>
      </c>
    </row>
    <row r="599" spans="1:6" x14ac:dyDescent="0.25">
      <c r="A599" t="s">
        <v>5224</v>
      </c>
      <c r="B599" s="1">
        <v>30092</v>
      </c>
      <c r="C599" s="3">
        <v>1982</v>
      </c>
      <c r="D599">
        <v>161017</v>
      </c>
      <c r="E599">
        <v>665</v>
      </c>
      <c r="F599" t="str">
        <f t="shared" si="9"/>
        <v>Acima da média</v>
      </c>
    </row>
    <row r="600" spans="1:6" x14ac:dyDescent="0.25">
      <c r="A600" t="s">
        <v>5224</v>
      </c>
      <c r="B600" s="1">
        <v>41991</v>
      </c>
      <c r="C600" s="3">
        <v>2014</v>
      </c>
      <c r="D600">
        <v>68949</v>
      </c>
      <c r="E600">
        <v>1243</v>
      </c>
      <c r="F600" t="str">
        <f t="shared" si="9"/>
        <v>Acima da média</v>
      </c>
    </row>
    <row r="601" spans="1:6" x14ac:dyDescent="0.25">
      <c r="A601" t="s">
        <v>672</v>
      </c>
      <c r="B601" s="1">
        <v>28234</v>
      </c>
      <c r="C601" s="3">
        <v>1977</v>
      </c>
      <c r="D601">
        <v>82109</v>
      </c>
      <c r="E601">
        <v>3755</v>
      </c>
      <c r="F601" t="str">
        <f t="shared" si="9"/>
        <v>Acima da média</v>
      </c>
    </row>
    <row r="602" spans="1:6" x14ac:dyDescent="0.25">
      <c r="A602" t="s">
        <v>5681</v>
      </c>
      <c r="B602" s="1">
        <v>43153</v>
      </c>
      <c r="C602" s="3">
        <v>2018</v>
      </c>
      <c r="D602">
        <v>65361</v>
      </c>
      <c r="E602">
        <v>8334</v>
      </c>
      <c r="F602" t="str">
        <f t="shared" si="9"/>
        <v>Acima da média</v>
      </c>
    </row>
    <row r="603" spans="1:6" x14ac:dyDescent="0.25">
      <c r="A603" t="s">
        <v>2633</v>
      </c>
      <c r="B603" s="1">
        <v>42368</v>
      </c>
      <c r="C603" s="3">
        <v>2015</v>
      </c>
      <c r="D603">
        <v>29074</v>
      </c>
      <c r="E603">
        <v>1638</v>
      </c>
      <c r="F603" t="str">
        <f t="shared" si="9"/>
        <v>Abaixo da média</v>
      </c>
    </row>
    <row r="604" spans="1:6" x14ac:dyDescent="0.25">
      <c r="A604" t="s">
        <v>7398</v>
      </c>
      <c r="B604" s="1">
        <v>43223</v>
      </c>
      <c r="C604" s="3">
        <v>2018</v>
      </c>
      <c r="D604">
        <v>3567</v>
      </c>
      <c r="E604">
        <v>1505</v>
      </c>
      <c r="F604" t="str">
        <f t="shared" si="9"/>
        <v>Abaixo da média</v>
      </c>
    </row>
    <row r="605" spans="1:6" x14ac:dyDescent="0.25">
      <c r="A605" t="s">
        <v>5645</v>
      </c>
      <c r="B605" s="1">
        <v>40837</v>
      </c>
      <c r="C605" s="3">
        <v>2011</v>
      </c>
      <c r="D605">
        <v>1666</v>
      </c>
      <c r="E605">
        <v>704</v>
      </c>
      <c r="F605" t="str">
        <f t="shared" si="9"/>
        <v>Abaixo da média</v>
      </c>
    </row>
    <row r="606" spans="1:6" x14ac:dyDescent="0.25">
      <c r="A606" t="s">
        <v>1032</v>
      </c>
      <c r="B606" s="1">
        <v>44540</v>
      </c>
      <c r="C606" s="3">
        <v>2021</v>
      </c>
      <c r="D606">
        <v>11765</v>
      </c>
      <c r="E606">
        <v>353</v>
      </c>
      <c r="F606" t="str">
        <f t="shared" si="9"/>
        <v>Abaixo da média</v>
      </c>
    </row>
    <row r="607" spans="1:6" x14ac:dyDescent="0.25">
      <c r="A607" t="s">
        <v>7308</v>
      </c>
      <c r="B607" s="1">
        <v>33032</v>
      </c>
      <c r="C607" s="3">
        <v>1990</v>
      </c>
      <c r="D607">
        <v>28066</v>
      </c>
      <c r="E607">
        <v>822</v>
      </c>
      <c r="F607" t="str">
        <f t="shared" si="9"/>
        <v>Abaixo da média</v>
      </c>
    </row>
    <row r="608" spans="1:6" x14ac:dyDescent="0.25">
      <c r="A608" t="s">
        <v>3808</v>
      </c>
      <c r="B608" s="1">
        <v>39707</v>
      </c>
      <c r="C608" s="3">
        <v>2008</v>
      </c>
      <c r="D608">
        <v>33397</v>
      </c>
      <c r="E608">
        <v>1697</v>
      </c>
      <c r="F608" t="str">
        <f t="shared" si="9"/>
        <v>Abaixo da média</v>
      </c>
    </row>
    <row r="609" spans="1:6" x14ac:dyDescent="0.25">
      <c r="A609" t="s">
        <v>4361</v>
      </c>
      <c r="B609" s="1">
        <v>40746</v>
      </c>
      <c r="C609" s="3">
        <v>2011</v>
      </c>
      <c r="D609">
        <v>34837</v>
      </c>
      <c r="E609">
        <v>1561</v>
      </c>
      <c r="F609" t="str">
        <f t="shared" si="9"/>
        <v>Abaixo da média</v>
      </c>
    </row>
    <row r="610" spans="1:6" x14ac:dyDescent="0.25">
      <c r="A610" t="s">
        <v>877</v>
      </c>
      <c r="B610" s="1">
        <v>44098</v>
      </c>
      <c r="C610" s="3">
        <v>2020</v>
      </c>
      <c r="D610">
        <v>4168</v>
      </c>
      <c r="E610">
        <v>3062</v>
      </c>
      <c r="F610" t="str">
        <f t="shared" si="9"/>
        <v>Abaixo da média</v>
      </c>
    </row>
    <row r="611" spans="1:6" x14ac:dyDescent="0.25">
      <c r="A611" t="s">
        <v>3158</v>
      </c>
      <c r="B611" s="1">
        <v>40487</v>
      </c>
      <c r="C611" s="3">
        <v>2010</v>
      </c>
      <c r="D611">
        <v>19058</v>
      </c>
      <c r="E611">
        <v>369</v>
      </c>
      <c r="F611" t="str">
        <f t="shared" si="9"/>
        <v>Abaixo da média</v>
      </c>
    </row>
    <row r="612" spans="1:6" x14ac:dyDescent="0.25">
      <c r="A612" t="s">
        <v>3146</v>
      </c>
      <c r="B612" s="1">
        <v>39047</v>
      </c>
      <c r="C612" s="3">
        <v>2006</v>
      </c>
      <c r="D612">
        <v>7218</v>
      </c>
      <c r="E612">
        <v>327</v>
      </c>
      <c r="F612" t="str">
        <f t="shared" si="9"/>
        <v>Abaixo da média</v>
      </c>
    </row>
    <row r="613" spans="1:6" x14ac:dyDescent="0.25">
      <c r="A613" t="s">
        <v>6205</v>
      </c>
      <c r="B613" s="1">
        <v>44076</v>
      </c>
      <c r="C613" s="3">
        <v>2020</v>
      </c>
      <c r="D613">
        <v>25163</v>
      </c>
      <c r="E613">
        <v>867</v>
      </c>
      <c r="F613" t="str">
        <f t="shared" si="9"/>
        <v>Abaixo da média</v>
      </c>
    </row>
    <row r="614" spans="1:6" x14ac:dyDescent="0.25">
      <c r="A614" t="s">
        <v>2632</v>
      </c>
      <c r="B614" s="1">
        <v>42594</v>
      </c>
      <c r="C614" s="3">
        <v>2016</v>
      </c>
      <c r="D614">
        <v>45748</v>
      </c>
      <c r="E614">
        <v>958</v>
      </c>
      <c r="F614" t="str">
        <f t="shared" si="9"/>
        <v>Acima da média</v>
      </c>
    </row>
    <row r="615" spans="1:6" x14ac:dyDescent="0.25">
      <c r="A615" t="s">
        <v>4659</v>
      </c>
      <c r="B615" s="1">
        <v>39953</v>
      </c>
      <c r="C615" s="3">
        <v>2009</v>
      </c>
      <c r="D615">
        <v>52473</v>
      </c>
      <c r="E615">
        <v>2482</v>
      </c>
      <c r="F615" t="str">
        <f t="shared" si="9"/>
        <v>Acima da média</v>
      </c>
    </row>
    <row r="616" spans="1:6" x14ac:dyDescent="0.25">
      <c r="A616" t="s">
        <v>7678</v>
      </c>
      <c r="B616" s="1">
        <v>42235</v>
      </c>
      <c r="C616" s="3">
        <v>2015</v>
      </c>
      <c r="D616">
        <v>23639</v>
      </c>
      <c r="E616">
        <v>330</v>
      </c>
      <c r="F616" t="str">
        <f t="shared" si="9"/>
        <v>Abaixo da média</v>
      </c>
    </row>
    <row r="617" spans="1:6" x14ac:dyDescent="0.25">
      <c r="A617" t="s">
        <v>4187</v>
      </c>
      <c r="B617" s="1">
        <v>42763</v>
      </c>
      <c r="C617" s="3">
        <v>2017</v>
      </c>
      <c r="D617">
        <v>30898</v>
      </c>
      <c r="E617">
        <v>377</v>
      </c>
      <c r="F617" t="str">
        <f t="shared" si="9"/>
        <v>Abaixo da média</v>
      </c>
    </row>
    <row r="618" spans="1:6" x14ac:dyDescent="0.25">
      <c r="A618" t="s">
        <v>7181</v>
      </c>
      <c r="B618" s="1">
        <v>36902</v>
      </c>
      <c r="C618" s="3">
        <v>2001</v>
      </c>
      <c r="D618">
        <v>26733</v>
      </c>
      <c r="E618">
        <v>497</v>
      </c>
      <c r="F618" t="str">
        <f t="shared" si="9"/>
        <v>Abaixo da média</v>
      </c>
    </row>
    <row r="619" spans="1:6" x14ac:dyDescent="0.25">
      <c r="A619" t="s">
        <v>7455</v>
      </c>
      <c r="B619" s="1">
        <v>41171</v>
      </c>
      <c r="C619" s="3">
        <v>2012</v>
      </c>
      <c r="D619">
        <v>20602</v>
      </c>
      <c r="E619">
        <v>371</v>
      </c>
      <c r="F619" t="str">
        <f t="shared" si="9"/>
        <v>Abaixo da média</v>
      </c>
    </row>
    <row r="620" spans="1:6" x14ac:dyDescent="0.25">
      <c r="A620" t="s">
        <v>6328</v>
      </c>
      <c r="B620" s="1">
        <v>44497</v>
      </c>
      <c r="C620" s="3">
        <v>2021</v>
      </c>
      <c r="D620">
        <v>54137</v>
      </c>
      <c r="E620">
        <v>1036</v>
      </c>
      <c r="F620" t="str">
        <f t="shared" si="9"/>
        <v>Acima da média</v>
      </c>
    </row>
    <row r="621" spans="1:6" x14ac:dyDescent="0.25">
      <c r="A621" t="s">
        <v>2815</v>
      </c>
      <c r="B621" s="1">
        <v>42199</v>
      </c>
      <c r="C621" s="3">
        <v>2015</v>
      </c>
      <c r="D621">
        <v>105669</v>
      </c>
      <c r="E621">
        <v>19253</v>
      </c>
      <c r="F621" t="str">
        <f t="shared" si="9"/>
        <v>Acima da média</v>
      </c>
    </row>
    <row r="622" spans="1:6" x14ac:dyDescent="0.25">
      <c r="A622" t="s">
        <v>3373</v>
      </c>
      <c r="B622" s="1">
        <v>43285</v>
      </c>
      <c r="C622" s="3">
        <v>2018</v>
      </c>
      <c r="D622">
        <v>92937</v>
      </c>
      <c r="E622">
        <v>12906</v>
      </c>
      <c r="F622" t="str">
        <f t="shared" si="9"/>
        <v>Acima da média</v>
      </c>
    </row>
    <row r="623" spans="1:6" x14ac:dyDescent="0.25">
      <c r="A623" t="s">
        <v>5916</v>
      </c>
      <c r="B623" s="1">
        <v>44972</v>
      </c>
      <c r="C623" s="3">
        <v>2023</v>
      </c>
      <c r="D623">
        <v>106685</v>
      </c>
      <c r="E623">
        <v>4655</v>
      </c>
      <c r="F623" t="str">
        <f t="shared" si="9"/>
        <v>Acima da média</v>
      </c>
    </row>
    <row r="624" spans="1:6" x14ac:dyDescent="0.25">
      <c r="A624" t="s">
        <v>3587</v>
      </c>
      <c r="B624" s="1">
        <v>37609</v>
      </c>
      <c r="C624" s="3">
        <v>2002</v>
      </c>
      <c r="D624">
        <v>25423</v>
      </c>
      <c r="E624">
        <v>454</v>
      </c>
      <c r="F624" t="str">
        <f t="shared" si="9"/>
        <v>Abaixo da média</v>
      </c>
    </row>
    <row r="625" spans="1:6" x14ac:dyDescent="0.25">
      <c r="A625" t="s">
        <v>6697</v>
      </c>
      <c r="B625" s="1">
        <v>36070</v>
      </c>
      <c r="C625" s="3">
        <v>1998</v>
      </c>
      <c r="D625">
        <v>50335</v>
      </c>
      <c r="E625">
        <v>4282</v>
      </c>
      <c r="F625" t="str">
        <f t="shared" si="9"/>
        <v>Acima da média</v>
      </c>
    </row>
    <row r="626" spans="1:6" x14ac:dyDescent="0.25">
      <c r="A626" t="s">
        <v>3898</v>
      </c>
      <c r="B626" s="1">
        <v>36516</v>
      </c>
      <c r="C626" s="3">
        <v>1999</v>
      </c>
      <c r="D626">
        <v>78639</v>
      </c>
      <c r="E626">
        <v>1571</v>
      </c>
      <c r="F626" t="str">
        <f t="shared" si="9"/>
        <v>Acima da média</v>
      </c>
    </row>
    <row r="627" spans="1:6" x14ac:dyDescent="0.25">
      <c r="A627" t="s">
        <v>7873</v>
      </c>
      <c r="B627" s="1">
        <v>29572</v>
      </c>
      <c r="C627" s="3">
        <v>1980</v>
      </c>
      <c r="D627">
        <v>23897</v>
      </c>
      <c r="E627">
        <v>313</v>
      </c>
      <c r="F627" t="str">
        <f t="shared" si="9"/>
        <v>Abaixo da média</v>
      </c>
    </row>
    <row r="628" spans="1:6" x14ac:dyDescent="0.25">
      <c r="A628" t="s">
        <v>2777</v>
      </c>
      <c r="B628" s="1">
        <v>45281</v>
      </c>
      <c r="C628" s="3">
        <v>2023</v>
      </c>
      <c r="D628">
        <v>347236</v>
      </c>
      <c r="E628">
        <v>1459</v>
      </c>
      <c r="F628" t="str">
        <f t="shared" si="9"/>
        <v>Acima da média</v>
      </c>
    </row>
    <row r="629" spans="1:6" x14ac:dyDescent="0.25">
      <c r="A629" t="s">
        <v>6722</v>
      </c>
      <c r="B629" s="1">
        <v>37860</v>
      </c>
      <c r="C629" s="3">
        <v>2003</v>
      </c>
      <c r="D629">
        <v>27478</v>
      </c>
      <c r="E629">
        <v>581</v>
      </c>
      <c r="F629" t="str">
        <f t="shared" si="9"/>
        <v>Abaixo da média</v>
      </c>
    </row>
    <row r="630" spans="1:6" x14ac:dyDescent="0.25">
      <c r="A630" t="s">
        <v>8685</v>
      </c>
      <c r="B630" s="1">
        <v>44512</v>
      </c>
      <c r="C630" s="3">
        <v>2021</v>
      </c>
      <c r="D630">
        <v>34759</v>
      </c>
      <c r="E630">
        <v>557</v>
      </c>
      <c r="F630" t="str">
        <f t="shared" si="9"/>
        <v>Abaixo da média</v>
      </c>
    </row>
    <row r="631" spans="1:6" x14ac:dyDescent="0.25">
      <c r="A631" t="s">
        <v>72</v>
      </c>
      <c r="B631" s="1">
        <v>29082</v>
      </c>
      <c r="C631" s="3">
        <v>1979</v>
      </c>
      <c r="D631">
        <v>71433</v>
      </c>
      <c r="E631">
        <v>7891</v>
      </c>
      <c r="F631" t="str">
        <f t="shared" si="9"/>
        <v>Acima da média</v>
      </c>
    </row>
    <row r="632" spans="1:6" x14ac:dyDescent="0.25">
      <c r="A632" t="s">
        <v>1044</v>
      </c>
      <c r="B632" s="1">
        <v>39058</v>
      </c>
      <c r="C632" s="3">
        <v>2006</v>
      </c>
      <c r="D632">
        <v>97307</v>
      </c>
      <c r="E632">
        <v>5322</v>
      </c>
      <c r="F632" t="str">
        <f t="shared" si="9"/>
        <v>Acima da média</v>
      </c>
    </row>
    <row r="633" spans="1:6" x14ac:dyDescent="0.25">
      <c r="A633" t="s">
        <v>1432</v>
      </c>
      <c r="B633" s="1">
        <v>34880</v>
      </c>
      <c r="C633" s="3">
        <v>1995</v>
      </c>
      <c r="D633">
        <v>4406</v>
      </c>
      <c r="E633">
        <v>5204</v>
      </c>
      <c r="F633" t="str">
        <f t="shared" si="9"/>
        <v>Abaixo da média</v>
      </c>
    </row>
    <row r="634" spans="1:6" x14ac:dyDescent="0.25">
      <c r="A634" t="s">
        <v>8598</v>
      </c>
      <c r="B634" s="1">
        <v>40744</v>
      </c>
      <c r="C634" s="3">
        <v>2011</v>
      </c>
      <c r="D634">
        <v>23128</v>
      </c>
      <c r="E634">
        <v>956</v>
      </c>
      <c r="F634" t="str">
        <f t="shared" si="9"/>
        <v>Abaixo da média</v>
      </c>
    </row>
    <row r="635" spans="1:6" x14ac:dyDescent="0.25">
      <c r="A635" t="s">
        <v>6879</v>
      </c>
      <c r="B635" s="1">
        <v>43364</v>
      </c>
      <c r="C635" s="3">
        <v>2018</v>
      </c>
      <c r="D635">
        <v>142397</v>
      </c>
      <c r="E635">
        <v>1361</v>
      </c>
      <c r="F635" t="str">
        <f t="shared" si="9"/>
        <v>Acima da média</v>
      </c>
    </row>
    <row r="636" spans="1:6" x14ac:dyDescent="0.25">
      <c r="A636" t="s">
        <v>5063</v>
      </c>
      <c r="B636" s="1">
        <v>39710</v>
      </c>
      <c r="C636" s="3">
        <v>2008</v>
      </c>
      <c r="D636">
        <v>45175</v>
      </c>
      <c r="E636">
        <v>937</v>
      </c>
      <c r="F636" t="str">
        <f t="shared" si="9"/>
        <v>Acima da média</v>
      </c>
    </row>
    <row r="637" spans="1:6" x14ac:dyDescent="0.25">
      <c r="A637" t="s">
        <v>4409</v>
      </c>
      <c r="B637" s="1">
        <v>38094</v>
      </c>
      <c r="C637" s="3">
        <v>2004</v>
      </c>
      <c r="D637">
        <v>11748</v>
      </c>
      <c r="E637">
        <v>337</v>
      </c>
      <c r="F637" t="str">
        <f t="shared" si="9"/>
        <v>Abaixo da média</v>
      </c>
    </row>
    <row r="638" spans="1:6" x14ac:dyDescent="0.25">
      <c r="A638" t="s">
        <v>4366</v>
      </c>
      <c r="B638" s="1">
        <v>41787</v>
      </c>
      <c r="C638" s="3">
        <v>2014</v>
      </c>
      <c r="D638">
        <v>17682</v>
      </c>
      <c r="E638">
        <v>352</v>
      </c>
      <c r="F638" t="str">
        <f t="shared" si="9"/>
        <v>Abaixo da média</v>
      </c>
    </row>
    <row r="639" spans="1:6" x14ac:dyDescent="0.25">
      <c r="A639" t="s">
        <v>3038</v>
      </c>
      <c r="B639" s="1">
        <v>42312</v>
      </c>
      <c r="C639" s="3">
        <v>2015</v>
      </c>
      <c r="D639">
        <v>18336</v>
      </c>
      <c r="E639">
        <v>311</v>
      </c>
      <c r="F639" t="str">
        <f t="shared" si="9"/>
        <v>Abaixo da média</v>
      </c>
    </row>
    <row r="640" spans="1:6" x14ac:dyDescent="0.25">
      <c r="A640" t="s">
        <v>7040</v>
      </c>
      <c r="B640" s="1">
        <v>31498</v>
      </c>
      <c r="C640" s="3">
        <v>1986</v>
      </c>
      <c r="D640">
        <v>16609</v>
      </c>
      <c r="E640">
        <v>317</v>
      </c>
      <c r="F640" t="str">
        <f t="shared" si="9"/>
        <v>Abaixo da média</v>
      </c>
    </row>
    <row r="641" spans="1:6" x14ac:dyDescent="0.25">
      <c r="A641" t="s">
        <v>5048</v>
      </c>
      <c r="B641" s="1">
        <v>36091</v>
      </c>
      <c r="C641" s="3">
        <v>1998</v>
      </c>
      <c r="D641">
        <v>25393</v>
      </c>
      <c r="E641">
        <v>607</v>
      </c>
      <c r="F641" t="str">
        <f t="shared" si="9"/>
        <v>Abaixo da média</v>
      </c>
    </row>
    <row r="642" spans="1:6" x14ac:dyDescent="0.25">
      <c r="A642" t="s">
        <v>3550</v>
      </c>
      <c r="B642" s="1">
        <v>43441</v>
      </c>
      <c r="C642" s="3">
        <v>2018</v>
      </c>
      <c r="D642">
        <v>471416</v>
      </c>
      <c r="E642">
        <v>13656</v>
      </c>
      <c r="F642" t="str">
        <f t="shared" ref="F642:F705" si="10">IF(D642&gt;$J$6,"Acima da média","Abaixo da média")</f>
        <v>Acima da média</v>
      </c>
    </row>
    <row r="643" spans="1:6" x14ac:dyDescent="0.25">
      <c r="A643" t="s">
        <v>4036</v>
      </c>
      <c r="B643" s="1">
        <v>45280</v>
      </c>
      <c r="C643" s="3">
        <v>2023</v>
      </c>
      <c r="D643">
        <v>273014</v>
      </c>
      <c r="E643">
        <v>2337</v>
      </c>
      <c r="F643" t="str">
        <f t="shared" si="10"/>
        <v>Acima da média</v>
      </c>
    </row>
    <row r="644" spans="1:6" x14ac:dyDescent="0.25">
      <c r="A644" t="s">
        <v>5620</v>
      </c>
      <c r="B644" s="1">
        <v>38779</v>
      </c>
      <c r="C644" s="3">
        <v>2006</v>
      </c>
      <c r="D644">
        <v>57498</v>
      </c>
      <c r="E644">
        <v>1449</v>
      </c>
      <c r="F644" t="str">
        <f t="shared" si="10"/>
        <v>Acima da média</v>
      </c>
    </row>
    <row r="645" spans="1:6" x14ac:dyDescent="0.25">
      <c r="A645" t="s">
        <v>1320</v>
      </c>
      <c r="B645" s="1">
        <v>42614</v>
      </c>
      <c r="C645" s="3">
        <v>2016</v>
      </c>
      <c r="D645">
        <v>15659</v>
      </c>
      <c r="E645">
        <v>448</v>
      </c>
      <c r="F645" t="str">
        <f t="shared" si="10"/>
        <v>Abaixo da média</v>
      </c>
    </row>
    <row r="646" spans="1:6" x14ac:dyDescent="0.25">
      <c r="A646" t="s">
        <v>5811</v>
      </c>
      <c r="B646" s="1">
        <v>33074</v>
      </c>
      <c r="C646" s="3">
        <v>1990</v>
      </c>
      <c r="D646">
        <v>18709</v>
      </c>
      <c r="E646">
        <v>1312</v>
      </c>
      <c r="F646" t="str">
        <f t="shared" si="10"/>
        <v>Abaixo da média</v>
      </c>
    </row>
    <row r="647" spans="1:6" x14ac:dyDescent="0.25">
      <c r="A647" t="s">
        <v>6155</v>
      </c>
      <c r="B647" s="1">
        <v>41166</v>
      </c>
      <c r="C647" s="3">
        <v>2012</v>
      </c>
      <c r="D647">
        <v>41586</v>
      </c>
      <c r="E647">
        <v>815</v>
      </c>
      <c r="F647" t="str">
        <f t="shared" si="10"/>
        <v>Abaixo da média</v>
      </c>
    </row>
    <row r="648" spans="1:6" x14ac:dyDescent="0.25">
      <c r="A648" t="s">
        <v>6382</v>
      </c>
      <c r="B648" s="1">
        <v>44056</v>
      </c>
      <c r="C648" s="3">
        <v>2020</v>
      </c>
      <c r="D648">
        <v>40259</v>
      </c>
      <c r="E648">
        <v>651</v>
      </c>
      <c r="F648" t="str">
        <f t="shared" si="10"/>
        <v>Abaixo da média</v>
      </c>
    </row>
    <row r="649" spans="1:6" x14ac:dyDescent="0.25">
      <c r="A649" t="s">
        <v>5302</v>
      </c>
      <c r="B649" s="1">
        <v>43425</v>
      </c>
      <c r="C649" s="3">
        <v>2018</v>
      </c>
      <c r="D649">
        <v>28159</v>
      </c>
      <c r="E649">
        <v>1156</v>
      </c>
      <c r="F649" t="str">
        <f t="shared" si="10"/>
        <v>Abaixo da média</v>
      </c>
    </row>
    <row r="650" spans="1:6" x14ac:dyDescent="0.25">
      <c r="A650" t="s">
        <v>7972</v>
      </c>
      <c r="B650" s="1">
        <v>39176</v>
      </c>
      <c r="C650" s="3">
        <v>2007</v>
      </c>
      <c r="D650">
        <v>28606</v>
      </c>
      <c r="E650">
        <v>588</v>
      </c>
      <c r="F650" t="str">
        <f t="shared" si="10"/>
        <v>Abaixo da média</v>
      </c>
    </row>
    <row r="651" spans="1:6" x14ac:dyDescent="0.25">
      <c r="A651" t="s">
        <v>8219</v>
      </c>
      <c r="B651" s="1">
        <v>38372</v>
      </c>
      <c r="C651" s="3">
        <v>2005</v>
      </c>
      <c r="D651">
        <v>23474</v>
      </c>
      <c r="E651">
        <v>929</v>
      </c>
      <c r="F651" t="str">
        <f t="shared" si="10"/>
        <v>Abaixo da média</v>
      </c>
    </row>
    <row r="652" spans="1:6" x14ac:dyDescent="0.25">
      <c r="A652" t="s">
        <v>8835</v>
      </c>
      <c r="B652" s="1">
        <v>42139</v>
      </c>
      <c r="C652" s="3">
        <v>2015</v>
      </c>
      <c r="D652">
        <v>27705</v>
      </c>
      <c r="E652">
        <v>562</v>
      </c>
      <c r="F652" t="str">
        <f t="shared" si="10"/>
        <v>Abaixo da média</v>
      </c>
    </row>
    <row r="653" spans="1:6" x14ac:dyDescent="0.25">
      <c r="A653" t="s">
        <v>6859</v>
      </c>
      <c r="B653" s="1">
        <v>42697</v>
      </c>
      <c r="C653" s="3">
        <v>2016</v>
      </c>
      <c r="D653">
        <v>1571</v>
      </c>
      <c r="E653">
        <v>309</v>
      </c>
      <c r="F653" t="str">
        <f t="shared" si="10"/>
        <v>Abaixo da média</v>
      </c>
    </row>
    <row r="654" spans="1:6" x14ac:dyDescent="0.25">
      <c r="A654" t="s">
        <v>423</v>
      </c>
      <c r="B654" s="1">
        <v>44833</v>
      </c>
      <c r="C654" s="3">
        <v>2022</v>
      </c>
      <c r="D654">
        <v>22547</v>
      </c>
      <c r="E654">
        <v>589</v>
      </c>
      <c r="F654" t="str">
        <f t="shared" si="10"/>
        <v>Abaixo da média</v>
      </c>
    </row>
    <row r="655" spans="1:6" x14ac:dyDescent="0.25">
      <c r="A655" t="s">
        <v>2044</v>
      </c>
      <c r="B655" s="1">
        <v>41193</v>
      </c>
      <c r="C655" s="3">
        <v>2012</v>
      </c>
      <c r="D655">
        <v>46202</v>
      </c>
      <c r="E655">
        <v>8022</v>
      </c>
      <c r="F655" t="str">
        <f t="shared" si="10"/>
        <v>Acima da média</v>
      </c>
    </row>
    <row r="656" spans="1:6" x14ac:dyDescent="0.25">
      <c r="A656" t="s">
        <v>6692</v>
      </c>
      <c r="B656" s="1">
        <v>45322</v>
      </c>
      <c r="C656" s="3">
        <v>2024</v>
      </c>
      <c r="D656">
        <v>262554</v>
      </c>
      <c r="E656">
        <v>977</v>
      </c>
      <c r="F656" t="str">
        <f t="shared" si="10"/>
        <v>Acima da média</v>
      </c>
    </row>
    <row r="657" spans="1:6" x14ac:dyDescent="0.25">
      <c r="A657" t="s">
        <v>2731</v>
      </c>
      <c r="B657" s="1">
        <v>32437</v>
      </c>
      <c r="C657" s="3">
        <v>1988</v>
      </c>
      <c r="D657">
        <v>18547</v>
      </c>
      <c r="E657">
        <v>313</v>
      </c>
      <c r="F657" t="str">
        <f t="shared" si="10"/>
        <v>Abaixo da média</v>
      </c>
    </row>
    <row r="658" spans="1:6" x14ac:dyDescent="0.25">
      <c r="A658" t="s">
        <v>2365</v>
      </c>
      <c r="B658" s="1">
        <v>33975</v>
      </c>
      <c r="C658" s="3">
        <v>1993</v>
      </c>
      <c r="D658">
        <v>26078</v>
      </c>
      <c r="E658">
        <v>639</v>
      </c>
      <c r="F658" t="str">
        <f t="shared" si="10"/>
        <v>Abaixo da média</v>
      </c>
    </row>
    <row r="659" spans="1:6" x14ac:dyDescent="0.25">
      <c r="A659" t="s">
        <v>3086</v>
      </c>
      <c r="B659" s="1">
        <v>36238</v>
      </c>
      <c r="C659" s="3">
        <v>1999</v>
      </c>
      <c r="D659">
        <v>53844</v>
      </c>
      <c r="E659">
        <v>1028</v>
      </c>
      <c r="F659" t="str">
        <f t="shared" si="10"/>
        <v>Acima da média</v>
      </c>
    </row>
    <row r="660" spans="1:6" x14ac:dyDescent="0.25">
      <c r="A660" t="s">
        <v>3797</v>
      </c>
      <c r="B660" s="1">
        <v>35977</v>
      </c>
      <c r="C660" s="3">
        <v>1998</v>
      </c>
      <c r="D660">
        <v>80236</v>
      </c>
      <c r="E660">
        <v>7646</v>
      </c>
      <c r="F660" t="str">
        <f t="shared" si="10"/>
        <v>Acima da média</v>
      </c>
    </row>
    <row r="661" spans="1:6" x14ac:dyDescent="0.25">
      <c r="A661" t="s">
        <v>5144</v>
      </c>
      <c r="B661" s="1">
        <v>44862</v>
      </c>
      <c r="C661" s="3">
        <v>2022</v>
      </c>
      <c r="D661">
        <v>26302</v>
      </c>
      <c r="E661">
        <v>386</v>
      </c>
      <c r="F661" t="str">
        <f t="shared" si="10"/>
        <v>Abaixo da média</v>
      </c>
    </row>
    <row r="662" spans="1:6" x14ac:dyDescent="0.25">
      <c r="A662" t="s">
        <v>8013</v>
      </c>
      <c r="B662" s="1">
        <v>40151</v>
      </c>
      <c r="C662" s="3">
        <v>2009</v>
      </c>
      <c r="D662">
        <v>24616</v>
      </c>
      <c r="E662">
        <v>614</v>
      </c>
      <c r="F662" t="str">
        <f t="shared" si="10"/>
        <v>Abaixo da média</v>
      </c>
    </row>
    <row r="663" spans="1:6" x14ac:dyDescent="0.25">
      <c r="A663" t="s">
        <v>2952</v>
      </c>
      <c r="B663" s="1">
        <v>31640</v>
      </c>
      <c r="C663" s="3">
        <v>1986</v>
      </c>
      <c r="D663">
        <v>37685</v>
      </c>
      <c r="E663">
        <v>527</v>
      </c>
      <c r="F663" t="str">
        <f t="shared" si="10"/>
        <v>Abaixo da média</v>
      </c>
    </row>
    <row r="664" spans="1:6" x14ac:dyDescent="0.25">
      <c r="A664" t="s">
        <v>2111</v>
      </c>
      <c r="B664" s="1">
        <v>33908</v>
      </c>
      <c r="C664" s="3">
        <v>1992</v>
      </c>
      <c r="D664">
        <v>47206</v>
      </c>
      <c r="E664">
        <v>3001</v>
      </c>
      <c r="F664" t="str">
        <f t="shared" si="10"/>
        <v>Acima da média</v>
      </c>
    </row>
    <row r="665" spans="1:6" x14ac:dyDescent="0.25">
      <c r="A665" t="s">
        <v>335</v>
      </c>
      <c r="B665" s="1">
        <v>25456</v>
      </c>
      <c r="C665" s="3">
        <v>1969</v>
      </c>
      <c r="D665">
        <v>31286</v>
      </c>
      <c r="E665">
        <v>588</v>
      </c>
      <c r="F665" t="str">
        <f t="shared" si="10"/>
        <v>Abaixo da média</v>
      </c>
    </row>
    <row r="666" spans="1:6" x14ac:dyDescent="0.25">
      <c r="A666" t="s">
        <v>6354</v>
      </c>
      <c r="B666" s="1">
        <v>44330</v>
      </c>
      <c r="C666" s="3">
        <v>2021</v>
      </c>
      <c r="D666">
        <v>53636</v>
      </c>
      <c r="E666">
        <v>3828</v>
      </c>
      <c r="F666" t="str">
        <f t="shared" si="10"/>
        <v>Acima da média</v>
      </c>
    </row>
    <row r="667" spans="1:6" x14ac:dyDescent="0.25">
      <c r="A667" t="s">
        <v>3758</v>
      </c>
      <c r="B667" s="1">
        <v>44498</v>
      </c>
      <c r="C667" s="3">
        <v>2021</v>
      </c>
      <c r="D667">
        <v>79046</v>
      </c>
      <c r="E667">
        <v>1897</v>
      </c>
      <c r="F667" t="str">
        <f t="shared" si="10"/>
        <v>Acima da média</v>
      </c>
    </row>
    <row r="668" spans="1:6" x14ac:dyDescent="0.25">
      <c r="A668" t="s">
        <v>7462</v>
      </c>
      <c r="B668" s="1">
        <v>38154</v>
      </c>
      <c r="C668" s="3">
        <v>2004</v>
      </c>
      <c r="D668">
        <v>55339</v>
      </c>
      <c r="E668">
        <v>2402</v>
      </c>
      <c r="F668" t="str">
        <f t="shared" si="10"/>
        <v>Acima da média</v>
      </c>
    </row>
    <row r="669" spans="1:6" x14ac:dyDescent="0.25">
      <c r="A669" t="s">
        <v>4674</v>
      </c>
      <c r="B669" s="1">
        <v>20745</v>
      </c>
      <c r="C669" s="3">
        <v>1956</v>
      </c>
      <c r="D669">
        <v>21003</v>
      </c>
      <c r="E669">
        <v>478</v>
      </c>
      <c r="F669" t="str">
        <f t="shared" si="10"/>
        <v>Abaixo da média</v>
      </c>
    </row>
    <row r="670" spans="1:6" x14ac:dyDescent="0.25">
      <c r="A670" t="s">
        <v>6918</v>
      </c>
      <c r="B670" s="1">
        <v>42629</v>
      </c>
      <c r="C670" s="3">
        <v>2016</v>
      </c>
      <c r="D670">
        <v>23877</v>
      </c>
      <c r="E670">
        <v>1126</v>
      </c>
      <c r="F670" t="str">
        <f t="shared" si="10"/>
        <v>Abaixo da média</v>
      </c>
    </row>
    <row r="671" spans="1:6" x14ac:dyDescent="0.25">
      <c r="A671" t="s">
        <v>975</v>
      </c>
      <c r="B671" s="1">
        <v>42684</v>
      </c>
      <c r="C671" s="3">
        <v>2016</v>
      </c>
      <c r="D671">
        <v>42254</v>
      </c>
      <c r="E671">
        <v>17230</v>
      </c>
      <c r="F671" t="str">
        <f t="shared" si="10"/>
        <v>Abaixo da média</v>
      </c>
    </row>
    <row r="672" spans="1:6" x14ac:dyDescent="0.25">
      <c r="A672" t="s">
        <v>8563</v>
      </c>
      <c r="B672" s="1">
        <v>38247</v>
      </c>
      <c r="C672" s="3">
        <v>2004</v>
      </c>
      <c r="D672">
        <v>22829</v>
      </c>
      <c r="E672">
        <v>319</v>
      </c>
      <c r="F672" t="str">
        <f t="shared" si="10"/>
        <v>Abaixo da média</v>
      </c>
    </row>
    <row r="673" spans="1:6" x14ac:dyDescent="0.25">
      <c r="A673" t="s">
        <v>883</v>
      </c>
      <c r="B673" s="1">
        <v>16316</v>
      </c>
      <c r="C673" s="3">
        <v>1944</v>
      </c>
      <c r="D673">
        <v>25254</v>
      </c>
      <c r="E673">
        <v>884</v>
      </c>
      <c r="F673" t="str">
        <f t="shared" si="10"/>
        <v>Abaixo da média</v>
      </c>
    </row>
    <row r="674" spans="1:6" x14ac:dyDescent="0.25">
      <c r="A674" t="s">
        <v>8199</v>
      </c>
      <c r="B674" s="1">
        <v>43994</v>
      </c>
      <c r="C674" s="3">
        <v>2020</v>
      </c>
      <c r="D674">
        <v>4201</v>
      </c>
      <c r="E674">
        <v>1590</v>
      </c>
      <c r="F674" t="str">
        <f t="shared" si="10"/>
        <v>Abaixo da média</v>
      </c>
    </row>
    <row r="675" spans="1:6" x14ac:dyDescent="0.25">
      <c r="A675" t="s">
        <v>5235</v>
      </c>
      <c r="B675" s="1">
        <v>29784</v>
      </c>
      <c r="C675" s="3">
        <v>1981</v>
      </c>
      <c r="D675">
        <v>41795</v>
      </c>
      <c r="E675">
        <v>395</v>
      </c>
      <c r="F675" t="str">
        <f t="shared" si="10"/>
        <v>Abaixo da média</v>
      </c>
    </row>
    <row r="676" spans="1:6" x14ac:dyDescent="0.25">
      <c r="A676" t="s">
        <v>5235</v>
      </c>
      <c r="B676" s="1">
        <v>40641</v>
      </c>
      <c r="C676" s="3">
        <v>2011</v>
      </c>
      <c r="D676">
        <v>3083</v>
      </c>
      <c r="E676">
        <v>705</v>
      </c>
      <c r="F676" t="str">
        <f t="shared" si="10"/>
        <v>Abaixo da média</v>
      </c>
    </row>
    <row r="677" spans="1:6" x14ac:dyDescent="0.25">
      <c r="A677" t="s">
        <v>7860</v>
      </c>
      <c r="B677" s="1">
        <v>40412</v>
      </c>
      <c r="C677" s="3">
        <v>2010</v>
      </c>
      <c r="D677">
        <v>3091</v>
      </c>
      <c r="E677">
        <v>1483</v>
      </c>
      <c r="F677" t="str">
        <f t="shared" si="10"/>
        <v>Abaixo da média</v>
      </c>
    </row>
    <row r="678" spans="1:6" x14ac:dyDescent="0.25">
      <c r="A678" t="s">
        <v>5776</v>
      </c>
      <c r="B678" s="1">
        <v>39064</v>
      </c>
      <c r="C678" s="3">
        <v>2006</v>
      </c>
      <c r="D678">
        <v>4293</v>
      </c>
      <c r="E678">
        <v>2778</v>
      </c>
      <c r="F678" t="str">
        <f t="shared" si="10"/>
        <v>Abaixo da média</v>
      </c>
    </row>
    <row r="679" spans="1:6" x14ac:dyDescent="0.25">
      <c r="A679" t="s">
        <v>7951</v>
      </c>
      <c r="B679" s="1">
        <v>40143</v>
      </c>
      <c r="C679" s="3">
        <v>2009</v>
      </c>
      <c r="D679">
        <v>33306</v>
      </c>
      <c r="E679">
        <v>1634</v>
      </c>
      <c r="F679" t="str">
        <f t="shared" si="10"/>
        <v>Abaixo da média</v>
      </c>
    </row>
    <row r="680" spans="1:6" x14ac:dyDescent="0.25">
      <c r="A680" t="s">
        <v>4118</v>
      </c>
      <c r="B680" s="1">
        <v>40857</v>
      </c>
      <c r="C680" s="3">
        <v>2011</v>
      </c>
      <c r="D680">
        <v>53547</v>
      </c>
      <c r="E680">
        <v>1402</v>
      </c>
      <c r="F680" t="str">
        <f t="shared" si="10"/>
        <v>Acima da média</v>
      </c>
    </row>
    <row r="681" spans="1:6" x14ac:dyDescent="0.25">
      <c r="A681" t="s">
        <v>4434</v>
      </c>
      <c r="B681" s="1">
        <v>41865</v>
      </c>
      <c r="C681" s="3">
        <v>2014</v>
      </c>
      <c r="D681">
        <v>51489</v>
      </c>
      <c r="E681">
        <v>3282</v>
      </c>
      <c r="F681" t="str">
        <f t="shared" si="10"/>
        <v>Acima da média</v>
      </c>
    </row>
    <row r="682" spans="1:6" x14ac:dyDescent="0.25">
      <c r="A682" t="s">
        <v>1610</v>
      </c>
      <c r="B682" s="1">
        <v>35783</v>
      </c>
      <c r="C682" s="3">
        <v>1997</v>
      </c>
      <c r="D682">
        <v>37559</v>
      </c>
      <c r="E682">
        <v>3638</v>
      </c>
      <c r="F682" t="str">
        <f t="shared" si="10"/>
        <v>Abaixo da média</v>
      </c>
    </row>
    <row r="683" spans="1:6" x14ac:dyDescent="0.25">
      <c r="A683" t="s">
        <v>2394</v>
      </c>
      <c r="B683" s="1">
        <v>41958</v>
      </c>
      <c r="C683" s="3">
        <v>2014</v>
      </c>
      <c r="D683">
        <v>25865</v>
      </c>
      <c r="E683">
        <v>461</v>
      </c>
      <c r="F683" t="str">
        <f t="shared" si="10"/>
        <v>Abaixo da média</v>
      </c>
    </row>
    <row r="684" spans="1:6" x14ac:dyDescent="0.25">
      <c r="A684" t="s">
        <v>6467</v>
      </c>
      <c r="B684" s="1">
        <v>42113</v>
      </c>
      <c r="C684" s="3">
        <v>2015</v>
      </c>
      <c r="D684">
        <v>18261</v>
      </c>
      <c r="E684">
        <v>428</v>
      </c>
      <c r="F684" t="str">
        <f t="shared" si="10"/>
        <v>Abaixo da média</v>
      </c>
    </row>
    <row r="685" spans="1:6" x14ac:dyDescent="0.25">
      <c r="A685" t="s">
        <v>2950</v>
      </c>
      <c r="B685" s="1">
        <v>34594</v>
      </c>
      <c r="C685" s="3">
        <v>1994</v>
      </c>
      <c r="D685">
        <v>52293</v>
      </c>
      <c r="E685">
        <v>310</v>
      </c>
      <c r="F685" t="str">
        <f t="shared" si="10"/>
        <v>Acima da média</v>
      </c>
    </row>
    <row r="686" spans="1:6" x14ac:dyDescent="0.25">
      <c r="A686" t="s">
        <v>3974</v>
      </c>
      <c r="B686" s="1">
        <v>43818</v>
      </c>
      <c r="C686" s="3">
        <v>2019</v>
      </c>
      <c r="D686">
        <v>34192</v>
      </c>
      <c r="E686">
        <v>544</v>
      </c>
      <c r="F686" t="str">
        <f t="shared" si="10"/>
        <v>Abaixo da média</v>
      </c>
    </row>
    <row r="687" spans="1:6" x14ac:dyDescent="0.25">
      <c r="A687" t="s">
        <v>8142</v>
      </c>
      <c r="B687" s="1">
        <v>41748</v>
      </c>
      <c r="C687" s="3">
        <v>2014</v>
      </c>
      <c r="D687">
        <v>21375</v>
      </c>
      <c r="E687">
        <v>391</v>
      </c>
      <c r="F687" t="str">
        <f t="shared" si="10"/>
        <v>Abaixo da média</v>
      </c>
    </row>
    <row r="688" spans="1:6" x14ac:dyDescent="0.25">
      <c r="A688" t="s">
        <v>866</v>
      </c>
      <c r="B688" s="1">
        <v>36875</v>
      </c>
      <c r="C688" s="3">
        <v>2000</v>
      </c>
      <c r="D688">
        <v>15607</v>
      </c>
      <c r="E688">
        <v>1612</v>
      </c>
      <c r="F688" t="str">
        <f t="shared" si="10"/>
        <v>Abaixo da média</v>
      </c>
    </row>
    <row r="689" spans="1:6" x14ac:dyDescent="0.25">
      <c r="A689" t="s">
        <v>8848</v>
      </c>
      <c r="B689" s="1">
        <v>41557</v>
      </c>
      <c r="C689" s="3">
        <v>2013</v>
      </c>
      <c r="D689">
        <v>10524</v>
      </c>
      <c r="E689">
        <v>396</v>
      </c>
      <c r="F689" t="str">
        <f t="shared" si="10"/>
        <v>Abaixo da média</v>
      </c>
    </row>
    <row r="690" spans="1:6" x14ac:dyDescent="0.25">
      <c r="A690" t="s">
        <v>6248</v>
      </c>
      <c r="B690" s="1">
        <v>40752</v>
      </c>
      <c r="C690" s="3">
        <v>2011</v>
      </c>
      <c r="D690">
        <v>24465</v>
      </c>
      <c r="E690">
        <v>375</v>
      </c>
      <c r="F690" t="str">
        <f t="shared" si="10"/>
        <v>Abaixo da média</v>
      </c>
    </row>
    <row r="691" spans="1:6" x14ac:dyDescent="0.25">
      <c r="A691" t="s">
        <v>6217</v>
      </c>
      <c r="B691" s="1">
        <v>43364</v>
      </c>
      <c r="C691" s="3">
        <v>2018</v>
      </c>
      <c r="D691">
        <v>48175</v>
      </c>
      <c r="E691">
        <v>801</v>
      </c>
      <c r="F691" t="str">
        <f t="shared" si="10"/>
        <v>Acima da média</v>
      </c>
    </row>
    <row r="692" spans="1:6" x14ac:dyDescent="0.25">
      <c r="A692" t="s">
        <v>5383</v>
      </c>
      <c r="B692" s="1">
        <v>34978</v>
      </c>
      <c r="C692" s="3">
        <v>1995</v>
      </c>
      <c r="D692">
        <v>47639</v>
      </c>
      <c r="E692">
        <v>1486</v>
      </c>
      <c r="F692" t="str">
        <f t="shared" si="10"/>
        <v>Acima da média</v>
      </c>
    </row>
    <row r="693" spans="1:6" x14ac:dyDescent="0.25">
      <c r="A693" t="s">
        <v>8463</v>
      </c>
      <c r="B693" s="1">
        <v>42725</v>
      </c>
      <c r="C693" s="3">
        <v>2016</v>
      </c>
      <c r="D693">
        <v>37438</v>
      </c>
      <c r="E693">
        <v>7531</v>
      </c>
      <c r="F693" t="str">
        <f t="shared" si="10"/>
        <v>Abaixo da média</v>
      </c>
    </row>
    <row r="694" spans="1:6" x14ac:dyDescent="0.25">
      <c r="A694" t="s">
        <v>1996</v>
      </c>
      <c r="B694" s="1">
        <v>28041</v>
      </c>
      <c r="C694" s="3">
        <v>1976</v>
      </c>
      <c r="D694">
        <v>2571</v>
      </c>
      <c r="E694">
        <v>1019</v>
      </c>
      <c r="F694" t="str">
        <f t="shared" si="10"/>
        <v>Abaixo da média</v>
      </c>
    </row>
    <row r="695" spans="1:6" x14ac:dyDescent="0.25">
      <c r="A695" t="s">
        <v>1996</v>
      </c>
      <c r="B695" s="1">
        <v>38371</v>
      </c>
      <c r="C695" s="3">
        <v>2005</v>
      </c>
      <c r="D695">
        <v>28464</v>
      </c>
      <c r="E695">
        <v>1038</v>
      </c>
      <c r="F695" t="str">
        <f t="shared" si="10"/>
        <v>Abaixo da média</v>
      </c>
    </row>
    <row r="696" spans="1:6" x14ac:dyDescent="0.25">
      <c r="A696" t="s">
        <v>7554</v>
      </c>
      <c r="B696" s="1">
        <v>41455</v>
      </c>
      <c r="C696" s="3">
        <v>2013</v>
      </c>
      <c r="D696">
        <v>2781</v>
      </c>
      <c r="E696">
        <v>448</v>
      </c>
      <c r="F696" t="str">
        <f t="shared" si="10"/>
        <v>Abaixo da média</v>
      </c>
    </row>
    <row r="697" spans="1:6" x14ac:dyDescent="0.25">
      <c r="A697" t="s">
        <v>7226</v>
      </c>
      <c r="B697" s="1">
        <v>36194</v>
      </c>
      <c r="C697" s="3">
        <v>1999</v>
      </c>
      <c r="D697">
        <v>25281</v>
      </c>
      <c r="E697">
        <v>1807</v>
      </c>
      <c r="F697" t="str">
        <f t="shared" si="10"/>
        <v>Abaixo da média</v>
      </c>
    </row>
    <row r="698" spans="1:6" x14ac:dyDescent="0.25">
      <c r="A698" t="s">
        <v>8758</v>
      </c>
      <c r="B698" s="1">
        <v>41199</v>
      </c>
      <c r="C698" s="3">
        <v>2012</v>
      </c>
      <c r="D698">
        <v>32928</v>
      </c>
      <c r="E698">
        <v>1252</v>
      </c>
      <c r="F698" t="str">
        <f t="shared" si="10"/>
        <v>Abaixo da média</v>
      </c>
    </row>
    <row r="699" spans="1:6" x14ac:dyDescent="0.25">
      <c r="A699" t="s">
        <v>1646</v>
      </c>
      <c r="B699" s="1">
        <v>37286</v>
      </c>
      <c r="C699" s="3">
        <v>2002</v>
      </c>
      <c r="D699">
        <v>4735</v>
      </c>
      <c r="E699">
        <v>3367</v>
      </c>
      <c r="F699" t="str">
        <f t="shared" si="10"/>
        <v>Abaixo da média</v>
      </c>
    </row>
    <row r="700" spans="1:6" x14ac:dyDescent="0.25">
      <c r="A700" t="s">
        <v>8834</v>
      </c>
      <c r="B700" s="1">
        <v>44958</v>
      </c>
      <c r="C700" s="3">
        <v>2023</v>
      </c>
      <c r="D700">
        <v>73508</v>
      </c>
      <c r="E700">
        <v>886</v>
      </c>
      <c r="F700" t="str">
        <f t="shared" si="10"/>
        <v>Acima da média</v>
      </c>
    </row>
    <row r="701" spans="1:6" x14ac:dyDescent="0.25">
      <c r="A701" t="s">
        <v>3430</v>
      </c>
      <c r="B701" s="1">
        <v>25191</v>
      </c>
      <c r="C701" s="3">
        <v>1968</v>
      </c>
      <c r="D701">
        <v>21313</v>
      </c>
      <c r="E701">
        <v>898</v>
      </c>
      <c r="F701" t="str">
        <f t="shared" si="10"/>
        <v>Abaixo da média</v>
      </c>
    </row>
    <row r="702" spans="1:6" x14ac:dyDescent="0.25">
      <c r="A702" t="s">
        <v>6281</v>
      </c>
      <c r="B702" s="1">
        <v>32785</v>
      </c>
      <c r="C702" s="3">
        <v>1989</v>
      </c>
      <c r="D702">
        <v>20985</v>
      </c>
      <c r="E702">
        <v>599</v>
      </c>
      <c r="F702" t="str">
        <f t="shared" si="10"/>
        <v>Abaixo da média</v>
      </c>
    </row>
    <row r="703" spans="1:6" x14ac:dyDescent="0.25">
      <c r="A703" t="s">
        <v>6673</v>
      </c>
      <c r="B703" s="1">
        <v>38812</v>
      </c>
      <c r="C703" s="3">
        <v>2006</v>
      </c>
      <c r="D703">
        <v>21093</v>
      </c>
      <c r="E703">
        <v>666</v>
      </c>
      <c r="F703" t="str">
        <f t="shared" si="10"/>
        <v>Abaixo da média</v>
      </c>
    </row>
    <row r="704" spans="1:6" x14ac:dyDescent="0.25">
      <c r="A704" t="s">
        <v>8696</v>
      </c>
      <c r="B704" s="1">
        <v>39477</v>
      </c>
      <c r="C704" s="3">
        <v>2008</v>
      </c>
      <c r="D704">
        <v>34508</v>
      </c>
      <c r="E704">
        <v>1902</v>
      </c>
      <c r="F704" t="str">
        <f t="shared" si="10"/>
        <v>Abaixo da média</v>
      </c>
    </row>
    <row r="705" spans="1:6" x14ac:dyDescent="0.25">
      <c r="A705" t="s">
        <v>6425</v>
      </c>
      <c r="B705" s="1">
        <v>34606</v>
      </c>
      <c r="C705" s="3">
        <v>1994</v>
      </c>
      <c r="D705">
        <v>26484</v>
      </c>
      <c r="E705">
        <v>571</v>
      </c>
      <c r="F705" t="str">
        <f t="shared" si="10"/>
        <v>Abaixo da média</v>
      </c>
    </row>
    <row r="706" spans="1:6" x14ac:dyDescent="0.25">
      <c r="A706" t="s">
        <v>4086</v>
      </c>
      <c r="B706" s="1">
        <v>31749</v>
      </c>
      <c r="C706" s="3">
        <v>1986</v>
      </c>
      <c r="D706">
        <v>23452</v>
      </c>
      <c r="E706">
        <v>635</v>
      </c>
      <c r="F706" t="str">
        <f t="shared" ref="F706:F769" si="11">IF(D706&gt;$J$6,"Acima da média","Abaixo da média")</f>
        <v>Abaixo da média</v>
      </c>
    </row>
    <row r="707" spans="1:6" x14ac:dyDescent="0.25">
      <c r="A707" t="s">
        <v>5488</v>
      </c>
      <c r="B707" s="1">
        <v>24826</v>
      </c>
      <c r="C707" s="3">
        <v>1967</v>
      </c>
      <c r="D707">
        <v>21596</v>
      </c>
      <c r="E707">
        <v>687</v>
      </c>
      <c r="F707" t="str">
        <f t="shared" si="11"/>
        <v>Abaixo da média</v>
      </c>
    </row>
    <row r="708" spans="1:6" x14ac:dyDescent="0.25">
      <c r="A708" t="s">
        <v>5190</v>
      </c>
      <c r="B708" s="1">
        <v>31112</v>
      </c>
      <c r="C708" s="3">
        <v>1985</v>
      </c>
      <c r="D708">
        <v>17188</v>
      </c>
      <c r="E708">
        <v>553</v>
      </c>
      <c r="F708" t="str">
        <f t="shared" si="11"/>
        <v>Abaixo da média</v>
      </c>
    </row>
    <row r="709" spans="1:6" x14ac:dyDescent="0.25">
      <c r="A709" t="s">
        <v>3987</v>
      </c>
      <c r="B709" s="1">
        <v>41969</v>
      </c>
      <c r="C709" s="3">
        <v>2014</v>
      </c>
      <c r="D709">
        <v>24203</v>
      </c>
      <c r="E709">
        <v>1302</v>
      </c>
      <c r="F709" t="str">
        <f t="shared" si="11"/>
        <v>Abaixo da média</v>
      </c>
    </row>
    <row r="710" spans="1:6" x14ac:dyDescent="0.25">
      <c r="A710" t="s">
        <v>3701</v>
      </c>
      <c r="B710" s="1">
        <v>43232</v>
      </c>
      <c r="C710" s="3">
        <v>2018</v>
      </c>
      <c r="D710">
        <v>22733</v>
      </c>
      <c r="E710">
        <v>1172</v>
      </c>
      <c r="F710" t="str">
        <f t="shared" si="11"/>
        <v>Abaixo da média</v>
      </c>
    </row>
    <row r="711" spans="1:6" x14ac:dyDescent="0.25">
      <c r="A711" t="s">
        <v>5289</v>
      </c>
      <c r="B711" s="1">
        <v>45085</v>
      </c>
      <c r="C711" s="3">
        <v>2023</v>
      </c>
      <c r="D711">
        <v>73311</v>
      </c>
      <c r="E711">
        <v>1590</v>
      </c>
      <c r="F711" t="str">
        <f t="shared" si="11"/>
        <v>Acima da média</v>
      </c>
    </row>
    <row r="712" spans="1:6" x14ac:dyDescent="0.25">
      <c r="A712" t="s">
        <v>6109</v>
      </c>
      <c r="B712" s="1">
        <v>40101</v>
      </c>
      <c r="C712" s="3">
        <v>2009</v>
      </c>
      <c r="D712">
        <v>38216</v>
      </c>
      <c r="E712">
        <v>1461</v>
      </c>
      <c r="F712" t="str">
        <f t="shared" si="11"/>
        <v>Abaixo da média</v>
      </c>
    </row>
    <row r="713" spans="1:6" x14ac:dyDescent="0.25">
      <c r="A713" t="s">
        <v>3362</v>
      </c>
      <c r="B713" s="1">
        <v>43419</v>
      </c>
      <c r="C713" s="3">
        <v>2018</v>
      </c>
      <c r="D713">
        <v>25834</v>
      </c>
      <c r="E713">
        <v>1411</v>
      </c>
      <c r="F713" t="str">
        <f t="shared" si="11"/>
        <v>Abaixo da média</v>
      </c>
    </row>
    <row r="714" spans="1:6" x14ac:dyDescent="0.25">
      <c r="A714" t="s">
        <v>2823</v>
      </c>
      <c r="B714" s="1">
        <v>42481</v>
      </c>
      <c r="C714" s="3">
        <v>2016</v>
      </c>
      <c r="D714">
        <v>17944</v>
      </c>
      <c r="E714">
        <v>379</v>
      </c>
      <c r="F714" t="str">
        <f t="shared" si="11"/>
        <v>Abaixo da média</v>
      </c>
    </row>
    <row r="715" spans="1:6" x14ac:dyDescent="0.25">
      <c r="A715" t="s">
        <v>2040</v>
      </c>
      <c r="B715" s="1">
        <v>42670</v>
      </c>
      <c r="C715" s="3">
        <v>2016</v>
      </c>
      <c r="D715">
        <v>11566</v>
      </c>
      <c r="E715">
        <v>501</v>
      </c>
      <c r="F715" t="str">
        <f t="shared" si="11"/>
        <v>Abaixo da média</v>
      </c>
    </row>
    <row r="716" spans="1:6" x14ac:dyDescent="0.25">
      <c r="A716" t="s">
        <v>4722</v>
      </c>
      <c r="B716" s="1">
        <v>44813</v>
      </c>
      <c r="C716" s="3">
        <v>2022</v>
      </c>
      <c r="D716">
        <v>39341</v>
      </c>
      <c r="E716">
        <v>680</v>
      </c>
      <c r="F716" t="str">
        <f t="shared" si="11"/>
        <v>Abaixo da média</v>
      </c>
    </row>
    <row r="717" spans="1:6" x14ac:dyDescent="0.25">
      <c r="A717" t="s">
        <v>5952</v>
      </c>
      <c r="B717" s="1">
        <v>37677</v>
      </c>
      <c r="C717" s="3">
        <v>2003</v>
      </c>
      <c r="D717">
        <v>44788</v>
      </c>
      <c r="E717">
        <v>3784</v>
      </c>
      <c r="F717" t="str">
        <f t="shared" si="11"/>
        <v>Acima da média</v>
      </c>
    </row>
    <row r="718" spans="1:6" x14ac:dyDescent="0.25">
      <c r="A718" t="s">
        <v>3103</v>
      </c>
      <c r="B718" s="1">
        <v>37044</v>
      </c>
      <c r="C718" s="3">
        <v>2001</v>
      </c>
      <c r="D718">
        <v>40299</v>
      </c>
      <c r="E718">
        <v>4544</v>
      </c>
      <c r="F718" t="str">
        <f t="shared" si="11"/>
        <v>Abaixo da média</v>
      </c>
    </row>
    <row r="719" spans="1:6" x14ac:dyDescent="0.25">
      <c r="A719" t="s">
        <v>8791</v>
      </c>
      <c r="B719" s="1">
        <v>40956</v>
      </c>
      <c r="C719" s="3">
        <v>2012</v>
      </c>
      <c r="D719">
        <v>18095</v>
      </c>
      <c r="E719">
        <v>573</v>
      </c>
      <c r="F719" t="str">
        <f t="shared" si="11"/>
        <v>Abaixo da média</v>
      </c>
    </row>
    <row r="720" spans="1:6" x14ac:dyDescent="0.25">
      <c r="A720" t="s">
        <v>5640</v>
      </c>
      <c r="B720" s="1">
        <v>42942</v>
      </c>
      <c r="C720" s="3">
        <v>2017</v>
      </c>
      <c r="D720">
        <v>7551</v>
      </c>
      <c r="E720">
        <v>6039</v>
      </c>
      <c r="F720" t="str">
        <f t="shared" si="11"/>
        <v>Abaixo da média</v>
      </c>
    </row>
    <row r="721" spans="1:6" x14ac:dyDescent="0.25">
      <c r="A721" t="s">
        <v>873</v>
      </c>
      <c r="B721" s="1">
        <v>39140</v>
      </c>
      <c r="C721" s="3">
        <v>2007</v>
      </c>
      <c r="D721">
        <v>58207</v>
      </c>
      <c r="E721">
        <v>4035</v>
      </c>
      <c r="F721" t="str">
        <f t="shared" si="11"/>
        <v>Acima da média</v>
      </c>
    </row>
    <row r="722" spans="1:6" x14ac:dyDescent="0.25">
      <c r="A722" t="s">
        <v>7011</v>
      </c>
      <c r="B722" s="1">
        <v>42217</v>
      </c>
      <c r="C722" s="3">
        <v>2015</v>
      </c>
      <c r="D722">
        <v>33417</v>
      </c>
      <c r="E722">
        <v>709</v>
      </c>
      <c r="F722" t="str">
        <f t="shared" si="11"/>
        <v>Abaixo da média</v>
      </c>
    </row>
    <row r="723" spans="1:6" x14ac:dyDescent="0.25">
      <c r="A723" t="s">
        <v>7060</v>
      </c>
      <c r="B723" s="1">
        <v>42248</v>
      </c>
      <c r="C723" s="3">
        <v>2015</v>
      </c>
      <c r="D723">
        <v>32756</v>
      </c>
      <c r="E723">
        <v>318</v>
      </c>
      <c r="F723" t="str">
        <f t="shared" si="11"/>
        <v>Abaixo da média</v>
      </c>
    </row>
    <row r="724" spans="1:6" x14ac:dyDescent="0.25">
      <c r="A724" t="s">
        <v>5440</v>
      </c>
      <c r="B724" s="1">
        <v>40675</v>
      </c>
      <c r="C724" s="3">
        <v>2011</v>
      </c>
      <c r="D724">
        <v>20507</v>
      </c>
      <c r="E724">
        <v>1969</v>
      </c>
      <c r="F724" t="str">
        <f t="shared" si="11"/>
        <v>Abaixo da média</v>
      </c>
    </row>
    <row r="725" spans="1:6" x14ac:dyDescent="0.25">
      <c r="A725" t="s">
        <v>4402</v>
      </c>
      <c r="B725" s="1">
        <v>42761</v>
      </c>
      <c r="C725" s="3">
        <v>2017</v>
      </c>
      <c r="D725">
        <v>24756</v>
      </c>
      <c r="E725">
        <v>768</v>
      </c>
      <c r="F725" t="str">
        <f t="shared" si="11"/>
        <v>Abaixo da média</v>
      </c>
    </row>
    <row r="726" spans="1:6" x14ac:dyDescent="0.25">
      <c r="A726" t="s">
        <v>1036</v>
      </c>
      <c r="B726" s="1">
        <v>24252</v>
      </c>
      <c r="C726" s="3">
        <v>1966</v>
      </c>
      <c r="D726">
        <v>19105</v>
      </c>
      <c r="E726">
        <v>418</v>
      </c>
      <c r="F726" t="str">
        <f t="shared" si="11"/>
        <v>Abaixo da média</v>
      </c>
    </row>
    <row r="727" spans="1:6" x14ac:dyDescent="0.25">
      <c r="A727" t="s">
        <v>1199</v>
      </c>
      <c r="B727" s="1">
        <v>32057</v>
      </c>
      <c r="C727" s="3">
        <v>1987</v>
      </c>
      <c r="D727">
        <v>26361</v>
      </c>
      <c r="E727">
        <v>619</v>
      </c>
      <c r="F727" t="str">
        <f t="shared" si="11"/>
        <v>Abaixo da média</v>
      </c>
    </row>
    <row r="728" spans="1:6" x14ac:dyDescent="0.25">
      <c r="A728" t="s">
        <v>2645</v>
      </c>
      <c r="B728" s="1">
        <v>36439</v>
      </c>
      <c r="C728" s="3">
        <v>1999</v>
      </c>
      <c r="D728">
        <v>29738</v>
      </c>
      <c r="E728">
        <v>1447</v>
      </c>
      <c r="F728" t="str">
        <f t="shared" si="11"/>
        <v>Abaixo da média</v>
      </c>
    </row>
    <row r="729" spans="1:6" x14ac:dyDescent="0.25">
      <c r="A729" t="s">
        <v>1600</v>
      </c>
      <c r="B729" s="1">
        <v>39407</v>
      </c>
      <c r="C729" s="3">
        <v>2007</v>
      </c>
      <c r="D729">
        <v>39781</v>
      </c>
      <c r="E729">
        <v>2591</v>
      </c>
      <c r="F729" t="str">
        <f t="shared" si="11"/>
        <v>Abaixo da média</v>
      </c>
    </row>
    <row r="730" spans="1:6" x14ac:dyDescent="0.25">
      <c r="A730" t="s">
        <v>3736</v>
      </c>
      <c r="B730" s="1">
        <v>41634</v>
      </c>
      <c r="C730" s="3">
        <v>2013</v>
      </c>
      <c r="D730">
        <v>23472</v>
      </c>
      <c r="E730">
        <v>1421</v>
      </c>
      <c r="F730" t="str">
        <f t="shared" si="11"/>
        <v>Abaixo da média</v>
      </c>
    </row>
    <row r="731" spans="1:6" x14ac:dyDescent="0.25">
      <c r="A731" t="s">
        <v>5978</v>
      </c>
      <c r="B731" s="1">
        <v>41501</v>
      </c>
      <c r="C731" s="3">
        <v>2013</v>
      </c>
      <c r="D731">
        <v>18894</v>
      </c>
      <c r="E731">
        <v>428</v>
      </c>
      <c r="F731" t="str">
        <f t="shared" si="11"/>
        <v>Abaixo da média</v>
      </c>
    </row>
    <row r="732" spans="1:6" x14ac:dyDescent="0.25">
      <c r="A732" t="s">
        <v>7281</v>
      </c>
      <c r="B732" s="1">
        <v>37463</v>
      </c>
      <c r="C732" s="3">
        <v>2002</v>
      </c>
      <c r="D732">
        <v>53196</v>
      </c>
      <c r="E732">
        <v>2986</v>
      </c>
      <c r="F732" t="str">
        <f t="shared" si="11"/>
        <v>Acima da média</v>
      </c>
    </row>
    <row r="733" spans="1:6" x14ac:dyDescent="0.25">
      <c r="A733" t="s">
        <v>4951</v>
      </c>
      <c r="B733" s="1">
        <v>35552</v>
      </c>
      <c r="C733" s="3">
        <v>1997</v>
      </c>
      <c r="D733">
        <v>42182</v>
      </c>
      <c r="E733">
        <v>3241</v>
      </c>
      <c r="F733" t="str">
        <f t="shared" si="11"/>
        <v>Abaixo da média</v>
      </c>
    </row>
    <row r="734" spans="1:6" x14ac:dyDescent="0.25">
      <c r="A734" t="s">
        <v>6198</v>
      </c>
      <c r="B734" s="1">
        <v>36319</v>
      </c>
      <c r="C734" s="3">
        <v>1999</v>
      </c>
      <c r="D734">
        <v>66159</v>
      </c>
      <c r="E734">
        <v>3187</v>
      </c>
      <c r="F734" t="str">
        <f t="shared" si="11"/>
        <v>Acima da média</v>
      </c>
    </row>
    <row r="735" spans="1:6" x14ac:dyDescent="0.25">
      <c r="A735" t="s">
        <v>4845</v>
      </c>
      <c r="B735" s="1">
        <v>39770</v>
      </c>
      <c r="C735" s="3">
        <v>2008</v>
      </c>
      <c r="D735">
        <v>4792</v>
      </c>
      <c r="E735">
        <v>2213</v>
      </c>
      <c r="F735" t="str">
        <f t="shared" si="11"/>
        <v>Abaixo da média</v>
      </c>
    </row>
    <row r="736" spans="1:6" x14ac:dyDescent="0.25">
      <c r="A736" t="s">
        <v>7703</v>
      </c>
      <c r="B736" s="1">
        <v>41921</v>
      </c>
      <c r="C736" s="3">
        <v>2014</v>
      </c>
      <c r="D736">
        <v>38178</v>
      </c>
      <c r="E736">
        <v>1583</v>
      </c>
      <c r="F736" t="str">
        <f t="shared" si="11"/>
        <v>Abaixo da média</v>
      </c>
    </row>
    <row r="737" spans="1:6" x14ac:dyDescent="0.25">
      <c r="A737" t="s">
        <v>298</v>
      </c>
      <c r="B737" s="1">
        <v>28771</v>
      </c>
      <c r="C737" s="3">
        <v>1978</v>
      </c>
      <c r="D737">
        <v>15936</v>
      </c>
      <c r="E737">
        <v>553</v>
      </c>
      <c r="F737" t="str">
        <f t="shared" si="11"/>
        <v>Abaixo da média</v>
      </c>
    </row>
    <row r="738" spans="1:6" x14ac:dyDescent="0.25">
      <c r="A738" t="s">
        <v>7791</v>
      </c>
      <c r="B738" s="1">
        <v>44014</v>
      </c>
      <c r="C738" s="3">
        <v>2020</v>
      </c>
      <c r="D738">
        <v>89439</v>
      </c>
      <c r="E738">
        <v>2482</v>
      </c>
      <c r="F738" t="str">
        <f t="shared" si="11"/>
        <v>Acima da média</v>
      </c>
    </row>
    <row r="739" spans="1:6" x14ac:dyDescent="0.25">
      <c r="A739" t="s">
        <v>6549</v>
      </c>
      <c r="B739" s="1">
        <v>40571</v>
      </c>
      <c r="C739" s="3">
        <v>2011</v>
      </c>
      <c r="D739">
        <v>28887</v>
      </c>
      <c r="E739">
        <v>541</v>
      </c>
      <c r="F739" t="str">
        <f t="shared" si="11"/>
        <v>Abaixo da média</v>
      </c>
    </row>
    <row r="740" spans="1:6" x14ac:dyDescent="0.25">
      <c r="A740" t="s">
        <v>1026</v>
      </c>
      <c r="B740" s="1">
        <v>40162</v>
      </c>
      <c r="C740" s="3">
        <v>2009</v>
      </c>
      <c r="D740">
        <v>17447</v>
      </c>
      <c r="E740">
        <v>30805</v>
      </c>
      <c r="F740" t="str">
        <f t="shared" si="11"/>
        <v>Abaixo da média</v>
      </c>
    </row>
    <row r="741" spans="1:6" x14ac:dyDescent="0.25">
      <c r="A741" t="s">
        <v>926</v>
      </c>
      <c r="B741" s="1">
        <v>44909</v>
      </c>
      <c r="C741" s="3">
        <v>2022</v>
      </c>
      <c r="D741">
        <v>241393</v>
      </c>
      <c r="E741">
        <v>11248</v>
      </c>
      <c r="F741" t="str">
        <f t="shared" si="11"/>
        <v>Acima da média</v>
      </c>
    </row>
    <row r="742" spans="1:6" x14ac:dyDescent="0.25">
      <c r="A742" t="s">
        <v>4124</v>
      </c>
      <c r="B742" s="1">
        <v>43609</v>
      </c>
      <c r="C742" s="3">
        <v>2019</v>
      </c>
      <c r="D742">
        <v>27282</v>
      </c>
      <c r="E742">
        <v>461</v>
      </c>
      <c r="F742" t="str">
        <f t="shared" si="11"/>
        <v>Abaixo da média</v>
      </c>
    </row>
    <row r="743" spans="1:6" x14ac:dyDescent="0.25">
      <c r="A743" t="s">
        <v>2054</v>
      </c>
      <c r="B743" s="1">
        <v>42116</v>
      </c>
      <c r="C743" s="3">
        <v>2015</v>
      </c>
      <c r="D743">
        <v>144446</v>
      </c>
      <c r="E743">
        <v>22418</v>
      </c>
      <c r="F743" t="str">
        <f t="shared" si="11"/>
        <v>Acima da média</v>
      </c>
    </row>
    <row r="744" spans="1:6" x14ac:dyDescent="0.25">
      <c r="A744" t="s">
        <v>88</v>
      </c>
      <c r="B744" s="1">
        <v>43579</v>
      </c>
      <c r="C744" s="3">
        <v>2019</v>
      </c>
      <c r="D744">
        <v>288385</v>
      </c>
      <c r="E744">
        <v>24832</v>
      </c>
      <c r="F744" t="str">
        <f t="shared" si="11"/>
        <v>Acima da média</v>
      </c>
    </row>
    <row r="745" spans="1:6" x14ac:dyDescent="0.25">
      <c r="A745" t="s">
        <v>92</v>
      </c>
      <c r="B745" s="1">
        <v>43215</v>
      </c>
      <c r="C745" s="3">
        <v>2018</v>
      </c>
      <c r="D745">
        <v>364009</v>
      </c>
      <c r="E745">
        <v>28842</v>
      </c>
      <c r="F745" t="str">
        <f t="shared" si="11"/>
        <v>Acima da média</v>
      </c>
    </row>
    <row r="746" spans="1:6" x14ac:dyDescent="0.25">
      <c r="A746" t="s">
        <v>7539</v>
      </c>
      <c r="B746" s="1">
        <v>38211</v>
      </c>
      <c r="C746" s="3">
        <v>2004</v>
      </c>
      <c r="D746">
        <v>51536</v>
      </c>
      <c r="E746">
        <v>4189</v>
      </c>
      <c r="F746" t="str">
        <f t="shared" si="11"/>
        <v>Acima da média</v>
      </c>
    </row>
    <row r="747" spans="1:6" x14ac:dyDescent="0.25">
      <c r="A747" t="s">
        <v>5213</v>
      </c>
      <c r="B747" s="1">
        <v>39414</v>
      </c>
      <c r="C747" s="3">
        <v>2007</v>
      </c>
      <c r="D747">
        <v>34082</v>
      </c>
      <c r="E747">
        <v>1320</v>
      </c>
      <c r="F747" t="str">
        <f t="shared" si="11"/>
        <v>Abaixo da média</v>
      </c>
    </row>
    <row r="748" spans="1:6" x14ac:dyDescent="0.25">
      <c r="A748" t="s">
        <v>5213</v>
      </c>
      <c r="B748" s="1">
        <v>44356</v>
      </c>
      <c r="C748" s="3">
        <v>2021</v>
      </c>
      <c r="D748">
        <v>34501</v>
      </c>
      <c r="E748">
        <v>1022</v>
      </c>
      <c r="F748" t="str">
        <f t="shared" si="11"/>
        <v>Abaixo da média</v>
      </c>
    </row>
    <row r="749" spans="1:6" x14ac:dyDescent="0.25">
      <c r="A749" t="s">
        <v>642</v>
      </c>
      <c r="B749" s="1">
        <v>33211</v>
      </c>
      <c r="C749" s="3">
        <v>1990</v>
      </c>
      <c r="D749">
        <v>57887</v>
      </c>
      <c r="E749">
        <v>2421</v>
      </c>
      <c r="F749" t="str">
        <f t="shared" si="11"/>
        <v>Acima da média</v>
      </c>
    </row>
    <row r="750" spans="1:6" x14ac:dyDescent="0.25">
      <c r="A750" t="s">
        <v>4740</v>
      </c>
      <c r="B750" s="1">
        <v>39969</v>
      </c>
      <c r="C750" s="3">
        <v>2009</v>
      </c>
      <c r="D750">
        <v>20949</v>
      </c>
      <c r="E750">
        <v>544</v>
      </c>
      <c r="F750" t="str">
        <f t="shared" si="11"/>
        <v>Abaixo da média</v>
      </c>
    </row>
    <row r="751" spans="1:6" x14ac:dyDescent="0.25">
      <c r="A751" t="s">
        <v>6157</v>
      </c>
      <c r="B751" s="1">
        <v>43335</v>
      </c>
      <c r="C751" s="3">
        <v>2018</v>
      </c>
      <c r="D751">
        <v>39673</v>
      </c>
      <c r="E751">
        <v>1138</v>
      </c>
      <c r="F751" t="str">
        <f t="shared" si="11"/>
        <v>Abaixo da média</v>
      </c>
    </row>
    <row r="752" spans="1:6" x14ac:dyDescent="0.25">
      <c r="A752" t="s">
        <v>215</v>
      </c>
      <c r="B752" s="1">
        <v>43035</v>
      </c>
      <c r="C752" s="3">
        <v>2017</v>
      </c>
      <c r="D752">
        <v>23265</v>
      </c>
      <c r="E752">
        <v>344</v>
      </c>
      <c r="F752" t="str">
        <f t="shared" si="11"/>
        <v>Abaixo da média</v>
      </c>
    </row>
    <row r="753" spans="1:6" x14ac:dyDescent="0.25">
      <c r="A753" t="s">
        <v>3702</v>
      </c>
      <c r="B753" s="1">
        <v>37751</v>
      </c>
      <c r="C753" s="3">
        <v>2003</v>
      </c>
      <c r="D753">
        <v>37174</v>
      </c>
      <c r="E753">
        <v>306</v>
      </c>
      <c r="F753" t="str">
        <f t="shared" si="11"/>
        <v>Abaixo da média</v>
      </c>
    </row>
    <row r="754" spans="1:6" x14ac:dyDescent="0.25">
      <c r="A754" t="s">
        <v>710</v>
      </c>
      <c r="B754" s="1">
        <v>38858</v>
      </c>
      <c r="C754" s="3">
        <v>2006</v>
      </c>
      <c r="D754">
        <v>16044</v>
      </c>
      <c r="E754">
        <v>590</v>
      </c>
      <c r="F754" t="str">
        <f t="shared" si="11"/>
        <v>Abaixo da média</v>
      </c>
    </row>
    <row r="755" spans="1:6" x14ac:dyDescent="0.25">
      <c r="A755" t="s">
        <v>2213</v>
      </c>
      <c r="B755" s="1">
        <v>40080</v>
      </c>
      <c r="C755" s="3">
        <v>2009</v>
      </c>
      <c r="D755">
        <v>16543</v>
      </c>
      <c r="E755">
        <v>624</v>
      </c>
      <c r="F755" t="str">
        <f t="shared" si="11"/>
        <v>Abaixo da média</v>
      </c>
    </row>
    <row r="756" spans="1:6" x14ac:dyDescent="0.25">
      <c r="A756" t="s">
        <v>5622</v>
      </c>
      <c r="B756" s="1">
        <v>43888</v>
      </c>
      <c r="C756" s="3">
        <v>2020</v>
      </c>
      <c r="D756">
        <v>28735</v>
      </c>
      <c r="E756">
        <v>314</v>
      </c>
      <c r="F756" t="str">
        <f t="shared" si="11"/>
        <v>Abaixo da média</v>
      </c>
    </row>
    <row r="757" spans="1:6" x14ac:dyDescent="0.25">
      <c r="A757" t="s">
        <v>6438</v>
      </c>
      <c r="B757" s="1">
        <v>34898</v>
      </c>
      <c r="C757" s="3">
        <v>1995</v>
      </c>
      <c r="D757">
        <v>503</v>
      </c>
      <c r="E757">
        <v>2777</v>
      </c>
      <c r="F757" t="str">
        <f t="shared" si="11"/>
        <v>Abaixo da média</v>
      </c>
    </row>
    <row r="758" spans="1:6" x14ac:dyDescent="0.25">
      <c r="A758" t="s">
        <v>8230</v>
      </c>
      <c r="B758" s="1">
        <v>36124</v>
      </c>
      <c r="C758" s="3">
        <v>1998</v>
      </c>
      <c r="D758">
        <v>25661</v>
      </c>
      <c r="E758">
        <v>1181</v>
      </c>
      <c r="F758" t="str">
        <f t="shared" si="11"/>
        <v>Abaixo da média</v>
      </c>
    </row>
    <row r="759" spans="1:6" x14ac:dyDescent="0.25">
      <c r="A759" t="s">
        <v>2409</v>
      </c>
      <c r="B759" s="1">
        <v>39016</v>
      </c>
      <c r="C759" s="3">
        <v>2006</v>
      </c>
      <c r="D759">
        <v>279</v>
      </c>
      <c r="E759">
        <v>3611</v>
      </c>
      <c r="F759" t="str">
        <f t="shared" si="11"/>
        <v>Abaixo da média</v>
      </c>
    </row>
    <row r="760" spans="1:6" x14ac:dyDescent="0.25">
      <c r="A760" t="s">
        <v>2157</v>
      </c>
      <c r="B760" s="1">
        <v>32000</v>
      </c>
      <c r="C760" s="3">
        <v>1987</v>
      </c>
      <c r="D760">
        <v>33294</v>
      </c>
      <c r="E760">
        <v>373</v>
      </c>
      <c r="F760" t="str">
        <f t="shared" si="11"/>
        <v>Abaixo da média</v>
      </c>
    </row>
    <row r="761" spans="1:6" x14ac:dyDescent="0.25">
      <c r="A761" t="s">
        <v>6004</v>
      </c>
      <c r="B761" s="1">
        <v>32057</v>
      </c>
      <c r="C761" s="3">
        <v>1987</v>
      </c>
      <c r="D761">
        <v>28279</v>
      </c>
      <c r="E761">
        <v>346</v>
      </c>
      <c r="F761" t="str">
        <f t="shared" si="11"/>
        <v>Abaixo da média</v>
      </c>
    </row>
    <row r="762" spans="1:6" x14ac:dyDescent="0.25">
      <c r="A762" t="s">
        <v>1428</v>
      </c>
      <c r="B762" s="1">
        <v>42914</v>
      </c>
      <c r="C762" s="3">
        <v>2017</v>
      </c>
      <c r="D762">
        <v>335754</v>
      </c>
      <c r="E762">
        <v>15172</v>
      </c>
      <c r="F762" t="str">
        <f t="shared" si="11"/>
        <v>Acima da média</v>
      </c>
    </row>
    <row r="763" spans="1:6" x14ac:dyDescent="0.25">
      <c r="A763" t="s">
        <v>8987</v>
      </c>
      <c r="B763" s="1">
        <v>36231</v>
      </c>
      <c r="C763" s="3">
        <v>1999</v>
      </c>
      <c r="D763">
        <v>20297</v>
      </c>
      <c r="E763">
        <v>359</v>
      </c>
      <c r="F763" t="str">
        <f t="shared" si="11"/>
        <v>Abaixo da média</v>
      </c>
    </row>
    <row r="764" spans="1:6" x14ac:dyDescent="0.25">
      <c r="A764" t="s">
        <v>7401</v>
      </c>
      <c r="B764" s="1">
        <v>39563</v>
      </c>
      <c r="C764" s="3">
        <v>2008</v>
      </c>
      <c r="D764">
        <v>25996</v>
      </c>
      <c r="E764">
        <v>627</v>
      </c>
      <c r="F764" t="str">
        <f t="shared" si="11"/>
        <v>Abaixo da média</v>
      </c>
    </row>
    <row r="765" spans="1:6" x14ac:dyDescent="0.25">
      <c r="A765" t="s">
        <v>1566</v>
      </c>
      <c r="B765" s="1">
        <v>44917</v>
      </c>
      <c r="C765" s="3">
        <v>2022</v>
      </c>
      <c r="D765">
        <v>409412</v>
      </c>
      <c r="E765">
        <v>2778</v>
      </c>
      <c r="F765" t="str">
        <f t="shared" si="11"/>
        <v>Acima da média</v>
      </c>
    </row>
    <row r="766" spans="1:6" x14ac:dyDescent="0.25">
      <c r="A766" t="s">
        <v>8120</v>
      </c>
      <c r="B766" s="1">
        <v>39680</v>
      </c>
      <c r="C766" s="3">
        <v>2008</v>
      </c>
      <c r="D766">
        <v>8237</v>
      </c>
      <c r="E766">
        <v>2016</v>
      </c>
      <c r="F766" t="str">
        <f t="shared" si="11"/>
        <v>Abaixo da média</v>
      </c>
    </row>
    <row r="767" spans="1:6" x14ac:dyDescent="0.25">
      <c r="A767" t="s">
        <v>5997</v>
      </c>
      <c r="B767" s="1">
        <v>34516</v>
      </c>
      <c r="C767" s="3">
        <v>1994</v>
      </c>
      <c r="D767">
        <v>43372</v>
      </c>
      <c r="E767">
        <v>1269</v>
      </c>
      <c r="F767" t="str">
        <f t="shared" si="11"/>
        <v>Abaixo da média</v>
      </c>
    </row>
    <row r="768" spans="1:6" x14ac:dyDescent="0.25">
      <c r="A768" t="s">
        <v>3935</v>
      </c>
      <c r="B768" s="1">
        <v>41745</v>
      </c>
      <c r="C768" s="3">
        <v>2014</v>
      </c>
      <c r="D768">
        <v>17929</v>
      </c>
      <c r="E768">
        <v>1871</v>
      </c>
      <c r="F768" t="str">
        <f t="shared" si="11"/>
        <v>Abaixo da média</v>
      </c>
    </row>
    <row r="769" spans="1:6" x14ac:dyDescent="0.25">
      <c r="A769" t="s">
        <v>6014</v>
      </c>
      <c r="B769" s="1">
        <v>42340</v>
      </c>
      <c r="C769" s="3">
        <v>2015</v>
      </c>
      <c r="D769">
        <v>21171</v>
      </c>
      <c r="E769">
        <v>1305</v>
      </c>
      <c r="F769" t="str">
        <f t="shared" si="11"/>
        <v>Abaixo da média</v>
      </c>
    </row>
    <row r="770" spans="1:6" x14ac:dyDescent="0.25">
      <c r="A770" t="s">
        <v>3728</v>
      </c>
      <c r="B770" s="1">
        <v>43997</v>
      </c>
      <c r="C770" s="3">
        <v>2020</v>
      </c>
      <c r="D770">
        <v>20212</v>
      </c>
      <c r="E770">
        <v>326</v>
      </c>
      <c r="F770" t="str">
        <f t="shared" ref="F770:F833" si="12">IF(D770&gt;$J$6,"Acima da média","Abaixo da média")</f>
        <v>Abaixo da média</v>
      </c>
    </row>
    <row r="771" spans="1:6" x14ac:dyDescent="0.25">
      <c r="A771" t="s">
        <v>6110</v>
      </c>
      <c r="B771" s="1">
        <v>30862</v>
      </c>
      <c r="C771" s="3">
        <v>1984</v>
      </c>
      <c r="D771">
        <v>45728</v>
      </c>
      <c r="E771">
        <v>613</v>
      </c>
      <c r="F771" t="str">
        <f t="shared" si="12"/>
        <v>Acima da média</v>
      </c>
    </row>
    <row r="772" spans="1:6" x14ac:dyDescent="0.25">
      <c r="A772" t="s">
        <v>8465</v>
      </c>
      <c r="B772" s="1">
        <v>40931</v>
      </c>
      <c r="C772" s="3">
        <v>2012</v>
      </c>
      <c r="D772">
        <v>23607</v>
      </c>
      <c r="E772">
        <v>1162</v>
      </c>
      <c r="F772" t="str">
        <f t="shared" si="12"/>
        <v>Abaixo da média</v>
      </c>
    </row>
    <row r="773" spans="1:6" x14ac:dyDescent="0.25">
      <c r="A773" t="s">
        <v>3633</v>
      </c>
      <c r="B773" s="1">
        <v>42900</v>
      </c>
      <c r="C773" s="3">
        <v>2017</v>
      </c>
      <c r="D773">
        <v>15757</v>
      </c>
      <c r="E773">
        <v>536</v>
      </c>
      <c r="F773" t="str">
        <f t="shared" si="12"/>
        <v>Abaixo da média</v>
      </c>
    </row>
    <row r="774" spans="1:6" x14ac:dyDescent="0.25">
      <c r="A774" t="s">
        <v>8089</v>
      </c>
      <c r="B774" s="1">
        <v>42522</v>
      </c>
      <c r="C774" s="3">
        <v>2016</v>
      </c>
      <c r="D774">
        <v>13553</v>
      </c>
      <c r="E774">
        <v>446</v>
      </c>
      <c r="F774" t="str">
        <f t="shared" si="12"/>
        <v>Abaixo da média</v>
      </c>
    </row>
    <row r="775" spans="1:6" x14ac:dyDescent="0.25">
      <c r="A775" t="s">
        <v>5979</v>
      </c>
      <c r="B775" s="1">
        <v>31576</v>
      </c>
      <c r="C775" s="3">
        <v>1986</v>
      </c>
      <c r="D775">
        <v>2228</v>
      </c>
      <c r="E775">
        <v>409</v>
      </c>
      <c r="F775" t="str">
        <f t="shared" si="12"/>
        <v>Abaixo da média</v>
      </c>
    </row>
    <row r="776" spans="1:6" x14ac:dyDescent="0.25">
      <c r="A776" t="s">
        <v>60</v>
      </c>
      <c r="B776" s="1">
        <v>31231</v>
      </c>
      <c r="C776" s="3">
        <v>1985</v>
      </c>
      <c r="D776">
        <v>148669</v>
      </c>
      <c r="E776">
        <v>19255</v>
      </c>
      <c r="F776" t="str">
        <f t="shared" si="12"/>
        <v>Acima da média</v>
      </c>
    </row>
    <row r="777" spans="1:6" x14ac:dyDescent="0.25">
      <c r="A777" t="s">
        <v>649</v>
      </c>
      <c r="B777" s="1">
        <v>32834</v>
      </c>
      <c r="C777" s="3">
        <v>1989</v>
      </c>
      <c r="D777">
        <v>61785</v>
      </c>
      <c r="E777">
        <v>12350</v>
      </c>
      <c r="F777" t="str">
        <f t="shared" si="12"/>
        <v>Acima da média</v>
      </c>
    </row>
    <row r="778" spans="1:6" x14ac:dyDescent="0.25">
      <c r="A778" t="s">
        <v>1352</v>
      </c>
      <c r="B778" s="1">
        <v>33018</v>
      </c>
      <c r="C778" s="3">
        <v>1990</v>
      </c>
      <c r="D778">
        <v>47655</v>
      </c>
      <c r="E778">
        <v>10122</v>
      </c>
      <c r="F778" t="str">
        <f t="shared" si="12"/>
        <v>Acima da média</v>
      </c>
    </row>
    <row r="779" spans="1:6" x14ac:dyDescent="0.25">
      <c r="A779" t="s">
        <v>724</v>
      </c>
      <c r="B779" s="1">
        <v>44533</v>
      </c>
      <c r="C779" s="3">
        <v>2021</v>
      </c>
      <c r="D779">
        <v>38096</v>
      </c>
      <c r="E779">
        <v>707</v>
      </c>
      <c r="F779" t="str">
        <f t="shared" si="12"/>
        <v>Abaixo da média</v>
      </c>
    </row>
    <row r="780" spans="1:6" x14ac:dyDescent="0.25">
      <c r="A780" t="s">
        <v>7631</v>
      </c>
      <c r="B780" s="1">
        <v>42083</v>
      </c>
      <c r="C780" s="3">
        <v>2015</v>
      </c>
      <c r="D780">
        <v>29105</v>
      </c>
      <c r="E780">
        <v>585</v>
      </c>
      <c r="F780" t="str">
        <f t="shared" si="12"/>
        <v>Abaixo da média</v>
      </c>
    </row>
    <row r="781" spans="1:6" x14ac:dyDescent="0.25">
      <c r="A781" t="s">
        <v>4677</v>
      </c>
      <c r="B781" s="1">
        <v>33382</v>
      </c>
      <c r="C781" s="3">
        <v>1991</v>
      </c>
      <c r="D781">
        <v>37377</v>
      </c>
      <c r="E781">
        <v>1345</v>
      </c>
      <c r="F781" t="str">
        <f t="shared" si="12"/>
        <v>Abaixo da média</v>
      </c>
    </row>
    <row r="782" spans="1:6" x14ac:dyDescent="0.25">
      <c r="A782" t="s">
        <v>7870</v>
      </c>
      <c r="B782" s="1">
        <v>42210</v>
      </c>
      <c r="C782" s="3">
        <v>2015</v>
      </c>
      <c r="D782">
        <v>24556</v>
      </c>
      <c r="E782">
        <v>350</v>
      </c>
      <c r="F782" t="str">
        <f t="shared" si="12"/>
        <v>Abaixo da média</v>
      </c>
    </row>
    <row r="783" spans="1:6" x14ac:dyDescent="0.25">
      <c r="A783" t="s">
        <v>809</v>
      </c>
      <c r="B783" s="1">
        <v>43706</v>
      </c>
      <c r="C783" s="3">
        <v>2019</v>
      </c>
      <c r="D783">
        <v>23178</v>
      </c>
      <c r="E783">
        <v>1021</v>
      </c>
      <c r="F783" t="str">
        <f t="shared" si="12"/>
        <v>Abaixo da média</v>
      </c>
    </row>
    <row r="784" spans="1:6" x14ac:dyDescent="0.25">
      <c r="A784" t="s">
        <v>7827</v>
      </c>
      <c r="B784" s="1">
        <v>41011</v>
      </c>
      <c r="C784" s="3">
        <v>2012</v>
      </c>
      <c r="D784">
        <v>36018</v>
      </c>
      <c r="E784">
        <v>385</v>
      </c>
      <c r="F784" t="str">
        <f t="shared" si="12"/>
        <v>Abaixo da média</v>
      </c>
    </row>
    <row r="785" spans="1:6" x14ac:dyDescent="0.25">
      <c r="A785" t="s">
        <v>3996</v>
      </c>
      <c r="B785" s="1">
        <v>34796</v>
      </c>
      <c r="C785" s="3">
        <v>1995</v>
      </c>
      <c r="D785">
        <v>72862</v>
      </c>
      <c r="E785">
        <v>5981</v>
      </c>
      <c r="F785" t="str">
        <f t="shared" si="12"/>
        <v>Acima da média</v>
      </c>
    </row>
    <row r="786" spans="1:6" x14ac:dyDescent="0.25">
      <c r="A786" t="s">
        <v>2611</v>
      </c>
      <c r="B786" s="1">
        <v>43845</v>
      </c>
      <c r="C786" s="3">
        <v>2020</v>
      </c>
      <c r="D786">
        <v>88913</v>
      </c>
      <c r="E786">
        <v>7776</v>
      </c>
      <c r="F786" t="str">
        <f t="shared" si="12"/>
        <v>Acima da média</v>
      </c>
    </row>
    <row r="787" spans="1:6" x14ac:dyDescent="0.25">
      <c r="A787" t="s">
        <v>4800</v>
      </c>
      <c r="B787" s="1">
        <v>37820</v>
      </c>
      <c r="C787" s="3">
        <v>2003</v>
      </c>
      <c r="D787">
        <v>79901</v>
      </c>
      <c r="E787">
        <v>5129</v>
      </c>
      <c r="F787" t="str">
        <f t="shared" si="12"/>
        <v>Acima da média</v>
      </c>
    </row>
    <row r="788" spans="1:6" x14ac:dyDescent="0.25">
      <c r="A788" t="s">
        <v>8396</v>
      </c>
      <c r="B788" s="1">
        <v>37414</v>
      </c>
      <c r="C788" s="3">
        <v>2002</v>
      </c>
      <c r="D788">
        <v>23807</v>
      </c>
      <c r="E788">
        <v>736</v>
      </c>
      <c r="F788" t="str">
        <f t="shared" si="12"/>
        <v>Abaixo da média</v>
      </c>
    </row>
    <row r="789" spans="1:6" x14ac:dyDescent="0.25">
      <c r="A789" t="s">
        <v>2022</v>
      </c>
      <c r="B789" s="1">
        <v>20102</v>
      </c>
      <c r="C789" s="3">
        <v>1955</v>
      </c>
      <c r="D789">
        <v>22807</v>
      </c>
      <c r="E789">
        <v>346</v>
      </c>
      <c r="F789" t="str">
        <f t="shared" si="12"/>
        <v>Abaixo da média</v>
      </c>
    </row>
    <row r="790" spans="1:6" x14ac:dyDescent="0.25">
      <c r="A790" t="s">
        <v>1705</v>
      </c>
      <c r="B790" s="1">
        <v>38065</v>
      </c>
      <c r="C790" s="3">
        <v>2004</v>
      </c>
      <c r="D790">
        <v>17475</v>
      </c>
      <c r="E790">
        <v>912</v>
      </c>
      <c r="F790" t="str">
        <f t="shared" si="12"/>
        <v>Abaixo da média</v>
      </c>
    </row>
    <row r="791" spans="1:6" x14ac:dyDescent="0.25">
      <c r="A791" t="s">
        <v>1705</v>
      </c>
      <c r="B791" s="1">
        <v>43716</v>
      </c>
      <c r="C791" s="3">
        <v>2019</v>
      </c>
      <c r="D791">
        <v>85252</v>
      </c>
      <c r="E791">
        <v>640</v>
      </c>
      <c r="F791" t="str">
        <f t="shared" si="12"/>
        <v>Acima da média</v>
      </c>
    </row>
    <row r="792" spans="1:6" x14ac:dyDescent="0.25">
      <c r="A792" t="s">
        <v>422</v>
      </c>
      <c r="B792" s="1">
        <v>42858</v>
      </c>
      <c r="C792" s="3">
        <v>2017</v>
      </c>
      <c r="D792">
        <v>22537</v>
      </c>
      <c r="E792">
        <v>747</v>
      </c>
      <c r="F792" t="str">
        <f t="shared" si="12"/>
        <v>Abaixo da média</v>
      </c>
    </row>
    <row r="793" spans="1:6" x14ac:dyDescent="0.25">
      <c r="A793" t="s">
        <v>2998</v>
      </c>
      <c r="B793" s="1">
        <v>33928</v>
      </c>
      <c r="C793" s="3">
        <v>1992</v>
      </c>
      <c r="D793">
        <v>36999</v>
      </c>
      <c r="E793">
        <v>806</v>
      </c>
      <c r="F793" t="str">
        <f t="shared" si="12"/>
        <v>Abaixo da média</v>
      </c>
    </row>
    <row r="794" spans="1:6" x14ac:dyDescent="0.25">
      <c r="A794" t="s">
        <v>6639</v>
      </c>
      <c r="B794" s="1">
        <v>40067</v>
      </c>
      <c r="C794" s="3">
        <v>2009</v>
      </c>
      <c r="D794">
        <v>44404</v>
      </c>
      <c r="E794">
        <v>1066</v>
      </c>
      <c r="F794" t="str">
        <f t="shared" si="12"/>
        <v>Acima da média</v>
      </c>
    </row>
    <row r="795" spans="1:6" x14ac:dyDescent="0.25">
      <c r="A795" t="s">
        <v>5249</v>
      </c>
      <c r="B795" s="1">
        <v>42579</v>
      </c>
      <c r="C795" s="3">
        <v>2016</v>
      </c>
      <c r="D795">
        <v>51213</v>
      </c>
      <c r="E795">
        <v>3978</v>
      </c>
      <c r="F795" t="str">
        <f t="shared" si="12"/>
        <v>Acima da média</v>
      </c>
    </row>
    <row r="796" spans="1:6" x14ac:dyDescent="0.25">
      <c r="A796" t="s">
        <v>4273</v>
      </c>
      <c r="B796" s="1">
        <v>43209</v>
      </c>
      <c r="C796" s="3">
        <v>2018</v>
      </c>
      <c r="D796">
        <v>360</v>
      </c>
      <c r="E796">
        <v>641</v>
      </c>
      <c r="F796" t="str">
        <f t="shared" si="12"/>
        <v>Abaixo da média</v>
      </c>
    </row>
    <row r="797" spans="1:6" x14ac:dyDescent="0.25">
      <c r="A797" t="s">
        <v>5108</v>
      </c>
      <c r="B797" s="1">
        <v>37951</v>
      </c>
      <c r="C797" s="3">
        <v>2003</v>
      </c>
      <c r="D797">
        <v>46044</v>
      </c>
      <c r="E797">
        <v>2046</v>
      </c>
      <c r="F797" t="str">
        <f t="shared" si="12"/>
        <v>Acima da média</v>
      </c>
    </row>
    <row r="798" spans="1:6" x14ac:dyDescent="0.25">
      <c r="A798" t="s">
        <v>8479</v>
      </c>
      <c r="B798" s="1">
        <v>42697</v>
      </c>
      <c r="C798" s="3">
        <v>2016</v>
      </c>
      <c r="D798">
        <v>29258</v>
      </c>
      <c r="E798">
        <v>751</v>
      </c>
      <c r="F798" t="str">
        <f t="shared" si="12"/>
        <v>Abaixo da média</v>
      </c>
    </row>
    <row r="799" spans="1:6" x14ac:dyDescent="0.25">
      <c r="A799" t="s">
        <v>861</v>
      </c>
      <c r="B799" s="1">
        <v>43425</v>
      </c>
      <c r="C799" s="3">
        <v>2018</v>
      </c>
      <c r="D799">
        <v>14927</v>
      </c>
      <c r="E799">
        <v>583</v>
      </c>
      <c r="F799" t="str">
        <f t="shared" si="12"/>
        <v>Abaixo da média</v>
      </c>
    </row>
    <row r="800" spans="1:6" x14ac:dyDescent="0.25">
      <c r="A800" t="s">
        <v>4213</v>
      </c>
      <c r="B800" s="1">
        <v>43997</v>
      </c>
      <c r="C800" s="3">
        <v>2020</v>
      </c>
      <c r="D800">
        <v>12356</v>
      </c>
      <c r="E800">
        <v>551</v>
      </c>
      <c r="F800" t="str">
        <f t="shared" si="12"/>
        <v>Abaixo da média</v>
      </c>
    </row>
    <row r="801" spans="1:6" x14ac:dyDescent="0.25">
      <c r="A801" t="s">
        <v>6027</v>
      </c>
      <c r="B801" s="1">
        <v>32112</v>
      </c>
      <c r="C801" s="3">
        <v>1987</v>
      </c>
      <c r="D801">
        <v>18051</v>
      </c>
      <c r="E801">
        <v>782</v>
      </c>
      <c r="F801" t="str">
        <f t="shared" si="12"/>
        <v>Abaixo da média</v>
      </c>
    </row>
    <row r="802" spans="1:6" x14ac:dyDescent="0.25">
      <c r="A802" t="s">
        <v>8209</v>
      </c>
      <c r="B802" s="1">
        <v>40679</v>
      </c>
      <c r="C802" s="3">
        <v>2011</v>
      </c>
      <c r="D802">
        <v>54878</v>
      </c>
      <c r="E802">
        <v>4546</v>
      </c>
      <c r="F802" t="str">
        <f t="shared" si="12"/>
        <v>Acima da média</v>
      </c>
    </row>
    <row r="803" spans="1:6" x14ac:dyDescent="0.25">
      <c r="A803" t="s">
        <v>3799</v>
      </c>
      <c r="B803" s="1">
        <v>43377</v>
      </c>
      <c r="C803" s="3">
        <v>2018</v>
      </c>
      <c r="D803">
        <v>29269</v>
      </c>
      <c r="E803">
        <v>3427</v>
      </c>
      <c r="F803" t="str">
        <f t="shared" si="12"/>
        <v>Abaixo da média</v>
      </c>
    </row>
    <row r="804" spans="1:6" x14ac:dyDescent="0.25">
      <c r="A804" t="s">
        <v>7077</v>
      </c>
      <c r="B804" s="1">
        <v>44281</v>
      </c>
      <c r="C804" s="3">
        <v>2021</v>
      </c>
      <c r="D804">
        <v>30815</v>
      </c>
      <c r="E804">
        <v>501</v>
      </c>
      <c r="F804" t="str">
        <f t="shared" si="12"/>
        <v>Abaixo da média</v>
      </c>
    </row>
    <row r="805" spans="1:6" x14ac:dyDescent="0.25">
      <c r="A805" t="s">
        <v>5819</v>
      </c>
      <c r="B805" s="1">
        <v>41523</v>
      </c>
      <c r="C805" s="3">
        <v>2013</v>
      </c>
      <c r="D805">
        <v>25321</v>
      </c>
      <c r="E805">
        <v>785</v>
      </c>
      <c r="F805" t="str">
        <f t="shared" si="12"/>
        <v>Abaixo da média</v>
      </c>
    </row>
    <row r="806" spans="1:6" x14ac:dyDescent="0.25">
      <c r="A806" t="s">
        <v>3997</v>
      </c>
      <c r="B806" s="1">
        <v>45316</v>
      </c>
      <c r="C806" s="3">
        <v>2024</v>
      </c>
      <c r="D806">
        <v>17008</v>
      </c>
      <c r="E806">
        <v>596</v>
      </c>
      <c r="F806" t="str">
        <f t="shared" si="12"/>
        <v>Abaixo da média</v>
      </c>
    </row>
    <row r="807" spans="1:6" x14ac:dyDescent="0.25">
      <c r="A807" t="s">
        <v>1211</v>
      </c>
      <c r="B807" s="1">
        <v>27034</v>
      </c>
      <c r="C807" s="3">
        <v>1974</v>
      </c>
      <c r="D807">
        <v>46695</v>
      </c>
      <c r="E807">
        <v>1126</v>
      </c>
      <c r="F807" t="str">
        <f t="shared" si="12"/>
        <v>Acima da média</v>
      </c>
    </row>
    <row r="808" spans="1:6" x14ac:dyDescent="0.25">
      <c r="A808" t="s">
        <v>2278</v>
      </c>
      <c r="B808" s="1">
        <v>32093</v>
      </c>
      <c r="C808" s="3">
        <v>1987</v>
      </c>
      <c r="D808">
        <v>15436</v>
      </c>
      <c r="E808">
        <v>362</v>
      </c>
      <c r="F808" t="str">
        <f t="shared" si="12"/>
        <v>Abaixo da média</v>
      </c>
    </row>
    <row r="809" spans="1:6" x14ac:dyDescent="0.25">
      <c r="A809" t="s">
        <v>1547</v>
      </c>
      <c r="B809" s="1">
        <v>42852</v>
      </c>
      <c r="C809" s="3">
        <v>2017</v>
      </c>
      <c r="D809">
        <v>37869</v>
      </c>
      <c r="E809">
        <v>706</v>
      </c>
      <c r="F809" t="str">
        <f t="shared" si="12"/>
        <v>Abaixo da média</v>
      </c>
    </row>
    <row r="810" spans="1:6" x14ac:dyDescent="0.25">
      <c r="A810" t="s">
        <v>1071</v>
      </c>
      <c r="B810" s="1">
        <v>42195</v>
      </c>
      <c r="C810" s="3">
        <v>2015</v>
      </c>
      <c r="D810">
        <v>40085</v>
      </c>
      <c r="E810">
        <v>765</v>
      </c>
      <c r="F810" t="str">
        <f t="shared" si="12"/>
        <v>Abaixo da média</v>
      </c>
    </row>
    <row r="811" spans="1:6" x14ac:dyDescent="0.25">
      <c r="A811" t="s">
        <v>8865</v>
      </c>
      <c r="B811" s="1">
        <v>36705</v>
      </c>
      <c r="C811" s="3">
        <v>2000</v>
      </c>
      <c r="D811">
        <v>39936</v>
      </c>
      <c r="E811">
        <v>415</v>
      </c>
      <c r="F811" t="str">
        <f t="shared" si="12"/>
        <v>Abaixo da média</v>
      </c>
    </row>
    <row r="812" spans="1:6" x14ac:dyDescent="0.25">
      <c r="A812" t="s">
        <v>8105</v>
      </c>
      <c r="B812" s="1">
        <v>41157</v>
      </c>
      <c r="C812" s="3">
        <v>2012</v>
      </c>
      <c r="D812">
        <v>28966</v>
      </c>
      <c r="E812">
        <v>715</v>
      </c>
      <c r="F812" t="str">
        <f t="shared" si="12"/>
        <v>Abaixo da média</v>
      </c>
    </row>
    <row r="813" spans="1:6" x14ac:dyDescent="0.25">
      <c r="A813" t="s">
        <v>571</v>
      </c>
      <c r="B813" s="1">
        <v>42202</v>
      </c>
      <c r="C813" s="3">
        <v>2015</v>
      </c>
      <c r="D813">
        <v>18294</v>
      </c>
      <c r="E813">
        <v>456</v>
      </c>
      <c r="F813" t="str">
        <f t="shared" si="12"/>
        <v>Abaixo da média</v>
      </c>
    </row>
    <row r="814" spans="1:6" x14ac:dyDescent="0.25">
      <c r="A814" t="s">
        <v>1380</v>
      </c>
      <c r="B814" s="1">
        <v>43545</v>
      </c>
      <c r="C814" s="3">
        <v>2019</v>
      </c>
      <c r="D814">
        <v>45822</v>
      </c>
      <c r="E814">
        <v>476</v>
      </c>
      <c r="F814" t="str">
        <f t="shared" si="12"/>
        <v>Acima da média</v>
      </c>
    </row>
    <row r="815" spans="1:6" x14ac:dyDescent="0.25">
      <c r="A815" t="s">
        <v>2368</v>
      </c>
      <c r="B815" s="1">
        <v>42718</v>
      </c>
      <c r="C815" s="3">
        <v>2016</v>
      </c>
      <c r="D815">
        <v>65859</v>
      </c>
      <c r="E815">
        <v>1817</v>
      </c>
      <c r="F815" t="str">
        <f t="shared" si="12"/>
        <v>Acima da média</v>
      </c>
    </row>
    <row r="816" spans="1:6" x14ac:dyDescent="0.25">
      <c r="A816" t="s">
        <v>2368</v>
      </c>
      <c r="B816" s="1">
        <v>45204</v>
      </c>
      <c r="C816" s="3">
        <v>2023</v>
      </c>
      <c r="D816">
        <v>5761</v>
      </c>
      <c r="E816">
        <v>444</v>
      </c>
      <c r="F816" t="str">
        <f t="shared" si="12"/>
        <v>Abaixo da média</v>
      </c>
    </row>
    <row r="817" spans="1:6" x14ac:dyDescent="0.25">
      <c r="A817" t="s">
        <v>8960</v>
      </c>
      <c r="B817" s="1">
        <v>37519</v>
      </c>
      <c r="C817" s="3">
        <v>2002</v>
      </c>
      <c r="D817">
        <v>18244</v>
      </c>
      <c r="E817">
        <v>340</v>
      </c>
      <c r="F817" t="str">
        <f t="shared" si="12"/>
        <v>Abaixo da média</v>
      </c>
    </row>
    <row r="818" spans="1:6" x14ac:dyDescent="0.25">
      <c r="A818" t="s">
        <v>1311</v>
      </c>
      <c r="B818" s="1">
        <v>43370</v>
      </c>
      <c r="C818" s="3">
        <v>2018</v>
      </c>
      <c r="D818">
        <v>23192</v>
      </c>
      <c r="E818">
        <v>402</v>
      </c>
      <c r="F818" t="str">
        <f t="shared" si="12"/>
        <v>Abaixo da média</v>
      </c>
    </row>
    <row r="819" spans="1:6" x14ac:dyDescent="0.25">
      <c r="A819" t="s">
        <v>8678</v>
      </c>
      <c r="B819" s="1">
        <v>39323</v>
      </c>
      <c r="C819" s="3">
        <v>2007</v>
      </c>
      <c r="D819">
        <v>12032</v>
      </c>
      <c r="E819">
        <v>500</v>
      </c>
      <c r="F819" t="str">
        <f t="shared" si="12"/>
        <v>Abaixo da média</v>
      </c>
    </row>
    <row r="820" spans="1:6" x14ac:dyDescent="0.25">
      <c r="A820" t="s">
        <v>1975</v>
      </c>
      <c r="B820" s="1">
        <v>35055</v>
      </c>
      <c r="C820" s="3">
        <v>1995</v>
      </c>
      <c r="D820">
        <v>262</v>
      </c>
      <c r="E820">
        <v>1974</v>
      </c>
      <c r="F820" t="str">
        <f t="shared" si="12"/>
        <v>Abaixo da média</v>
      </c>
    </row>
    <row r="821" spans="1:6" x14ac:dyDescent="0.25">
      <c r="A821" t="s">
        <v>6280</v>
      </c>
      <c r="B821" s="1">
        <v>37306</v>
      </c>
      <c r="C821" s="3">
        <v>2002</v>
      </c>
      <c r="D821">
        <v>25463</v>
      </c>
      <c r="E821">
        <v>507</v>
      </c>
      <c r="F821" t="str">
        <f t="shared" si="12"/>
        <v>Abaixo da média</v>
      </c>
    </row>
    <row r="822" spans="1:6" x14ac:dyDescent="0.25">
      <c r="A822" t="s">
        <v>4658</v>
      </c>
      <c r="B822" s="1">
        <v>38091</v>
      </c>
      <c r="C822" s="3">
        <v>2004</v>
      </c>
      <c r="D822">
        <v>20304</v>
      </c>
      <c r="E822">
        <v>319</v>
      </c>
      <c r="F822" t="str">
        <f t="shared" si="12"/>
        <v>Abaixo da média</v>
      </c>
    </row>
    <row r="823" spans="1:6" x14ac:dyDescent="0.25">
      <c r="A823" t="s">
        <v>3081</v>
      </c>
      <c r="B823" s="1">
        <v>15567</v>
      </c>
      <c r="C823" s="3">
        <v>1942</v>
      </c>
      <c r="D823">
        <v>6454</v>
      </c>
      <c r="E823">
        <v>5444</v>
      </c>
      <c r="F823" t="str">
        <f t="shared" si="12"/>
        <v>Abaixo da média</v>
      </c>
    </row>
    <row r="824" spans="1:6" x14ac:dyDescent="0.25">
      <c r="A824" t="s">
        <v>5276</v>
      </c>
      <c r="B824" s="1">
        <v>38743</v>
      </c>
      <c r="C824" s="3">
        <v>2006</v>
      </c>
      <c r="D824">
        <v>37398</v>
      </c>
      <c r="E824">
        <v>944</v>
      </c>
      <c r="F824" t="str">
        <f t="shared" si="12"/>
        <v>Abaixo da média</v>
      </c>
    </row>
    <row r="825" spans="1:6" x14ac:dyDescent="0.25">
      <c r="A825" t="s">
        <v>4530</v>
      </c>
      <c r="B825" s="1">
        <v>30034</v>
      </c>
      <c r="C825" s="3">
        <v>1982</v>
      </c>
      <c r="D825">
        <v>2203</v>
      </c>
      <c r="E825">
        <v>444</v>
      </c>
      <c r="F825" t="str">
        <f t="shared" si="12"/>
        <v>Abaixo da média</v>
      </c>
    </row>
    <row r="826" spans="1:6" x14ac:dyDescent="0.25">
      <c r="A826" t="s">
        <v>4371</v>
      </c>
      <c r="B826" s="1">
        <v>26051</v>
      </c>
      <c r="C826" s="3">
        <v>1971</v>
      </c>
      <c r="D826">
        <v>24504</v>
      </c>
      <c r="E826">
        <v>709</v>
      </c>
      <c r="F826" t="str">
        <f t="shared" si="12"/>
        <v>Abaixo da média</v>
      </c>
    </row>
    <row r="827" spans="1:6" x14ac:dyDescent="0.25">
      <c r="A827" t="s">
        <v>1114</v>
      </c>
      <c r="B827" s="1">
        <v>23594</v>
      </c>
      <c r="C827" s="3">
        <v>1964</v>
      </c>
      <c r="D827">
        <v>14056</v>
      </c>
      <c r="E827">
        <v>535</v>
      </c>
      <c r="F827" t="str">
        <f t="shared" si="12"/>
        <v>Abaixo da média</v>
      </c>
    </row>
    <row r="828" spans="1:6" x14ac:dyDescent="0.25">
      <c r="A828" t="s">
        <v>7182</v>
      </c>
      <c r="B828" s="1">
        <v>38735</v>
      </c>
      <c r="C828" s="3">
        <v>2006</v>
      </c>
      <c r="D828">
        <v>2855</v>
      </c>
      <c r="E828">
        <v>1046</v>
      </c>
      <c r="F828" t="str">
        <f t="shared" si="12"/>
        <v>Abaixo da média</v>
      </c>
    </row>
    <row r="829" spans="1:6" x14ac:dyDescent="0.25">
      <c r="A829" t="s">
        <v>6269</v>
      </c>
      <c r="B829" s="1">
        <v>37176</v>
      </c>
      <c r="C829" s="3">
        <v>2001</v>
      </c>
      <c r="D829">
        <v>42652</v>
      </c>
      <c r="E829">
        <v>929</v>
      </c>
      <c r="F829" t="str">
        <f t="shared" si="12"/>
        <v>Abaixo da média</v>
      </c>
    </row>
    <row r="830" spans="1:6" x14ac:dyDescent="0.25">
      <c r="A830" t="s">
        <v>7784</v>
      </c>
      <c r="B830" s="1">
        <v>40031</v>
      </c>
      <c r="C830" s="3">
        <v>2009</v>
      </c>
      <c r="D830">
        <v>21297</v>
      </c>
      <c r="E830">
        <v>441</v>
      </c>
      <c r="F830" t="str">
        <f t="shared" si="12"/>
        <v>Abaixo da média</v>
      </c>
    </row>
    <row r="831" spans="1:6" x14ac:dyDescent="0.25">
      <c r="A831" t="s">
        <v>8720</v>
      </c>
      <c r="B831" s="1">
        <v>39681</v>
      </c>
      <c r="C831" s="3">
        <v>2008</v>
      </c>
      <c r="D831">
        <v>20006</v>
      </c>
      <c r="E831">
        <v>964</v>
      </c>
      <c r="F831" t="str">
        <f t="shared" si="12"/>
        <v>Abaixo da média</v>
      </c>
    </row>
    <row r="832" spans="1:6" x14ac:dyDescent="0.25">
      <c r="A832" t="s">
        <v>1046</v>
      </c>
      <c r="B832" s="1">
        <v>43266</v>
      </c>
      <c r="C832" s="3">
        <v>2018</v>
      </c>
      <c r="D832">
        <v>19795</v>
      </c>
      <c r="E832">
        <v>1145</v>
      </c>
      <c r="F832" t="str">
        <f t="shared" si="12"/>
        <v>Abaixo da média</v>
      </c>
    </row>
    <row r="833" spans="1:6" x14ac:dyDescent="0.25">
      <c r="A833" t="s">
        <v>8999</v>
      </c>
      <c r="B833" s="1">
        <v>35187</v>
      </c>
      <c r="C833" s="3">
        <v>1996</v>
      </c>
      <c r="D833">
        <v>34463</v>
      </c>
      <c r="E833">
        <v>396</v>
      </c>
      <c r="F833" t="str">
        <f t="shared" si="12"/>
        <v>Abaixo da média</v>
      </c>
    </row>
    <row r="834" spans="1:6" x14ac:dyDescent="0.25">
      <c r="A834" t="s">
        <v>7326</v>
      </c>
      <c r="B834" s="1">
        <v>25121</v>
      </c>
      <c r="C834" s="3">
        <v>1968</v>
      </c>
      <c r="D834">
        <v>39201</v>
      </c>
      <c r="E834">
        <v>683</v>
      </c>
      <c r="F834" t="str">
        <f t="shared" ref="F834:F897" si="13">IF(D834&gt;$J$6,"Acima da média","Abaixo da média")</f>
        <v>Abaixo da média</v>
      </c>
    </row>
    <row r="835" spans="1:6" x14ac:dyDescent="0.25">
      <c r="A835" t="s">
        <v>3602</v>
      </c>
      <c r="B835" s="1">
        <v>44812</v>
      </c>
      <c r="C835" s="3">
        <v>2022</v>
      </c>
      <c r="D835">
        <v>120919</v>
      </c>
      <c r="E835">
        <v>2078</v>
      </c>
      <c r="F835" t="str">
        <f t="shared" si="13"/>
        <v>Acima da média</v>
      </c>
    </row>
    <row r="836" spans="1:6" x14ac:dyDescent="0.25">
      <c r="A836" t="s">
        <v>7792</v>
      </c>
      <c r="B836" s="1">
        <v>41759</v>
      </c>
      <c r="C836" s="3">
        <v>2014</v>
      </c>
      <c r="D836">
        <v>12324</v>
      </c>
      <c r="E836">
        <v>671</v>
      </c>
      <c r="F836" t="str">
        <f t="shared" si="13"/>
        <v>Abaixo da média</v>
      </c>
    </row>
    <row r="837" spans="1:6" x14ac:dyDescent="0.25">
      <c r="A837" t="s">
        <v>5941</v>
      </c>
      <c r="B837" s="1">
        <v>37347</v>
      </c>
      <c r="C837" s="3">
        <v>2002</v>
      </c>
      <c r="D837">
        <v>38749</v>
      </c>
      <c r="E837">
        <v>438</v>
      </c>
      <c r="F837" t="str">
        <f t="shared" si="13"/>
        <v>Abaixo da média</v>
      </c>
    </row>
    <row r="838" spans="1:6" x14ac:dyDescent="0.25">
      <c r="A838" t="s">
        <v>6094</v>
      </c>
      <c r="B838" s="1">
        <v>42475</v>
      </c>
      <c r="C838" s="3">
        <v>2016</v>
      </c>
      <c r="D838">
        <v>28142</v>
      </c>
      <c r="E838">
        <v>438</v>
      </c>
      <c r="F838" t="str">
        <f t="shared" si="13"/>
        <v>Abaixo da média</v>
      </c>
    </row>
    <row r="839" spans="1:6" x14ac:dyDescent="0.25">
      <c r="A839" t="s">
        <v>2847</v>
      </c>
      <c r="B839" s="1">
        <v>45126</v>
      </c>
      <c r="C839" s="3">
        <v>2023</v>
      </c>
      <c r="D839">
        <v>553307</v>
      </c>
      <c r="E839">
        <v>8177</v>
      </c>
      <c r="F839" t="str">
        <f t="shared" si="13"/>
        <v>Acima da média</v>
      </c>
    </row>
    <row r="840" spans="1:6" x14ac:dyDescent="0.25">
      <c r="A840" t="s">
        <v>1681</v>
      </c>
      <c r="B840" s="1">
        <v>39694</v>
      </c>
      <c r="C840" s="3">
        <v>2008</v>
      </c>
      <c r="D840">
        <v>4309</v>
      </c>
      <c r="E840">
        <v>801</v>
      </c>
      <c r="F840" t="str">
        <f t="shared" si="13"/>
        <v>Abaixo da média</v>
      </c>
    </row>
    <row r="841" spans="1:6" x14ac:dyDescent="0.25">
      <c r="A841" t="s">
        <v>2519</v>
      </c>
      <c r="B841" s="1">
        <v>38629</v>
      </c>
      <c r="C841" s="3">
        <v>2005</v>
      </c>
      <c r="D841">
        <v>49017</v>
      </c>
      <c r="E841">
        <v>679</v>
      </c>
      <c r="F841" t="str">
        <f t="shared" si="13"/>
        <v>Acima da média</v>
      </c>
    </row>
    <row r="842" spans="1:6" x14ac:dyDescent="0.25">
      <c r="A842" t="s">
        <v>2372</v>
      </c>
      <c r="B842" s="1">
        <v>41881</v>
      </c>
      <c r="C842" s="3">
        <v>2014</v>
      </c>
      <c r="D842">
        <v>13109</v>
      </c>
      <c r="E842">
        <v>386</v>
      </c>
      <c r="F842" t="str">
        <f t="shared" si="13"/>
        <v>Abaixo da média</v>
      </c>
    </row>
    <row r="843" spans="1:6" x14ac:dyDescent="0.25">
      <c r="A843" t="s">
        <v>2089</v>
      </c>
      <c r="B843" s="1">
        <v>40071</v>
      </c>
      <c r="C843" s="3">
        <v>2009</v>
      </c>
      <c r="D843">
        <v>27687</v>
      </c>
      <c r="E843">
        <v>650</v>
      </c>
      <c r="F843" t="str">
        <f t="shared" si="13"/>
        <v>Abaixo da média</v>
      </c>
    </row>
    <row r="844" spans="1:6" x14ac:dyDescent="0.25">
      <c r="A844" t="s">
        <v>3111</v>
      </c>
      <c r="B844" s="1">
        <v>37530</v>
      </c>
      <c r="C844" s="3">
        <v>2002</v>
      </c>
      <c r="D844">
        <v>50077</v>
      </c>
      <c r="E844">
        <v>1191</v>
      </c>
      <c r="F844" t="str">
        <f t="shared" si="13"/>
        <v>Acima da média</v>
      </c>
    </row>
    <row r="845" spans="1:6" x14ac:dyDescent="0.25">
      <c r="A845" t="s">
        <v>2235</v>
      </c>
      <c r="B845" s="1">
        <v>39342</v>
      </c>
      <c r="C845" s="3">
        <v>2007</v>
      </c>
      <c r="D845">
        <v>31355</v>
      </c>
      <c r="E845">
        <v>694</v>
      </c>
      <c r="F845" t="str">
        <f t="shared" si="13"/>
        <v>Abaixo da média</v>
      </c>
    </row>
    <row r="846" spans="1:6" x14ac:dyDescent="0.25">
      <c r="A846" t="s">
        <v>1391</v>
      </c>
      <c r="B846" s="1">
        <v>38258</v>
      </c>
      <c r="C846" s="3">
        <v>2004</v>
      </c>
      <c r="D846">
        <v>42961</v>
      </c>
      <c r="E846">
        <v>1430</v>
      </c>
      <c r="F846" t="str">
        <f t="shared" si="13"/>
        <v>Abaixo da média</v>
      </c>
    </row>
    <row r="847" spans="1:6" x14ac:dyDescent="0.25">
      <c r="A847" t="s">
        <v>3967</v>
      </c>
      <c r="B847" s="1">
        <v>39154</v>
      </c>
      <c r="C847" s="3">
        <v>2007</v>
      </c>
      <c r="D847">
        <v>27105</v>
      </c>
      <c r="E847">
        <v>421</v>
      </c>
      <c r="F847" t="str">
        <f t="shared" si="13"/>
        <v>Abaixo da média</v>
      </c>
    </row>
    <row r="848" spans="1:6" x14ac:dyDescent="0.25">
      <c r="A848" t="s">
        <v>3785</v>
      </c>
      <c r="B848" s="1">
        <v>38790</v>
      </c>
      <c r="C848" s="3">
        <v>2006</v>
      </c>
      <c r="D848">
        <v>41093</v>
      </c>
      <c r="E848">
        <v>672</v>
      </c>
      <c r="F848" t="str">
        <f t="shared" si="13"/>
        <v>Abaixo da média</v>
      </c>
    </row>
    <row r="849" spans="1:6" x14ac:dyDescent="0.25">
      <c r="A849" t="s">
        <v>2811</v>
      </c>
      <c r="B849" s="1">
        <v>39755</v>
      </c>
      <c r="C849" s="3">
        <v>2008</v>
      </c>
      <c r="D849">
        <v>24478</v>
      </c>
      <c r="E849">
        <v>527</v>
      </c>
      <c r="F849" t="str">
        <f t="shared" si="13"/>
        <v>Abaixo da média</v>
      </c>
    </row>
    <row r="850" spans="1:6" x14ac:dyDescent="0.25">
      <c r="A850" t="s">
        <v>2363</v>
      </c>
      <c r="B850" s="1">
        <v>40203</v>
      </c>
      <c r="C850" s="3">
        <v>2010</v>
      </c>
      <c r="D850">
        <v>40721</v>
      </c>
      <c r="E850">
        <v>731</v>
      </c>
      <c r="F850" t="str">
        <f t="shared" si="13"/>
        <v>Abaixo da média</v>
      </c>
    </row>
    <row r="851" spans="1:6" x14ac:dyDescent="0.25">
      <c r="A851" t="s">
        <v>2965</v>
      </c>
      <c r="B851" s="1">
        <v>40961</v>
      </c>
      <c r="C851" s="3">
        <v>2012</v>
      </c>
      <c r="D851">
        <v>52732</v>
      </c>
      <c r="E851">
        <v>422</v>
      </c>
      <c r="F851" t="str">
        <f t="shared" si="13"/>
        <v>Acima da média</v>
      </c>
    </row>
    <row r="852" spans="1:6" x14ac:dyDescent="0.25">
      <c r="A852" t="s">
        <v>1014</v>
      </c>
      <c r="B852" s="1">
        <v>38979</v>
      </c>
      <c r="C852" s="3">
        <v>2006</v>
      </c>
      <c r="D852">
        <v>50944</v>
      </c>
      <c r="E852">
        <v>1135</v>
      </c>
      <c r="F852" t="str">
        <f t="shared" si="13"/>
        <v>Acima da média</v>
      </c>
    </row>
    <row r="853" spans="1:6" x14ac:dyDescent="0.25">
      <c r="A853" t="s">
        <v>3801</v>
      </c>
      <c r="B853" s="1">
        <v>37164</v>
      </c>
      <c r="C853" s="3">
        <v>2001</v>
      </c>
      <c r="D853">
        <v>46069</v>
      </c>
      <c r="E853">
        <v>1016</v>
      </c>
      <c r="F853" t="str">
        <f t="shared" si="13"/>
        <v>Acima da média</v>
      </c>
    </row>
    <row r="854" spans="1:6" x14ac:dyDescent="0.25">
      <c r="A854" t="s">
        <v>3750</v>
      </c>
      <c r="B854" s="1">
        <v>41319</v>
      </c>
      <c r="C854" s="3">
        <v>2013</v>
      </c>
      <c r="D854">
        <v>27239</v>
      </c>
      <c r="E854">
        <v>350</v>
      </c>
      <c r="F854" t="str">
        <f t="shared" si="13"/>
        <v>Abaixo da média</v>
      </c>
    </row>
    <row r="855" spans="1:6" x14ac:dyDescent="0.25">
      <c r="A855" t="s">
        <v>4246</v>
      </c>
      <c r="B855" s="1">
        <v>39504</v>
      </c>
      <c r="C855" s="3">
        <v>2008</v>
      </c>
      <c r="D855">
        <v>29294</v>
      </c>
      <c r="E855">
        <v>493</v>
      </c>
      <c r="F855" t="str">
        <f t="shared" si="13"/>
        <v>Abaixo da média</v>
      </c>
    </row>
    <row r="856" spans="1:6" x14ac:dyDescent="0.25">
      <c r="A856" t="s">
        <v>3148</v>
      </c>
      <c r="B856" s="1">
        <v>37891</v>
      </c>
      <c r="C856" s="3">
        <v>2003</v>
      </c>
      <c r="D856">
        <v>41239</v>
      </c>
      <c r="E856">
        <v>1051</v>
      </c>
      <c r="F856" t="str">
        <f t="shared" si="13"/>
        <v>Abaixo da média</v>
      </c>
    </row>
    <row r="857" spans="1:6" x14ac:dyDescent="0.25">
      <c r="A857" t="s">
        <v>4703</v>
      </c>
      <c r="B857" s="1">
        <v>39868</v>
      </c>
      <c r="C857" s="3">
        <v>2009</v>
      </c>
      <c r="D857">
        <v>35001</v>
      </c>
      <c r="E857">
        <v>468</v>
      </c>
      <c r="F857" t="str">
        <f t="shared" si="13"/>
        <v>Abaixo da média</v>
      </c>
    </row>
    <row r="858" spans="1:6" x14ac:dyDescent="0.25">
      <c r="A858" t="s">
        <v>4006</v>
      </c>
      <c r="B858" s="1">
        <v>40603</v>
      </c>
      <c r="C858" s="3">
        <v>2011</v>
      </c>
      <c r="D858">
        <v>30906</v>
      </c>
      <c r="E858">
        <v>474</v>
      </c>
      <c r="F858" t="str">
        <f t="shared" si="13"/>
        <v>Abaixo da média</v>
      </c>
    </row>
    <row r="859" spans="1:6" x14ac:dyDescent="0.25">
      <c r="A859" t="s">
        <v>2301</v>
      </c>
      <c r="B859" s="1">
        <v>40435</v>
      </c>
      <c r="C859" s="3">
        <v>2010</v>
      </c>
      <c r="D859">
        <v>33147</v>
      </c>
      <c r="E859">
        <v>734</v>
      </c>
      <c r="F859" t="str">
        <f t="shared" si="13"/>
        <v>Abaixo da média</v>
      </c>
    </row>
    <row r="860" spans="1:6" x14ac:dyDescent="0.25">
      <c r="A860" t="s">
        <v>1308</v>
      </c>
      <c r="B860" s="1">
        <v>40766</v>
      </c>
      <c r="C860" s="3">
        <v>2011</v>
      </c>
      <c r="D860">
        <v>58905</v>
      </c>
      <c r="E860">
        <v>760</v>
      </c>
      <c r="F860" t="str">
        <f t="shared" si="13"/>
        <v>Acima da média</v>
      </c>
    </row>
    <row r="861" spans="1:6" x14ac:dyDescent="0.25">
      <c r="A861" t="s">
        <v>3246</v>
      </c>
      <c r="B861" s="1">
        <v>42384</v>
      </c>
      <c r="C861" s="3">
        <v>2016</v>
      </c>
      <c r="D861">
        <v>27395</v>
      </c>
      <c r="E861">
        <v>385</v>
      </c>
      <c r="F861" t="str">
        <f t="shared" si="13"/>
        <v>Abaixo da média</v>
      </c>
    </row>
    <row r="862" spans="1:6" x14ac:dyDescent="0.25">
      <c r="A862" t="s">
        <v>3510</v>
      </c>
      <c r="B862" s="1">
        <v>41685</v>
      </c>
      <c r="C862" s="3">
        <v>2014</v>
      </c>
      <c r="D862">
        <v>21022</v>
      </c>
      <c r="E862">
        <v>314</v>
      </c>
      <c r="F862" t="str">
        <f t="shared" si="13"/>
        <v>Abaixo da média</v>
      </c>
    </row>
    <row r="863" spans="1:6" x14ac:dyDescent="0.25">
      <c r="A863" t="s">
        <v>2582</v>
      </c>
      <c r="B863" s="1">
        <v>41165</v>
      </c>
      <c r="C863" s="3">
        <v>2012</v>
      </c>
      <c r="D863">
        <v>30386</v>
      </c>
      <c r="E863">
        <v>572</v>
      </c>
      <c r="F863" t="str">
        <f t="shared" si="13"/>
        <v>Abaixo da média</v>
      </c>
    </row>
    <row r="864" spans="1:6" x14ac:dyDescent="0.25">
      <c r="A864" t="s">
        <v>4877</v>
      </c>
      <c r="B864" s="1">
        <v>41672</v>
      </c>
      <c r="C864" s="3">
        <v>2014</v>
      </c>
      <c r="D864">
        <v>33674</v>
      </c>
      <c r="E864">
        <v>593</v>
      </c>
      <c r="F864" t="str">
        <f t="shared" si="13"/>
        <v>Abaixo da média</v>
      </c>
    </row>
    <row r="865" spans="1:6" x14ac:dyDescent="0.25">
      <c r="A865" t="s">
        <v>2635</v>
      </c>
      <c r="B865" s="1">
        <v>24617</v>
      </c>
      <c r="C865" s="3">
        <v>1967</v>
      </c>
      <c r="D865">
        <v>11375</v>
      </c>
      <c r="E865">
        <v>547</v>
      </c>
      <c r="F865" t="str">
        <f t="shared" si="13"/>
        <v>Abaixo da média</v>
      </c>
    </row>
    <row r="866" spans="1:6" x14ac:dyDescent="0.25">
      <c r="A866" t="s">
        <v>7957</v>
      </c>
      <c r="B866" s="1">
        <v>42117</v>
      </c>
      <c r="C866" s="3">
        <v>2015</v>
      </c>
      <c r="D866">
        <v>25319</v>
      </c>
      <c r="E866">
        <v>1013</v>
      </c>
      <c r="F866" t="str">
        <f t="shared" si="13"/>
        <v>Abaixo da média</v>
      </c>
    </row>
    <row r="867" spans="1:6" x14ac:dyDescent="0.25">
      <c r="A867" t="s">
        <v>1215</v>
      </c>
      <c r="B867" s="1">
        <v>41165</v>
      </c>
      <c r="C867" s="3">
        <v>2012</v>
      </c>
      <c r="D867">
        <v>10489</v>
      </c>
      <c r="E867">
        <v>303</v>
      </c>
      <c r="F867" t="str">
        <f t="shared" si="13"/>
        <v>Abaixo da média</v>
      </c>
    </row>
    <row r="868" spans="1:6" x14ac:dyDescent="0.25">
      <c r="A868" t="s">
        <v>3684</v>
      </c>
      <c r="B868" s="1">
        <v>32022</v>
      </c>
      <c r="C868" s="3">
        <v>1987</v>
      </c>
      <c r="D868">
        <v>21832</v>
      </c>
      <c r="E868">
        <v>320</v>
      </c>
      <c r="F868" t="str">
        <f t="shared" si="13"/>
        <v>Abaixo da média</v>
      </c>
    </row>
    <row r="869" spans="1:6" x14ac:dyDescent="0.25">
      <c r="A869" t="s">
        <v>2997</v>
      </c>
      <c r="B869" s="1">
        <v>40477</v>
      </c>
      <c r="C869" s="3">
        <v>2010</v>
      </c>
      <c r="D869">
        <v>25269</v>
      </c>
      <c r="E869">
        <v>429</v>
      </c>
      <c r="F869" t="str">
        <f t="shared" si="13"/>
        <v>Abaixo da média</v>
      </c>
    </row>
    <row r="870" spans="1:6" x14ac:dyDescent="0.25">
      <c r="A870" t="s">
        <v>7658</v>
      </c>
      <c r="B870" s="1">
        <v>38933</v>
      </c>
      <c r="C870" s="3">
        <v>2006</v>
      </c>
      <c r="D870">
        <v>38185</v>
      </c>
      <c r="E870">
        <v>1043</v>
      </c>
      <c r="F870" t="str">
        <f t="shared" si="13"/>
        <v>Abaixo da média</v>
      </c>
    </row>
    <row r="871" spans="1:6" x14ac:dyDescent="0.25">
      <c r="A871" t="s">
        <v>287</v>
      </c>
      <c r="B871" s="1">
        <v>27746</v>
      </c>
      <c r="C871" s="3">
        <v>1975</v>
      </c>
      <c r="D871">
        <v>48451</v>
      </c>
      <c r="E871">
        <v>2685</v>
      </c>
      <c r="F871" t="str">
        <f t="shared" si="13"/>
        <v>Acima da média</v>
      </c>
    </row>
    <row r="872" spans="1:6" x14ac:dyDescent="0.25">
      <c r="A872" t="s">
        <v>1389</v>
      </c>
      <c r="B872" s="1">
        <v>33451</v>
      </c>
      <c r="C872" s="3">
        <v>1991</v>
      </c>
      <c r="D872">
        <v>40295</v>
      </c>
      <c r="E872">
        <v>1600</v>
      </c>
      <c r="F872" t="str">
        <f t="shared" si="13"/>
        <v>Abaixo da média</v>
      </c>
    </row>
    <row r="873" spans="1:6" x14ac:dyDescent="0.25">
      <c r="A873" t="s">
        <v>8077</v>
      </c>
      <c r="B873" s="1">
        <v>43040</v>
      </c>
      <c r="C873" s="3">
        <v>2017</v>
      </c>
      <c r="D873">
        <v>22999</v>
      </c>
      <c r="E873">
        <v>475</v>
      </c>
      <c r="F873" t="str">
        <f t="shared" si="13"/>
        <v>Abaixo da média</v>
      </c>
    </row>
    <row r="874" spans="1:6" x14ac:dyDescent="0.25">
      <c r="A874" t="s">
        <v>6957</v>
      </c>
      <c r="B874" s="1">
        <v>36004</v>
      </c>
      <c r="C874" s="3">
        <v>1998</v>
      </c>
      <c r="D874">
        <v>35431</v>
      </c>
      <c r="E874">
        <v>545</v>
      </c>
      <c r="F874" t="str">
        <f t="shared" si="13"/>
        <v>Abaixo da média</v>
      </c>
    </row>
    <row r="875" spans="1:6" x14ac:dyDescent="0.25">
      <c r="A875" t="s">
        <v>5215</v>
      </c>
      <c r="B875" s="1">
        <v>37729</v>
      </c>
      <c r="C875" s="3">
        <v>2003</v>
      </c>
      <c r="D875">
        <v>31896</v>
      </c>
      <c r="E875">
        <v>987</v>
      </c>
      <c r="F875" t="str">
        <f t="shared" si="13"/>
        <v>Abaixo da média</v>
      </c>
    </row>
    <row r="876" spans="1:6" x14ac:dyDescent="0.25">
      <c r="A876" t="s">
        <v>3525</v>
      </c>
      <c r="B876" s="1">
        <v>33683</v>
      </c>
      <c r="C876" s="3">
        <v>1992</v>
      </c>
      <c r="D876">
        <v>48245</v>
      </c>
      <c r="E876">
        <v>3682</v>
      </c>
      <c r="F876" t="str">
        <f t="shared" si="13"/>
        <v>Acima da média</v>
      </c>
    </row>
    <row r="877" spans="1:6" x14ac:dyDescent="0.25">
      <c r="A877" t="s">
        <v>8773</v>
      </c>
      <c r="B877" s="1">
        <v>38805</v>
      </c>
      <c r="C877" s="3">
        <v>2006</v>
      </c>
      <c r="D877">
        <v>29478</v>
      </c>
      <c r="E877">
        <v>728</v>
      </c>
      <c r="F877" t="str">
        <f t="shared" si="13"/>
        <v>Abaixo da média</v>
      </c>
    </row>
    <row r="878" spans="1:6" x14ac:dyDescent="0.25">
      <c r="A878" t="s">
        <v>6254</v>
      </c>
      <c r="B878" s="1">
        <v>40277</v>
      </c>
      <c r="C878" s="3">
        <v>2010</v>
      </c>
      <c r="D878">
        <v>6959</v>
      </c>
      <c r="E878">
        <v>369</v>
      </c>
      <c r="F878" t="str">
        <f t="shared" si="13"/>
        <v>Abaixo da média</v>
      </c>
    </row>
    <row r="879" spans="1:6" x14ac:dyDescent="0.25">
      <c r="A879" t="s">
        <v>5891</v>
      </c>
      <c r="B879" s="1">
        <v>30043</v>
      </c>
      <c r="C879" s="3">
        <v>1982</v>
      </c>
      <c r="D879">
        <v>16503</v>
      </c>
      <c r="E879">
        <v>389</v>
      </c>
      <c r="F879" t="str">
        <f t="shared" si="13"/>
        <v>Abaixo da média</v>
      </c>
    </row>
    <row r="880" spans="1:6" x14ac:dyDescent="0.25">
      <c r="A880" t="s">
        <v>6079</v>
      </c>
      <c r="B880" s="1">
        <v>42482</v>
      </c>
      <c r="C880" s="3">
        <v>2016</v>
      </c>
      <c r="D880">
        <v>26787</v>
      </c>
      <c r="E880">
        <v>1308</v>
      </c>
      <c r="F880" t="str">
        <f t="shared" si="13"/>
        <v>Abaixo da média</v>
      </c>
    </row>
    <row r="881" spans="1:6" x14ac:dyDescent="0.25">
      <c r="A881" t="s">
        <v>2227</v>
      </c>
      <c r="B881" s="1">
        <v>32680</v>
      </c>
      <c r="C881" s="3">
        <v>1989</v>
      </c>
      <c r="D881">
        <v>87739</v>
      </c>
      <c r="E881">
        <v>7496</v>
      </c>
      <c r="F881" t="str">
        <f t="shared" si="13"/>
        <v>Acima da média</v>
      </c>
    </row>
    <row r="882" spans="1:6" x14ac:dyDescent="0.25">
      <c r="A882" t="s">
        <v>2227</v>
      </c>
      <c r="B882" s="1">
        <v>24318</v>
      </c>
      <c r="C882" s="3">
        <v>1966</v>
      </c>
      <c r="D882">
        <v>53142</v>
      </c>
      <c r="E882">
        <v>858</v>
      </c>
      <c r="F882" t="str">
        <f t="shared" si="13"/>
        <v>Acima da média</v>
      </c>
    </row>
    <row r="883" spans="1:6" x14ac:dyDescent="0.25">
      <c r="A883" t="s">
        <v>3670</v>
      </c>
      <c r="B883" s="1">
        <v>35837</v>
      </c>
      <c r="C883" s="3">
        <v>1998</v>
      </c>
      <c r="D883">
        <v>25897</v>
      </c>
      <c r="E883">
        <v>415</v>
      </c>
      <c r="F883" t="str">
        <f t="shared" si="13"/>
        <v>Abaixo da média</v>
      </c>
    </row>
    <row r="884" spans="1:6" x14ac:dyDescent="0.25">
      <c r="A884" t="s">
        <v>8961</v>
      </c>
      <c r="B884" s="1">
        <v>35601</v>
      </c>
      <c r="C884" s="3">
        <v>1997</v>
      </c>
      <c r="D884">
        <v>170447</v>
      </c>
      <c r="E884">
        <v>4813</v>
      </c>
      <c r="F884" t="str">
        <f t="shared" si="13"/>
        <v>Acima da média</v>
      </c>
    </row>
    <row r="885" spans="1:6" x14ac:dyDescent="0.25">
      <c r="A885" t="s">
        <v>6900</v>
      </c>
      <c r="B885" s="1">
        <v>42961</v>
      </c>
      <c r="C885" s="3">
        <v>2017</v>
      </c>
      <c r="D885">
        <v>24754</v>
      </c>
      <c r="E885">
        <v>568</v>
      </c>
      <c r="F885" t="str">
        <f t="shared" si="13"/>
        <v>Abaixo da média</v>
      </c>
    </row>
    <row r="886" spans="1:6" x14ac:dyDescent="0.25">
      <c r="A886" t="s">
        <v>757</v>
      </c>
      <c r="B886" s="1">
        <v>38513</v>
      </c>
      <c r="C886" s="3">
        <v>2005</v>
      </c>
      <c r="D886">
        <v>216175</v>
      </c>
      <c r="E886">
        <v>20330</v>
      </c>
      <c r="F886" t="str">
        <f t="shared" si="13"/>
        <v>Acima da média</v>
      </c>
    </row>
    <row r="887" spans="1:6" x14ac:dyDescent="0.25">
      <c r="A887" t="s">
        <v>1976</v>
      </c>
      <c r="B887" s="1">
        <v>36872</v>
      </c>
      <c r="C887" s="3">
        <v>2000</v>
      </c>
      <c r="D887">
        <v>45745</v>
      </c>
      <c r="E887">
        <v>1068</v>
      </c>
      <c r="F887" t="str">
        <f t="shared" si="13"/>
        <v>Acima da média</v>
      </c>
    </row>
    <row r="888" spans="1:6" x14ac:dyDescent="0.25">
      <c r="A888" t="s">
        <v>8464</v>
      </c>
      <c r="B888" s="1">
        <v>34866</v>
      </c>
      <c r="C888" s="3">
        <v>1995</v>
      </c>
      <c r="D888">
        <v>162784</v>
      </c>
      <c r="E888">
        <v>4962</v>
      </c>
      <c r="F888" t="str">
        <f t="shared" si="13"/>
        <v>Acima da média</v>
      </c>
    </row>
    <row r="889" spans="1:6" x14ac:dyDescent="0.25">
      <c r="A889" t="s">
        <v>7866</v>
      </c>
      <c r="B889" s="1">
        <v>43266</v>
      </c>
      <c r="C889" s="3">
        <v>2018</v>
      </c>
      <c r="D889">
        <v>19596</v>
      </c>
      <c r="E889">
        <v>811</v>
      </c>
      <c r="F889" t="str">
        <f t="shared" si="13"/>
        <v>Abaixo da média</v>
      </c>
    </row>
    <row r="890" spans="1:6" x14ac:dyDescent="0.25">
      <c r="A890" t="s">
        <v>3449</v>
      </c>
      <c r="B890" s="1">
        <v>33774</v>
      </c>
      <c r="C890" s="3">
        <v>1992</v>
      </c>
      <c r="D890">
        <v>88252</v>
      </c>
      <c r="E890">
        <v>6252</v>
      </c>
      <c r="F890" t="str">
        <f t="shared" si="13"/>
        <v>Acima da média</v>
      </c>
    </row>
    <row r="891" spans="1:6" x14ac:dyDescent="0.25">
      <c r="A891" t="s">
        <v>7355</v>
      </c>
      <c r="B891" s="1">
        <v>42452</v>
      </c>
      <c r="C891" s="3">
        <v>2016</v>
      </c>
      <c r="D891">
        <v>98938</v>
      </c>
      <c r="E891">
        <v>17558</v>
      </c>
      <c r="F891" t="str">
        <f t="shared" si="13"/>
        <v>Acima da média</v>
      </c>
    </row>
    <row r="892" spans="1:6" x14ac:dyDescent="0.25">
      <c r="A892" t="s">
        <v>2510</v>
      </c>
      <c r="B892" s="1">
        <v>43555</v>
      </c>
      <c r="C892" s="3">
        <v>2019</v>
      </c>
      <c r="D892">
        <v>26157</v>
      </c>
      <c r="E892">
        <v>458</v>
      </c>
      <c r="F892" t="str">
        <f t="shared" si="13"/>
        <v>Abaixo da média</v>
      </c>
    </row>
    <row r="893" spans="1:6" x14ac:dyDescent="0.25">
      <c r="A893" t="s">
        <v>2381</v>
      </c>
      <c r="B893" s="1">
        <v>42097</v>
      </c>
      <c r="C893" s="3">
        <v>2015</v>
      </c>
      <c r="D893">
        <v>20959</v>
      </c>
      <c r="E893">
        <v>878</v>
      </c>
      <c r="F893" t="str">
        <f t="shared" si="13"/>
        <v>Abaixo da média</v>
      </c>
    </row>
    <row r="894" spans="1:6" x14ac:dyDescent="0.25">
      <c r="A894" t="s">
        <v>1886</v>
      </c>
      <c r="B894" s="1">
        <v>41863</v>
      </c>
      <c r="C894" s="3">
        <v>2014</v>
      </c>
      <c r="D894">
        <v>22051</v>
      </c>
      <c r="E894">
        <v>1070</v>
      </c>
      <c r="F894" t="str">
        <f t="shared" si="13"/>
        <v>Abaixo da média</v>
      </c>
    </row>
    <row r="895" spans="1:6" x14ac:dyDescent="0.25">
      <c r="A895" t="s">
        <v>2960</v>
      </c>
      <c r="B895" s="1">
        <v>42388</v>
      </c>
      <c r="C895" s="3">
        <v>2016</v>
      </c>
      <c r="D895">
        <v>22101</v>
      </c>
      <c r="E895">
        <v>866</v>
      </c>
      <c r="F895" t="str">
        <f t="shared" si="13"/>
        <v>Abaixo da média</v>
      </c>
    </row>
    <row r="896" spans="1:6" x14ac:dyDescent="0.25">
      <c r="A896" t="s">
        <v>2809</v>
      </c>
      <c r="B896" s="1">
        <v>44117</v>
      </c>
      <c r="C896" s="3">
        <v>2020</v>
      </c>
      <c r="D896">
        <v>22388</v>
      </c>
      <c r="E896">
        <v>406</v>
      </c>
      <c r="F896" t="str">
        <f t="shared" si="13"/>
        <v>Abaixo da média</v>
      </c>
    </row>
    <row r="897" spans="1:6" x14ac:dyDescent="0.25">
      <c r="A897" t="s">
        <v>4620</v>
      </c>
      <c r="B897" s="1">
        <v>43112</v>
      </c>
      <c r="C897" s="3">
        <v>2018</v>
      </c>
      <c r="D897">
        <v>20154</v>
      </c>
      <c r="E897">
        <v>670</v>
      </c>
      <c r="F897" t="str">
        <f t="shared" si="13"/>
        <v>Abaixo da média</v>
      </c>
    </row>
    <row r="898" spans="1:6" x14ac:dyDescent="0.25">
      <c r="A898" t="s">
        <v>4382</v>
      </c>
      <c r="B898" s="1">
        <v>39637</v>
      </c>
      <c r="C898" s="3">
        <v>2008</v>
      </c>
      <c r="D898">
        <v>28993</v>
      </c>
      <c r="E898">
        <v>649</v>
      </c>
      <c r="F898" t="str">
        <f t="shared" ref="F898:F961" si="14">IF(D898&gt;$J$6,"Acima da média","Abaixo da média")</f>
        <v>Abaixo da média</v>
      </c>
    </row>
    <row r="899" spans="1:6" x14ac:dyDescent="0.25">
      <c r="A899" t="s">
        <v>2437</v>
      </c>
      <c r="B899" s="1">
        <v>43665</v>
      </c>
      <c r="C899" s="3">
        <v>2019</v>
      </c>
      <c r="D899">
        <v>43156</v>
      </c>
      <c r="E899">
        <v>832</v>
      </c>
      <c r="F899" t="str">
        <f t="shared" si="14"/>
        <v>Abaixo da média</v>
      </c>
    </row>
    <row r="900" spans="1:6" x14ac:dyDescent="0.25">
      <c r="A900" t="s">
        <v>1366</v>
      </c>
      <c r="B900" s="1">
        <v>34328</v>
      </c>
      <c r="C900" s="3">
        <v>1993</v>
      </c>
      <c r="D900">
        <v>33108</v>
      </c>
      <c r="E900">
        <v>1031</v>
      </c>
      <c r="F900" t="str">
        <f t="shared" si="14"/>
        <v>Abaixo da média</v>
      </c>
    </row>
    <row r="901" spans="1:6" x14ac:dyDescent="0.25">
      <c r="A901" t="s">
        <v>4776</v>
      </c>
      <c r="B901" s="1">
        <v>37915</v>
      </c>
      <c r="C901" s="3">
        <v>2003</v>
      </c>
      <c r="D901">
        <v>29569</v>
      </c>
      <c r="E901">
        <v>371</v>
      </c>
      <c r="F901" t="str">
        <f t="shared" si="14"/>
        <v>Abaixo da média</v>
      </c>
    </row>
    <row r="902" spans="1:6" x14ac:dyDescent="0.25">
      <c r="A902" t="s">
        <v>4232</v>
      </c>
      <c r="B902" s="1">
        <v>44208</v>
      </c>
      <c r="C902" s="3">
        <v>2021</v>
      </c>
      <c r="D902">
        <v>23269</v>
      </c>
      <c r="E902">
        <v>323</v>
      </c>
      <c r="F902" t="str">
        <f t="shared" si="14"/>
        <v>Abaixo da média</v>
      </c>
    </row>
    <row r="903" spans="1:6" x14ac:dyDescent="0.25">
      <c r="A903" t="s">
        <v>704</v>
      </c>
      <c r="B903" s="1">
        <v>41142</v>
      </c>
      <c r="C903" s="3">
        <v>2012</v>
      </c>
      <c r="D903">
        <v>34957</v>
      </c>
      <c r="E903">
        <v>1525</v>
      </c>
      <c r="F903" t="str">
        <f t="shared" si="14"/>
        <v>Abaixo da média</v>
      </c>
    </row>
    <row r="904" spans="1:6" x14ac:dyDescent="0.25">
      <c r="A904" t="s">
        <v>402</v>
      </c>
      <c r="B904" s="1">
        <v>41277</v>
      </c>
      <c r="C904" s="3">
        <v>2013</v>
      </c>
      <c r="D904">
        <v>48862</v>
      </c>
      <c r="E904">
        <v>1409</v>
      </c>
      <c r="F904" t="str">
        <f t="shared" si="14"/>
        <v>Acima da média</v>
      </c>
    </row>
    <row r="905" spans="1:6" x14ac:dyDescent="0.25">
      <c r="A905" t="s">
        <v>4862</v>
      </c>
      <c r="B905" s="1">
        <v>42575</v>
      </c>
      <c r="C905" s="3">
        <v>2016</v>
      </c>
      <c r="D905">
        <v>3734</v>
      </c>
      <c r="E905">
        <v>1743</v>
      </c>
      <c r="F905" t="str">
        <f t="shared" si="14"/>
        <v>Abaixo da média</v>
      </c>
    </row>
    <row r="906" spans="1:6" x14ac:dyDescent="0.25">
      <c r="A906" t="s">
        <v>1394</v>
      </c>
      <c r="B906" s="1">
        <v>44368</v>
      </c>
      <c r="C906" s="3">
        <v>2021</v>
      </c>
      <c r="D906">
        <v>2177</v>
      </c>
      <c r="E906">
        <v>581</v>
      </c>
      <c r="F906" t="str">
        <f t="shared" si="14"/>
        <v>Abaixo da média</v>
      </c>
    </row>
    <row r="907" spans="1:6" x14ac:dyDescent="0.25">
      <c r="A907" t="s">
        <v>1522</v>
      </c>
      <c r="B907" s="1">
        <v>44403</v>
      </c>
      <c r="C907" s="3">
        <v>2021</v>
      </c>
      <c r="D907">
        <v>38867</v>
      </c>
      <c r="E907">
        <v>482</v>
      </c>
      <c r="F907" t="str">
        <f t="shared" si="14"/>
        <v>Abaixo da média</v>
      </c>
    </row>
    <row r="908" spans="1:6" x14ac:dyDescent="0.25">
      <c r="A908" t="s">
        <v>687</v>
      </c>
      <c r="B908" s="1">
        <v>40386</v>
      </c>
      <c r="C908" s="3">
        <v>2010</v>
      </c>
      <c r="D908">
        <v>44965</v>
      </c>
      <c r="E908">
        <v>1525</v>
      </c>
      <c r="F908" t="str">
        <f t="shared" si="14"/>
        <v>Acima da média</v>
      </c>
    </row>
    <row r="909" spans="1:6" x14ac:dyDescent="0.25">
      <c r="A909" t="s">
        <v>2067</v>
      </c>
      <c r="B909" s="1">
        <v>40813</v>
      </c>
      <c r="C909" s="3">
        <v>2011</v>
      </c>
      <c r="D909">
        <v>31574</v>
      </c>
      <c r="E909">
        <v>914</v>
      </c>
      <c r="F909" t="str">
        <f t="shared" si="14"/>
        <v>Abaixo da média</v>
      </c>
    </row>
    <row r="910" spans="1:6" x14ac:dyDescent="0.25">
      <c r="A910" t="s">
        <v>5825</v>
      </c>
      <c r="B910" s="1">
        <v>43371</v>
      </c>
      <c r="C910" s="3">
        <v>2018</v>
      </c>
      <c r="D910">
        <v>19687</v>
      </c>
      <c r="E910">
        <v>638</v>
      </c>
      <c r="F910" t="str">
        <f t="shared" si="14"/>
        <v>Abaixo da média</v>
      </c>
    </row>
    <row r="911" spans="1:6" x14ac:dyDescent="0.25">
      <c r="A911" t="s">
        <v>1761</v>
      </c>
      <c r="B911" s="1">
        <v>42096</v>
      </c>
      <c r="C911" s="3">
        <v>2015</v>
      </c>
      <c r="D911">
        <v>24656</v>
      </c>
      <c r="E911">
        <v>434</v>
      </c>
      <c r="F911" t="str">
        <f t="shared" si="14"/>
        <v>Abaixo da média</v>
      </c>
    </row>
    <row r="912" spans="1:6" x14ac:dyDescent="0.25">
      <c r="A912" t="s">
        <v>8003</v>
      </c>
      <c r="B912" s="1">
        <v>26830</v>
      </c>
      <c r="C912" s="3">
        <v>1973</v>
      </c>
      <c r="D912">
        <v>127244</v>
      </c>
      <c r="E912">
        <v>856</v>
      </c>
      <c r="F912" t="str">
        <f t="shared" si="14"/>
        <v>Acima da média</v>
      </c>
    </row>
    <row r="913" spans="1:6" x14ac:dyDescent="0.25">
      <c r="A913" t="s">
        <v>4055</v>
      </c>
      <c r="B913" s="1">
        <v>43000</v>
      </c>
      <c r="C913" s="3">
        <v>2017</v>
      </c>
      <c r="D913">
        <v>28825</v>
      </c>
      <c r="E913">
        <v>1802</v>
      </c>
      <c r="F913" t="str">
        <f t="shared" si="14"/>
        <v>Abaixo da média</v>
      </c>
    </row>
    <row r="914" spans="1:6" x14ac:dyDescent="0.25">
      <c r="A914" t="s">
        <v>3767</v>
      </c>
      <c r="B914" s="1">
        <v>41538</v>
      </c>
      <c r="C914" s="3">
        <v>2013</v>
      </c>
      <c r="D914">
        <v>18868</v>
      </c>
      <c r="E914">
        <v>325</v>
      </c>
      <c r="F914" t="str">
        <f t="shared" si="14"/>
        <v>Abaixo da média</v>
      </c>
    </row>
    <row r="915" spans="1:6" x14ac:dyDescent="0.25">
      <c r="A915" t="s">
        <v>2023</v>
      </c>
      <c r="B915" s="1">
        <v>36876</v>
      </c>
      <c r="C915" s="3">
        <v>2000</v>
      </c>
      <c r="D915">
        <v>48374</v>
      </c>
      <c r="E915">
        <v>3239</v>
      </c>
      <c r="F915" t="str">
        <f t="shared" si="14"/>
        <v>Acima da média</v>
      </c>
    </row>
    <row r="916" spans="1:6" x14ac:dyDescent="0.25">
      <c r="A916" t="s">
        <v>8830</v>
      </c>
      <c r="B916" s="1">
        <v>37807</v>
      </c>
      <c r="C916" s="3">
        <v>2003</v>
      </c>
      <c r="D916">
        <v>31033</v>
      </c>
      <c r="E916">
        <v>449</v>
      </c>
      <c r="F916" t="str">
        <f t="shared" si="14"/>
        <v>Abaixo da média</v>
      </c>
    </row>
    <row r="917" spans="1:6" x14ac:dyDescent="0.25">
      <c r="A917" t="s">
        <v>7914</v>
      </c>
      <c r="B917" s="1">
        <v>40610</v>
      </c>
      <c r="C917" s="3">
        <v>2011</v>
      </c>
      <c r="D917">
        <v>56012</v>
      </c>
      <c r="E917">
        <v>3295</v>
      </c>
      <c r="F917" t="str">
        <f t="shared" si="14"/>
        <v>Acima da média</v>
      </c>
    </row>
    <row r="918" spans="1:6" x14ac:dyDescent="0.25">
      <c r="A918" t="s">
        <v>9008</v>
      </c>
      <c r="B918" s="1">
        <v>36658</v>
      </c>
      <c r="C918" s="3">
        <v>2000</v>
      </c>
      <c r="D918">
        <v>24886</v>
      </c>
      <c r="E918">
        <v>807</v>
      </c>
      <c r="F918" t="str">
        <f t="shared" si="14"/>
        <v>Abaixo da média</v>
      </c>
    </row>
    <row r="919" spans="1:6" x14ac:dyDescent="0.25">
      <c r="A919" t="s">
        <v>7730</v>
      </c>
      <c r="B919" s="1">
        <v>41010</v>
      </c>
      <c r="C919" s="3">
        <v>2012</v>
      </c>
      <c r="D919">
        <v>111295</v>
      </c>
      <c r="E919">
        <v>5319</v>
      </c>
      <c r="F919" t="str">
        <f t="shared" si="14"/>
        <v>Acima da média</v>
      </c>
    </row>
    <row r="920" spans="1:6" x14ac:dyDescent="0.25">
      <c r="A920" t="s">
        <v>925</v>
      </c>
      <c r="B920" s="1">
        <v>9490</v>
      </c>
      <c r="C920" s="3">
        <v>1925</v>
      </c>
      <c r="D920">
        <v>222</v>
      </c>
      <c r="E920">
        <v>1104</v>
      </c>
      <c r="F920" t="str">
        <f t="shared" si="14"/>
        <v>Abaixo da média</v>
      </c>
    </row>
    <row r="921" spans="1:6" x14ac:dyDescent="0.25">
      <c r="A921" t="s">
        <v>2634</v>
      </c>
      <c r="B921" s="1">
        <v>39398</v>
      </c>
      <c r="C921" s="3">
        <v>2007</v>
      </c>
      <c r="D921">
        <v>20572</v>
      </c>
      <c r="E921">
        <v>382</v>
      </c>
      <c r="F921" t="str">
        <f t="shared" si="14"/>
        <v>Abaixo da média</v>
      </c>
    </row>
    <row r="922" spans="1:6" x14ac:dyDescent="0.25">
      <c r="A922" t="s">
        <v>4138</v>
      </c>
      <c r="B922" s="1">
        <v>40113</v>
      </c>
      <c r="C922" s="3">
        <v>2009</v>
      </c>
      <c r="D922">
        <v>3191</v>
      </c>
      <c r="E922">
        <v>405</v>
      </c>
      <c r="F922" t="str">
        <f t="shared" si="14"/>
        <v>Abaixo da média</v>
      </c>
    </row>
    <row r="923" spans="1:6" x14ac:dyDescent="0.25">
      <c r="A923" t="s">
        <v>6941</v>
      </c>
      <c r="B923" s="1">
        <v>42880</v>
      </c>
      <c r="C923" s="3">
        <v>2017</v>
      </c>
      <c r="D923">
        <v>385197</v>
      </c>
      <c r="E923">
        <v>7794</v>
      </c>
      <c r="F923" t="str">
        <f t="shared" si="14"/>
        <v>Acima da média</v>
      </c>
    </row>
    <row r="924" spans="1:6" x14ac:dyDescent="0.25">
      <c r="A924" t="s">
        <v>8437</v>
      </c>
      <c r="B924" s="1">
        <v>38415</v>
      </c>
      <c r="C924" s="3">
        <v>2005</v>
      </c>
      <c r="D924">
        <v>31251</v>
      </c>
      <c r="E924">
        <v>838</v>
      </c>
      <c r="F924" t="str">
        <f t="shared" si="14"/>
        <v>Abaixo da média</v>
      </c>
    </row>
    <row r="925" spans="1:6" x14ac:dyDescent="0.25">
      <c r="A925" t="s">
        <v>6064</v>
      </c>
      <c r="B925" s="1">
        <v>39467</v>
      </c>
      <c r="C925" s="3">
        <v>2008</v>
      </c>
      <c r="D925">
        <v>2157</v>
      </c>
      <c r="E925">
        <v>1290</v>
      </c>
      <c r="F925" t="str">
        <f t="shared" si="14"/>
        <v>Abaixo da média</v>
      </c>
    </row>
    <row r="926" spans="1:6" x14ac:dyDescent="0.25">
      <c r="A926" t="s">
        <v>7194</v>
      </c>
      <c r="B926" s="1">
        <v>42972</v>
      </c>
      <c r="C926" s="3">
        <v>2017</v>
      </c>
      <c r="D926">
        <v>22858</v>
      </c>
      <c r="E926">
        <v>495</v>
      </c>
      <c r="F926" t="str">
        <f t="shared" si="14"/>
        <v>Abaixo da média</v>
      </c>
    </row>
    <row r="927" spans="1:6" x14ac:dyDescent="0.25">
      <c r="A927" t="s">
        <v>5444</v>
      </c>
      <c r="B927" s="1">
        <v>35614</v>
      </c>
      <c r="C927" s="3">
        <v>1997</v>
      </c>
      <c r="D927">
        <v>32736</v>
      </c>
      <c r="E927">
        <v>2309</v>
      </c>
      <c r="F927" t="str">
        <f t="shared" si="14"/>
        <v>Abaixo da média</v>
      </c>
    </row>
    <row r="928" spans="1:6" x14ac:dyDescent="0.25">
      <c r="A928" t="s">
        <v>2781</v>
      </c>
      <c r="B928" s="1">
        <v>43636</v>
      </c>
      <c r="C928" s="3">
        <v>2019</v>
      </c>
      <c r="D928">
        <v>1198</v>
      </c>
      <c r="E928">
        <v>308</v>
      </c>
      <c r="F928" t="str">
        <f t="shared" si="14"/>
        <v>Abaixo da média</v>
      </c>
    </row>
    <row r="929" spans="1:6" x14ac:dyDescent="0.25">
      <c r="A929" t="s">
        <v>4545</v>
      </c>
      <c r="B929" s="1">
        <v>44784</v>
      </c>
      <c r="C929" s="3">
        <v>2022</v>
      </c>
      <c r="D929">
        <v>75475</v>
      </c>
      <c r="E929">
        <v>1428</v>
      </c>
      <c r="F929" t="str">
        <f t="shared" si="14"/>
        <v>Acima da média</v>
      </c>
    </row>
    <row r="930" spans="1:6" x14ac:dyDescent="0.25">
      <c r="A930" t="s">
        <v>6016</v>
      </c>
      <c r="B930" s="1">
        <v>40564</v>
      </c>
      <c r="C930" s="3">
        <v>2011</v>
      </c>
      <c r="D930">
        <v>34102</v>
      </c>
      <c r="E930">
        <v>2694</v>
      </c>
      <c r="F930" t="str">
        <f t="shared" si="14"/>
        <v>Abaixo da média</v>
      </c>
    </row>
    <row r="931" spans="1:6" x14ac:dyDescent="0.25">
      <c r="A931" t="s">
        <v>991</v>
      </c>
      <c r="B931" s="1">
        <v>42258</v>
      </c>
      <c r="C931" s="3">
        <v>2015</v>
      </c>
      <c r="D931">
        <v>22059</v>
      </c>
      <c r="E931">
        <v>1675</v>
      </c>
      <c r="F931" t="str">
        <f t="shared" si="14"/>
        <v>Abaixo da média</v>
      </c>
    </row>
    <row r="932" spans="1:6" x14ac:dyDescent="0.25">
      <c r="A932" t="s">
        <v>3890</v>
      </c>
      <c r="B932" s="1">
        <v>41089</v>
      </c>
      <c r="C932" s="3">
        <v>2012</v>
      </c>
      <c r="D932">
        <v>222</v>
      </c>
      <c r="E932">
        <v>1018</v>
      </c>
      <c r="F932" t="str">
        <f t="shared" si="14"/>
        <v>Abaixo da média</v>
      </c>
    </row>
    <row r="933" spans="1:6" x14ac:dyDescent="0.25">
      <c r="A933" t="s">
        <v>4212</v>
      </c>
      <c r="B933" s="1">
        <v>45030</v>
      </c>
      <c r="C933" s="3">
        <v>2023</v>
      </c>
      <c r="D933">
        <v>56805</v>
      </c>
      <c r="E933">
        <v>876</v>
      </c>
      <c r="F933" t="str">
        <f t="shared" si="14"/>
        <v>Acima da média</v>
      </c>
    </row>
    <row r="934" spans="1:6" x14ac:dyDescent="0.25">
      <c r="A934" t="s">
        <v>1078</v>
      </c>
      <c r="B934" s="1">
        <v>43385</v>
      </c>
      <c r="C934" s="3">
        <v>2018</v>
      </c>
      <c r="D934">
        <v>53139</v>
      </c>
      <c r="E934">
        <v>2365</v>
      </c>
      <c r="F934" t="str">
        <f t="shared" si="14"/>
        <v>Acima da média</v>
      </c>
    </row>
    <row r="935" spans="1:6" x14ac:dyDescent="0.25">
      <c r="A935" t="s">
        <v>7164</v>
      </c>
      <c r="B935" s="1">
        <v>41318</v>
      </c>
      <c r="C935" s="3">
        <v>2013</v>
      </c>
      <c r="D935">
        <v>43167</v>
      </c>
      <c r="E935">
        <v>2777</v>
      </c>
      <c r="F935" t="str">
        <f t="shared" si="14"/>
        <v>Abaixo da média</v>
      </c>
    </row>
    <row r="936" spans="1:6" x14ac:dyDescent="0.25">
      <c r="A936" t="s">
        <v>4531</v>
      </c>
      <c r="B936" s="1">
        <v>45020</v>
      </c>
      <c r="C936" s="3">
        <v>2023</v>
      </c>
      <c r="D936">
        <v>78735</v>
      </c>
      <c r="E936">
        <v>642</v>
      </c>
      <c r="F936" t="str">
        <f t="shared" si="14"/>
        <v>Acima da média</v>
      </c>
    </row>
    <row r="937" spans="1:6" x14ac:dyDescent="0.25">
      <c r="A937" t="s">
        <v>4712</v>
      </c>
      <c r="B937" s="1">
        <v>35104</v>
      </c>
      <c r="C937" s="3">
        <v>1996</v>
      </c>
      <c r="D937">
        <v>27061</v>
      </c>
      <c r="E937">
        <v>338</v>
      </c>
      <c r="F937" t="str">
        <f t="shared" si="14"/>
        <v>Abaixo da média</v>
      </c>
    </row>
    <row r="938" spans="1:6" x14ac:dyDescent="0.25">
      <c r="A938" t="s">
        <v>7561</v>
      </c>
      <c r="B938" s="1">
        <v>40379</v>
      </c>
      <c r="C938" s="3">
        <v>2010</v>
      </c>
      <c r="D938">
        <v>17192</v>
      </c>
      <c r="E938">
        <v>402</v>
      </c>
      <c r="F938" t="str">
        <f t="shared" si="14"/>
        <v>Abaixo da média</v>
      </c>
    </row>
    <row r="939" spans="1:6" x14ac:dyDescent="0.25">
      <c r="A939" t="s">
        <v>700</v>
      </c>
      <c r="B939" s="1">
        <v>33533</v>
      </c>
      <c r="C939" s="3">
        <v>1991</v>
      </c>
      <c r="D939">
        <v>104896</v>
      </c>
      <c r="E939">
        <v>9618</v>
      </c>
      <c r="F939" t="str">
        <f t="shared" si="14"/>
        <v>Acima da média</v>
      </c>
    </row>
    <row r="940" spans="1:6" x14ac:dyDescent="0.25">
      <c r="A940" t="s">
        <v>700</v>
      </c>
      <c r="B940" s="1">
        <v>17104</v>
      </c>
      <c r="C940" s="3">
        <v>1946</v>
      </c>
      <c r="D940">
        <v>22502</v>
      </c>
      <c r="E940">
        <v>564</v>
      </c>
      <c r="F940" t="str">
        <f t="shared" si="14"/>
        <v>Abaixo da média</v>
      </c>
    </row>
    <row r="941" spans="1:6" x14ac:dyDescent="0.25">
      <c r="A941" t="s">
        <v>700</v>
      </c>
      <c r="B941" s="1">
        <v>42810</v>
      </c>
      <c r="C941" s="3">
        <v>2017</v>
      </c>
      <c r="D941">
        <v>101459</v>
      </c>
      <c r="E941">
        <v>15167</v>
      </c>
      <c r="F941" t="str">
        <f t="shared" si="14"/>
        <v>Acima da média</v>
      </c>
    </row>
    <row r="942" spans="1:6" x14ac:dyDescent="0.25">
      <c r="A942" t="s">
        <v>700</v>
      </c>
      <c r="B942" s="1">
        <v>41682</v>
      </c>
      <c r="C942" s="3">
        <v>2014</v>
      </c>
      <c r="D942">
        <v>53731</v>
      </c>
      <c r="E942">
        <v>1970</v>
      </c>
      <c r="F942" t="str">
        <f t="shared" si="14"/>
        <v>Acima da média</v>
      </c>
    </row>
    <row r="943" spans="1:6" x14ac:dyDescent="0.25">
      <c r="A943" t="s">
        <v>6513</v>
      </c>
      <c r="B943" s="1">
        <v>35745</v>
      </c>
      <c r="C943" s="3">
        <v>1997</v>
      </c>
      <c r="D943">
        <v>70685</v>
      </c>
      <c r="E943">
        <v>972</v>
      </c>
      <c r="F943" t="str">
        <f t="shared" si="14"/>
        <v>Acima da média</v>
      </c>
    </row>
    <row r="944" spans="1:6" x14ac:dyDescent="0.25">
      <c r="A944" t="s">
        <v>6201</v>
      </c>
      <c r="B944" s="1">
        <v>38464</v>
      </c>
      <c r="C944" s="3">
        <v>2005</v>
      </c>
      <c r="D944">
        <v>22308</v>
      </c>
      <c r="E944">
        <v>480</v>
      </c>
      <c r="F944" t="str">
        <f t="shared" si="14"/>
        <v>Abaixo da média</v>
      </c>
    </row>
    <row r="945" spans="1:6" x14ac:dyDescent="0.25">
      <c r="A945" t="s">
        <v>4685</v>
      </c>
      <c r="B945" s="1">
        <v>35419</v>
      </c>
      <c r="C945" s="3">
        <v>1996</v>
      </c>
      <c r="D945">
        <v>20526</v>
      </c>
      <c r="E945">
        <v>653</v>
      </c>
      <c r="F945" t="str">
        <f t="shared" si="14"/>
        <v>Abaixo da média</v>
      </c>
    </row>
    <row r="946" spans="1:6" x14ac:dyDescent="0.25">
      <c r="A946" t="s">
        <v>7513</v>
      </c>
      <c r="B946" s="1">
        <v>39115</v>
      </c>
      <c r="C946" s="3">
        <v>2007</v>
      </c>
      <c r="D946">
        <v>28286</v>
      </c>
      <c r="E946">
        <v>598</v>
      </c>
      <c r="F946" t="str">
        <f t="shared" si="14"/>
        <v>Abaixo da média</v>
      </c>
    </row>
    <row r="947" spans="1:6" x14ac:dyDescent="0.25">
      <c r="A947" t="s">
        <v>6309</v>
      </c>
      <c r="B947" s="1">
        <v>44412</v>
      </c>
      <c r="C947" s="3">
        <v>2021</v>
      </c>
      <c r="D947">
        <v>34827</v>
      </c>
      <c r="E947">
        <v>630</v>
      </c>
      <c r="F947" t="str">
        <f t="shared" si="14"/>
        <v>Abaixo da média</v>
      </c>
    </row>
    <row r="948" spans="1:6" x14ac:dyDescent="0.25">
      <c r="A948" t="s">
        <v>6220</v>
      </c>
      <c r="B948" s="1">
        <v>44035</v>
      </c>
      <c r="C948" s="3">
        <v>2020</v>
      </c>
      <c r="D948">
        <v>33419</v>
      </c>
      <c r="E948">
        <v>519</v>
      </c>
      <c r="F948" t="str">
        <f t="shared" si="14"/>
        <v>Abaixo da média</v>
      </c>
    </row>
    <row r="949" spans="1:6" x14ac:dyDescent="0.25">
      <c r="A949" t="s">
        <v>1875</v>
      </c>
      <c r="B949" s="1">
        <v>39143</v>
      </c>
      <c r="C949" s="3">
        <v>2007</v>
      </c>
      <c r="D949">
        <v>40666</v>
      </c>
      <c r="E949">
        <v>1126</v>
      </c>
      <c r="F949" t="str">
        <f t="shared" si="14"/>
        <v>Abaixo da média</v>
      </c>
    </row>
    <row r="950" spans="1:6" x14ac:dyDescent="0.25">
      <c r="A950" t="s">
        <v>7089</v>
      </c>
      <c r="B950" s="1">
        <v>36818</v>
      </c>
      <c r="C950" s="3">
        <v>2000</v>
      </c>
      <c r="D950">
        <v>39509</v>
      </c>
      <c r="E950">
        <v>1790</v>
      </c>
      <c r="F950" t="str">
        <f t="shared" si="14"/>
        <v>Abaixo da média</v>
      </c>
    </row>
    <row r="951" spans="1:6" x14ac:dyDescent="0.25">
      <c r="A951" t="s">
        <v>2479</v>
      </c>
      <c r="B951" s="1">
        <v>40409</v>
      </c>
      <c r="C951" s="3">
        <v>2010</v>
      </c>
      <c r="D951">
        <v>19125</v>
      </c>
      <c r="E951">
        <v>383</v>
      </c>
      <c r="F951" t="str">
        <f t="shared" si="14"/>
        <v>Abaixo da média</v>
      </c>
    </row>
    <row r="952" spans="1:6" x14ac:dyDescent="0.25">
      <c r="A952" t="s">
        <v>2967</v>
      </c>
      <c r="B952" s="1">
        <v>26213</v>
      </c>
      <c r="C952" s="3">
        <v>1971</v>
      </c>
      <c r="D952">
        <v>33816</v>
      </c>
      <c r="E952">
        <v>917</v>
      </c>
      <c r="F952" t="str">
        <f t="shared" si="14"/>
        <v>Abaixo da média</v>
      </c>
    </row>
    <row r="953" spans="1:6" x14ac:dyDescent="0.25">
      <c r="A953" t="s">
        <v>6765</v>
      </c>
      <c r="B953" s="1">
        <v>39806</v>
      </c>
      <c r="C953" s="3">
        <v>2008</v>
      </c>
      <c r="D953">
        <v>39705</v>
      </c>
      <c r="E953">
        <v>2716</v>
      </c>
      <c r="F953" t="str">
        <f t="shared" si="14"/>
        <v>Abaixo da média</v>
      </c>
    </row>
    <row r="954" spans="1:6" x14ac:dyDescent="0.25">
      <c r="A954" t="s">
        <v>7170</v>
      </c>
      <c r="B954" s="1">
        <v>39383</v>
      </c>
      <c r="C954" s="3">
        <v>2007</v>
      </c>
      <c r="D954">
        <v>64996</v>
      </c>
      <c r="E954">
        <v>4676</v>
      </c>
      <c r="F954" t="str">
        <f t="shared" si="14"/>
        <v>Acima da média</v>
      </c>
    </row>
    <row r="955" spans="1:6" x14ac:dyDescent="0.25">
      <c r="A955" t="s">
        <v>7657</v>
      </c>
      <c r="B955" s="1">
        <v>38954</v>
      </c>
      <c r="C955" s="3">
        <v>2006</v>
      </c>
      <c r="D955">
        <v>29646</v>
      </c>
      <c r="E955">
        <v>518</v>
      </c>
      <c r="F955" t="str">
        <f t="shared" si="14"/>
        <v>Abaixo da média</v>
      </c>
    </row>
    <row r="956" spans="1:6" x14ac:dyDescent="0.25">
      <c r="A956" t="s">
        <v>7853</v>
      </c>
      <c r="B956" s="1">
        <v>33697</v>
      </c>
      <c r="C956" s="3">
        <v>1992</v>
      </c>
      <c r="D956">
        <v>69046</v>
      </c>
      <c r="E956">
        <v>1984</v>
      </c>
      <c r="F956" t="str">
        <f t="shared" si="14"/>
        <v>Acima da média</v>
      </c>
    </row>
    <row r="957" spans="1:6" x14ac:dyDescent="0.25">
      <c r="A957" t="s">
        <v>8356</v>
      </c>
      <c r="B957" s="1">
        <v>34317</v>
      </c>
      <c r="C957" s="3">
        <v>1993</v>
      </c>
      <c r="D957">
        <v>41798</v>
      </c>
      <c r="E957">
        <v>933</v>
      </c>
      <c r="F957" t="str">
        <f t="shared" si="14"/>
        <v>Abaixo da média</v>
      </c>
    </row>
    <row r="958" spans="1:6" x14ac:dyDescent="0.25">
      <c r="A958" t="s">
        <v>8749</v>
      </c>
      <c r="B958" s="1">
        <v>36776</v>
      </c>
      <c r="C958" s="3">
        <v>2000</v>
      </c>
      <c r="D958">
        <v>18639</v>
      </c>
      <c r="E958">
        <v>339</v>
      </c>
      <c r="F958" t="str">
        <f t="shared" si="14"/>
        <v>Abaixo da média</v>
      </c>
    </row>
    <row r="959" spans="1:6" x14ac:dyDescent="0.25">
      <c r="A959" t="s">
        <v>1664</v>
      </c>
      <c r="B959" s="1">
        <v>32232</v>
      </c>
      <c r="C959" s="3">
        <v>1988</v>
      </c>
      <c r="D959">
        <v>103241</v>
      </c>
      <c r="E959">
        <v>6457</v>
      </c>
      <c r="F959" t="str">
        <f t="shared" si="14"/>
        <v>Acima da média</v>
      </c>
    </row>
    <row r="960" spans="1:6" x14ac:dyDescent="0.25">
      <c r="A960" t="s">
        <v>3273</v>
      </c>
      <c r="B960" s="1">
        <v>42796</v>
      </c>
      <c r="C960" s="3">
        <v>2017</v>
      </c>
      <c r="D960">
        <v>3613</v>
      </c>
      <c r="E960">
        <v>3338</v>
      </c>
      <c r="F960" t="str">
        <f t="shared" si="14"/>
        <v>Abaixo da média</v>
      </c>
    </row>
    <row r="961" spans="1:6" x14ac:dyDescent="0.25">
      <c r="A961" t="s">
        <v>5332</v>
      </c>
      <c r="B961" s="1">
        <v>41885</v>
      </c>
      <c r="C961" s="3">
        <v>2014</v>
      </c>
      <c r="D961">
        <v>31488</v>
      </c>
      <c r="E961">
        <v>1943</v>
      </c>
      <c r="F961" t="str">
        <f t="shared" si="14"/>
        <v>Abaixo da média</v>
      </c>
    </row>
    <row r="962" spans="1:6" x14ac:dyDescent="0.25">
      <c r="A962" t="s">
        <v>5308</v>
      </c>
      <c r="B962" s="1">
        <v>42467</v>
      </c>
      <c r="C962" s="3">
        <v>2016</v>
      </c>
      <c r="D962">
        <v>2781</v>
      </c>
      <c r="E962">
        <v>1782</v>
      </c>
      <c r="F962" t="str">
        <f t="shared" ref="F962:F1025" si="15">IF(D962&gt;$J$6,"Acima da média","Abaixo da média")</f>
        <v>Abaixo da média</v>
      </c>
    </row>
    <row r="963" spans="1:6" x14ac:dyDescent="0.25">
      <c r="A963" t="s">
        <v>1213</v>
      </c>
      <c r="B963" s="1">
        <v>41369</v>
      </c>
      <c r="C963" s="3">
        <v>2013</v>
      </c>
      <c r="D963">
        <v>39563</v>
      </c>
      <c r="E963">
        <v>2280</v>
      </c>
      <c r="F963" t="str">
        <f t="shared" si="15"/>
        <v>Abaixo da média</v>
      </c>
    </row>
    <row r="964" spans="1:6" x14ac:dyDescent="0.25">
      <c r="A964" t="s">
        <v>324</v>
      </c>
      <c r="B964" s="1">
        <v>34726</v>
      </c>
      <c r="C964" s="3">
        <v>1995</v>
      </c>
      <c r="D964">
        <v>48707</v>
      </c>
      <c r="E964">
        <v>3936</v>
      </c>
      <c r="F964" t="str">
        <f t="shared" si="15"/>
        <v>Acima da média</v>
      </c>
    </row>
    <row r="965" spans="1:6" x14ac:dyDescent="0.25">
      <c r="A965" t="s">
        <v>552</v>
      </c>
      <c r="B965" s="1">
        <v>38154</v>
      </c>
      <c r="C965" s="3">
        <v>2004</v>
      </c>
      <c r="D965">
        <v>49483</v>
      </c>
      <c r="E965">
        <v>3230</v>
      </c>
      <c r="F965" t="str">
        <f t="shared" si="15"/>
        <v>Acima da média</v>
      </c>
    </row>
    <row r="966" spans="1:6" x14ac:dyDescent="0.25">
      <c r="A966" t="s">
        <v>2693</v>
      </c>
      <c r="B966" s="1">
        <v>39351</v>
      </c>
      <c r="C966" s="3">
        <v>2007</v>
      </c>
      <c r="D966">
        <v>27826</v>
      </c>
      <c r="E966">
        <v>1411</v>
      </c>
      <c r="F966" t="str">
        <f t="shared" si="15"/>
        <v>Abaixo da média</v>
      </c>
    </row>
    <row r="967" spans="1:6" x14ac:dyDescent="0.25">
      <c r="A967" t="s">
        <v>4262</v>
      </c>
      <c r="B967" s="1">
        <v>41886</v>
      </c>
      <c r="C967" s="3">
        <v>2014</v>
      </c>
      <c r="D967">
        <v>50242</v>
      </c>
      <c r="E967">
        <v>1749</v>
      </c>
      <c r="F967" t="str">
        <f t="shared" si="15"/>
        <v>Acima da média</v>
      </c>
    </row>
    <row r="968" spans="1:6" x14ac:dyDescent="0.25">
      <c r="A968" t="s">
        <v>2191</v>
      </c>
      <c r="B968" s="1">
        <v>41524</v>
      </c>
      <c r="C968" s="3">
        <v>2013</v>
      </c>
      <c r="D968">
        <v>4564</v>
      </c>
      <c r="E968">
        <v>3665</v>
      </c>
      <c r="F968" t="str">
        <f t="shared" si="15"/>
        <v>Abaixo da média</v>
      </c>
    </row>
    <row r="969" spans="1:6" x14ac:dyDescent="0.25">
      <c r="A969" t="s">
        <v>3775</v>
      </c>
      <c r="B969" s="1">
        <v>40703</v>
      </c>
      <c r="C969" s="3">
        <v>2011</v>
      </c>
      <c r="D969">
        <v>21675</v>
      </c>
      <c r="E969">
        <v>991</v>
      </c>
      <c r="F969" t="str">
        <f t="shared" si="15"/>
        <v>Abaixo da média</v>
      </c>
    </row>
    <row r="970" spans="1:6" x14ac:dyDescent="0.25">
      <c r="A970" t="s">
        <v>8618</v>
      </c>
      <c r="B970" s="1">
        <v>41743</v>
      </c>
      <c r="C970" s="3">
        <v>2014</v>
      </c>
      <c r="D970">
        <v>35314</v>
      </c>
      <c r="E970">
        <v>563</v>
      </c>
      <c r="F970" t="str">
        <f t="shared" si="15"/>
        <v>Abaixo da média</v>
      </c>
    </row>
    <row r="971" spans="1:6" x14ac:dyDescent="0.25">
      <c r="A971" t="s">
        <v>5864</v>
      </c>
      <c r="B971" s="1">
        <v>37225</v>
      </c>
      <c r="C971" s="3">
        <v>2001</v>
      </c>
      <c r="D971">
        <v>42116</v>
      </c>
      <c r="E971">
        <v>1404</v>
      </c>
      <c r="F971" t="str">
        <f t="shared" si="15"/>
        <v>Abaixo da média</v>
      </c>
    </row>
    <row r="972" spans="1:6" x14ac:dyDescent="0.25">
      <c r="A972" t="s">
        <v>4609</v>
      </c>
      <c r="B972" s="1">
        <v>41420</v>
      </c>
      <c r="C972" s="3">
        <v>2013</v>
      </c>
      <c r="D972">
        <v>23359</v>
      </c>
      <c r="E972">
        <v>752</v>
      </c>
      <c r="F972" t="str">
        <f t="shared" si="15"/>
        <v>Abaixo da média</v>
      </c>
    </row>
    <row r="973" spans="1:6" x14ac:dyDescent="0.25">
      <c r="A973" t="s">
        <v>5557</v>
      </c>
      <c r="B973" s="1">
        <v>38792</v>
      </c>
      <c r="C973" s="3">
        <v>2006</v>
      </c>
      <c r="D973">
        <v>18011</v>
      </c>
      <c r="E973">
        <v>418</v>
      </c>
      <c r="F973" t="str">
        <f t="shared" si="15"/>
        <v>Abaixo da média</v>
      </c>
    </row>
    <row r="974" spans="1:6" x14ac:dyDescent="0.25">
      <c r="A974" t="s">
        <v>3713</v>
      </c>
      <c r="B974" s="1">
        <v>42427</v>
      </c>
      <c r="C974" s="3">
        <v>2016</v>
      </c>
      <c r="D974">
        <v>16813</v>
      </c>
      <c r="E974">
        <v>348</v>
      </c>
      <c r="F974" t="str">
        <f t="shared" si="15"/>
        <v>Abaixo da média</v>
      </c>
    </row>
    <row r="975" spans="1:6" x14ac:dyDescent="0.25">
      <c r="A975" t="s">
        <v>1565</v>
      </c>
      <c r="B975" s="1">
        <v>36462</v>
      </c>
      <c r="C975" s="3">
        <v>1999</v>
      </c>
      <c r="D975">
        <v>5865</v>
      </c>
      <c r="E975">
        <v>4180</v>
      </c>
      <c r="F975" t="str">
        <f t="shared" si="15"/>
        <v>Abaixo da média</v>
      </c>
    </row>
    <row r="976" spans="1:6" x14ac:dyDescent="0.25">
      <c r="A976" t="s">
        <v>5167</v>
      </c>
      <c r="B976" s="1">
        <v>44540</v>
      </c>
      <c r="C976" s="3">
        <v>2021</v>
      </c>
      <c r="D976">
        <v>33239</v>
      </c>
      <c r="E976">
        <v>595</v>
      </c>
      <c r="F976" t="str">
        <f t="shared" si="15"/>
        <v>Abaixo da média</v>
      </c>
    </row>
    <row r="977" spans="1:6" x14ac:dyDescent="0.25">
      <c r="A977" t="s">
        <v>968</v>
      </c>
      <c r="B977" s="1">
        <v>29208</v>
      </c>
      <c r="C977" s="3">
        <v>1979</v>
      </c>
      <c r="D977">
        <v>23021</v>
      </c>
      <c r="E977">
        <v>929</v>
      </c>
      <c r="F977" t="str">
        <f t="shared" si="15"/>
        <v>Abaixo da média</v>
      </c>
    </row>
    <row r="978" spans="1:6" x14ac:dyDescent="0.25">
      <c r="A978" t="s">
        <v>6223</v>
      </c>
      <c r="B978" s="1">
        <v>43201</v>
      </c>
      <c r="C978" s="3">
        <v>2018</v>
      </c>
      <c r="D978">
        <v>18881</v>
      </c>
      <c r="E978">
        <v>527</v>
      </c>
      <c r="F978" t="str">
        <f t="shared" si="15"/>
        <v>Abaixo da média</v>
      </c>
    </row>
    <row r="979" spans="1:6" x14ac:dyDescent="0.25">
      <c r="A979" t="s">
        <v>8645</v>
      </c>
      <c r="B979" s="1">
        <v>40977</v>
      </c>
      <c r="C979" s="3">
        <v>2012</v>
      </c>
      <c r="D979">
        <v>26386</v>
      </c>
      <c r="E979">
        <v>491</v>
      </c>
      <c r="F979" t="str">
        <f t="shared" si="15"/>
        <v>Abaixo da média</v>
      </c>
    </row>
    <row r="980" spans="1:6" x14ac:dyDescent="0.25">
      <c r="A980" t="s">
        <v>2757</v>
      </c>
      <c r="B980" s="1">
        <v>44512</v>
      </c>
      <c r="C980" s="3">
        <v>2021</v>
      </c>
      <c r="D980">
        <v>38434</v>
      </c>
      <c r="E980">
        <v>1410</v>
      </c>
      <c r="F980" t="str">
        <f t="shared" si="15"/>
        <v>Abaixo da média</v>
      </c>
    </row>
    <row r="981" spans="1:6" x14ac:dyDescent="0.25">
      <c r="A981" t="s">
        <v>228</v>
      </c>
      <c r="B981" s="1">
        <v>43373</v>
      </c>
      <c r="C981" s="3">
        <v>2018</v>
      </c>
      <c r="D981">
        <v>4021</v>
      </c>
      <c r="E981">
        <v>596</v>
      </c>
      <c r="F981" t="str">
        <f t="shared" si="15"/>
        <v>Abaixo da média</v>
      </c>
    </row>
    <row r="982" spans="1:6" x14ac:dyDescent="0.25">
      <c r="A982" t="s">
        <v>723</v>
      </c>
      <c r="B982" s="1">
        <v>44393</v>
      </c>
      <c r="C982" s="3">
        <v>2021</v>
      </c>
      <c r="D982">
        <v>40049</v>
      </c>
      <c r="E982">
        <v>686</v>
      </c>
      <c r="F982" t="str">
        <f t="shared" si="15"/>
        <v>Abaixo da média</v>
      </c>
    </row>
    <row r="983" spans="1:6" x14ac:dyDescent="0.25">
      <c r="A983" t="s">
        <v>723</v>
      </c>
      <c r="B983" s="1">
        <v>41395</v>
      </c>
      <c r="C983" s="3">
        <v>2013</v>
      </c>
      <c r="D983">
        <v>25631</v>
      </c>
      <c r="E983">
        <v>660</v>
      </c>
      <c r="F983" t="str">
        <f t="shared" si="15"/>
        <v>Abaixo da média</v>
      </c>
    </row>
    <row r="984" spans="1:6" x14ac:dyDescent="0.25">
      <c r="A984" t="s">
        <v>3420</v>
      </c>
      <c r="B984" s="1">
        <v>41626</v>
      </c>
      <c r="C984" s="3">
        <v>2013</v>
      </c>
      <c r="D984">
        <v>19595</v>
      </c>
      <c r="E984">
        <v>630</v>
      </c>
      <c r="F984" t="str">
        <f t="shared" si="15"/>
        <v>Abaixo da média</v>
      </c>
    </row>
    <row r="985" spans="1:6" x14ac:dyDescent="0.25">
      <c r="A985" t="s">
        <v>3370</v>
      </c>
      <c r="B985" s="1">
        <v>42346</v>
      </c>
      <c r="C985" s="3">
        <v>2015</v>
      </c>
      <c r="D985">
        <v>23889</v>
      </c>
      <c r="E985">
        <v>338</v>
      </c>
      <c r="F985" t="str">
        <f t="shared" si="15"/>
        <v>Abaixo da média</v>
      </c>
    </row>
    <row r="986" spans="1:6" x14ac:dyDescent="0.25">
      <c r="A986" t="s">
        <v>1689</v>
      </c>
      <c r="B986" s="1">
        <v>24616</v>
      </c>
      <c r="C986" s="3">
        <v>1967</v>
      </c>
      <c r="D986">
        <v>26168</v>
      </c>
      <c r="E986">
        <v>837</v>
      </c>
      <c r="F986" t="str">
        <f t="shared" si="15"/>
        <v>Abaixo da média</v>
      </c>
    </row>
    <row r="987" spans="1:6" x14ac:dyDescent="0.25">
      <c r="A987" t="s">
        <v>6735</v>
      </c>
      <c r="B987" s="1">
        <v>35842</v>
      </c>
      <c r="C987" s="3">
        <v>1998</v>
      </c>
      <c r="D987">
        <v>23756</v>
      </c>
      <c r="E987">
        <v>441</v>
      </c>
      <c r="F987" t="str">
        <f t="shared" si="15"/>
        <v>Abaixo da média</v>
      </c>
    </row>
    <row r="988" spans="1:6" x14ac:dyDescent="0.25">
      <c r="A988" t="s">
        <v>8806</v>
      </c>
      <c r="B988" s="1">
        <v>43390</v>
      </c>
      <c r="C988" s="3">
        <v>2018</v>
      </c>
      <c r="D988">
        <v>17121</v>
      </c>
      <c r="E988">
        <v>351</v>
      </c>
      <c r="F988" t="str">
        <f t="shared" si="15"/>
        <v>Abaixo da média</v>
      </c>
    </row>
    <row r="989" spans="1:6" x14ac:dyDescent="0.25">
      <c r="A989" t="s">
        <v>7139</v>
      </c>
      <c r="B989" s="1">
        <v>37479</v>
      </c>
      <c r="C989" s="3">
        <v>2002</v>
      </c>
      <c r="D989">
        <v>3365</v>
      </c>
      <c r="E989">
        <v>420</v>
      </c>
      <c r="F989" t="str">
        <f t="shared" si="15"/>
        <v>Abaixo da média</v>
      </c>
    </row>
    <row r="990" spans="1:6" x14ac:dyDescent="0.25">
      <c r="A990" t="s">
        <v>3969</v>
      </c>
      <c r="B990" s="1">
        <v>42776</v>
      </c>
      <c r="C990" s="3">
        <v>2017</v>
      </c>
      <c r="D990">
        <v>116527</v>
      </c>
      <c r="E990">
        <v>1130</v>
      </c>
      <c r="F990" t="str">
        <f t="shared" si="15"/>
        <v>Acima da média</v>
      </c>
    </row>
    <row r="991" spans="1:6" x14ac:dyDescent="0.25">
      <c r="A991" t="s">
        <v>5781</v>
      </c>
      <c r="B991" s="1">
        <v>44225</v>
      </c>
      <c r="C991" s="3">
        <v>2021</v>
      </c>
      <c r="D991">
        <v>28212</v>
      </c>
      <c r="E991">
        <v>882</v>
      </c>
      <c r="F991" t="str">
        <f t="shared" si="15"/>
        <v>Abaixo da média</v>
      </c>
    </row>
    <row r="992" spans="1:6" x14ac:dyDescent="0.25">
      <c r="A992" t="s">
        <v>2418</v>
      </c>
      <c r="B992" s="1">
        <v>43476</v>
      </c>
      <c r="C992" s="3">
        <v>2019</v>
      </c>
      <c r="D992">
        <v>20565</v>
      </c>
      <c r="E992">
        <v>328</v>
      </c>
      <c r="F992" t="str">
        <f t="shared" si="15"/>
        <v>Abaixo da média</v>
      </c>
    </row>
    <row r="993" spans="1:6" x14ac:dyDescent="0.25">
      <c r="A993" t="s">
        <v>6568</v>
      </c>
      <c r="B993" s="1">
        <v>40142</v>
      </c>
      <c r="C993" s="3">
        <v>2009</v>
      </c>
      <c r="D993">
        <v>32338</v>
      </c>
      <c r="E993">
        <v>319</v>
      </c>
      <c r="F993" t="str">
        <f t="shared" si="15"/>
        <v>Abaixo da média</v>
      </c>
    </row>
    <row r="994" spans="1:6" x14ac:dyDescent="0.25">
      <c r="A994" t="s">
        <v>7886</v>
      </c>
      <c r="B994" s="1">
        <v>39489</v>
      </c>
      <c r="C994" s="3">
        <v>2008</v>
      </c>
      <c r="D994">
        <v>25302</v>
      </c>
      <c r="E994">
        <v>303</v>
      </c>
      <c r="F994" t="str">
        <f t="shared" si="15"/>
        <v>Abaixo da média</v>
      </c>
    </row>
    <row r="995" spans="1:6" x14ac:dyDescent="0.25">
      <c r="A995" t="s">
        <v>4661</v>
      </c>
      <c r="B995" s="1">
        <v>43439</v>
      </c>
      <c r="C995" s="3">
        <v>2018</v>
      </c>
      <c r="D995">
        <v>20153</v>
      </c>
      <c r="E995">
        <v>885</v>
      </c>
      <c r="F995" t="str">
        <f t="shared" si="15"/>
        <v>Abaixo da média</v>
      </c>
    </row>
    <row r="996" spans="1:6" x14ac:dyDescent="0.25">
      <c r="A996" t="s">
        <v>6112</v>
      </c>
      <c r="B996" s="1">
        <v>37357</v>
      </c>
      <c r="C996" s="3">
        <v>2002</v>
      </c>
      <c r="D996">
        <v>22836</v>
      </c>
      <c r="E996">
        <v>1821</v>
      </c>
      <c r="F996" t="str">
        <f t="shared" si="15"/>
        <v>Abaixo da média</v>
      </c>
    </row>
    <row r="997" spans="1:6" x14ac:dyDescent="0.25">
      <c r="A997" t="s">
        <v>6582</v>
      </c>
      <c r="B997" s="1">
        <v>25681</v>
      </c>
      <c r="C997" s="3">
        <v>1970</v>
      </c>
      <c r="D997">
        <v>97083</v>
      </c>
      <c r="E997">
        <v>1224</v>
      </c>
      <c r="F997" t="str">
        <f t="shared" si="15"/>
        <v>Acima da média</v>
      </c>
    </row>
    <row r="998" spans="1:6" x14ac:dyDescent="0.25">
      <c r="A998" t="s">
        <v>4691</v>
      </c>
      <c r="B998" s="1">
        <v>44386</v>
      </c>
      <c r="C998" s="3">
        <v>2021</v>
      </c>
      <c r="D998">
        <v>41413</v>
      </c>
      <c r="E998">
        <v>934</v>
      </c>
      <c r="F998" t="str">
        <f t="shared" si="15"/>
        <v>Abaixo da média</v>
      </c>
    </row>
    <row r="999" spans="1:6" x14ac:dyDescent="0.25">
      <c r="A999" t="s">
        <v>439</v>
      </c>
      <c r="B999" s="1">
        <v>21872</v>
      </c>
      <c r="C999" s="3">
        <v>1959</v>
      </c>
      <c r="D999">
        <v>80733</v>
      </c>
      <c r="E999">
        <v>2637</v>
      </c>
      <c r="F999" t="str">
        <f t="shared" si="15"/>
        <v>Acima da média</v>
      </c>
    </row>
    <row r="1000" spans="1:6" x14ac:dyDescent="0.25">
      <c r="A1000" t="s">
        <v>439</v>
      </c>
      <c r="B1000" s="1">
        <v>42599</v>
      </c>
      <c r="C1000" s="3">
        <v>2016</v>
      </c>
      <c r="D1000">
        <v>43854</v>
      </c>
      <c r="E1000">
        <v>1616</v>
      </c>
      <c r="F1000" t="str">
        <f t="shared" si="15"/>
        <v>Abaixo da média</v>
      </c>
    </row>
    <row r="1001" spans="1:6" x14ac:dyDescent="0.25">
      <c r="A1001" t="s">
        <v>3054</v>
      </c>
      <c r="B1001" s="1">
        <v>34075</v>
      </c>
      <c r="C1001" s="3">
        <v>1993</v>
      </c>
      <c r="D1001">
        <v>28004</v>
      </c>
      <c r="E1001">
        <v>728</v>
      </c>
      <c r="F1001" t="str">
        <f t="shared" si="15"/>
        <v>Abaixo da média</v>
      </c>
    </row>
    <row r="1002" spans="1:6" x14ac:dyDescent="0.25">
      <c r="A1002" t="s">
        <v>3326</v>
      </c>
      <c r="B1002" s="1">
        <v>33897</v>
      </c>
      <c r="C1002" s="3">
        <v>1992</v>
      </c>
      <c r="D1002">
        <v>12388</v>
      </c>
      <c r="E1002">
        <v>323</v>
      </c>
      <c r="F1002" t="str">
        <f t="shared" si="15"/>
        <v>Abaixo da média</v>
      </c>
    </row>
    <row r="1003" spans="1:6" x14ac:dyDescent="0.25">
      <c r="A1003" t="s">
        <v>7570</v>
      </c>
      <c r="B1003" s="1">
        <v>39391</v>
      </c>
      <c r="C1003" s="3">
        <v>2007</v>
      </c>
      <c r="D1003">
        <v>47608</v>
      </c>
      <c r="E1003">
        <v>2711</v>
      </c>
      <c r="F1003" t="str">
        <f t="shared" si="15"/>
        <v>Acima da média</v>
      </c>
    </row>
    <row r="1004" spans="1:6" x14ac:dyDescent="0.25">
      <c r="A1004" t="s">
        <v>7081</v>
      </c>
      <c r="B1004" s="1">
        <v>41151</v>
      </c>
      <c r="C1004" s="3">
        <v>2012</v>
      </c>
      <c r="D1004">
        <v>11047</v>
      </c>
      <c r="E1004">
        <v>335</v>
      </c>
      <c r="F1004" t="str">
        <f t="shared" si="15"/>
        <v>Abaixo da média</v>
      </c>
    </row>
    <row r="1005" spans="1:6" x14ac:dyDescent="0.25">
      <c r="A1005" t="s">
        <v>3859</v>
      </c>
      <c r="B1005" s="1">
        <v>39722</v>
      </c>
      <c r="C1005" s="3">
        <v>2008</v>
      </c>
      <c r="D1005">
        <v>13089</v>
      </c>
      <c r="E1005">
        <v>324</v>
      </c>
      <c r="F1005" t="str">
        <f t="shared" si="15"/>
        <v>Abaixo da média</v>
      </c>
    </row>
    <row r="1006" spans="1:6" x14ac:dyDescent="0.25">
      <c r="A1006" t="s">
        <v>7238</v>
      </c>
      <c r="B1006" s="1">
        <v>42845</v>
      </c>
      <c r="C1006" s="3">
        <v>2017</v>
      </c>
      <c r="D1006">
        <v>43513</v>
      </c>
      <c r="E1006">
        <v>615</v>
      </c>
      <c r="F1006" t="str">
        <f t="shared" si="15"/>
        <v>Abaixo da média</v>
      </c>
    </row>
    <row r="1007" spans="1:6" x14ac:dyDescent="0.25">
      <c r="A1007" t="s">
        <v>4850</v>
      </c>
      <c r="B1007" s="1">
        <v>41026</v>
      </c>
      <c r="C1007" s="3">
        <v>2012</v>
      </c>
      <c r="D1007">
        <v>24316</v>
      </c>
      <c r="E1007">
        <v>872</v>
      </c>
      <c r="F1007" t="str">
        <f t="shared" si="15"/>
        <v>Abaixo da média</v>
      </c>
    </row>
    <row r="1008" spans="1:6" x14ac:dyDescent="0.25">
      <c r="A1008" t="s">
        <v>2244</v>
      </c>
      <c r="B1008" s="1">
        <v>40942</v>
      </c>
      <c r="C1008" s="3">
        <v>2012</v>
      </c>
      <c r="D1008">
        <v>56112</v>
      </c>
      <c r="E1008">
        <v>457</v>
      </c>
      <c r="F1008" t="str">
        <f t="shared" si="15"/>
        <v>Acima da média</v>
      </c>
    </row>
    <row r="1009" spans="1:6" x14ac:dyDescent="0.25">
      <c r="A1009" t="s">
        <v>2155</v>
      </c>
      <c r="B1009" s="1">
        <v>41083</v>
      </c>
      <c r="C1009" s="3">
        <v>2012</v>
      </c>
      <c r="D1009">
        <v>56892</v>
      </c>
      <c r="E1009">
        <v>391</v>
      </c>
      <c r="F1009" t="str">
        <f t="shared" si="15"/>
        <v>Acima da média</v>
      </c>
    </row>
    <row r="1010" spans="1:6" x14ac:dyDescent="0.25">
      <c r="A1010" t="s">
        <v>938</v>
      </c>
      <c r="B1010" s="1">
        <v>41306</v>
      </c>
      <c r="C1010" s="3">
        <v>2013</v>
      </c>
      <c r="D1010">
        <v>35153</v>
      </c>
      <c r="E1010">
        <v>335</v>
      </c>
      <c r="F1010" t="str">
        <f t="shared" si="15"/>
        <v>Abaixo da média</v>
      </c>
    </row>
    <row r="1011" spans="1:6" x14ac:dyDescent="0.25">
      <c r="A1011" t="s">
        <v>3556</v>
      </c>
      <c r="B1011" s="1">
        <v>36798</v>
      </c>
      <c r="C1011" s="3">
        <v>2000</v>
      </c>
      <c r="D1011">
        <v>21964</v>
      </c>
      <c r="E1011">
        <v>543</v>
      </c>
      <c r="F1011" t="str">
        <f t="shared" si="15"/>
        <v>Abaixo da média</v>
      </c>
    </row>
    <row r="1012" spans="1:6" x14ac:dyDescent="0.25">
      <c r="A1012" t="s">
        <v>147</v>
      </c>
      <c r="B1012" s="1">
        <v>43763</v>
      </c>
      <c r="C1012" s="3">
        <v>2019</v>
      </c>
      <c r="D1012">
        <v>20516</v>
      </c>
      <c r="E1012">
        <v>403</v>
      </c>
      <c r="F1012" t="str">
        <f t="shared" si="15"/>
        <v>Abaixo da média</v>
      </c>
    </row>
    <row r="1013" spans="1:6" x14ac:dyDescent="0.25">
      <c r="A1013" t="s">
        <v>4869</v>
      </c>
      <c r="B1013" s="1">
        <v>31282</v>
      </c>
      <c r="C1013" s="3">
        <v>1985</v>
      </c>
      <c r="D1013">
        <v>47319</v>
      </c>
      <c r="E1013">
        <v>468</v>
      </c>
      <c r="F1013" t="str">
        <f t="shared" si="15"/>
        <v>Acima da média</v>
      </c>
    </row>
    <row r="1014" spans="1:6" x14ac:dyDescent="0.25">
      <c r="A1014" t="s">
        <v>4428</v>
      </c>
      <c r="B1014" s="1">
        <v>43014</v>
      </c>
      <c r="C1014" s="3">
        <v>2017</v>
      </c>
      <c r="D1014">
        <v>26043</v>
      </c>
      <c r="E1014">
        <v>1426</v>
      </c>
      <c r="F1014" t="str">
        <f t="shared" si="15"/>
        <v>Abaixo da média</v>
      </c>
    </row>
    <row r="1015" spans="1:6" x14ac:dyDescent="0.25">
      <c r="A1015" t="s">
        <v>2151</v>
      </c>
      <c r="B1015" s="1">
        <v>31511</v>
      </c>
      <c r="C1015" s="3">
        <v>1986</v>
      </c>
      <c r="D1015">
        <v>41574</v>
      </c>
      <c r="E1015">
        <v>390</v>
      </c>
      <c r="F1015" t="str">
        <f t="shared" si="15"/>
        <v>Abaixo da média</v>
      </c>
    </row>
    <row r="1016" spans="1:6" x14ac:dyDescent="0.25">
      <c r="A1016" t="s">
        <v>7329</v>
      </c>
      <c r="B1016" s="1">
        <v>43728</v>
      </c>
      <c r="C1016" s="3">
        <v>2019</v>
      </c>
      <c r="D1016">
        <v>17424</v>
      </c>
      <c r="E1016">
        <v>819</v>
      </c>
      <c r="F1016" t="str">
        <f t="shared" si="15"/>
        <v>Abaixo da média</v>
      </c>
    </row>
    <row r="1017" spans="1:6" x14ac:dyDescent="0.25">
      <c r="A1017" t="s">
        <v>8571</v>
      </c>
      <c r="B1017" s="1">
        <v>39724</v>
      </c>
      <c r="C1017" s="3">
        <v>2008</v>
      </c>
      <c r="D1017">
        <v>38833</v>
      </c>
      <c r="E1017">
        <v>1011</v>
      </c>
      <c r="F1017" t="str">
        <f t="shared" si="15"/>
        <v>Abaixo da média</v>
      </c>
    </row>
    <row r="1018" spans="1:6" x14ac:dyDescent="0.25">
      <c r="A1018" t="s">
        <v>7671</v>
      </c>
      <c r="B1018" s="1">
        <v>40575</v>
      </c>
      <c r="C1018" s="3">
        <v>2011</v>
      </c>
      <c r="D1018">
        <v>26474</v>
      </c>
      <c r="E1018">
        <v>369</v>
      </c>
      <c r="F1018" t="str">
        <f t="shared" si="15"/>
        <v>Abaixo da média</v>
      </c>
    </row>
    <row r="1019" spans="1:6" x14ac:dyDescent="0.25">
      <c r="A1019" t="s">
        <v>2379</v>
      </c>
      <c r="B1019" s="1">
        <v>31021</v>
      </c>
      <c r="C1019" s="3">
        <v>1984</v>
      </c>
      <c r="D1019">
        <v>53454</v>
      </c>
      <c r="E1019">
        <v>3842</v>
      </c>
      <c r="F1019" t="str">
        <f t="shared" si="15"/>
        <v>Acima da média</v>
      </c>
    </row>
    <row r="1020" spans="1:6" x14ac:dyDescent="0.25">
      <c r="A1020" t="s">
        <v>5370</v>
      </c>
      <c r="B1020" s="1">
        <v>31915</v>
      </c>
      <c r="C1020" s="3">
        <v>1987</v>
      </c>
      <c r="D1020">
        <v>42232</v>
      </c>
      <c r="E1020">
        <v>2287</v>
      </c>
      <c r="F1020" t="str">
        <f t="shared" si="15"/>
        <v>Abaixo da média</v>
      </c>
    </row>
    <row r="1021" spans="1:6" x14ac:dyDescent="0.25">
      <c r="A1021" t="s">
        <v>7660</v>
      </c>
      <c r="B1021" s="1">
        <v>34478</v>
      </c>
      <c r="C1021" s="3">
        <v>1994</v>
      </c>
      <c r="D1021">
        <v>39847</v>
      </c>
      <c r="E1021">
        <v>1699</v>
      </c>
      <c r="F1021" t="str">
        <f t="shared" si="15"/>
        <v>Abaixo da média</v>
      </c>
    </row>
    <row r="1022" spans="1:6" x14ac:dyDescent="0.25">
      <c r="A1022" t="s">
        <v>8144</v>
      </c>
      <c r="B1022" s="1">
        <v>35447</v>
      </c>
      <c r="C1022" s="3">
        <v>1997</v>
      </c>
      <c r="D1022">
        <v>26188</v>
      </c>
      <c r="E1022">
        <v>726</v>
      </c>
      <c r="F1022" t="str">
        <f t="shared" si="15"/>
        <v>Abaixo da média</v>
      </c>
    </row>
    <row r="1023" spans="1:6" x14ac:dyDescent="0.25">
      <c r="A1023" t="s">
        <v>8775</v>
      </c>
      <c r="B1023" s="1">
        <v>38524</v>
      </c>
      <c r="C1023" s="3">
        <v>2005</v>
      </c>
      <c r="D1023">
        <v>30859</v>
      </c>
      <c r="E1023">
        <v>1491</v>
      </c>
      <c r="F1023" t="str">
        <f t="shared" si="15"/>
        <v>Abaixo da média</v>
      </c>
    </row>
    <row r="1024" spans="1:6" x14ac:dyDescent="0.25">
      <c r="A1024" t="s">
        <v>5528</v>
      </c>
      <c r="B1024" s="1">
        <v>37917</v>
      </c>
      <c r="C1024" s="3">
        <v>2003</v>
      </c>
      <c r="D1024">
        <v>14479</v>
      </c>
      <c r="E1024">
        <v>390</v>
      </c>
      <c r="F1024" t="str">
        <f t="shared" si="15"/>
        <v>Abaixo da média</v>
      </c>
    </row>
    <row r="1025" spans="1:6" x14ac:dyDescent="0.25">
      <c r="A1025" t="s">
        <v>7262</v>
      </c>
      <c r="B1025" s="1">
        <v>37715</v>
      </c>
      <c r="C1025" s="3">
        <v>2003</v>
      </c>
      <c r="D1025">
        <v>18251</v>
      </c>
      <c r="E1025">
        <v>337</v>
      </c>
      <c r="F1025" t="str">
        <f t="shared" si="15"/>
        <v>Abaixo da média</v>
      </c>
    </row>
    <row r="1026" spans="1:6" x14ac:dyDescent="0.25">
      <c r="A1026" t="s">
        <v>8635</v>
      </c>
      <c r="B1026" s="1">
        <v>43028</v>
      </c>
      <c r="C1026" s="3">
        <v>2017</v>
      </c>
      <c r="D1026">
        <v>1894</v>
      </c>
      <c r="E1026">
        <v>970</v>
      </c>
      <c r="F1026" t="str">
        <f t="shared" ref="F1026:F1089" si="16">IF(D1026&gt;$J$6,"Acima da média","Abaixo da média")</f>
        <v>Abaixo da média</v>
      </c>
    </row>
    <row r="1027" spans="1:6" x14ac:dyDescent="0.25">
      <c r="A1027" t="s">
        <v>8052</v>
      </c>
      <c r="B1027" s="1">
        <v>40515</v>
      </c>
      <c r="C1027" s="3">
        <v>2010</v>
      </c>
      <c r="D1027">
        <v>13493</v>
      </c>
      <c r="E1027">
        <v>333</v>
      </c>
      <c r="F1027" t="str">
        <f t="shared" si="16"/>
        <v>Abaixo da média</v>
      </c>
    </row>
    <row r="1028" spans="1:6" x14ac:dyDescent="0.25">
      <c r="A1028" t="s">
        <v>3551</v>
      </c>
      <c r="B1028" s="1">
        <v>41957</v>
      </c>
      <c r="C1028" s="3">
        <v>2014</v>
      </c>
      <c r="D1028">
        <v>24695</v>
      </c>
      <c r="E1028">
        <v>359</v>
      </c>
      <c r="F1028" t="str">
        <f t="shared" si="16"/>
        <v>Abaixo da média</v>
      </c>
    </row>
    <row r="1029" spans="1:6" x14ac:dyDescent="0.25">
      <c r="A1029" t="s">
        <v>7652</v>
      </c>
      <c r="B1029" s="1">
        <v>41888</v>
      </c>
      <c r="C1029" s="3">
        <v>2014</v>
      </c>
      <c r="D1029">
        <v>27177</v>
      </c>
      <c r="E1029">
        <v>347</v>
      </c>
      <c r="F1029" t="str">
        <f t="shared" si="16"/>
        <v>Abaixo da média</v>
      </c>
    </row>
    <row r="1030" spans="1:6" x14ac:dyDescent="0.25">
      <c r="A1030" t="s">
        <v>317</v>
      </c>
      <c r="B1030" s="1">
        <v>44861</v>
      </c>
      <c r="C1030" s="3">
        <v>2022</v>
      </c>
      <c r="D1030">
        <v>19568</v>
      </c>
      <c r="E1030">
        <v>300</v>
      </c>
      <c r="F1030" t="str">
        <f t="shared" si="16"/>
        <v>Abaixo da média</v>
      </c>
    </row>
    <row r="1031" spans="1:6" x14ac:dyDescent="0.25">
      <c r="A1031" t="s">
        <v>1126</v>
      </c>
      <c r="B1031" s="1">
        <v>30735</v>
      </c>
      <c r="C1031" s="3">
        <v>1984</v>
      </c>
      <c r="D1031">
        <v>15243</v>
      </c>
      <c r="E1031">
        <v>364</v>
      </c>
      <c r="F1031" t="str">
        <f t="shared" si="16"/>
        <v>Abaixo da média</v>
      </c>
    </row>
    <row r="1032" spans="1:6" x14ac:dyDescent="0.25">
      <c r="A1032" t="s">
        <v>1812</v>
      </c>
      <c r="B1032" s="1">
        <v>29637</v>
      </c>
      <c r="C1032" s="3">
        <v>1981</v>
      </c>
      <c r="D1032">
        <v>12131</v>
      </c>
      <c r="E1032">
        <v>694</v>
      </c>
      <c r="F1032" t="str">
        <f t="shared" si="16"/>
        <v>Abaixo da média</v>
      </c>
    </row>
    <row r="1033" spans="1:6" x14ac:dyDescent="0.25">
      <c r="A1033" t="s">
        <v>2166</v>
      </c>
      <c r="B1033" s="1">
        <v>36511</v>
      </c>
      <c r="C1033" s="3">
        <v>1999</v>
      </c>
      <c r="D1033">
        <v>49738</v>
      </c>
      <c r="E1033">
        <v>3495</v>
      </c>
      <c r="F1033" t="str">
        <f t="shared" si="16"/>
        <v>Acima da média</v>
      </c>
    </row>
    <row r="1034" spans="1:6" x14ac:dyDescent="0.25">
      <c r="A1034" t="s">
        <v>124</v>
      </c>
      <c r="B1034" s="1">
        <v>17861</v>
      </c>
      <c r="C1034" s="3">
        <v>1948</v>
      </c>
      <c r="D1034">
        <v>38373</v>
      </c>
      <c r="E1034">
        <v>2275</v>
      </c>
      <c r="F1034" t="str">
        <f t="shared" si="16"/>
        <v>Abaixo da média</v>
      </c>
    </row>
    <row r="1035" spans="1:6" x14ac:dyDescent="0.25">
      <c r="A1035" t="s">
        <v>2500</v>
      </c>
      <c r="B1035" s="1">
        <v>32297</v>
      </c>
      <c r="C1035" s="3">
        <v>1988</v>
      </c>
      <c r="D1035">
        <v>54027</v>
      </c>
      <c r="E1035">
        <v>3461</v>
      </c>
      <c r="F1035" t="str">
        <f t="shared" si="16"/>
        <v>Acima da média</v>
      </c>
    </row>
    <row r="1036" spans="1:6" x14ac:dyDescent="0.25">
      <c r="A1036" t="s">
        <v>4767</v>
      </c>
      <c r="B1036" s="1">
        <v>41385</v>
      </c>
      <c r="C1036" s="3">
        <v>2013</v>
      </c>
      <c r="D1036">
        <v>14836</v>
      </c>
      <c r="E1036">
        <v>357</v>
      </c>
      <c r="F1036" t="str">
        <f t="shared" si="16"/>
        <v>Abaixo da média</v>
      </c>
    </row>
    <row r="1037" spans="1:6" x14ac:dyDescent="0.25">
      <c r="A1037" t="s">
        <v>5404</v>
      </c>
      <c r="B1037" s="1">
        <v>36336</v>
      </c>
      <c r="C1037" s="3">
        <v>1999</v>
      </c>
      <c r="D1037">
        <v>72007</v>
      </c>
      <c r="E1037">
        <v>3126</v>
      </c>
      <c r="F1037" t="str">
        <f t="shared" si="16"/>
        <v>Acima da média</v>
      </c>
    </row>
    <row r="1038" spans="1:6" x14ac:dyDescent="0.25">
      <c r="A1038" t="s">
        <v>202</v>
      </c>
      <c r="B1038" s="1">
        <v>21392</v>
      </c>
      <c r="C1038" s="3">
        <v>1958</v>
      </c>
      <c r="D1038">
        <v>19332</v>
      </c>
      <c r="E1038">
        <v>674</v>
      </c>
      <c r="F1038" t="str">
        <f t="shared" si="16"/>
        <v>Abaixo da média</v>
      </c>
    </row>
    <row r="1039" spans="1:6" x14ac:dyDescent="0.25">
      <c r="A1039" t="s">
        <v>3170</v>
      </c>
      <c r="B1039" s="1">
        <v>41997</v>
      </c>
      <c r="C1039" s="3">
        <v>2014</v>
      </c>
      <c r="D1039">
        <v>36242</v>
      </c>
      <c r="E1039">
        <v>3368</v>
      </c>
      <c r="F1039" t="str">
        <f t="shared" si="16"/>
        <v>Abaixo da média</v>
      </c>
    </row>
    <row r="1040" spans="1:6" x14ac:dyDescent="0.25">
      <c r="A1040" t="s">
        <v>7698</v>
      </c>
      <c r="B1040" s="1">
        <v>37295</v>
      </c>
      <c r="C1040" s="3">
        <v>2002</v>
      </c>
      <c r="D1040">
        <v>23767</v>
      </c>
      <c r="E1040">
        <v>771</v>
      </c>
      <c r="F1040" t="str">
        <f t="shared" si="16"/>
        <v>Abaixo da média</v>
      </c>
    </row>
    <row r="1041" spans="1:6" x14ac:dyDescent="0.25">
      <c r="A1041" t="s">
        <v>652</v>
      </c>
      <c r="B1041" s="1">
        <v>37980</v>
      </c>
      <c r="C1041" s="3">
        <v>2003</v>
      </c>
      <c r="D1041">
        <v>57438</v>
      </c>
      <c r="E1041">
        <v>6950</v>
      </c>
      <c r="F1041" t="str">
        <f t="shared" si="16"/>
        <v>Acima da média</v>
      </c>
    </row>
    <row r="1042" spans="1:6" x14ac:dyDescent="0.25">
      <c r="A1042" t="s">
        <v>1460</v>
      </c>
      <c r="B1042" s="1">
        <v>42559</v>
      </c>
      <c r="C1042" s="3">
        <v>2016</v>
      </c>
      <c r="D1042">
        <v>17603</v>
      </c>
      <c r="E1042">
        <v>426</v>
      </c>
      <c r="F1042" t="str">
        <f t="shared" si="16"/>
        <v>Abaixo da média</v>
      </c>
    </row>
    <row r="1043" spans="1:6" x14ac:dyDescent="0.25">
      <c r="A1043" t="s">
        <v>8363</v>
      </c>
      <c r="B1043" s="1">
        <v>42082</v>
      </c>
      <c r="C1043" s="3">
        <v>2015</v>
      </c>
      <c r="D1043">
        <v>55583</v>
      </c>
      <c r="E1043">
        <v>1100</v>
      </c>
      <c r="F1043" t="str">
        <f t="shared" si="16"/>
        <v>Acima da média</v>
      </c>
    </row>
    <row r="1044" spans="1:6" x14ac:dyDescent="0.25">
      <c r="A1044" t="s">
        <v>697</v>
      </c>
      <c r="B1044" s="1">
        <v>41936</v>
      </c>
      <c r="C1044" s="3">
        <v>2014</v>
      </c>
      <c r="D1044">
        <v>198326</v>
      </c>
      <c r="E1044">
        <v>15186</v>
      </c>
      <c r="F1044" t="str">
        <f t="shared" si="16"/>
        <v>Acima da média</v>
      </c>
    </row>
    <row r="1045" spans="1:6" x14ac:dyDescent="0.25">
      <c r="A1045" t="s">
        <v>4590</v>
      </c>
      <c r="B1045" s="1">
        <v>40941</v>
      </c>
      <c r="C1045" s="3">
        <v>2012</v>
      </c>
      <c r="D1045">
        <v>32916</v>
      </c>
      <c r="E1045">
        <v>469</v>
      </c>
      <c r="F1045" t="str">
        <f t="shared" si="16"/>
        <v>Abaixo da média</v>
      </c>
    </row>
    <row r="1046" spans="1:6" x14ac:dyDescent="0.25">
      <c r="A1046" t="s">
        <v>7785</v>
      </c>
      <c r="B1046" s="1">
        <v>36677</v>
      </c>
      <c r="C1046" s="3">
        <v>2000</v>
      </c>
      <c r="D1046">
        <v>61051</v>
      </c>
      <c r="E1046">
        <v>2223</v>
      </c>
      <c r="F1046" t="str">
        <f t="shared" si="16"/>
        <v>Acima da média</v>
      </c>
    </row>
    <row r="1047" spans="1:6" x14ac:dyDescent="0.25">
      <c r="A1047" t="s">
        <v>7909</v>
      </c>
      <c r="B1047" s="1">
        <v>38743</v>
      </c>
      <c r="C1047" s="3">
        <v>2006</v>
      </c>
      <c r="D1047">
        <v>72134</v>
      </c>
      <c r="E1047">
        <v>1536</v>
      </c>
      <c r="F1047" t="str">
        <f t="shared" si="16"/>
        <v>Acima da média</v>
      </c>
    </row>
    <row r="1048" spans="1:6" x14ac:dyDescent="0.25">
      <c r="A1048" t="s">
        <v>8309</v>
      </c>
      <c r="B1048" s="1">
        <v>40590</v>
      </c>
      <c r="C1048" s="3">
        <v>2011</v>
      </c>
      <c r="D1048">
        <v>43853</v>
      </c>
      <c r="E1048">
        <v>1195</v>
      </c>
      <c r="F1048" t="str">
        <f t="shared" si="16"/>
        <v>Abaixo da média</v>
      </c>
    </row>
    <row r="1049" spans="1:6" x14ac:dyDescent="0.25">
      <c r="A1049" t="s">
        <v>5410</v>
      </c>
      <c r="B1049" s="1">
        <v>39052</v>
      </c>
      <c r="C1049" s="3">
        <v>2006</v>
      </c>
      <c r="D1049">
        <v>19368</v>
      </c>
      <c r="E1049">
        <v>404</v>
      </c>
      <c r="F1049" t="str">
        <f t="shared" si="16"/>
        <v>Abaixo da média</v>
      </c>
    </row>
    <row r="1050" spans="1:6" x14ac:dyDescent="0.25">
      <c r="A1050" t="s">
        <v>4982</v>
      </c>
      <c r="B1050" s="1">
        <v>39389</v>
      </c>
      <c r="C1050" s="3">
        <v>2007</v>
      </c>
      <c r="D1050">
        <v>46287</v>
      </c>
      <c r="E1050">
        <v>857</v>
      </c>
      <c r="F1050" t="str">
        <f t="shared" si="16"/>
        <v>Acima da média</v>
      </c>
    </row>
    <row r="1051" spans="1:6" x14ac:dyDescent="0.25">
      <c r="A1051" t="s">
        <v>1923</v>
      </c>
      <c r="B1051" s="1">
        <v>43903</v>
      </c>
      <c r="C1051" s="3">
        <v>2020</v>
      </c>
      <c r="D1051">
        <v>30313</v>
      </c>
      <c r="E1051">
        <v>324</v>
      </c>
      <c r="F1051" t="str">
        <f t="shared" si="16"/>
        <v>Abaixo da média</v>
      </c>
    </row>
    <row r="1052" spans="1:6" x14ac:dyDescent="0.25">
      <c r="A1052" t="s">
        <v>2287</v>
      </c>
      <c r="B1052" s="1">
        <v>31562</v>
      </c>
      <c r="C1052" s="3">
        <v>1986</v>
      </c>
      <c r="D1052">
        <v>37877</v>
      </c>
      <c r="E1052">
        <v>2834</v>
      </c>
      <c r="F1052" t="str">
        <f t="shared" si="16"/>
        <v>Abaixo da média</v>
      </c>
    </row>
    <row r="1053" spans="1:6" x14ac:dyDescent="0.25">
      <c r="A1053" t="s">
        <v>8631</v>
      </c>
      <c r="B1053" s="1">
        <v>44603</v>
      </c>
      <c r="C1053" s="3">
        <v>2022</v>
      </c>
      <c r="D1053">
        <v>27507</v>
      </c>
      <c r="E1053">
        <v>394</v>
      </c>
      <c r="F1053" t="str">
        <f t="shared" si="16"/>
        <v>Abaixo da média</v>
      </c>
    </row>
    <row r="1054" spans="1:6" x14ac:dyDescent="0.25">
      <c r="A1054" t="s">
        <v>6359</v>
      </c>
      <c r="B1054" s="1">
        <v>37652</v>
      </c>
      <c r="C1054" s="3">
        <v>2003</v>
      </c>
      <c r="D1054">
        <v>35869</v>
      </c>
      <c r="E1054">
        <v>346</v>
      </c>
      <c r="F1054" t="str">
        <f t="shared" si="16"/>
        <v>Abaixo da média</v>
      </c>
    </row>
    <row r="1055" spans="1:6" x14ac:dyDescent="0.25">
      <c r="A1055" t="s">
        <v>7551</v>
      </c>
      <c r="B1055" s="1">
        <v>44070</v>
      </c>
      <c r="C1055" s="3">
        <v>2020</v>
      </c>
      <c r="D1055">
        <v>45217</v>
      </c>
      <c r="E1055">
        <v>873</v>
      </c>
      <c r="F1055" t="str">
        <f t="shared" si="16"/>
        <v>Acima da média</v>
      </c>
    </row>
    <row r="1056" spans="1:6" x14ac:dyDescent="0.25">
      <c r="A1056" t="s">
        <v>6071</v>
      </c>
      <c r="B1056" s="1">
        <v>33438</v>
      </c>
      <c r="C1056" s="3">
        <v>1991</v>
      </c>
      <c r="D1056">
        <v>28815</v>
      </c>
      <c r="E1056">
        <v>1138</v>
      </c>
      <c r="F1056" t="str">
        <f t="shared" si="16"/>
        <v>Abaixo da média</v>
      </c>
    </row>
    <row r="1057" spans="1:6" x14ac:dyDescent="0.25">
      <c r="A1057" t="s">
        <v>3674</v>
      </c>
      <c r="B1057" s="1">
        <v>32556</v>
      </c>
      <c r="C1057" s="3">
        <v>1989</v>
      </c>
      <c r="D1057">
        <v>35109</v>
      </c>
      <c r="E1057">
        <v>1749</v>
      </c>
      <c r="F1057" t="str">
        <f t="shared" si="16"/>
        <v>Abaixo da média</v>
      </c>
    </row>
    <row r="1058" spans="1:6" x14ac:dyDescent="0.25">
      <c r="A1058" t="s">
        <v>8067</v>
      </c>
      <c r="B1058" s="1">
        <v>43300</v>
      </c>
      <c r="C1058" s="3">
        <v>2018</v>
      </c>
      <c r="D1058">
        <v>28916</v>
      </c>
      <c r="E1058">
        <v>447</v>
      </c>
      <c r="F1058" t="str">
        <f t="shared" si="16"/>
        <v>Abaixo da média</v>
      </c>
    </row>
    <row r="1059" spans="1:6" x14ac:dyDescent="0.25">
      <c r="A1059" t="s">
        <v>990</v>
      </c>
      <c r="B1059" s="1">
        <v>36797</v>
      </c>
      <c r="C1059" s="3">
        <v>2000</v>
      </c>
      <c r="D1059">
        <v>51443</v>
      </c>
      <c r="E1059">
        <v>3696</v>
      </c>
      <c r="F1059" t="str">
        <f t="shared" si="16"/>
        <v>Acima da média</v>
      </c>
    </row>
    <row r="1060" spans="1:6" x14ac:dyDescent="0.25">
      <c r="A1060" t="s">
        <v>7210</v>
      </c>
      <c r="B1060" s="1">
        <v>42684</v>
      </c>
      <c r="C1060" s="3">
        <v>2016</v>
      </c>
      <c r="D1060">
        <v>28011</v>
      </c>
      <c r="E1060">
        <v>543</v>
      </c>
      <c r="F1060" t="str">
        <f t="shared" si="16"/>
        <v>Abaixo da média</v>
      </c>
    </row>
    <row r="1061" spans="1:6" x14ac:dyDescent="0.25">
      <c r="A1061" t="s">
        <v>6620</v>
      </c>
      <c r="B1061" s="1">
        <v>34740</v>
      </c>
      <c r="C1061" s="3">
        <v>1995</v>
      </c>
      <c r="D1061">
        <v>40654</v>
      </c>
      <c r="E1061">
        <v>1568</v>
      </c>
      <c r="F1061" t="str">
        <f t="shared" si="16"/>
        <v>Abaixo da média</v>
      </c>
    </row>
    <row r="1062" spans="1:6" x14ac:dyDescent="0.25">
      <c r="A1062" t="s">
        <v>284</v>
      </c>
      <c r="B1062" s="1">
        <v>42971</v>
      </c>
      <c r="C1062" s="3">
        <v>2017</v>
      </c>
      <c r="D1062">
        <v>126</v>
      </c>
      <c r="E1062">
        <v>369</v>
      </c>
      <c r="F1062" t="str">
        <f t="shared" si="16"/>
        <v>Abaixo da média</v>
      </c>
    </row>
    <row r="1063" spans="1:6" x14ac:dyDescent="0.25">
      <c r="A1063" t="s">
        <v>8935</v>
      </c>
      <c r="B1063" s="1">
        <v>35076</v>
      </c>
      <c r="C1063" s="3">
        <v>1996</v>
      </c>
      <c r="D1063">
        <v>23008</v>
      </c>
      <c r="E1063">
        <v>339</v>
      </c>
      <c r="F1063" t="str">
        <f t="shared" si="16"/>
        <v>Abaixo da média</v>
      </c>
    </row>
    <row r="1064" spans="1:6" x14ac:dyDescent="0.25">
      <c r="A1064" t="s">
        <v>3849</v>
      </c>
      <c r="B1064" s="1">
        <v>32295</v>
      </c>
      <c r="C1064" s="3">
        <v>1988</v>
      </c>
      <c r="D1064">
        <v>16514</v>
      </c>
      <c r="E1064">
        <v>301</v>
      </c>
      <c r="F1064" t="str">
        <f t="shared" si="16"/>
        <v>Abaixo da média</v>
      </c>
    </row>
    <row r="1065" spans="1:6" x14ac:dyDescent="0.25">
      <c r="A1065" t="s">
        <v>3763</v>
      </c>
      <c r="B1065" s="1">
        <v>43447</v>
      </c>
      <c r="C1065" s="3">
        <v>2018</v>
      </c>
      <c r="D1065">
        <v>55476</v>
      </c>
      <c r="E1065">
        <v>9572</v>
      </c>
      <c r="F1065" t="str">
        <f t="shared" si="16"/>
        <v>Acima da média</v>
      </c>
    </row>
    <row r="1066" spans="1:6" x14ac:dyDescent="0.25">
      <c r="A1066" t="s">
        <v>7487</v>
      </c>
      <c r="B1066" s="1">
        <v>45121</v>
      </c>
      <c r="C1066" s="3">
        <v>2023</v>
      </c>
      <c r="D1066">
        <v>35766</v>
      </c>
      <c r="E1066">
        <v>626</v>
      </c>
      <c r="F1066" t="str">
        <f t="shared" si="16"/>
        <v>Abaixo da média</v>
      </c>
    </row>
    <row r="1067" spans="1:6" x14ac:dyDescent="0.25">
      <c r="A1067" t="s">
        <v>6500</v>
      </c>
      <c r="B1067" s="1">
        <v>33011</v>
      </c>
      <c r="C1067" s="3">
        <v>1990</v>
      </c>
      <c r="D1067">
        <v>56385</v>
      </c>
      <c r="E1067">
        <v>889</v>
      </c>
      <c r="F1067" t="str">
        <f t="shared" si="16"/>
        <v>Acima da média</v>
      </c>
    </row>
    <row r="1068" spans="1:6" x14ac:dyDescent="0.25">
      <c r="A1068" t="s">
        <v>9013</v>
      </c>
      <c r="B1068" s="1">
        <v>40236</v>
      </c>
      <c r="C1068" s="3">
        <v>2010</v>
      </c>
      <c r="D1068">
        <v>11873</v>
      </c>
      <c r="E1068">
        <v>322</v>
      </c>
      <c r="F1068" t="str">
        <f t="shared" si="16"/>
        <v>Abaixo da média</v>
      </c>
    </row>
    <row r="1069" spans="1:6" x14ac:dyDescent="0.25">
      <c r="A1069" t="s">
        <v>1369</v>
      </c>
      <c r="B1069" s="1">
        <v>41929</v>
      </c>
      <c r="C1069" s="3">
        <v>2014</v>
      </c>
      <c r="D1069">
        <v>69987</v>
      </c>
      <c r="E1069">
        <v>12498</v>
      </c>
      <c r="F1069" t="str">
        <f t="shared" si="16"/>
        <v>Acima da média</v>
      </c>
    </row>
    <row r="1070" spans="1:6" x14ac:dyDescent="0.25">
      <c r="A1070" t="s">
        <v>3411</v>
      </c>
      <c r="B1070" s="1">
        <v>43866</v>
      </c>
      <c r="C1070" s="3">
        <v>2020</v>
      </c>
      <c r="D1070">
        <v>80239</v>
      </c>
      <c r="E1070">
        <v>9969</v>
      </c>
      <c r="F1070" t="str">
        <f t="shared" si="16"/>
        <v>Acima da média</v>
      </c>
    </row>
    <row r="1071" spans="1:6" x14ac:dyDescent="0.25">
      <c r="A1071" t="s">
        <v>2554</v>
      </c>
      <c r="B1071" s="1">
        <v>31030</v>
      </c>
      <c r="C1071" s="3">
        <v>1984</v>
      </c>
      <c r="D1071">
        <v>26964</v>
      </c>
      <c r="E1071">
        <v>483</v>
      </c>
      <c r="F1071" t="str">
        <f t="shared" si="16"/>
        <v>Abaixo da média</v>
      </c>
    </row>
    <row r="1072" spans="1:6" x14ac:dyDescent="0.25">
      <c r="A1072" t="s">
        <v>7350</v>
      </c>
      <c r="B1072" s="1">
        <v>38289</v>
      </c>
      <c r="C1072" s="3">
        <v>2004</v>
      </c>
      <c r="D1072">
        <v>34839</v>
      </c>
      <c r="E1072">
        <v>618</v>
      </c>
      <c r="F1072" t="str">
        <f t="shared" si="16"/>
        <v>Abaixo da média</v>
      </c>
    </row>
    <row r="1073" spans="1:6" x14ac:dyDescent="0.25">
      <c r="A1073" t="s">
        <v>7598</v>
      </c>
      <c r="B1073" s="1">
        <v>37140</v>
      </c>
      <c r="C1073" s="3">
        <v>2001</v>
      </c>
      <c r="D1073">
        <v>24097</v>
      </c>
      <c r="E1073">
        <v>382</v>
      </c>
      <c r="F1073" t="str">
        <f t="shared" si="16"/>
        <v>Abaixo da média</v>
      </c>
    </row>
    <row r="1074" spans="1:6" x14ac:dyDescent="0.25">
      <c r="A1074" t="s">
        <v>8595</v>
      </c>
      <c r="B1074" s="1">
        <v>42053</v>
      </c>
      <c r="C1074" s="3">
        <v>2015</v>
      </c>
      <c r="D1074">
        <v>13663</v>
      </c>
      <c r="E1074">
        <v>536</v>
      </c>
      <c r="F1074" t="str">
        <f t="shared" si="16"/>
        <v>Abaixo da média</v>
      </c>
    </row>
    <row r="1075" spans="1:6" x14ac:dyDescent="0.25">
      <c r="A1075" t="s">
        <v>2750</v>
      </c>
      <c r="B1075" s="1">
        <v>33849</v>
      </c>
      <c r="C1075" s="3">
        <v>1992</v>
      </c>
      <c r="D1075">
        <v>39174</v>
      </c>
      <c r="E1075">
        <v>713</v>
      </c>
      <c r="F1075" t="str">
        <f t="shared" si="16"/>
        <v>Abaixo da média</v>
      </c>
    </row>
    <row r="1076" spans="1:6" x14ac:dyDescent="0.25">
      <c r="A1076" t="s">
        <v>2144</v>
      </c>
      <c r="B1076" s="1">
        <v>40471</v>
      </c>
      <c r="C1076" s="3">
        <v>2010</v>
      </c>
      <c r="D1076">
        <v>22362</v>
      </c>
      <c r="E1076">
        <v>1054</v>
      </c>
      <c r="F1076" t="str">
        <f t="shared" si="16"/>
        <v>Abaixo da média</v>
      </c>
    </row>
    <row r="1077" spans="1:6" x14ac:dyDescent="0.25">
      <c r="A1077" t="s">
        <v>3345</v>
      </c>
      <c r="B1077" s="1">
        <v>44853</v>
      </c>
      <c r="C1077" s="3">
        <v>2022</v>
      </c>
      <c r="D1077">
        <v>18489</v>
      </c>
      <c r="E1077">
        <v>5944</v>
      </c>
      <c r="F1077" t="str">
        <f t="shared" si="16"/>
        <v>Abaixo da média</v>
      </c>
    </row>
    <row r="1078" spans="1:6" x14ac:dyDescent="0.25">
      <c r="A1078" t="s">
        <v>4054</v>
      </c>
      <c r="B1078" s="1">
        <v>43763</v>
      </c>
      <c r="C1078" s="3">
        <v>2019</v>
      </c>
      <c r="D1078">
        <v>31344</v>
      </c>
      <c r="E1078">
        <v>812</v>
      </c>
      <c r="F1078" t="str">
        <f t="shared" si="16"/>
        <v>Abaixo da média</v>
      </c>
    </row>
    <row r="1079" spans="1:6" x14ac:dyDescent="0.25">
      <c r="A1079" t="s">
        <v>303</v>
      </c>
      <c r="B1079" s="1">
        <v>44162</v>
      </c>
      <c r="C1079" s="3">
        <v>2020</v>
      </c>
      <c r="D1079">
        <v>25422</v>
      </c>
      <c r="E1079">
        <v>326</v>
      </c>
      <c r="F1079" t="str">
        <f t="shared" si="16"/>
        <v>Abaixo da média</v>
      </c>
    </row>
    <row r="1080" spans="1:6" x14ac:dyDescent="0.25">
      <c r="A1080" t="s">
        <v>303</v>
      </c>
      <c r="B1080" s="1">
        <v>34544</v>
      </c>
      <c r="C1080" s="3">
        <v>1994</v>
      </c>
      <c r="D1080">
        <v>25147</v>
      </c>
      <c r="E1080">
        <v>326</v>
      </c>
      <c r="F1080" t="str">
        <f t="shared" si="16"/>
        <v>Abaixo da média</v>
      </c>
    </row>
    <row r="1081" spans="1:6" x14ac:dyDescent="0.25">
      <c r="A1081" t="s">
        <v>1337</v>
      </c>
      <c r="B1081" s="1">
        <v>38974</v>
      </c>
      <c r="C1081" s="3">
        <v>2006</v>
      </c>
      <c r="D1081">
        <v>3284</v>
      </c>
      <c r="E1081">
        <v>1090</v>
      </c>
      <c r="F1081" t="str">
        <f t="shared" si="16"/>
        <v>Abaixo da média</v>
      </c>
    </row>
    <row r="1082" spans="1:6" x14ac:dyDescent="0.25">
      <c r="A1082" t="s">
        <v>1722</v>
      </c>
      <c r="B1082" s="1">
        <v>44447</v>
      </c>
      <c r="C1082" s="3">
        <v>2021</v>
      </c>
      <c r="D1082">
        <v>35233</v>
      </c>
      <c r="E1082">
        <v>1104</v>
      </c>
      <c r="F1082" t="str">
        <f t="shared" si="16"/>
        <v>Abaixo da média</v>
      </c>
    </row>
    <row r="1083" spans="1:6" x14ac:dyDescent="0.25">
      <c r="A1083" t="s">
        <v>1722</v>
      </c>
      <c r="B1083" s="1">
        <v>44110</v>
      </c>
      <c r="C1083" s="3">
        <v>2020</v>
      </c>
      <c r="D1083">
        <v>2065</v>
      </c>
      <c r="E1083">
        <v>509</v>
      </c>
      <c r="F1083" t="str">
        <f t="shared" si="16"/>
        <v>Abaixo da média</v>
      </c>
    </row>
    <row r="1084" spans="1:6" x14ac:dyDescent="0.25">
      <c r="A1084" t="s">
        <v>6415</v>
      </c>
      <c r="B1084" s="1">
        <v>42881</v>
      </c>
      <c r="C1084" s="3">
        <v>2017</v>
      </c>
      <c r="D1084">
        <v>29112</v>
      </c>
      <c r="E1084">
        <v>509</v>
      </c>
      <c r="F1084" t="str">
        <f t="shared" si="16"/>
        <v>Abaixo da média</v>
      </c>
    </row>
    <row r="1085" spans="1:6" x14ac:dyDescent="0.25">
      <c r="A1085" t="s">
        <v>783</v>
      </c>
      <c r="B1085" s="1">
        <v>35947</v>
      </c>
      <c r="C1085" s="3">
        <v>1998</v>
      </c>
      <c r="D1085">
        <v>20462</v>
      </c>
      <c r="E1085">
        <v>698</v>
      </c>
      <c r="F1085" t="str">
        <f t="shared" si="16"/>
        <v>Abaixo da média</v>
      </c>
    </row>
    <row r="1086" spans="1:6" x14ac:dyDescent="0.25">
      <c r="A1086" t="s">
        <v>3463</v>
      </c>
      <c r="B1086" s="1">
        <v>27313</v>
      </c>
      <c r="C1086" s="3">
        <v>1974</v>
      </c>
      <c r="D1086">
        <v>34507</v>
      </c>
      <c r="E1086">
        <v>742</v>
      </c>
      <c r="F1086" t="str">
        <f t="shared" si="16"/>
        <v>Abaixo da média</v>
      </c>
    </row>
    <row r="1087" spans="1:6" x14ac:dyDescent="0.25">
      <c r="A1087" t="s">
        <v>3463</v>
      </c>
      <c r="B1087" s="1">
        <v>39066</v>
      </c>
      <c r="C1087" s="3">
        <v>2006</v>
      </c>
      <c r="D1087">
        <v>22767</v>
      </c>
      <c r="E1087">
        <v>521</v>
      </c>
      <c r="F1087" t="str">
        <f t="shared" si="16"/>
        <v>Abaixo da média</v>
      </c>
    </row>
    <row r="1088" spans="1:6" x14ac:dyDescent="0.25">
      <c r="A1088" t="s">
        <v>3463</v>
      </c>
      <c r="B1088" s="1">
        <v>43810</v>
      </c>
      <c r="C1088" s="3">
        <v>2019</v>
      </c>
      <c r="D1088">
        <v>2485</v>
      </c>
      <c r="E1088">
        <v>519</v>
      </c>
      <c r="F1088" t="str">
        <f t="shared" si="16"/>
        <v>Abaixo da média</v>
      </c>
    </row>
    <row r="1089" spans="1:6" x14ac:dyDescent="0.25">
      <c r="A1089" t="s">
        <v>6459</v>
      </c>
      <c r="B1089" s="1">
        <v>44638</v>
      </c>
      <c r="C1089" s="3">
        <v>2022</v>
      </c>
      <c r="D1089">
        <v>49018</v>
      </c>
      <c r="E1089">
        <v>760</v>
      </c>
      <c r="F1089" t="str">
        <f t="shared" si="16"/>
        <v>Acima da média</v>
      </c>
    </row>
    <row r="1090" spans="1:6" x14ac:dyDescent="0.25">
      <c r="A1090" t="s">
        <v>7202</v>
      </c>
      <c r="B1090" s="1">
        <v>40336</v>
      </c>
      <c r="C1090" s="3">
        <v>2010</v>
      </c>
      <c r="D1090">
        <v>28716</v>
      </c>
      <c r="E1090">
        <v>822</v>
      </c>
      <c r="F1090" t="str">
        <f t="shared" ref="F1090:F1153" si="17">IF(D1090&gt;$J$6,"Acima da média","Abaixo da média")</f>
        <v>Abaixo da média</v>
      </c>
    </row>
    <row r="1091" spans="1:6" x14ac:dyDescent="0.25">
      <c r="A1091" t="s">
        <v>2701</v>
      </c>
      <c r="B1091" s="1">
        <v>40102</v>
      </c>
      <c r="C1091" s="3">
        <v>2009</v>
      </c>
      <c r="D1091">
        <v>25355</v>
      </c>
      <c r="E1091">
        <v>590</v>
      </c>
      <c r="F1091" t="str">
        <f t="shared" si="17"/>
        <v>Abaixo da média</v>
      </c>
    </row>
    <row r="1092" spans="1:6" x14ac:dyDescent="0.25">
      <c r="A1092" t="s">
        <v>1697</v>
      </c>
      <c r="B1092" s="1">
        <v>37253</v>
      </c>
      <c r="C1092" s="3">
        <v>2001</v>
      </c>
      <c r="D1092">
        <v>16739</v>
      </c>
      <c r="E1092">
        <v>5483</v>
      </c>
      <c r="F1092" t="str">
        <f t="shared" si="17"/>
        <v>Abaixo da média</v>
      </c>
    </row>
    <row r="1093" spans="1:6" x14ac:dyDescent="0.25">
      <c r="A1093" t="s">
        <v>8526</v>
      </c>
      <c r="B1093" s="1">
        <v>37216</v>
      </c>
      <c r="C1093" s="3">
        <v>2001</v>
      </c>
      <c r="D1093">
        <v>36995</v>
      </c>
      <c r="E1093">
        <v>1059</v>
      </c>
      <c r="F1093" t="str">
        <f t="shared" si="17"/>
        <v>Abaixo da média</v>
      </c>
    </row>
    <row r="1094" spans="1:6" x14ac:dyDescent="0.25">
      <c r="A1094" t="s">
        <v>5233</v>
      </c>
      <c r="B1094" s="1">
        <v>42264</v>
      </c>
      <c r="C1094" s="3">
        <v>2015</v>
      </c>
      <c r="D1094">
        <v>4825</v>
      </c>
      <c r="E1094">
        <v>3238</v>
      </c>
      <c r="F1094" t="str">
        <f t="shared" si="17"/>
        <v>Abaixo da média</v>
      </c>
    </row>
    <row r="1095" spans="1:6" x14ac:dyDescent="0.25">
      <c r="A1095" t="s">
        <v>4095</v>
      </c>
      <c r="B1095" s="1">
        <v>43462</v>
      </c>
      <c r="C1095" s="3">
        <v>2018</v>
      </c>
      <c r="D1095">
        <v>32616</v>
      </c>
      <c r="E1095">
        <v>3766</v>
      </c>
      <c r="F1095" t="str">
        <f t="shared" si="17"/>
        <v>Abaixo da média</v>
      </c>
    </row>
    <row r="1096" spans="1:6" x14ac:dyDescent="0.25">
      <c r="A1096" t="s">
        <v>1260</v>
      </c>
      <c r="B1096" s="1">
        <v>17313</v>
      </c>
      <c r="C1096" s="3">
        <v>1947</v>
      </c>
      <c r="D1096">
        <v>2049</v>
      </c>
      <c r="E1096">
        <v>447</v>
      </c>
      <c r="F1096" t="str">
        <f t="shared" si="17"/>
        <v>Abaixo da média</v>
      </c>
    </row>
    <row r="1097" spans="1:6" x14ac:dyDescent="0.25">
      <c r="A1097" t="s">
        <v>3889</v>
      </c>
      <c r="B1097" s="1">
        <v>41888</v>
      </c>
      <c r="C1097" s="3">
        <v>2014</v>
      </c>
      <c r="D1097">
        <v>16376</v>
      </c>
      <c r="E1097">
        <v>338</v>
      </c>
      <c r="F1097" t="str">
        <f t="shared" si="17"/>
        <v>Abaixo da média</v>
      </c>
    </row>
    <row r="1098" spans="1:6" x14ac:dyDescent="0.25">
      <c r="A1098" t="s">
        <v>1655</v>
      </c>
      <c r="B1098" s="1">
        <v>43144</v>
      </c>
      <c r="C1098" s="3">
        <v>2018</v>
      </c>
      <c r="D1098">
        <v>522057</v>
      </c>
      <c r="E1098">
        <v>21638</v>
      </c>
      <c r="F1098" t="str">
        <f t="shared" si="17"/>
        <v>Acima da média</v>
      </c>
    </row>
    <row r="1099" spans="1:6" x14ac:dyDescent="0.25">
      <c r="A1099" t="s">
        <v>2601</v>
      </c>
      <c r="B1099" s="1">
        <v>44874</v>
      </c>
      <c r="C1099" s="3">
        <v>2022</v>
      </c>
      <c r="D1099">
        <v>225946</v>
      </c>
      <c r="E1099">
        <v>6116</v>
      </c>
      <c r="F1099" t="str">
        <f t="shared" si="17"/>
        <v>Acima da média</v>
      </c>
    </row>
    <row r="1100" spans="1:6" x14ac:dyDescent="0.25">
      <c r="A1100" t="s">
        <v>4846</v>
      </c>
      <c r="B1100" s="1">
        <v>32773</v>
      </c>
      <c r="C1100" s="3">
        <v>1989</v>
      </c>
      <c r="D1100">
        <v>36727</v>
      </c>
      <c r="E1100">
        <v>1024</v>
      </c>
      <c r="F1100" t="str">
        <f t="shared" si="17"/>
        <v>Abaixo da média</v>
      </c>
    </row>
    <row r="1101" spans="1:6" x14ac:dyDescent="0.25">
      <c r="A1101" t="s">
        <v>2277</v>
      </c>
      <c r="B1101" s="1">
        <v>23240</v>
      </c>
      <c r="C1101" s="3">
        <v>1963</v>
      </c>
      <c r="D1101">
        <v>12645</v>
      </c>
      <c r="E1101">
        <v>386</v>
      </c>
      <c r="F1101" t="str">
        <f t="shared" si="17"/>
        <v>Abaixo da média</v>
      </c>
    </row>
    <row r="1102" spans="1:6" x14ac:dyDescent="0.25">
      <c r="A1102" t="s">
        <v>6304</v>
      </c>
      <c r="B1102" s="1">
        <v>41978</v>
      </c>
      <c r="C1102" s="3">
        <v>2014</v>
      </c>
      <c r="D1102">
        <v>40242</v>
      </c>
      <c r="E1102">
        <v>1061</v>
      </c>
      <c r="F1102" t="str">
        <f t="shared" si="17"/>
        <v>Abaixo da média</v>
      </c>
    </row>
    <row r="1103" spans="1:6" x14ac:dyDescent="0.25">
      <c r="A1103" t="s">
        <v>7306</v>
      </c>
      <c r="B1103" s="1">
        <v>35096</v>
      </c>
      <c r="C1103" s="3">
        <v>1996</v>
      </c>
      <c r="D1103">
        <v>20345</v>
      </c>
      <c r="E1103">
        <v>379</v>
      </c>
      <c r="F1103" t="str">
        <f t="shared" si="17"/>
        <v>Abaixo da média</v>
      </c>
    </row>
    <row r="1104" spans="1:6" x14ac:dyDescent="0.25">
      <c r="A1104" t="s">
        <v>7306</v>
      </c>
      <c r="B1104" s="1">
        <v>39170</v>
      </c>
      <c r="C1104" s="3">
        <v>2007</v>
      </c>
      <c r="D1104">
        <v>22554</v>
      </c>
      <c r="E1104">
        <v>714</v>
      </c>
      <c r="F1104" t="str">
        <f t="shared" si="17"/>
        <v>Abaixo da média</v>
      </c>
    </row>
    <row r="1105" spans="1:6" x14ac:dyDescent="0.25">
      <c r="A1105" t="s">
        <v>3665</v>
      </c>
      <c r="B1105" s="1">
        <v>39082</v>
      </c>
      <c r="C1105" s="3">
        <v>2006</v>
      </c>
      <c r="D1105">
        <v>23847</v>
      </c>
      <c r="E1105">
        <v>838</v>
      </c>
      <c r="F1105" t="str">
        <f t="shared" si="17"/>
        <v>Abaixo da média</v>
      </c>
    </row>
    <row r="1106" spans="1:6" x14ac:dyDescent="0.25">
      <c r="A1106" t="s">
        <v>1335</v>
      </c>
      <c r="B1106" s="1">
        <v>22139</v>
      </c>
      <c r="C1106" s="3">
        <v>1960</v>
      </c>
      <c r="D1106">
        <v>14818</v>
      </c>
      <c r="E1106">
        <v>496</v>
      </c>
      <c r="F1106" t="str">
        <f t="shared" si="17"/>
        <v>Abaixo da média</v>
      </c>
    </row>
    <row r="1107" spans="1:6" x14ac:dyDescent="0.25">
      <c r="A1107" t="s">
        <v>799</v>
      </c>
      <c r="B1107" s="1">
        <v>40515</v>
      </c>
      <c r="C1107" s="3">
        <v>2010</v>
      </c>
      <c r="D1107">
        <v>77424</v>
      </c>
      <c r="E1107">
        <v>14052</v>
      </c>
      <c r="F1107" t="str">
        <f t="shared" si="17"/>
        <v>Acima da média</v>
      </c>
    </row>
    <row r="1108" spans="1:6" x14ac:dyDescent="0.25">
      <c r="A1108" t="s">
        <v>7690</v>
      </c>
      <c r="B1108" s="1">
        <v>39234</v>
      </c>
      <c r="C1108" s="3">
        <v>2007</v>
      </c>
      <c r="D1108">
        <v>18752</v>
      </c>
      <c r="E1108">
        <v>320</v>
      </c>
      <c r="F1108" t="str">
        <f t="shared" si="17"/>
        <v>Abaixo da média</v>
      </c>
    </row>
    <row r="1109" spans="1:6" x14ac:dyDescent="0.25">
      <c r="A1109" t="s">
        <v>8729</v>
      </c>
      <c r="B1109" s="1">
        <v>44021</v>
      </c>
      <c r="C1109" s="3">
        <v>2020</v>
      </c>
      <c r="D1109">
        <v>48015</v>
      </c>
      <c r="E1109">
        <v>412</v>
      </c>
      <c r="F1109" t="str">
        <f t="shared" si="17"/>
        <v>Acima da média</v>
      </c>
    </row>
    <row r="1110" spans="1:6" x14ac:dyDescent="0.25">
      <c r="A1110" t="s">
        <v>2113</v>
      </c>
      <c r="B1110" s="1">
        <v>44384</v>
      </c>
      <c r="C1110" s="3">
        <v>2021</v>
      </c>
      <c r="D1110">
        <v>287352</v>
      </c>
      <c r="E1110">
        <v>9780</v>
      </c>
      <c r="F1110" t="str">
        <f t="shared" si="17"/>
        <v>Acima da média</v>
      </c>
    </row>
    <row r="1111" spans="1:6" x14ac:dyDescent="0.25">
      <c r="A1111" t="s">
        <v>2351</v>
      </c>
      <c r="B1111" s="1">
        <v>44970</v>
      </c>
      <c r="C1111" s="3">
        <v>2023</v>
      </c>
      <c r="D1111">
        <v>57454</v>
      </c>
      <c r="E1111">
        <v>424</v>
      </c>
      <c r="F1111" t="str">
        <f t="shared" si="17"/>
        <v>Acima da média</v>
      </c>
    </row>
    <row r="1112" spans="1:6" x14ac:dyDescent="0.25">
      <c r="A1112" t="s">
        <v>8386</v>
      </c>
      <c r="B1112" s="1">
        <v>42017</v>
      </c>
      <c r="C1112" s="3">
        <v>2015</v>
      </c>
      <c r="D1112">
        <v>74367</v>
      </c>
      <c r="E1112">
        <v>1959</v>
      </c>
      <c r="F1112" t="str">
        <f t="shared" si="17"/>
        <v>Acima da média</v>
      </c>
    </row>
    <row r="1113" spans="1:6" x14ac:dyDescent="0.25">
      <c r="A1113" t="s">
        <v>1208</v>
      </c>
      <c r="B1113" s="1">
        <v>43321</v>
      </c>
      <c r="C1113" s="3">
        <v>2018</v>
      </c>
      <c r="D1113">
        <v>54359</v>
      </c>
      <c r="E1113">
        <v>7315</v>
      </c>
      <c r="F1113" t="str">
        <f t="shared" si="17"/>
        <v>Acima da média</v>
      </c>
    </row>
    <row r="1114" spans="1:6" x14ac:dyDescent="0.25">
      <c r="A1114" t="s">
        <v>6520</v>
      </c>
      <c r="B1114" s="1">
        <v>44602</v>
      </c>
      <c r="C1114" s="3">
        <v>2022</v>
      </c>
      <c r="D1114">
        <v>69649</v>
      </c>
      <c r="E1114">
        <v>1045</v>
      </c>
      <c r="F1114" t="str">
        <f t="shared" si="17"/>
        <v>Acima da média</v>
      </c>
    </row>
    <row r="1115" spans="1:6" x14ac:dyDescent="0.25">
      <c r="A1115" t="s">
        <v>8637</v>
      </c>
      <c r="B1115" s="1">
        <v>42280</v>
      </c>
      <c r="C1115" s="3">
        <v>2015</v>
      </c>
      <c r="D1115">
        <v>25794</v>
      </c>
      <c r="E1115">
        <v>367</v>
      </c>
      <c r="F1115" t="str">
        <f t="shared" si="17"/>
        <v>Abaixo da média</v>
      </c>
    </row>
    <row r="1116" spans="1:6" x14ac:dyDescent="0.25">
      <c r="A1116" t="s">
        <v>4030</v>
      </c>
      <c r="B1116" s="1">
        <v>36028</v>
      </c>
      <c r="C1116" s="3">
        <v>1998</v>
      </c>
      <c r="D1116">
        <v>29471</v>
      </c>
      <c r="E1116">
        <v>5730</v>
      </c>
      <c r="F1116" t="str">
        <f t="shared" si="17"/>
        <v>Abaixo da média</v>
      </c>
    </row>
    <row r="1117" spans="1:6" x14ac:dyDescent="0.25">
      <c r="A1117" t="s">
        <v>5107</v>
      </c>
      <c r="B1117" s="1">
        <v>37337</v>
      </c>
      <c r="C1117" s="3">
        <v>2002</v>
      </c>
      <c r="D1117">
        <v>70935</v>
      </c>
      <c r="E1117">
        <v>4520</v>
      </c>
      <c r="F1117" t="str">
        <f t="shared" si="17"/>
        <v>Acima da média</v>
      </c>
    </row>
    <row r="1118" spans="1:6" x14ac:dyDescent="0.25">
      <c r="A1118" t="s">
        <v>4756</v>
      </c>
      <c r="B1118" s="1">
        <v>42854</v>
      </c>
      <c r="C1118" s="3">
        <v>2017</v>
      </c>
      <c r="D1118">
        <v>19961</v>
      </c>
      <c r="E1118">
        <v>511</v>
      </c>
      <c r="F1118" t="str">
        <f t="shared" si="17"/>
        <v>Abaixo da média</v>
      </c>
    </row>
    <row r="1119" spans="1:6" x14ac:dyDescent="0.25">
      <c r="A1119" t="s">
        <v>372</v>
      </c>
      <c r="B1119" s="1">
        <v>30127</v>
      </c>
      <c r="C1119" s="3">
        <v>1982</v>
      </c>
      <c r="D1119">
        <v>98599</v>
      </c>
      <c r="E1119">
        <v>13320</v>
      </c>
      <c r="F1119" t="str">
        <f t="shared" si="17"/>
        <v>Acima da média</v>
      </c>
    </row>
    <row r="1120" spans="1:6" x14ac:dyDescent="0.25">
      <c r="A1120" t="s">
        <v>1079</v>
      </c>
      <c r="B1120" s="1">
        <v>43012</v>
      </c>
      <c r="C1120" s="3">
        <v>2017</v>
      </c>
      <c r="D1120">
        <v>219157</v>
      </c>
      <c r="E1120">
        <v>13079</v>
      </c>
      <c r="F1120" t="str">
        <f t="shared" si="17"/>
        <v>Acima da média</v>
      </c>
    </row>
    <row r="1121" spans="1:6" x14ac:dyDescent="0.25">
      <c r="A1121" t="s">
        <v>2504</v>
      </c>
      <c r="B1121" s="1">
        <v>43004</v>
      </c>
      <c r="C1121" s="3">
        <v>2017</v>
      </c>
      <c r="D1121">
        <v>55828</v>
      </c>
      <c r="E1121">
        <v>368</v>
      </c>
      <c r="F1121" t="str">
        <f t="shared" si="17"/>
        <v>Acima da média</v>
      </c>
    </row>
    <row r="1122" spans="1:6" x14ac:dyDescent="0.25">
      <c r="A1122" t="s">
        <v>7681</v>
      </c>
      <c r="B1122" s="1">
        <v>38329</v>
      </c>
      <c r="C1122" s="3">
        <v>2004</v>
      </c>
      <c r="D1122">
        <v>88871</v>
      </c>
      <c r="E1122">
        <v>3719</v>
      </c>
      <c r="F1122" t="str">
        <f t="shared" si="17"/>
        <v>Acima da média</v>
      </c>
    </row>
    <row r="1123" spans="1:6" x14ac:dyDescent="0.25">
      <c r="A1123" t="s">
        <v>6893</v>
      </c>
      <c r="B1123" s="1">
        <v>39171</v>
      </c>
      <c r="C1123" s="3">
        <v>2007</v>
      </c>
      <c r="D1123">
        <v>29294</v>
      </c>
      <c r="E1123">
        <v>1692</v>
      </c>
      <c r="F1123" t="str">
        <f t="shared" si="17"/>
        <v>Abaixo da média</v>
      </c>
    </row>
    <row r="1124" spans="1:6" x14ac:dyDescent="0.25">
      <c r="A1124" t="s">
        <v>8679</v>
      </c>
      <c r="B1124" s="1">
        <v>42628</v>
      </c>
      <c r="C1124" s="3">
        <v>2016</v>
      </c>
      <c r="D1124">
        <v>45386</v>
      </c>
      <c r="E1124">
        <v>1839</v>
      </c>
      <c r="F1124" t="str">
        <f t="shared" si="17"/>
        <v>Acima da média</v>
      </c>
    </row>
    <row r="1125" spans="1:6" x14ac:dyDescent="0.25">
      <c r="A1125" t="s">
        <v>7509</v>
      </c>
      <c r="B1125" s="1">
        <v>34376</v>
      </c>
      <c r="C1125" s="3">
        <v>1994</v>
      </c>
      <c r="D1125">
        <v>27531</v>
      </c>
      <c r="E1125">
        <v>468</v>
      </c>
      <c r="F1125" t="str">
        <f t="shared" si="17"/>
        <v>Abaixo da média</v>
      </c>
    </row>
    <row r="1126" spans="1:6" x14ac:dyDescent="0.25">
      <c r="A1126" t="s">
        <v>4167</v>
      </c>
      <c r="B1126" s="1">
        <v>36203</v>
      </c>
      <c r="C1126" s="3">
        <v>1999</v>
      </c>
      <c r="D1126">
        <v>47645</v>
      </c>
      <c r="E1126">
        <v>1037</v>
      </c>
      <c r="F1126" t="str">
        <f t="shared" si="17"/>
        <v>Acima da média</v>
      </c>
    </row>
    <row r="1127" spans="1:6" x14ac:dyDescent="0.25">
      <c r="A1127" t="s">
        <v>2134</v>
      </c>
      <c r="B1127" s="1">
        <v>27067</v>
      </c>
      <c r="C1127" s="3">
        <v>1974</v>
      </c>
      <c r="D1127">
        <v>114457</v>
      </c>
      <c r="E1127">
        <v>1772</v>
      </c>
      <c r="F1127" t="str">
        <f t="shared" si="17"/>
        <v>Acima da média</v>
      </c>
    </row>
    <row r="1128" spans="1:6" x14ac:dyDescent="0.25">
      <c r="A1128" t="s">
        <v>4778</v>
      </c>
      <c r="B1128" s="1">
        <v>43301</v>
      </c>
      <c r="C1128" s="3">
        <v>2018</v>
      </c>
      <c r="D1128">
        <v>17065</v>
      </c>
      <c r="E1128">
        <v>525</v>
      </c>
      <c r="F1128" t="str">
        <f t="shared" si="17"/>
        <v>Abaixo da média</v>
      </c>
    </row>
    <row r="1129" spans="1:6" x14ac:dyDescent="0.25">
      <c r="A1129" t="s">
        <v>4010</v>
      </c>
      <c r="B1129" s="1">
        <v>42678</v>
      </c>
      <c r="C1129" s="3">
        <v>2016</v>
      </c>
      <c r="D1129">
        <v>27828</v>
      </c>
      <c r="E1129">
        <v>727</v>
      </c>
      <c r="F1129" t="str">
        <f t="shared" si="17"/>
        <v>Abaixo da média</v>
      </c>
    </row>
    <row r="1130" spans="1:6" x14ac:dyDescent="0.25">
      <c r="A1130" t="s">
        <v>7432</v>
      </c>
      <c r="B1130" s="1">
        <v>43087</v>
      </c>
      <c r="C1130" s="3">
        <v>2017</v>
      </c>
      <c r="D1130">
        <v>277</v>
      </c>
      <c r="E1130">
        <v>486</v>
      </c>
      <c r="F1130" t="str">
        <f t="shared" si="17"/>
        <v>Abaixo da média</v>
      </c>
    </row>
    <row r="1131" spans="1:6" x14ac:dyDescent="0.25">
      <c r="A1131" t="s">
        <v>3642</v>
      </c>
      <c r="B1131" s="1">
        <v>41780</v>
      </c>
      <c r="C1131" s="3">
        <v>2014</v>
      </c>
      <c r="D1131">
        <v>83337</v>
      </c>
      <c r="E1131">
        <v>3366</v>
      </c>
      <c r="F1131" t="str">
        <f t="shared" si="17"/>
        <v>Acima da média</v>
      </c>
    </row>
    <row r="1132" spans="1:6" x14ac:dyDescent="0.25">
      <c r="A1132" t="s">
        <v>7018</v>
      </c>
      <c r="B1132" s="1">
        <v>43111</v>
      </c>
      <c r="C1132" s="3">
        <v>2018</v>
      </c>
      <c r="D1132">
        <v>9594</v>
      </c>
      <c r="E1132">
        <v>375</v>
      </c>
      <c r="F1132" t="str">
        <f t="shared" si="17"/>
        <v>Abaixo da média</v>
      </c>
    </row>
    <row r="1133" spans="1:6" x14ac:dyDescent="0.25">
      <c r="A1133" t="s">
        <v>5485</v>
      </c>
      <c r="B1133" s="1">
        <v>42130</v>
      </c>
      <c r="C1133" s="3">
        <v>2015</v>
      </c>
      <c r="D1133">
        <v>15104</v>
      </c>
      <c r="E1133">
        <v>534</v>
      </c>
      <c r="F1133" t="str">
        <f t="shared" si="17"/>
        <v>Abaixo da média</v>
      </c>
    </row>
    <row r="1134" spans="1:6" x14ac:dyDescent="0.25">
      <c r="A1134" t="s">
        <v>5485</v>
      </c>
      <c r="B1134" s="1">
        <v>31863</v>
      </c>
      <c r="C1134" s="3">
        <v>1987</v>
      </c>
      <c r="D1134">
        <v>47656</v>
      </c>
      <c r="E1134">
        <v>460</v>
      </c>
      <c r="F1134" t="str">
        <f t="shared" si="17"/>
        <v>Acima da média</v>
      </c>
    </row>
    <row r="1135" spans="1:6" x14ac:dyDescent="0.25">
      <c r="A1135" t="s">
        <v>4993</v>
      </c>
      <c r="B1135" s="1">
        <v>32737</v>
      </c>
      <c r="C1135" s="3">
        <v>1989</v>
      </c>
      <c r="D1135">
        <v>28117</v>
      </c>
      <c r="E1135">
        <v>430</v>
      </c>
      <c r="F1135" t="str">
        <f t="shared" si="17"/>
        <v>Abaixo da média</v>
      </c>
    </row>
    <row r="1136" spans="1:6" x14ac:dyDescent="0.25">
      <c r="A1136" t="s">
        <v>3422</v>
      </c>
      <c r="B1136" s="1">
        <v>43686</v>
      </c>
      <c r="C1136" s="3">
        <v>2019</v>
      </c>
      <c r="D1136">
        <v>20967</v>
      </c>
      <c r="E1136">
        <v>557</v>
      </c>
      <c r="F1136" t="str">
        <f t="shared" si="17"/>
        <v>Abaixo da média</v>
      </c>
    </row>
    <row r="1137" spans="1:6" x14ac:dyDescent="0.25">
      <c r="A1137" t="s">
        <v>5131</v>
      </c>
      <c r="B1137" s="1">
        <v>39582</v>
      </c>
      <c r="C1137" s="3">
        <v>2008</v>
      </c>
      <c r="D1137">
        <v>34252</v>
      </c>
      <c r="E1137">
        <v>1222</v>
      </c>
      <c r="F1137" t="str">
        <f t="shared" si="17"/>
        <v>Abaixo da média</v>
      </c>
    </row>
    <row r="1138" spans="1:6" x14ac:dyDescent="0.25">
      <c r="A1138" t="s">
        <v>1776</v>
      </c>
      <c r="B1138" s="1">
        <v>43301</v>
      </c>
      <c r="C1138" s="3">
        <v>2018</v>
      </c>
      <c r="D1138">
        <v>36198</v>
      </c>
      <c r="E1138">
        <v>638</v>
      </c>
      <c r="F1138" t="str">
        <f t="shared" si="17"/>
        <v>Abaixo da média</v>
      </c>
    </row>
    <row r="1139" spans="1:6" x14ac:dyDescent="0.25">
      <c r="A1139" t="s">
        <v>8342</v>
      </c>
      <c r="B1139" s="1">
        <v>44232</v>
      </c>
      <c r="C1139" s="3">
        <v>2021</v>
      </c>
      <c r="D1139">
        <v>46127</v>
      </c>
      <c r="E1139">
        <v>587</v>
      </c>
      <c r="F1139" t="str">
        <f t="shared" si="17"/>
        <v>Acima da média</v>
      </c>
    </row>
    <row r="1140" spans="1:6" x14ac:dyDescent="0.25">
      <c r="A1140" t="s">
        <v>6604</v>
      </c>
      <c r="B1140" s="1">
        <v>40683</v>
      </c>
      <c r="C1140" s="3">
        <v>2011</v>
      </c>
      <c r="D1140">
        <v>3975</v>
      </c>
      <c r="E1140">
        <v>1582</v>
      </c>
      <c r="F1140" t="str">
        <f t="shared" si="17"/>
        <v>Abaixo da média</v>
      </c>
    </row>
    <row r="1141" spans="1:6" x14ac:dyDescent="0.25">
      <c r="A1141" t="s">
        <v>6065</v>
      </c>
      <c r="B1141" s="1">
        <v>43173</v>
      </c>
      <c r="C1141" s="3">
        <v>2018</v>
      </c>
      <c r="D1141">
        <v>172649</v>
      </c>
      <c r="E1141">
        <v>1929</v>
      </c>
      <c r="F1141" t="str">
        <f t="shared" si="17"/>
        <v>Acima da média</v>
      </c>
    </row>
    <row r="1142" spans="1:6" x14ac:dyDescent="0.25">
      <c r="A1142" t="s">
        <v>7216</v>
      </c>
      <c r="B1142" s="1">
        <v>44820</v>
      </c>
      <c r="C1142" s="3">
        <v>2022</v>
      </c>
      <c r="D1142">
        <v>106287</v>
      </c>
      <c r="E1142">
        <v>1269</v>
      </c>
      <c r="F1142" t="str">
        <f t="shared" si="17"/>
        <v>Acima da média</v>
      </c>
    </row>
    <row r="1143" spans="1:6" x14ac:dyDescent="0.25">
      <c r="A1143" t="s">
        <v>4619</v>
      </c>
      <c r="B1143" s="1">
        <v>45037</v>
      </c>
      <c r="C1143" s="3">
        <v>2023</v>
      </c>
      <c r="D1143">
        <v>31246</v>
      </c>
      <c r="E1143">
        <v>345</v>
      </c>
      <c r="F1143" t="str">
        <f t="shared" si="17"/>
        <v>Abaixo da média</v>
      </c>
    </row>
    <row r="1144" spans="1:6" x14ac:dyDescent="0.25">
      <c r="A1144" t="s">
        <v>1859</v>
      </c>
      <c r="B1144" s="1">
        <v>23477</v>
      </c>
      <c r="C1144" s="3">
        <v>1964</v>
      </c>
      <c r="D1144">
        <v>13438</v>
      </c>
      <c r="E1144">
        <v>384</v>
      </c>
      <c r="F1144" t="str">
        <f t="shared" si="17"/>
        <v>Abaixo da média</v>
      </c>
    </row>
    <row r="1145" spans="1:6" x14ac:dyDescent="0.25">
      <c r="A1145" t="s">
        <v>1839</v>
      </c>
      <c r="B1145" s="1">
        <v>39851</v>
      </c>
      <c r="C1145" s="3">
        <v>2009</v>
      </c>
      <c r="D1145">
        <v>32386</v>
      </c>
      <c r="E1145">
        <v>731</v>
      </c>
      <c r="F1145" t="str">
        <f t="shared" si="17"/>
        <v>Abaixo da média</v>
      </c>
    </row>
    <row r="1146" spans="1:6" x14ac:dyDescent="0.25">
      <c r="A1146" t="s">
        <v>1123</v>
      </c>
      <c r="B1146" s="1">
        <v>39059</v>
      </c>
      <c r="C1146" s="3">
        <v>2006</v>
      </c>
      <c r="D1146">
        <v>59251</v>
      </c>
      <c r="E1146">
        <v>7328</v>
      </c>
      <c r="F1146" t="str">
        <f t="shared" si="17"/>
        <v>Acima da média</v>
      </c>
    </row>
    <row r="1147" spans="1:6" x14ac:dyDescent="0.25">
      <c r="A1147" t="s">
        <v>6623</v>
      </c>
      <c r="B1147" s="1">
        <v>42593</v>
      </c>
      <c r="C1147" s="3">
        <v>2016</v>
      </c>
      <c r="D1147">
        <v>42161</v>
      </c>
      <c r="E1147">
        <v>1477</v>
      </c>
      <c r="F1147" t="str">
        <f t="shared" si="17"/>
        <v>Abaixo da média</v>
      </c>
    </row>
    <row r="1148" spans="1:6" x14ac:dyDescent="0.25">
      <c r="A1148" t="s">
        <v>3621</v>
      </c>
      <c r="B1148" s="1">
        <v>44400</v>
      </c>
      <c r="C1148" s="3">
        <v>2021</v>
      </c>
      <c r="D1148">
        <v>35534</v>
      </c>
      <c r="E1148">
        <v>1446</v>
      </c>
      <c r="F1148" t="str">
        <f t="shared" si="17"/>
        <v>Abaixo da média</v>
      </c>
    </row>
    <row r="1149" spans="1:6" x14ac:dyDescent="0.25">
      <c r="A1149" t="s">
        <v>2198</v>
      </c>
      <c r="B1149" s="1">
        <v>31065</v>
      </c>
      <c r="C1149" s="3">
        <v>1985</v>
      </c>
      <c r="D1149">
        <v>3186</v>
      </c>
      <c r="E1149">
        <v>1333</v>
      </c>
      <c r="F1149" t="str">
        <f t="shared" si="17"/>
        <v>Abaixo da média</v>
      </c>
    </row>
    <row r="1150" spans="1:6" x14ac:dyDescent="0.25">
      <c r="A1150" t="s">
        <v>6919</v>
      </c>
      <c r="B1150" s="1">
        <v>41508</v>
      </c>
      <c r="C1150" s="3">
        <v>2013</v>
      </c>
      <c r="D1150">
        <v>35138</v>
      </c>
      <c r="E1150">
        <v>450</v>
      </c>
      <c r="F1150" t="str">
        <f t="shared" si="17"/>
        <v>Abaixo da média</v>
      </c>
    </row>
    <row r="1151" spans="1:6" x14ac:dyDescent="0.25">
      <c r="A1151" t="s">
        <v>6648</v>
      </c>
      <c r="B1151" s="1">
        <v>37477</v>
      </c>
      <c r="C1151" s="3">
        <v>2002</v>
      </c>
      <c r="D1151">
        <v>22632</v>
      </c>
      <c r="E1151">
        <v>758</v>
      </c>
      <c r="F1151" t="str">
        <f t="shared" si="17"/>
        <v>Abaixo da média</v>
      </c>
    </row>
    <row r="1152" spans="1:6" x14ac:dyDescent="0.25">
      <c r="A1152" t="s">
        <v>3882</v>
      </c>
      <c r="B1152" s="1">
        <v>36848</v>
      </c>
      <c r="C1152" s="3">
        <v>2000</v>
      </c>
      <c r="D1152">
        <v>13603</v>
      </c>
      <c r="E1152">
        <v>307</v>
      </c>
      <c r="F1152" t="str">
        <f t="shared" si="17"/>
        <v>Abaixo da média</v>
      </c>
    </row>
    <row r="1153" spans="1:6" x14ac:dyDescent="0.25">
      <c r="A1153" t="s">
        <v>3882</v>
      </c>
      <c r="B1153" s="1">
        <v>39905</v>
      </c>
      <c r="C1153" s="3">
        <v>2009</v>
      </c>
      <c r="D1153">
        <v>11145</v>
      </c>
      <c r="E1153">
        <v>330</v>
      </c>
      <c r="F1153" t="str">
        <f t="shared" si="17"/>
        <v>Abaixo da média</v>
      </c>
    </row>
    <row r="1154" spans="1:6" x14ac:dyDescent="0.25">
      <c r="A1154" t="s">
        <v>8985</v>
      </c>
      <c r="B1154" s="1">
        <v>38647</v>
      </c>
      <c r="C1154" s="3">
        <v>2005</v>
      </c>
      <c r="D1154">
        <v>26646</v>
      </c>
      <c r="E1154">
        <v>522</v>
      </c>
      <c r="F1154" t="str">
        <f t="shared" ref="F1154:F1217" si="18">IF(D1154&gt;$J$6,"Acima da média","Abaixo da média")</f>
        <v>Abaixo da média</v>
      </c>
    </row>
    <row r="1155" spans="1:6" x14ac:dyDescent="0.25">
      <c r="A1155" t="s">
        <v>4223</v>
      </c>
      <c r="B1155" s="1">
        <v>43895</v>
      </c>
      <c r="C1155" s="3">
        <v>2020</v>
      </c>
      <c r="D1155">
        <v>80184</v>
      </c>
      <c r="E1155">
        <v>4831</v>
      </c>
      <c r="F1155" t="str">
        <f t="shared" si="18"/>
        <v>Acima da média</v>
      </c>
    </row>
    <row r="1156" spans="1:6" x14ac:dyDescent="0.25">
      <c r="A1156" t="s">
        <v>3013</v>
      </c>
      <c r="B1156" s="1">
        <v>32199</v>
      </c>
      <c r="C1156" s="3">
        <v>1988</v>
      </c>
      <c r="D1156">
        <v>65158</v>
      </c>
      <c r="E1156">
        <v>1754</v>
      </c>
      <c r="F1156" t="str">
        <f t="shared" si="18"/>
        <v>Acima da média</v>
      </c>
    </row>
    <row r="1157" spans="1:6" x14ac:dyDescent="0.25">
      <c r="A1157" t="s">
        <v>1726</v>
      </c>
      <c r="B1157" s="1">
        <v>36985</v>
      </c>
      <c r="C1157" s="3">
        <v>2001</v>
      </c>
      <c r="D1157">
        <v>48992</v>
      </c>
      <c r="E1157">
        <v>4148</v>
      </c>
      <c r="F1157" t="str">
        <f t="shared" si="18"/>
        <v>Acima da média</v>
      </c>
    </row>
    <row r="1158" spans="1:6" x14ac:dyDescent="0.25">
      <c r="A1158" t="s">
        <v>1747</v>
      </c>
      <c r="B1158" s="1">
        <v>29791</v>
      </c>
      <c r="C1158" s="3">
        <v>1981</v>
      </c>
      <c r="D1158">
        <v>30925</v>
      </c>
      <c r="E1158">
        <v>1354</v>
      </c>
      <c r="F1158" t="str">
        <f t="shared" si="18"/>
        <v>Abaixo da média</v>
      </c>
    </row>
    <row r="1159" spans="1:6" x14ac:dyDescent="0.25">
      <c r="A1159" t="s">
        <v>6465</v>
      </c>
      <c r="B1159" s="1">
        <v>34516</v>
      </c>
      <c r="C1159" s="3">
        <v>1994</v>
      </c>
      <c r="D1159">
        <v>40166</v>
      </c>
      <c r="E1159">
        <v>509</v>
      </c>
      <c r="F1159" t="str">
        <f t="shared" si="18"/>
        <v>Abaixo da média</v>
      </c>
    </row>
    <row r="1160" spans="1:6" x14ac:dyDescent="0.25">
      <c r="A1160" t="s">
        <v>1704</v>
      </c>
      <c r="B1160" s="1">
        <v>24459</v>
      </c>
      <c r="C1160" s="3">
        <v>1966</v>
      </c>
      <c r="D1160">
        <v>31384</v>
      </c>
      <c r="E1160">
        <v>1181</v>
      </c>
      <c r="F1160" t="str">
        <f t="shared" si="18"/>
        <v>Abaixo da média</v>
      </c>
    </row>
    <row r="1161" spans="1:6" x14ac:dyDescent="0.25">
      <c r="A1161" t="s">
        <v>3947</v>
      </c>
      <c r="B1161" s="1">
        <v>45154</v>
      </c>
      <c r="C1161" s="3">
        <v>2023</v>
      </c>
      <c r="D1161">
        <v>195804</v>
      </c>
      <c r="E1161">
        <v>2342</v>
      </c>
      <c r="F1161" t="str">
        <f t="shared" si="18"/>
        <v>Acima da média</v>
      </c>
    </row>
    <row r="1162" spans="1:6" x14ac:dyDescent="0.25">
      <c r="A1162" t="s">
        <v>7354</v>
      </c>
      <c r="B1162" s="1">
        <v>37476</v>
      </c>
      <c r="C1162" s="3">
        <v>2002</v>
      </c>
      <c r="D1162">
        <v>28897</v>
      </c>
      <c r="E1162">
        <v>506</v>
      </c>
      <c r="F1162" t="str">
        <f t="shared" si="18"/>
        <v>Abaixo da média</v>
      </c>
    </row>
    <row r="1163" spans="1:6" x14ac:dyDescent="0.25">
      <c r="A1163" t="s">
        <v>2770</v>
      </c>
      <c r="B1163" s="1">
        <v>41556</v>
      </c>
      <c r="C1163" s="3">
        <v>2013</v>
      </c>
      <c r="D1163">
        <v>32257</v>
      </c>
      <c r="E1163">
        <v>4444</v>
      </c>
      <c r="F1163" t="str">
        <f t="shared" si="18"/>
        <v>Abaixo da média</v>
      </c>
    </row>
    <row r="1164" spans="1:6" x14ac:dyDescent="0.25">
      <c r="A1164" t="s">
        <v>3137</v>
      </c>
      <c r="B1164" s="1">
        <v>41487</v>
      </c>
      <c r="C1164" s="3">
        <v>2013</v>
      </c>
      <c r="D1164">
        <v>42556</v>
      </c>
      <c r="E1164">
        <v>3340</v>
      </c>
      <c r="F1164" t="str">
        <f t="shared" si="18"/>
        <v>Abaixo da média</v>
      </c>
    </row>
    <row r="1165" spans="1:6" x14ac:dyDescent="0.25">
      <c r="A1165" t="s">
        <v>3094</v>
      </c>
      <c r="B1165" s="1">
        <v>42650</v>
      </c>
      <c r="C1165" s="3">
        <v>2016</v>
      </c>
      <c r="D1165">
        <v>26951</v>
      </c>
      <c r="E1165">
        <v>457</v>
      </c>
      <c r="F1165" t="str">
        <f t="shared" si="18"/>
        <v>Abaixo da média</v>
      </c>
    </row>
    <row r="1166" spans="1:6" x14ac:dyDescent="0.25">
      <c r="A1166" t="s">
        <v>5435</v>
      </c>
      <c r="B1166" s="1">
        <v>41076</v>
      </c>
      <c r="C1166" s="3">
        <v>2012</v>
      </c>
      <c r="D1166">
        <v>43447</v>
      </c>
      <c r="E1166">
        <v>1367</v>
      </c>
      <c r="F1166" t="str">
        <f t="shared" si="18"/>
        <v>Abaixo da média</v>
      </c>
    </row>
    <row r="1167" spans="1:6" x14ac:dyDescent="0.25">
      <c r="A1167" t="s">
        <v>3960</v>
      </c>
      <c r="B1167" s="1">
        <v>41754</v>
      </c>
      <c r="C1167" s="3">
        <v>2014</v>
      </c>
      <c r="D1167">
        <v>2274</v>
      </c>
      <c r="E1167">
        <v>1393</v>
      </c>
      <c r="F1167" t="str">
        <f t="shared" si="18"/>
        <v>Abaixo da média</v>
      </c>
    </row>
    <row r="1168" spans="1:6" x14ac:dyDescent="0.25">
      <c r="A1168" t="s">
        <v>7738</v>
      </c>
      <c r="B1168" s="1">
        <v>32948</v>
      </c>
      <c r="C1168" s="3">
        <v>1990</v>
      </c>
      <c r="D1168">
        <v>31046</v>
      </c>
      <c r="E1168">
        <v>376</v>
      </c>
      <c r="F1168" t="str">
        <f t="shared" si="18"/>
        <v>Abaixo da média</v>
      </c>
    </row>
    <row r="1169" spans="1:6" x14ac:dyDescent="0.25">
      <c r="A1169" t="s">
        <v>5299</v>
      </c>
      <c r="B1169" s="1">
        <v>36420</v>
      </c>
      <c r="C1169" s="3">
        <v>1999</v>
      </c>
      <c r="D1169">
        <v>60799</v>
      </c>
      <c r="E1169">
        <v>1410</v>
      </c>
      <c r="F1169" t="str">
        <f t="shared" si="18"/>
        <v>Acima da média</v>
      </c>
    </row>
    <row r="1170" spans="1:6" x14ac:dyDescent="0.25">
      <c r="A1170" t="s">
        <v>6601</v>
      </c>
      <c r="B1170" s="1">
        <v>30352</v>
      </c>
      <c r="C1170" s="3">
        <v>1983</v>
      </c>
      <c r="D1170">
        <v>29483</v>
      </c>
      <c r="E1170">
        <v>451</v>
      </c>
      <c r="F1170" t="str">
        <f t="shared" si="18"/>
        <v>Abaixo da média</v>
      </c>
    </row>
    <row r="1171" spans="1:6" x14ac:dyDescent="0.25">
      <c r="A1171" t="s">
        <v>3379</v>
      </c>
      <c r="B1171" s="1">
        <v>40538</v>
      </c>
      <c r="C1171" s="3">
        <v>2010</v>
      </c>
      <c r="D1171">
        <v>3493</v>
      </c>
      <c r="E1171">
        <v>3100</v>
      </c>
      <c r="F1171" t="str">
        <f t="shared" si="18"/>
        <v>Abaixo da média</v>
      </c>
    </row>
    <row r="1172" spans="1:6" x14ac:dyDescent="0.25">
      <c r="A1172" t="s">
        <v>920</v>
      </c>
      <c r="B1172" s="1">
        <v>31674</v>
      </c>
      <c r="C1172" s="3">
        <v>1986</v>
      </c>
      <c r="D1172">
        <v>2016</v>
      </c>
      <c r="E1172">
        <v>3148</v>
      </c>
      <c r="F1172" t="str">
        <f t="shared" si="18"/>
        <v>Abaixo da média</v>
      </c>
    </row>
    <row r="1173" spans="1:6" x14ac:dyDescent="0.25">
      <c r="A1173" t="s">
        <v>8603</v>
      </c>
      <c r="B1173" s="1">
        <v>35831</v>
      </c>
      <c r="C1173" s="3">
        <v>1998</v>
      </c>
      <c r="D1173">
        <v>25166</v>
      </c>
      <c r="E1173">
        <v>637</v>
      </c>
      <c r="F1173" t="str">
        <f t="shared" si="18"/>
        <v>Abaixo da média</v>
      </c>
    </row>
    <row r="1174" spans="1:6" x14ac:dyDescent="0.25">
      <c r="A1174" t="s">
        <v>221</v>
      </c>
      <c r="B1174" s="1">
        <v>44399</v>
      </c>
      <c r="C1174" s="3">
        <v>2021</v>
      </c>
      <c r="D1174">
        <v>46358</v>
      </c>
      <c r="E1174">
        <v>445</v>
      </c>
      <c r="F1174" t="str">
        <f t="shared" si="18"/>
        <v>Acima da média</v>
      </c>
    </row>
    <row r="1175" spans="1:6" x14ac:dyDescent="0.25">
      <c r="A1175" t="s">
        <v>243</v>
      </c>
      <c r="B1175" s="1">
        <v>42524</v>
      </c>
      <c r="C1175" s="3">
        <v>2016</v>
      </c>
      <c r="D1175">
        <v>11611</v>
      </c>
      <c r="E1175">
        <v>364</v>
      </c>
      <c r="F1175" t="str">
        <f t="shared" si="18"/>
        <v>Abaixo da média</v>
      </c>
    </row>
    <row r="1176" spans="1:6" x14ac:dyDescent="0.25">
      <c r="A1176" t="s">
        <v>8629</v>
      </c>
      <c r="B1176" s="1">
        <v>37530</v>
      </c>
      <c r="C1176" s="3">
        <v>2002</v>
      </c>
      <c r="D1176">
        <v>25808</v>
      </c>
      <c r="E1176">
        <v>624</v>
      </c>
      <c r="F1176" t="str">
        <f t="shared" si="18"/>
        <v>Abaixo da média</v>
      </c>
    </row>
    <row r="1177" spans="1:6" x14ac:dyDescent="0.25">
      <c r="A1177" t="s">
        <v>3282</v>
      </c>
      <c r="B1177" s="1">
        <v>45336</v>
      </c>
      <c r="C1177" s="3">
        <v>2024</v>
      </c>
      <c r="D1177">
        <v>143129</v>
      </c>
      <c r="E1177">
        <v>530</v>
      </c>
      <c r="F1177" t="str">
        <f t="shared" si="18"/>
        <v>Acima da média</v>
      </c>
    </row>
    <row r="1178" spans="1:6" x14ac:dyDescent="0.25">
      <c r="A1178" t="s">
        <v>5703</v>
      </c>
      <c r="B1178" s="1">
        <v>38965</v>
      </c>
      <c r="C1178" s="3">
        <v>2006</v>
      </c>
      <c r="D1178">
        <v>30728</v>
      </c>
      <c r="E1178">
        <v>364</v>
      </c>
      <c r="F1178" t="str">
        <f t="shared" si="18"/>
        <v>Abaixo da média</v>
      </c>
    </row>
    <row r="1179" spans="1:6" x14ac:dyDescent="0.25">
      <c r="A1179" t="s">
        <v>6054</v>
      </c>
      <c r="B1179" s="1">
        <v>44778</v>
      </c>
      <c r="C1179" s="3">
        <v>2022</v>
      </c>
      <c r="D1179">
        <v>42096</v>
      </c>
      <c r="E1179">
        <v>941</v>
      </c>
      <c r="F1179" t="str">
        <f t="shared" si="18"/>
        <v>Abaixo da média</v>
      </c>
    </row>
    <row r="1180" spans="1:6" x14ac:dyDescent="0.25">
      <c r="A1180" t="s">
        <v>6667</v>
      </c>
      <c r="B1180" s="1">
        <v>34189</v>
      </c>
      <c r="C1180" s="3">
        <v>1993</v>
      </c>
      <c r="D1180">
        <v>16895</v>
      </c>
      <c r="E1180">
        <v>310</v>
      </c>
      <c r="F1180" t="str">
        <f t="shared" si="18"/>
        <v>Abaixo da média</v>
      </c>
    </row>
    <row r="1181" spans="1:6" x14ac:dyDescent="0.25">
      <c r="A1181" t="s">
        <v>6300</v>
      </c>
      <c r="B1181" s="1">
        <v>43970</v>
      </c>
      <c r="C1181" s="3">
        <v>2020</v>
      </c>
      <c r="D1181">
        <v>25954</v>
      </c>
      <c r="E1181">
        <v>334</v>
      </c>
      <c r="F1181" t="str">
        <f t="shared" si="18"/>
        <v>Abaixo da média</v>
      </c>
    </row>
    <row r="1182" spans="1:6" x14ac:dyDescent="0.25">
      <c r="A1182" t="s">
        <v>4210</v>
      </c>
      <c r="B1182" s="1">
        <v>30980</v>
      </c>
      <c r="C1182" s="3">
        <v>1984</v>
      </c>
      <c r="D1182">
        <v>87262</v>
      </c>
      <c r="E1182">
        <v>733</v>
      </c>
      <c r="F1182" t="str">
        <f t="shared" si="18"/>
        <v>Acima da média</v>
      </c>
    </row>
    <row r="1183" spans="1:6" x14ac:dyDescent="0.25">
      <c r="A1183" t="s">
        <v>3102</v>
      </c>
      <c r="B1183" s="1">
        <v>29826</v>
      </c>
      <c r="C1183" s="3">
        <v>1981</v>
      </c>
      <c r="D1183">
        <v>35604</v>
      </c>
      <c r="E1183">
        <v>555</v>
      </c>
      <c r="F1183" t="str">
        <f t="shared" si="18"/>
        <v>Abaixo da média</v>
      </c>
    </row>
    <row r="1184" spans="1:6" x14ac:dyDescent="0.25">
      <c r="A1184" t="s">
        <v>4748</v>
      </c>
      <c r="B1184" s="1">
        <v>39730</v>
      </c>
      <c r="C1184" s="3">
        <v>2008</v>
      </c>
      <c r="D1184">
        <v>26539</v>
      </c>
      <c r="E1184">
        <v>2905</v>
      </c>
      <c r="F1184" t="str">
        <f t="shared" si="18"/>
        <v>Abaixo da média</v>
      </c>
    </row>
    <row r="1185" spans="1:6" x14ac:dyDescent="0.25">
      <c r="A1185" t="s">
        <v>6723</v>
      </c>
      <c r="B1185" s="1">
        <v>34129</v>
      </c>
      <c r="C1185" s="3">
        <v>1993</v>
      </c>
      <c r="D1185">
        <v>24052</v>
      </c>
      <c r="E1185">
        <v>385</v>
      </c>
      <c r="F1185" t="str">
        <f t="shared" si="18"/>
        <v>Abaixo da média</v>
      </c>
    </row>
    <row r="1186" spans="1:6" x14ac:dyDescent="0.25">
      <c r="A1186" t="s">
        <v>3971</v>
      </c>
      <c r="B1186" s="1">
        <v>40165</v>
      </c>
      <c r="C1186" s="3">
        <v>2009</v>
      </c>
      <c r="D1186">
        <v>24528</v>
      </c>
      <c r="E1186">
        <v>349</v>
      </c>
      <c r="F1186" t="str">
        <f t="shared" si="18"/>
        <v>Abaixo da média</v>
      </c>
    </row>
    <row r="1187" spans="1:6" x14ac:dyDescent="0.25">
      <c r="A1187" t="s">
        <v>307</v>
      </c>
      <c r="B1187" s="1">
        <v>43397</v>
      </c>
      <c r="C1187" s="3">
        <v>2018</v>
      </c>
      <c r="D1187">
        <v>198599</v>
      </c>
      <c r="E1187">
        <v>16453</v>
      </c>
      <c r="F1187" t="str">
        <f t="shared" si="18"/>
        <v>Acima da média</v>
      </c>
    </row>
    <row r="1188" spans="1:6" x14ac:dyDescent="0.25">
      <c r="A1188" t="s">
        <v>4216</v>
      </c>
      <c r="B1188" s="1">
        <v>36574</v>
      </c>
      <c r="C1188" s="3">
        <v>2000</v>
      </c>
      <c r="D1188">
        <v>57266</v>
      </c>
      <c r="E1188">
        <v>624</v>
      </c>
      <c r="F1188" t="str">
        <f t="shared" si="18"/>
        <v>Acima da média</v>
      </c>
    </row>
    <row r="1189" spans="1:6" x14ac:dyDescent="0.25">
      <c r="A1189" t="s">
        <v>2232</v>
      </c>
      <c r="B1189" s="1">
        <v>44382</v>
      </c>
      <c r="C1189" s="3">
        <v>2021</v>
      </c>
      <c r="D1189">
        <v>31589</v>
      </c>
      <c r="E1189">
        <v>488</v>
      </c>
      <c r="F1189" t="str">
        <f t="shared" si="18"/>
        <v>Abaixo da média</v>
      </c>
    </row>
    <row r="1190" spans="1:6" x14ac:dyDescent="0.25">
      <c r="A1190" t="s">
        <v>5241</v>
      </c>
      <c r="B1190" s="1">
        <v>39773</v>
      </c>
      <c r="C1190" s="3">
        <v>2008</v>
      </c>
      <c r="D1190">
        <v>67472</v>
      </c>
      <c r="E1190">
        <v>5810</v>
      </c>
      <c r="F1190" t="str">
        <f t="shared" si="18"/>
        <v>Acima da média</v>
      </c>
    </row>
    <row r="1191" spans="1:6" x14ac:dyDescent="0.25">
      <c r="A1191" t="s">
        <v>3959</v>
      </c>
      <c r="B1191" s="1">
        <v>43812</v>
      </c>
      <c r="C1191" s="3">
        <v>2019</v>
      </c>
      <c r="D1191">
        <v>48637</v>
      </c>
      <c r="E1191">
        <v>2881</v>
      </c>
      <c r="F1191" t="str">
        <f t="shared" si="18"/>
        <v>Acima da média</v>
      </c>
    </row>
    <row r="1192" spans="1:6" x14ac:dyDescent="0.25">
      <c r="A1192" t="s">
        <v>3774</v>
      </c>
      <c r="B1192" s="1">
        <v>42300</v>
      </c>
      <c r="C1192" s="3">
        <v>2015</v>
      </c>
      <c r="D1192">
        <v>4323</v>
      </c>
      <c r="E1192">
        <v>2073</v>
      </c>
      <c r="F1192" t="str">
        <f t="shared" si="18"/>
        <v>Abaixo da média</v>
      </c>
    </row>
    <row r="1193" spans="1:6" x14ac:dyDescent="0.25">
      <c r="A1193" t="s">
        <v>2830</v>
      </c>
      <c r="B1193" s="1">
        <v>44883</v>
      </c>
      <c r="C1193" s="3">
        <v>2022</v>
      </c>
      <c r="D1193">
        <v>29057</v>
      </c>
      <c r="E1193">
        <v>1219</v>
      </c>
      <c r="F1193" t="str">
        <f t="shared" si="18"/>
        <v>Abaixo da média</v>
      </c>
    </row>
    <row r="1194" spans="1:6" x14ac:dyDescent="0.25">
      <c r="A1194" t="s">
        <v>1256</v>
      </c>
      <c r="B1194" s="1">
        <v>24698</v>
      </c>
      <c r="C1194" s="3">
        <v>1967</v>
      </c>
      <c r="D1194">
        <v>37192</v>
      </c>
      <c r="E1194">
        <v>1534</v>
      </c>
      <c r="F1194" t="str">
        <f t="shared" si="18"/>
        <v>Abaixo da média</v>
      </c>
    </row>
    <row r="1195" spans="1:6" x14ac:dyDescent="0.25">
      <c r="A1195" t="s">
        <v>7937</v>
      </c>
      <c r="B1195" s="1">
        <v>43028</v>
      </c>
      <c r="C1195" s="3">
        <v>2017</v>
      </c>
      <c r="D1195">
        <v>17202</v>
      </c>
      <c r="E1195">
        <v>468</v>
      </c>
      <c r="F1195" t="str">
        <f t="shared" si="18"/>
        <v>Abaixo da média</v>
      </c>
    </row>
    <row r="1196" spans="1:6" x14ac:dyDescent="0.25">
      <c r="A1196" t="s">
        <v>8004</v>
      </c>
      <c r="B1196" s="1">
        <v>42664</v>
      </c>
      <c r="C1196" s="3">
        <v>2016</v>
      </c>
      <c r="D1196">
        <v>37575</v>
      </c>
      <c r="E1196">
        <v>400</v>
      </c>
      <c r="F1196" t="str">
        <f t="shared" si="18"/>
        <v>Abaixo da média</v>
      </c>
    </row>
    <row r="1197" spans="1:6" x14ac:dyDescent="0.25">
      <c r="A1197" t="s">
        <v>8813</v>
      </c>
      <c r="B1197" s="1">
        <v>38387</v>
      </c>
      <c r="C1197" s="3">
        <v>2005</v>
      </c>
      <c r="D1197">
        <v>30201</v>
      </c>
      <c r="E1197">
        <v>726</v>
      </c>
      <c r="F1197" t="str">
        <f t="shared" si="18"/>
        <v>Abaixo da média</v>
      </c>
    </row>
    <row r="1198" spans="1:6" x14ac:dyDescent="0.25">
      <c r="A1198" t="s">
        <v>881</v>
      </c>
      <c r="B1198" s="1">
        <v>35710</v>
      </c>
      <c r="C1198" s="3">
        <v>1997</v>
      </c>
      <c r="D1198">
        <v>63918</v>
      </c>
      <c r="E1198">
        <v>3013</v>
      </c>
      <c r="F1198" t="str">
        <f t="shared" si="18"/>
        <v>Acima da média</v>
      </c>
    </row>
    <row r="1199" spans="1:6" x14ac:dyDescent="0.25">
      <c r="A1199" t="s">
        <v>6392</v>
      </c>
      <c r="B1199" s="1">
        <v>43238</v>
      </c>
      <c r="C1199" s="3">
        <v>2018</v>
      </c>
      <c r="D1199">
        <v>33746</v>
      </c>
      <c r="E1199">
        <v>753</v>
      </c>
      <c r="F1199" t="str">
        <f t="shared" si="18"/>
        <v>Abaixo da média</v>
      </c>
    </row>
    <row r="1200" spans="1:6" x14ac:dyDescent="0.25">
      <c r="A1200" t="s">
        <v>8970</v>
      </c>
      <c r="B1200" s="1">
        <v>36826</v>
      </c>
      <c r="C1200" s="3">
        <v>2000</v>
      </c>
      <c r="D1200">
        <v>25956</v>
      </c>
      <c r="E1200">
        <v>774</v>
      </c>
      <c r="F1200" t="str">
        <f t="shared" si="18"/>
        <v>Abaixo da média</v>
      </c>
    </row>
    <row r="1201" spans="1:6" x14ac:dyDescent="0.25">
      <c r="A1201" t="s">
        <v>5829</v>
      </c>
      <c r="B1201" s="1">
        <v>44111</v>
      </c>
      <c r="C1201" s="3">
        <v>2020</v>
      </c>
      <c r="D1201">
        <v>18378</v>
      </c>
      <c r="E1201">
        <v>397</v>
      </c>
      <c r="F1201" t="str">
        <f t="shared" si="18"/>
        <v>Abaixo da média</v>
      </c>
    </row>
    <row r="1202" spans="1:6" x14ac:dyDescent="0.25">
      <c r="A1202" t="s">
        <v>2938</v>
      </c>
      <c r="B1202" s="1">
        <v>43609</v>
      </c>
      <c r="C1202" s="3">
        <v>2019</v>
      </c>
      <c r="D1202">
        <v>149187</v>
      </c>
      <c r="E1202">
        <v>2511</v>
      </c>
      <c r="F1202" t="str">
        <f t="shared" si="18"/>
        <v>Acima da média</v>
      </c>
    </row>
    <row r="1203" spans="1:6" x14ac:dyDescent="0.25">
      <c r="A1203" t="s">
        <v>8084</v>
      </c>
      <c r="B1203" s="1">
        <v>33785</v>
      </c>
      <c r="C1203" s="3">
        <v>1992</v>
      </c>
      <c r="D1203">
        <v>31165</v>
      </c>
      <c r="E1203">
        <v>543</v>
      </c>
      <c r="F1203" t="str">
        <f t="shared" si="18"/>
        <v>Abaixo da média</v>
      </c>
    </row>
    <row r="1204" spans="1:6" x14ac:dyDescent="0.25">
      <c r="A1204" t="s">
        <v>5419</v>
      </c>
      <c r="B1204" s="1">
        <v>44127</v>
      </c>
      <c r="C1204" s="3">
        <v>2020</v>
      </c>
      <c r="D1204">
        <v>55919</v>
      </c>
      <c r="E1204">
        <v>2417</v>
      </c>
      <c r="F1204" t="str">
        <f t="shared" si="18"/>
        <v>Acima da média</v>
      </c>
    </row>
    <row r="1205" spans="1:6" x14ac:dyDescent="0.25">
      <c r="A1205" t="s">
        <v>4053</v>
      </c>
      <c r="B1205" s="1">
        <v>39022</v>
      </c>
      <c r="C1205" s="3">
        <v>2006</v>
      </c>
      <c r="D1205">
        <v>3574</v>
      </c>
      <c r="E1205">
        <v>5170</v>
      </c>
      <c r="F1205" t="str">
        <f t="shared" si="18"/>
        <v>Abaixo da média</v>
      </c>
    </row>
    <row r="1206" spans="1:6" x14ac:dyDescent="0.25">
      <c r="A1206" t="s">
        <v>7529</v>
      </c>
      <c r="B1206" s="1">
        <v>35293</v>
      </c>
      <c r="C1206" s="3">
        <v>1996</v>
      </c>
      <c r="D1206">
        <v>28372</v>
      </c>
      <c r="E1206">
        <v>360</v>
      </c>
      <c r="F1206" t="str">
        <f t="shared" si="18"/>
        <v>Abaixo da média</v>
      </c>
    </row>
    <row r="1207" spans="1:6" x14ac:dyDescent="0.25">
      <c r="A1207" t="s">
        <v>4350</v>
      </c>
      <c r="B1207" s="1">
        <v>43370</v>
      </c>
      <c r="C1207" s="3">
        <v>2018</v>
      </c>
      <c r="D1207">
        <v>26586</v>
      </c>
      <c r="E1207">
        <v>768</v>
      </c>
      <c r="F1207" t="str">
        <f t="shared" si="18"/>
        <v>Abaixo da média</v>
      </c>
    </row>
    <row r="1208" spans="1:6" x14ac:dyDescent="0.25">
      <c r="A1208" t="s">
        <v>6107</v>
      </c>
      <c r="B1208" s="1">
        <v>39135</v>
      </c>
      <c r="C1208" s="3">
        <v>2007</v>
      </c>
      <c r="D1208">
        <v>22786</v>
      </c>
      <c r="E1208">
        <v>308</v>
      </c>
      <c r="F1208" t="str">
        <f t="shared" si="18"/>
        <v>Abaixo da média</v>
      </c>
    </row>
    <row r="1209" spans="1:6" x14ac:dyDescent="0.25">
      <c r="A1209" t="s">
        <v>3423</v>
      </c>
      <c r="B1209" s="1">
        <v>42986</v>
      </c>
      <c r="C1209" s="3">
        <v>2017</v>
      </c>
      <c r="D1209">
        <v>19134</v>
      </c>
      <c r="E1209">
        <v>1104</v>
      </c>
      <c r="F1209" t="str">
        <f t="shared" si="18"/>
        <v>Abaixo da média</v>
      </c>
    </row>
    <row r="1210" spans="1:6" x14ac:dyDescent="0.25">
      <c r="A1210" t="s">
        <v>5151</v>
      </c>
      <c r="B1210" s="1">
        <v>41407</v>
      </c>
      <c r="C1210" s="3">
        <v>2013</v>
      </c>
      <c r="D1210">
        <v>15452</v>
      </c>
      <c r="E1210">
        <v>302</v>
      </c>
      <c r="F1210" t="str">
        <f t="shared" si="18"/>
        <v>Abaixo da média</v>
      </c>
    </row>
    <row r="1211" spans="1:6" x14ac:dyDescent="0.25">
      <c r="A1211" t="s">
        <v>3481</v>
      </c>
      <c r="B1211" s="1">
        <v>40634</v>
      </c>
      <c r="C1211" s="3">
        <v>2011</v>
      </c>
      <c r="D1211">
        <v>1035</v>
      </c>
      <c r="E1211">
        <v>586</v>
      </c>
      <c r="F1211" t="str">
        <f t="shared" si="18"/>
        <v>Abaixo da média</v>
      </c>
    </row>
    <row r="1212" spans="1:6" x14ac:dyDescent="0.25">
      <c r="A1212" t="s">
        <v>3074</v>
      </c>
      <c r="B1212" s="1">
        <v>32862</v>
      </c>
      <c r="C1212" s="3">
        <v>1989</v>
      </c>
      <c r="D1212">
        <v>34083</v>
      </c>
      <c r="E1212">
        <v>1618</v>
      </c>
      <c r="F1212" t="str">
        <f t="shared" si="18"/>
        <v>Abaixo da média</v>
      </c>
    </row>
    <row r="1213" spans="1:6" x14ac:dyDescent="0.25">
      <c r="A1213" t="s">
        <v>1023</v>
      </c>
      <c r="B1213" s="1">
        <v>42223</v>
      </c>
      <c r="C1213" s="3">
        <v>2015</v>
      </c>
      <c r="D1213">
        <v>46598</v>
      </c>
      <c r="E1213">
        <v>1358</v>
      </c>
      <c r="F1213" t="str">
        <f t="shared" si="18"/>
        <v>Acima da média</v>
      </c>
    </row>
    <row r="1214" spans="1:6" x14ac:dyDescent="0.25">
      <c r="A1214" t="s">
        <v>3595</v>
      </c>
      <c r="B1214" s="1">
        <v>44246</v>
      </c>
      <c r="C1214" s="3">
        <v>2021</v>
      </c>
      <c r="D1214">
        <v>174548</v>
      </c>
      <c r="E1214">
        <v>1486</v>
      </c>
      <c r="F1214" t="str">
        <f t="shared" si="18"/>
        <v>Acima da média</v>
      </c>
    </row>
    <row r="1215" spans="1:6" x14ac:dyDescent="0.25">
      <c r="A1215" t="s">
        <v>4498</v>
      </c>
      <c r="B1215" s="1">
        <v>45001</v>
      </c>
      <c r="C1215" s="3">
        <v>2023</v>
      </c>
      <c r="D1215">
        <v>59548</v>
      </c>
      <c r="E1215">
        <v>591</v>
      </c>
      <c r="F1215" t="str">
        <f t="shared" si="18"/>
        <v>Acima da média</v>
      </c>
    </row>
    <row r="1216" spans="1:6" x14ac:dyDescent="0.25">
      <c r="A1216" t="s">
        <v>4327</v>
      </c>
      <c r="B1216" s="1">
        <v>35116</v>
      </c>
      <c r="C1216" s="3">
        <v>1996</v>
      </c>
      <c r="D1216">
        <v>16923</v>
      </c>
      <c r="E1216">
        <v>1003</v>
      </c>
      <c r="F1216" t="str">
        <f t="shared" si="18"/>
        <v>Abaixo da média</v>
      </c>
    </row>
    <row r="1217" spans="1:6" x14ac:dyDescent="0.25">
      <c r="A1217" t="s">
        <v>4331</v>
      </c>
      <c r="B1217" s="1">
        <v>45163</v>
      </c>
      <c r="C1217" s="3">
        <v>2023</v>
      </c>
      <c r="D1217">
        <v>77946</v>
      </c>
      <c r="E1217">
        <v>497</v>
      </c>
      <c r="F1217" t="str">
        <f t="shared" si="18"/>
        <v>Acima da média</v>
      </c>
    </row>
    <row r="1218" spans="1:6" x14ac:dyDescent="0.25">
      <c r="A1218" t="s">
        <v>7900</v>
      </c>
      <c r="B1218" s="1">
        <v>36845</v>
      </c>
      <c r="C1218" s="3">
        <v>2000</v>
      </c>
      <c r="D1218">
        <v>24088</v>
      </c>
      <c r="E1218">
        <v>368</v>
      </c>
      <c r="F1218" t="str">
        <f t="shared" ref="F1218:F1281" si="19">IF(D1218&gt;$J$6,"Acima da média","Abaixo da média")</f>
        <v>Abaixo da média</v>
      </c>
    </row>
    <row r="1219" spans="1:6" x14ac:dyDescent="0.25">
      <c r="A1219" t="s">
        <v>2476</v>
      </c>
      <c r="B1219" s="1">
        <v>35321</v>
      </c>
      <c r="C1219" s="3">
        <v>1996</v>
      </c>
      <c r="D1219">
        <v>141008</v>
      </c>
      <c r="E1219">
        <v>873</v>
      </c>
      <c r="F1219" t="str">
        <f t="shared" si="19"/>
        <v>Acima da média</v>
      </c>
    </row>
    <row r="1220" spans="1:6" x14ac:dyDescent="0.25">
      <c r="A1220" t="s">
        <v>199</v>
      </c>
      <c r="B1220" s="1">
        <v>34005</v>
      </c>
      <c r="C1220" s="3">
        <v>1993</v>
      </c>
      <c r="D1220">
        <v>67779</v>
      </c>
      <c r="E1220">
        <v>1217</v>
      </c>
      <c r="F1220" t="str">
        <f t="shared" si="19"/>
        <v>Acima da média</v>
      </c>
    </row>
    <row r="1221" spans="1:6" x14ac:dyDescent="0.25">
      <c r="A1221" t="s">
        <v>5034</v>
      </c>
      <c r="B1221" s="1">
        <v>37929</v>
      </c>
      <c r="C1221" s="3">
        <v>2003</v>
      </c>
      <c r="D1221">
        <v>19882</v>
      </c>
      <c r="E1221">
        <v>525</v>
      </c>
      <c r="F1221" t="str">
        <f t="shared" si="19"/>
        <v>Abaixo da média</v>
      </c>
    </row>
    <row r="1222" spans="1:6" x14ac:dyDescent="0.25">
      <c r="A1222" t="s">
        <v>6618</v>
      </c>
      <c r="B1222" s="1">
        <v>36384</v>
      </c>
      <c r="C1222" s="3">
        <v>1999</v>
      </c>
      <c r="D1222">
        <v>4031</v>
      </c>
      <c r="E1222">
        <v>805</v>
      </c>
      <c r="F1222" t="str">
        <f t="shared" si="19"/>
        <v>Abaixo da média</v>
      </c>
    </row>
    <row r="1223" spans="1:6" x14ac:dyDescent="0.25">
      <c r="A1223" t="s">
        <v>1680</v>
      </c>
      <c r="B1223" s="1">
        <v>40262</v>
      </c>
      <c r="C1223" s="3">
        <v>2010</v>
      </c>
      <c r="D1223">
        <v>25792</v>
      </c>
      <c r="E1223">
        <v>385</v>
      </c>
      <c r="F1223" t="str">
        <f t="shared" si="19"/>
        <v>Abaixo da média</v>
      </c>
    </row>
    <row r="1224" spans="1:6" x14ac:dyDescent="0.25">
      <c r="A1224" t="s">
        <v>2763</v>
      </c>
      <c r="B1224" s="1">
        <v>39383</v>
      </c>
      <c r="C1224" s="3">
        <v>2007</v>
      </c>
      <c r="D1224">
        <v>10905</v>
      </c>
      <c r="E1224">
        <v>433</v>
      </c>
      <c r="F1224" t="str">
        <f t="shared" si="19"/>
        <v>Abaixo da média</v>
      </c>
    </row>
    <row r="1225" spans="1:6" x14ac:dyDescent="0.25">
      <c r="A1225" t="s">
        <v>2987</v>
      </c>
      <c r="B1225" s="1">
        <v>43367</v>
      </c>
      <c r="C1225" s="3">
        <v>2018</v>
      </c>
      <c r="D1225">
        <v>4102</v>
      </c>
      <c r="E1225">
        <v>1337</v>
      </c>
      <c r="F1225" t="str">
        <f t="shared" si="19"/>
        <v>Abaixo da média</v>
      </c>
    </row>
    <row r="1226" spans="1:6" x14ac:dyDescent="0.25">
      <c r="A1226" t="s">
        <v>1235</v>
      </c>
      <c r="B1226" s="1">
        <v>41795</v>
      </c>
      <c r="C1226" s="3">
        <v>2014</v>
      </c>
      <c r="D1226">
        <v>181489</v>
      </c>
      <c r="E1226">
        <v>4991</v>
      </c>
      <c r="F1226" t="str">
        <f t="shared" si="19"/>
        <v>Acima da média</v>
      </c>
    </row>
    <row r="1227" spans="1:6" x14ac:dyDescent="0.25">
      <c r="A1227" t="s">
        <v>2593</v>
      </c>
      <c r="B1227" s="1">
        <v>42583</v>
      </c>
      <c r="C1227" s="3">
        <v>2016</v>
      </c>
      <c r="D1227">
        <v>81294</v>
      </c>
      <c r="E1227">
        <v>1259</v>
      </c>
      <c r="F1227" t="str">
        <f t="shared" si="19"/>
        <v>Acima da média</v>
      </c>
    </row>
    <row r="1228" spans="1:6" x14ac:dyDescent="0.25">
      <c r="A1228" t="s">
        <v>796</v>
      </c>
      <c r="B1228" s="1">
        <v>41647</v>
      </c>
      <c r="C1228" s="3">
        <v>2014</v>
      </c>
      <c r="D1228">
        <v>16615</v>
      </c>
      <c r="E1228">
        <v>662</v>
      </c>
      <c r="F1228" t="str">
        <f t="shared" si="19"/>
        <v>Abaixo da média</v>
      </c>
    </row>
    <row r="1229" spans="1:6" x14ac:dyDescent="0.25">
      <c r="A1229" t="s">
        <v>7369</v>
      </c>
      <c r="B1229" s="1">
        <v>36693</v>
      </c>
      <c r="C1229" s="3">
        <v>2000</v>
      </c>
      <c r="D1229">
        <v>22105</v>
      </c>
      <c r="E1229">
        <v>378</v>
      </c>
      <c r="F1229" t="str">
        <f t="shared" si="19"/>
        <v>Abaixo da média</v>
      </c>
    </row>
    <row r="1230" spans="1:6" x14ac:dyDescent="0.25">
      <c r="A1230" t="s">
        <v>1478</v>
      </c>
      <c r="B1230" s="1">
        <v>36405</v>
      </c>
      <c r="C1230" s="3">
        <v>1999</v>
      </c>
      <c r="D1230">
        <v>32996</v>
      </c>
      <c r="E1230">
        <v>1268</v>
      </c>
      <c r="F1230" t="str">
        <f t="shared" si="19"/>
        <v>Abaixo da média</v>
      </c>
    </row>
    <row r="1231" spans="1:6" x14ac:dyDescent="0.25">
      <c r="A1231" t="s">
        <v>945</v>
      </c>
      <c r="B1231" s="1">
        <v>33431</v>
      </c>
      <c r="C1231" s="3">
        <v>1991</v>
      </c>
      <c r="D1231">
        <v>74307</v>
      </c>
      <c r="E1231">
        <v>1889</v>
      </c>
      <c r="F1231" t="str">
        <f t="shared" si="19"/>
        <v>Acima da média</v>
      </c>
    </row>
    <row r="1232" spans="1:6" x14ac:dyDescent="0.25">
      <c r="A1232" t="s">
        <v>722</v>
      </c>
      <c r="B1232" s="1">
        <v>42970</v>
      </c>
      <c r="C1232" s="3">
        <v>2017</v>
      </c>
      <c r="D1232">
        <v>19402</v>
      </c>
      <c r="E1232">
        <v>1308</v>
      </c>
      <c r="F1232" t="str">
        <f t="shared" si="19"/>
        <v>Abaixo da média</v>
      </c>
    </row>
    <row r="1233" spans="1:6" x14ac:dyDescent="0.25">
      <c r="A1233" t="s">
        <v>6347</v>
      </c>
      <c r="B1233" s="1">
        <v>42992</v>
      </c>
      <c r="C1233" s="3">
        <v>2017</v>
      </c>
      <c r="D1233">
        <v>29506</v>
      </c>
      <c r="E1233">
        <v>376</v>
      </c>
      <c r="F1233" t="str">
        <f t="shared" si="19"/>
        <v>Abaixo da média</v>
      </c>
    </row>
    <row r="1234" spans="1:6" x14ac:dyDescent="0.25">
      <c r="A1234" t="s">
        <v>7414</v>
      </c>
      <c r="B1234" s="1">
        <v>43881</v>
      </c>
      <c r="C1234" s="3">
        <v>2020</v>
      </c>
      <c r="D1234">
        <v>44146</v>
      </c>
      <c r="E1234">
        <v>1204</v>
      </c>
      <c r="F1234" t="str">
        <f t="shared" si="19"/>
        <v>Acima da média</v>
      </c>
    </row>
    <row r="1235" spans="1:6" x14ac:dyDescent="0.25">
      <c r="A1235" t="s">
        <v>9001</v>
      </c>
      <c r="B1235" s="1">
        <v>41599</v>
      </c>
      <c r="C1235" s="3">
        <v>2013</v>
      </c>
      <c r="D1235">
        <v>8489</v>
      </c>
      <c r="E1235">
        <v>429</v>
      </c>
      <c r="F1235" t="str">
        <f t="shared" si="19"/>
        <v>Abaixo da média</v>
      </c>
    </row>
    <row r="1236" spans="1:6" x14ac:dyDescent="0.25">
      <c r="A1236" t="s">
        <v>2961</v>
      </c>
      <c r="B1236" s="1">
        <v>42788</v>
      </c>
      <c r="C1236" s="3">
        <v>2017</v>
      </c>
      <c r="D1236">
        <v>15229</v>
      </c>
      <c r="E1236">
        <v>1323</v>
      </c>
      <c r="F1236" t="str">
        <f t="shared" si="19"/>
        <v>Abaixo da média</v>
      </c>
    </row>
    <row r="1237" spans="1:6" x14ac:dyDescent="0.25">
      <c r="A1237" t="s">
        <v>1602</v>
      </c>
      <c r="B1237" s="1">
        <v>33829</v>
      </c>
      <c r="C1237" s="3">
        <v>1992</v>
      </c>
      <c r="D1237">
        <v>29782</v>
      </c>
      <c r="E1237">
        <v>1554</v>
      </c>
      <c r="F1237" t="str">
        <f t="shared" si="19"/>
        <v>Abaixo da média</v>
      </c>
    </row>
    <row r="1238" spans="1:6" x14ac:dyDescent="0.25">
      <c r="A1238" t="s">
        <v>1416</v>
      </c>
      <c r="B1238" s="1">
        <v>33921</v>
      </c>
      <c r="C1238" s="3">
        <v>1992</v>
      </c>
      <c r="D1238">
        <v>71538</v>
      </c>
      <c r="E1238">
        <v>4887</v>
      </c>
      <c r="F1238" t="str">
        <f t="shared" si="19"/>
        <v>Acima da média</v>
      </c>
    </row>
    <row r="1239" spans="1:6" x14ac:dyDescent="0.25">
      <c r="A1239" t="s">
        <v>8053</v>
      </c>
      <c r="B1239" s="1">
        <v>39297</v>
      </c>
      <c r="C1239" s="3">
        <v>2007</v>
      </c>
      <c r="D1239">
        <v>27997</v>
      </c>
      <c r="E1239">
        <v>413</v>
      </c>
      <c r="F1239" t="str">
        <f t="shared" si="19"/>
        <v>Abaixo da média</v>
      </c>
    </row>
    <row r="1240" spans="1:6" x14ac:dyDescent="0.25">
      <c r="A1240" t="s">
        <v>3051</v>
      </c>
      <c r="B1240" s="1">
        <v>41081</v>
      </c>
      <c r="C1240" s="3">
        <v>2012</v>
      </c>
      <c r="D1240">
        <v>101475</v>
      </c>
      <c r="E1240">
        <v>13020</v>
      </c>
      <c r="F1240" t="str">
        <f t="shared" si="19"/>
        <v>Acima da média</v>
      </c>
    </row>
    <row r="1241" spans="1:6" x14ac:dyDescent="0.25">
      <c r="A1241" t="s">
        <v>360</v>
      </c>
      <c r="B1241" s="1">
        <v>34843</v>
      </c>
      <c r="C1241" s="3">
        <v>1995</v>
      </c>
      <c r="D1241">
        <v>7447</v>
      </c>
      <c r="E1241">
        <v>9759</v>
      </c>
      <c r="F1241" t="str">
        <f t="shared" si="19"/>
        <v>Abaixo da média</v>
      </c>
    </row>
    <row r="1242" spans="1:6" x14ac:dyDescent="0.25">
      <c r="A1242" t="s">
        <v>6583</v>
      </c>
      <c r="B1242" s="1">
        <v>43132</v>
      </c>
      <c r="C1242" s="3">
        <v>2018</v>
      </c>
      <c r="D1242">
        <v>45269</v>
      </c>
      <c r="E1242">
        <v>980</v>
      </c>
      <c r="F1242" t="str">
        <f t="shared" si="19"/>
        <v>Acima da média</v>
      </c>
    </row>
    <row r="1243" spans="1:6" x14ac:dyDescent="0.25">
      <c r="A1243" t="s">
        <v>3217</v>
      </c>
      <c r="B1243" s="1">
        <v>43001</v>
      </c>
      <c r="C1243" s="3">
        <v>2017</v>
      </c>
      <c r="D1243">
        <v>3652</v>
      </c>
      <c r="E1243">
        <v>1321</v>
      </c>
      <c r="F1243" t="str">
        <f t="shared" si="19"/>
        <v>Abaixo da média</v>
      </c>
    </row>
    <row r="1244" spans="1:6" x14ac:dyDescent="0.25">
      <c r="A1244" t="s">
        <v>8864</v>
      </c>
      <c r="B1244" s="1">
        <v>44574</v>
      </c>
      <c r="C1244" s="3">
        <v>2022</v>
      </c>
      <c r="D1244">
        <v>30161</v>
      </c>
      <c r="E1244">
        <v>356</v>
      </c>
      <c r="F1244" t="str">
        <f t="shared" si="19"/>
        <v>Abaixo da média</v>
      </c>
    </row>
    <row r="1245" spans="1:6" x14ac:dyDescent="0.25">
      <c r="A1245" t="s">
        <v>813</v>
      </c>
      <c r="B1245" s="1">
        <v>31098</v>
      </c>
      <c r="C1245" s="3">
        <v>1985</v>
      </c>
      <c r="D1245">
        <v>62363</v>
      </c>
      <c r="E1245">
        <v>3159</v>
      </c>
      <c r="F1245" t="str">
        <f t="shared" si="19"/>
        <v>Acima da média</v>
      </c>
    </row>
    <row r="1246" spans="1:6" x14ac:dyDescent="0.25">
      <c r="A1246" t="s">
        <v>4753</v>
      </c>
      <c r="B1246" s="1">
        <v>39125</v>
      </c>
      <c r="C1246" s="3">
        <v>2007</v>
      </c>
      <c r="D1246">
        <v>31946</v>
      </c>
      <c r="E1246">
        <v>554</v>
      </c>
      <c r="F1246" t="str">
        <f t="shared" si="19"/>
        <v>Abaixo da média</v>
      </c>
    </row>
    <row r="1247" spans="1:6" x14ac:dyDescent="0.25">
      <c r="A1247" t="s">
        <v>4753</v>
      </c>
      <c r="B1247" s="1">
        <v>44182</v>
      </c>
      <c r="C1247" s="3">
        <v>2020</v>
      </c>
      <c r="D1247">
        <v>26932</v>
      </c>
      <c r="E1247">
        <v>620</v>
      </c>
      <c r="F1247" t="str">
        <f t="shared" si="19"/>
        <v>Abaixo da média</v>
      </c>
    </row>
    <row r="1248" spans="1:6" x14ac:dyDescent="0.25">
      <c r="A1248" t="s">
        <v>3703</v>
      </c>
      <c r="B1248" s="1">
        <v>35552</v>
      </c>
      <c r="C1248" s="3">
        <v>1997</v>
      </c>
      <c r="D1248">
        <v>34616</v>
      </c>
      <c r="E1248">
        <v>869</v>
      </c>
      <c r="F1248" t="str">
        <f t="shared" si="19"/>
        <v>Abaixo da média</v>
      </c>
    </row>
    <row r="1249" spans="1:6" x14ac:dyDescent="0.25">
      <c r="A1249" t="s">
        <v>833</v>
      </c>
      <c r="B1249" s="1">
        <v>22560</v>
      </c>
      <c r="C1249" s="3">
        <v>1961</v>
      </c>
      <c r="D1249">
        <v>47395</v>
      </c>
      <c r="E1249">
        <v>4043</v>
      </c>
      <c r="F1249" t="str">
        <f t="shared" si="19"/>
        <v>Acima da média</v>
      </c>
    </row>
    <row r="1250" spans="1:6" x14ac:dyDescent="0.25">
      <c r="A1250" t="s">
        <v>2425</v>
      </c>
      <c r="B1250" s="1">
        <v>38672</v>
      </c>
      <c r="C1250" s="3">
        <v>2005</v>
      </c>
      <c r="D1250">
        <v>20211</v>
      </c>
      <c r="E1250">
        <v>366</v>
      </c>
      <c r="F1250" t="str">
        <f t="shared" si="19"/>
        <v>Abaixo da média</v>
      </c>
    </row>
    <row r="1251" spans="1:6" x14ac:dyDescent="0.25">
      <c r="A1251" t="s">
        <v>7273</v>
      </c>
      <c r="B1251" s="1">
        <v>43225</v>
      </c>
      <c r="C1251" s="3">
        <v>2018</v>
      </c>
      <c r="D1251">
        <v>40913</v>
      </c>
      <c r="E1251">
        <v>628</v>
      </c>
      <c r="F1251" t="str">
        <f t="shared" si="19"/>
        <v>Abaixo da média</v>
      </c>
    </row>
    <row r="1252" spans="1:6" x14ac:dyDescent="0.25">
      <c r="A1252" t="s">
        <v>4094</v>
      </c>
      <c r="B1252" s="1">
        <v>43875</v>
      </c>
      <c r="C1252" s="3">
        <v>2020</v>
      </c>
      <c r="D1252">
        <v>22587</v>
      </c>
      <c r="E1252">
        <v>385</v>
      </c>
      <c r="F1252" t="str">
        <f t="shared" si="19"/>
        <v>Abaixo da média</v>
      </c>
    </row>
    <row r="1253" spans="1:6" x14ac:dyDescent="0.25">
      <c r="A1253" t="s">
        <v>1318</v>
      </c>
      <c r="B1253" s="1">
        <v>35251</v>
      </c>
      <c r="C1253" s="3">
        <v>1996</v>
      </c>
      <c r="D1253">
        <v>25429</v>
      </c>
      <c r="E1253">
        <v>925</v>
      </c>
      <c r="F1253" t="str">
        <f t="shared" si="19"/>
        <v>Abaixo da média</v>
      </c>
    </row>
    <row r="1254" spans="1:6" x14ac:dyDescent="0.25">
      <c r="A1254" t="s">
        <v>933</v>
      </c>
      <c r="B1254" s="1">
        <v>43565</v>
      </c>
      <c r="C1254" s="3">
        <v>2019</v>
      </c>
      <c r="D1254">
        <v>53478</v>
      </c>
      <c r="E1254">
        <v>1035</v>
      </c>
      <c r="F1254" t="str">
        <f t="shared" si="19"/>
        <v>Acima da média</v>
      </c>
    </row>
    <row r="1255" spans="1:6" x14ac:dyDescent="0.25">
      <c r="A1255" t="s">
        <v>1372</v>
      </c>
      <c r="B1255" s="1">
        <v>43021</v>
      </c>
      <c r="C1255" s="3">
        <v>2017</v>
      </c>
      <c r="D1255">
        <v>37118</v>
      </c>
      <c r="E1255">
        <v>722</v>
      </c>
      <c r="F1255" t="str">
        <f t="shared" si="19"/>
        <v>Abaixo da média</v>
      </c>
    </row>
    <row r="1256" spans="1:6" x14ac:dyDescent="0.25">
      <c r="A1256" t="s">
        <v>1372</v>
      </c>
      <c r="B1256" s="1">
        <v>41955</v>
      </c>
      <c r="C1256" s="3">
        <v>2014</v>
      </c>
      <c r="D1256">
        <v>18713</v>
      </c>
      <c r="E1256">
        <v>452</v>
      </c>
      <c r="F1256" t="str">
        <f t="shared" si="19"/>
        <v>Abaixo da média</v>
      </c>
    </row>
    <row r="1257" spans="1:6" x14ac:dyDescent="0.25">
      <c r="A1257" t="s">
        <v>7464</v>
      </c>
      <c r="B1257" s="1">
        <v>41292</v>
      </c>
      <c r="C1257" s="3">
        <v>2013</v>
      </c>
      <c r="D1257">
        <v>21744</v>
      </c>
      <c r="E1257">
        <v>305</v>
      </c>
      <c r="F1257" t="str">
        <f t="shared" si="19"/>
        <v>Abaixo da média</v>
      </c>
    </row>
    <row r="1258" spans="1:6" x14ac:dyDescent="0.25">
      <c r="A1258" t="s">
        <v>1109</v>
      </c>
      <c r="B1258" s="1">
        <v>21991</v>
      </c>
      <c r="C1258" s="3">
        <v>1960</v>
      </c>
      <c r="D1258">
        <v>29328</v>
      </c>
      <c r="E1258">
        <v>1723</v>
      </c>
      <c r="F1258" t="str">
        <f t="shared" si="19"/>
        <v>Abaixo da média</v>
      </c>
    </row>
    <row r="1259" spans="1:6" x14ac:dyDescent="0.25">
      <c r="A1259" t="s">
        <v>5003</v>
      </c>
      <c r="B1259" s="1">
        <v>31189</v>
      </c>
      <c r="C1259" s="3">
        <v>1985</v>
      </c>
      <c r="D1259">
        <v>30011</v>
      </c>
      <c r="E1259">
        <v>554</v>
      </c>
      <c r="F1259" t="str">
        <f t="shared" si="19"/>
        <v>Abaixo da média</v>
      </c>
    </row>
    <row r="1260" spans="1:6" x14ac:dyDescent="0.25">
      <c r="A1260" t="s">
        <v>8974</v>
      </c>
      <c r="B1260" s="1">
        <v>42662</v>
      </c>
      <c r="C1260" s="3">
        <v>2016</v>
      </c>
      <c r="D1260">
        <v>959</v>
      </c>
      <c r="E1260">
        <v>594</v>
      </c>
      <c r="F1260" t="str">
        <f t="shared" si="19"/>
        <v>Abaixo da média</v>
      </c>
    </row>
    <row r="1261" spans="1:6" x14ac:dyDescent="0.25">
      <c r="A1261" t="s">
        <v>3869</v>
      </c>
      <c r="B1261" s="1">
        <v>38807</v>
      </c>
      <c r="C1261" s="3">
        <v>2006</v>
      </c>
      <c r="D1261">
        <v>22049</v>
      </c>
      <c r="E1261">
        <v>1176</v>
      </c>
      <c r="F1261" t="str">
        <f t="shared" si="19"/>
        <v>Abaixo da média</v>
      </c>
    </row>
    <row r="1262" spans="1:6" x14ac:dyDescent="0.25">
      <c r="A1262" t="s">
        <v>7560</v>
      </c>
      <c r="B1262" s="1">
        <v>41751</v>
      </c>
      <c r="C1262" s="3">
        <v>2014</v>
      </c>
      <c r="D1262">
        <v>48264</v>
      </c>
      <c r="E1262">
        <v>1469</v>
      </c>
      <c r="F1262" t="str">
        <f t="shared" si="19"/>
        <v>Acima da média</v>
      </c>
    </row>
    <row r="1263" spans="1:6" x14ac:dyDescent="0.25">
      <c r="A1263" t="s">
        <v>5590</v>
      </c>
      <c r="B1263" s="1">
        <v>38028</v>
      </c>
      <c r="C1263" s="3">
        <v>2004</v>
      </c>
      <c r="D1263">
        <v>17766</v>
      </c>
      <c r="E1263">
        <v>355</v>
      </c>
      <c r="F1263" t="str">
        <f t="shared" si="19"/>
        <v>Abaixo da média</v>
      </c>
    </row>
    <row r="1264" spans="1:6" x14ac:dyDescent="0.25">
      <c r="A1264" t="s">
        <v>7101</v>
      </c>
      <c r="B1264" s="1">
        <v>36084</v>
      </c>
      <c r="C1264" s="3">
        <v>1998</v>
      </c>
      <c r="D1264">
        <v>63696</v>
      </c>
      <c r="E1264">
        <v>1806</v>
      </c>
      <c r="F1264" t="str">
        <f t="shared" si="19"/>
        <v>Acima da média</v>
      </c>
    </row>
    <row r="1265" spans="1:6" x14ac:dyDescent="0.25">
      <c r="A1265" t="s">
        <v>1310</v>
      </c>
      <c r="B1265" s="1">
        <v>12894</v>
      </c>
      <c r="C1265" s="3">
        <v>1935</v>
      </c>
      <c r="D1265">
        <v>38088</v>
      </c>
      <c r="E1265">
        <v>901</v>
      </c>
      <c r="F1265" t="str">
        <f t="shared" si="19"/>
        <v>Abaixo da média</v>
      </c>
    </row>
    <row r="1266" spans="1:6" x14ac:dyDescent="0.25">
      <c r="A1266" t="s">
        <v>5088</v>
      </c>
      <c r="B1266" s="1">
        <v>33117</v>
      </c>
      <c r="C1266" s="3">
        <v>1990</v>
      </c>
      <c r="D1266">
        <v>187</v>
      </c>
      <c r="E1266">
        <v>425</v>
      </c>
      <c r="F1266" t="str">
        <f t="shared" si="19"/>
        <v>Abaixo da média</v>
      </c>
    </row>
    <row r="1267" spans="1:6" x14ac:dyDescent="0.25">
      <c r="A1267" t="s">
        <v>6365</v>
      </c>
      <c r="B1267" s="1">
        <v>39822</v>
      </c>
      <c r="C1267" s="3">
        <v>2009</v>
      </c>
      <c r="D1267">
        <v>48758</v>
      </c>
      <c r="E1267">
        <v>2946</v>
      </c>
      <c r="F1267" t="str">
        <f t="shared" si="19"/>
        <v>Acima da média</v>
      </c>
    </row>
    <row r="1268" spans="1:6" x14ac:dyDescent="0.25">
      <c r="A1268" t="s">
        <v>5129</v>
      </c>
      <c r="B1268" s="1">
        <v>40676</v>
      </c>
      <c r="C1268" s="3">
        <v>2011</v>
      </c>
      <c r="D1268">
        <v>67244</v>
      </c>
      <c r="E1268">
        <v>4215</v>
      </c>
      <c r="F1268" t="str">
        <f t="shared" si="19"/>
        <v>Acima da média</v>
      </c>
    </row>
    <row r="1269" spans="1:6" x14ac:dyDescent="0.25">
      <c r="A1269" t="s">
        <v>2229</v>
      </c>
      <c r="B1269" s="1">
        <v>42292</v>
      </c>
      <c r="C1269" s="3">
        <v>2015</v>
      </c>
      <c r="D1269">
        <v>37228</v>
      </c>
      <c r="E1269">
        <v>6624</v>
      </c>
      <c r="F1269" t="str">
        <f t="shared" si="19"/>
        <v>Abaixo da média</v>
      </c>
    </row>
    <row r="1270" spans="1:6" x14ac:dyDescent="0.25">
      <c r="A1270" t="s">
        <v>1945</v>
      </c>
      <c r="B1270" s="1">
        <v>39128</v>
      </c>
      <c r="C1270" s="3">
        <v>2007</v>
      </c>
      <c r="D1270">
        <v>72954</v>
      </c>
      <c r="E1270">
        <v>4572</v>
      </c>
      <c r="F1270" t="str">
        <f t="shared" si="19"/>
        <v>Acima da média</v>
      </c>
    </row>
    <row r="1271" spans="1:6" x14ac:dyDescent="0.25">
      <c r="A1271" t="s">
        <v>6339</v>
      </c>
      <c r="B1271" s="1">
        <v>38301</v>
      </c>
      <c r="C1271" s="3">
        <v>2004</v>
      </c>
      <c r="D1271">
        <v>30763</v>
      </c>
      <c r="E1271">
        <v>2685</v>
      </c>
      <c r="F1271" t="str">
        <f t="shared" si="19"/>
        <v>Abaixo da média</v>
      </c>
    </row>
    <row r="1272" spans="1:6" x14ac:dyDescent="0.25">
      <c r="A1272" t="s">
        <v>5619</v>
      </c>
      <c r="B1272" s="1">
        <v>42627</v>
      </c>
      <c r="C1272" s="3">
        <v>2016</v>
      </c>
      <c r="D1272">
        <v>3352</v>
      </c>
      <c r="E1272">
        <v>2822</v>
      </c>
      <c r="F1272" t="str">
        <f t="shared" si="19"/>
        <v>Abaixo da média</v>
      </c>
    </row>
    <row r="1273" spans="1:6" x14ac:dyDescent="0.25">
      <c r="A1273" t="s">
        <v>4196</v>
      </c>
      <c r="B1273" s="1">
        <v>36994</v>
      </c>
      <c r="C1273" s="3">
        <v>2001</v>
      </c>
      <c r="D1273">
        <v>43541</v>
      </c>
      <c r="E1273">
        <v>4855</v>
      </c>
      <c r="F1273" t="str">
        <f t="shared" si="19"/>
        <v>Abaixo da média</v>
      </c>
    </row>
    <row r="1274" spans="1:6" x14ac:dyDescent="0.25">
      <c r="A1274" t="s">
        <v>800</v>
      </c>
      <c r="B1274" s="1">
        <v>16765</v>
      </c>
      <c r="C1274" s="3">
        <v>1945</v>
      </c>
      <c r="D1274">
        <v>46283</v>
      </c>
      <c r="E1274">
        <v>582</v>
      </c>
      <c r="F1274" t="str">
        <f t="shared" si="19"/>
        <v>Acima da média</v>
      </c>
    </row>
    <row r="1275" spans="1:6" x14ac:dyDescent="0.25">
      <c r="A1275" t="s">
        <v>6693</v>
      </c>
      <c r="B1275" s="1">
        <v>43091</v>
      </c>
      <c r="C1275" s="3">
        <v>2017</v>
      </c>
      <c r="D1275">
        <v>264081</v>
      </c>
      <c r="E1275">
        <v>5470</v>
      </c>
      <c r="F1275" t="str">
        <f t="shared" si="19"/>
        <v>Acima da média</v>
      </c>
    </row>
    <row r="1276" spans="1:6" x14ac:dyDescent="0.25">
      <c r="A1276" t="s">
        <v>4773</v>
      </c>
      <c r="B1276" s="1">
        <v>40074</v>
      </c>
      <c r="C1276" s="3">
        <v>2009</v>
      </c>
      <c r="D1276">
        <v>20488</v>
      </c>
      <c r="E1276">
        <v>424</v>
      </c>
      <c r="F1276" t="str">
        <f t="shared" si="19"/>
        <v>Abaixo da média</v>
      </c>
    </row>
    <row r="1277" spans="1:6" x14ac:dyDescent="0.25">
      <c r="A1277" t="s">
        <v>6780</v>
      </c>
      <c r="B1277" s="1">
        <v>43594</v>
      </c>
      <c r="C1277" s="3">
        <v>2019</v>
      </c>
      <c r="D1277">
        <v>24984</v>
      </c>
      <c r="E1277">
        <v>3000</v>
      </c>
      <c r="F1277" t="str">
        <f t="shared" si="19"/>
        <v>Abaixo da média</v>
      </c>
    </row>
    <row r="1278" spans="1:6" x14ac:dyDescent="0.25">
      <c r="A1278" t="s">
        <v>2517</v>
      </c>
      <c r="B1278" s="1">
        <v>42943</v>
      </c>
      <c r="C1278" s="3">
        <v>2017</v>
      </c>
      <c r="D1278">
        <v>22382</v>
      </c>
      <c r="E1278">
        <v>359</v>
      </c>
      <c r="F1278" t="str">
        <f t="shared" si="19"/>
        <v>Abaixo da média</v>
      </c>
    </row>
    <row r="1279" spans="1:6" x14ac:dyDescent="0.25">
      <c r="A1279" t="s">
        <v>2494</v>
      </c>
      <c r="B1279" s="1">
        <v>42441</v>
      </c>
      <c r="C1279" s="3">
        <v>2016</v>
      </c>
      <c r="D1279">
        <v>30971</v>
      </c>
      <c r="E1279">
        <v>1078</v>
      </c>
      <c r="F1279" t="str">
        <f t="shared" si="19"/>
        <v>Abaixo da média</v>
      </c>
    </row>
    <row r="1280" spans="1:6" x14ac:dyDescent="0.25">
      <c r="A1280" t="s">
        <v>6394</v>
      </c>
      <c r="B1280" s="1">
        <v>36763</v>
      </c>
      <c r="C1280" s="3">
        <v>2000</v>
      </c>
      <c r="D1280">
        <v>35484</v>
      </c>
      <c r="E1280">
        <v>1625</v>
      </c>
      <c r="F1280" t="str">
        <f t="shared" si="19"/>
        <v>Abaixo da média</v>
      </c>
    </row>
    <row r="1281" spans="1:6" x14ac:dyDescent="0.25">
      <c r="A1281" t="s">
        <v>7456</v>
      </c>
      <c r="B1281" s="1">
        <v>37999</v>
      </c>
      <c r="C1281" s="3">
        <v>2004</v>
      </c>
      <c r="D1281">
        <v>1087</v>
      </c>
      <c r="E1281">
        <v>406</v>
      </c>
      <c r="F1281" t="str">
        <f t="shared" si="19"/>
        <v>Abaixo da média</v>
      </c>
    </row>
    <row r="1282" spans="1:6" x14ac:dyDescent="0.25">
      <c r="A1282" t="s">
        <v>4570</v>
      </c>
      <c r="B1282" s="1">
        <v>38916</v>
      </c>
      <c r="C1282" s="3">
        <v>2006</v>
      </c>
      <c r="D1282">
        <v>1601</v>
      </c>
      <c r="E1282">
        <v>768</v>
      </c>
      <c r="F1282" t="str">
        <f t="shared" ref="F1282:F1345" si="20">IF(D1282&gt;$J$6,"Acima da média","Abaixo da média")</f>
        <v>Abaixo da média</v>
      </c>
    </row>
    <row r="1283" spans="1:6" x14ac:dyDescent="0.25">
      <c r="A1283" t="s">
        <v>4316</v>
      </c>
      <c r="B1283" s="1">
        <v>40024</v>
      </c>
      <c r="C1283" s="3">
        <v>2009</v>
      </c>
      <c r="D1283">
        <v>1676</v>
      </c>
      <c r="E1283">
        <v>518</v>
      </c>
      <c r="F1283" t="str">
        <f t="shared" si="20"/>
        <v>Abaixo da média</v>
      </c>
    </row>
    <row r="1284" spans="1:6" x14ac:dyDescent="0.25">
      <c r="A1284" t="s">
        <v>5443</v>
      </c>
      <c r="B1284" s="1">
        <v>39384</v>
      </c>
      <c r="C1284" s="3">
        <v>2007</v>
      </c>
      <c r="D1284">
        <v>1099</v>
      </c>
      <c r="E1284">
        <v>497</v>
      </c>
      <c r="F1284" t="str">
        <f t="shared" si="20"/>
        <v>Abaixo da média</v>
      </c>
    </row>
    <row r="1285" spans="1:6" x14ac:dyDescent="0.25">
      <c r="A1285" t="s">
        <v>2825</v>
      </c>
      <c r="B1285" s="1">
        <v>27242</v>
      </c>
      <c r="C1285" s="3">
        <v>1974</v>
      </c>
      <c r="D1285">
        <v>13031</v>
      </c>
      <c r="E1285">
        <v>344</v>
      </c>
      <c r="F1285" t="str">
        <f t="shared" si="20"/>
        <v>Abaixo da média</v>
      </c>
    </row>
    <row r="1286" spans="1:6" x14ac:dyDescent="0.25">
      <c r="A1286" t="s">
        <v>7246</v>
      </c>
      <c r="B1286" s="1">
        <v>37687</v>
      </c>
      <c r="C1286" s="3">
        <v>2003</v>
      </c>
      <c r="D1286">
        <v>17711</v>
      </c>
      <c r="E1286">
        <v>671</v>
      </c>
      <c r="F1286" t="str">
        <f t="shared" si="20"/>
        <v>Abaixo da média</v>
      </c>
    </row>
    <row r="1287" spans="1:6" x14ac:dyDescent="0.25">
      <c r="A1287" t="s">
        <v>4820</v>
      </c>
      <c r="B1287" s="1">
        <v>36455</v>
      </c>
      <c r="C1287" s="3">
        <v>1999</v>
      </c>
      <c r="D1287">
        <v>32395</v>
      </c>
      <c r="E1287">
        <v>1010</v>
      </c>
      <c r="F1287" t="str">
        <f t="shared" si="20"/>
        <v>Abaixo da média</v>
      </c>
    </row>
    <row r="1288" spans="1:6" x14ac:dyDescent="0.25">
      <c r="A1288" t="s">
        <v>1148</v>
      </c>
      <c r="B1288" s="1">
        <v>13929</v>
      </c>
      <c r="C1288" s="3">
        <v>1938</v>
      </c>
      <c r="D1288">
        <v>17322</v>
      </c>
      <c r="E1288">
        <v>922</v>
      </c>
      <c r="F1288" t="str">
        <f t="shared" si="20"/>
        <v>Abaixo da média</v>
      </c>
    </row>
    <row r="1289" spans="1:6" x14ac:dyDescent="0.25">
      <c r="A1289" t="s">
        <v>4783</v>
      </c>
      <c r="B1289" s="1">
        <v>43700</v>
      </c>
      <c r="C1289" s="3">
        <v>2019</v>
      </c>
      <c r="D1289">
        <v>16803</v>
      </c>
      <c r="E1289">
        <v>458</v>
      </c>
      <c r="F1289" t="str">
        <f t="shared" si="20"/>
        <v>Abaixo da média</v>
      </c>
    </row>
    <row r="1290" spans="1:6" x14ac:dyDescent="0.25">
      <c r="A1290" t="s">
        <v>4270</v>
      </c>
      <c r="B1290" s="1">
        <v>32127</v>
      </c>
      <c r="C1290" s="3">
        <v>1987</v>
      </c>
      <c r="D1290">
        <v>23235</v>
      </c>
      <c r="E1290">
        <v>384</v>
      </c>
      <c r="F1290" t="str">
        <f t="shared" si="20"/>
        <v>Abaixo da média</v>
      </c>
    </row>
    <row r="1291" spans="1:6" x14ac:dyDescent="0.25">
      <c r="A1291" t="s">
        <v>2430</v>
      </c>
      <c r="B1291" s="1">
        <v>30708</v>
      </c>
      <c r="C1291" s="3">
        <v>1984</v>
      </c>
      <c r="D1291">
        <v>1835</v>
      </c>
      <c r="E1291">
        <v>427</v>
      </c>
      <c r="F1291" t="str">
        <f t="shared" si="20"/>
        <v>Abaixo da média</v>
      </c>
    </row>
    <row r="1292" spans="1:6" x14ac:dyDescent="0.25">
      <c r="A1292" t="s">
        <v>587</v>
      </c>
      <c r="B1292" s="1">
        <v>38605</v>
      </c>
      <c r="C1292" s="3">
        <v>2005</v>
      </c>
      <c r="D1292">
        <v>74795</v>
      </c>
      <c r="E1292">
        <v>6692</v>
      </c>
      <c r="F1292" t="str">
        <f t="shared" si="20"/>
        <v>Acima da média</v>
      </c>
    </row>
    <row r="1293" spans="1:6" x14ac:dyDescent="0.25">
      <c r="A1293" t="s">
        <v>5892</v>
      </c>
      <c r="B1293" s="1">
        <v>36385</v>
      </c>
      <c r="C1293" s="3">
        <v>1999</v>
      </c>
      <c r="D1293">
        <v>28444</v>
      </c>
      <c r="E1293">
        <v>354</v>
      </c>
      <c r="F1293" t="str">
        <f t="shared" si="20"/>
        <v>Abaixo da média</v>
      </c>
    </row>
    <row r="1294" spans="1:6" x14ac:dyDescent="0.25">
      <c r="A1294" t="s">
        <v>7106</v>
      </c>
      <c r="B1294" s="1">
        <v>35104</v>
      </c>
      <c r="C1294" s="3">
        <v>1996</v>
      </c>
      <c r="D1294">
        <v>83933</v>
      </c>
      <c r="E1294">
        <v>1433</v>
      </c>
      <c r="F1294" t="str">
        <f t="shared" si="20"/>
        <v>Acima da média</v>
      </c>
    </row>
    <row r="1295" spans="1:6" x14ac:dyDescent="0.25">
      <c r="A1295" t="s">
        <v>7465</v>
      </c>
      <c r="B1295" s="1">
        <v>41292</v>
      </c>
      <c r="C1295" s="3">
        <v>2013</v>
      </c>
      <c r="D1295">
        <v>34176</v>
      </c>
      <c r="E1295">
        <v>1423</v>
      </c>
      <c r="F1295" t="str">
        <f t="shared" si="20"/>
        <v>Abaixo da média</v>
      </c>
    </row>
    <row r="1296" spans="1:6" x14ac:dyDescent="0.25">
      <c r="A1296" t="s">
        <v>2563</v>
      </c>
      <c r="B1296" s="1">
        <v>39890</v>
      </c>
      <c r="C1296" s="3">
        <v>2009</v>
      </c>
      <c r="D1296">
        <v>16432</v>
      </c>
      <c r="E1296">
        <v>623</v>
      </c>
      <c r="F1296" t="str">
        <f t="shared" si="20"/>
        <v>Abaixo da média</v>
      </c>
    </row>
    <row r="1297" spans="1:6" x14ac:dyDescent="0.25">
      <c r="A1297" t="s">
        <v>3537</v>
      </c>
      <c r="B1297" s="1">
        <v>38569</v>
      </c>
      <c r="C1297" s="3">
        <v>2005</v>
      </c>
      <c r="D1297">
        <v>23029</v>
      </c>
      <c r="E1297">
        <v>1266</v>
      </c>
      <c r="F1297" t="str">
        <f t="shared" si="20"/>
        <v>Abaixo da média</v>
      </c>
    </row>
    <row r="1298" spans="1:6" x14ac:dyDescent="0.25">
      <c r="A1298" t="s">
        <v>2410</v>
      </c>
      <c r="B1298" s="1">
        <v>44720</v>
      </c>
      <c r="C1298" s="3">
        <v>2022</v>
      </c>
      <c r="D1298">
        <v>34012</v>
      </c>
      <c r="E1298">
        <v>397</v>
      </c>
      <c r="F1298" t="str">
        <f t="shared" si="20"/>
        <v>Abaixo da média</v>
      </c>
    </row>
    <row r="1299" spans="1:6" x14ac:dyDescent="0.25">
      <c r="A1299" t="s">
        <v>3177</v>
      </c>
      <c r="B1299" s="1">
        <v>39730</v>
      </c>
      <c r="C1299" s="3">
        <v>2008</v>
      </c>
      <c r="D1299">
        <v>34683</v>
      </c>
      <c r="E1299">
        <v>2379</v>
      </c>
      <c r="F1299" t="str">
        <f t="shared" si="20"/>
        <v>Abaixo da média</v>
      </c>
    </row>
    <row r="1300" spans="1:6" x14ac:dyDescent="0.25">
      <c r="A1300" t="s">
        <v>1916</v>
      </c>
      <c r="B1300" s="1">
        <v>42297</v>
      </c>
      <c r="C1300" s="3">
        <v>2015</v>
      </c>
      <c r="D1300">
        <v>194031</v>
      </c>
      <c r="E1300">
        <v>3002</v>
      </c>
      <c r="F1300" t="str">
        <f t="shared" si="20"/>
        <v>Acima da média</v>
      </c>
    </row>
    <row r="1301" spans="1:6" x14ac:dyDescent="0.25">
      <c r="A1301" t="s">
        <v>6161</v>
      </c>
      <c r="B1301" s="1">
        <v>40241</v>
      </c>
      <c r="C1301" s="3">
        <v>2010</v>
      </c>
      <c r="D1301">
        <v>44957</v>
      </c>
      <c r="E1301">
        <v>865</v>
      </c>
      <c r="F1301" t="str">
        <f t="shared" si="20"/>
        <v>Acima da média</v>
      </c>
    </row>
    <row r="1302" spans="1:6" x14ac:dyDescent="0.25">
      <c r="A1302" t="s">
        <v>3998</v>
      </c>
      <c r="B1302" s="1">
        <v>44834</v>
      </c>
      <c r="C1302" s="3">
        <v>2022</v>
      </c>
      <c r="D1302">
        <v>27763</v>
      </c>
      <c r="E1302">
        <v>449</v>
      </c>
      <c r="F1302" t="str">
        <f t="shared" si="20"/>
        <v>Abaixo da média</v>
      </c>
    </row>
    <row r="1303" spans="1:6" x14ac:dyDescent="0.25">
      <c r="A1303" t="s">
        <v>904</v>
      </c>
      <c r="B1303" s="1">
        <v>35776</v>
      </c>
      <c r="C1303" s="3">
        <v>1997</v>
      </c>
      <c r="D1303">
        <v>11555</v>
      </c>
      <c r="E1303">
        <v>382</v>
      </c>
      <c r="F1303" t="str">
        <f t="shared" si="20"/>
        <v>Abaixo da média</v>
      </c>
    </row>
    <row r="1304" spans="1:6" x14ac:dyDescent="0.25">
      <c r="A1304" t="s">
        <v>904</v>
      </c>
      <c r="B1304" s="1">
        <v>36873</v>
      </c>
      <c r="C1304" s="3">
        <v>2000</v>
      </c>
      <c r="D1304">
        <v>22269</v>
      </c>
      <c r="E1304">
        <v>443</v>
      </c>
      <c r="F1304" t="str">
        <f t="shared" si="20"/>
        <v>Abaixo da média</v>
      </c>
    </row>
    <row r="1305" spans="1:6" x14ac:dyDescent="0.25">
      <c r="A1305" t="s">
        <v>2098</v>
      </c>
      <c r="B1305" s="1">
        <v>37917</v>
      </c>
      <c r="C1305" s="3">
        <v>2003</v>
      </c>
      <c r="D1305">
        <v>88297</v>
      </c>
      <c r="E1305">
        <v>5199</v>
      </c>
      <c r="F1305" t="str">
        <f t="shared" si="20"/>
        <v>Acima da média</v>
      </c>
    </row>
    <row r="1306" spans="1:6" x14ac:dyDescent="0.25">
      <c r="A1306" t="s">
        <v>4630</v>
      </c>
      <c r="B1306" s="1">
        <v>38946</v>
      </c>
      <c r="C1306" s="3">
        <v>2006</v>
      </c>
      <c r="D1306">
        <v>58207</v>
      </c>
      <c r="E1306">
        <v>1422</v>
      </c>
      <c r="F1306" t="str">
        <f t="shared" si="20"/>
        <v>Acima da média</v>
      </c>
    </row>
    <row r="1307" spans="1:6" x14ac:dyDescent="0.25">
      <c r="A1307" t="s">
        <v>4282</v>
      </c>
      <c r="B1307" s="1">
        <v>36922</v>
      </c>
      <c r="C1307" s="3">
        <v>2001</v>
      </c>
      <c r="D1307">
        <v>40407</v>
      </c>
      <c r="E1307">
        <v>1444</v>
      </c>
      <c r="F1307" t="str">
        <f t="shared" si="20"/>
        <v>Abaixo da média</v>
      </c>
    </row>
    <row r="1308" spans="1:6" x14ac:dyDescent="0.25">
      <c r="A1308" t="s">
        <v>1907</v>
      </c>
      <c r="B1308" s="1">
        <v>40149</v>
      </c>
      <c r="C1308" s="3">
        <v>2009</v>
      </c>
      <c r="D1308">
        <v>57352</v>
      </c>
      <c r="E1308">
        <v>3425</v>
      </c>
      <c r="F1308" t="str">
        <f t="shared" si="20"/>
        <v>Acima da média</v>
      </c>
    </row>
    <row r="1309" spans="1:6" x14ac:dyDescent="0.25">
      <c r="A1309" t="s">
        <v>2922</v>
      </c>
      <c r="B1309" s="1">
        <v>29392</v>
      </c>
      <c r="C1309" s="3">
        <v>1980</v>
      </c>
      <c r="D1309">
        <v>25569</v>
      </c>
      <c r="E1309">
        <v>438</v>
      </c>
      <c r="F1309" t="str">
        <f t="shared" si="20"/>
        <v>Abaixo da média</v>
      </c>
    </row>
    <row r="1310" spans="1:6" x14ac:dyDescent="0.25">
      <c r="A1310" t="s">
        <v>4353</v>
      </c>
      <c r="B1310" s="1">
        <v>37764</v>
      </c>
      <c r="C1310" s="3">
        <v>2003</v>
      </c>
      <c r="D1310">
        <v>83632</v>
      </c>
      <c r="E1310">
        <v>10367</v>
      </c>
      <c r="F1310" t="str">
        <f t="shared" si="20"/>
        <v>Acima da média</v>
      </c>
    </row>
    <row r="1311" spans="1:6" x14ac:dyDescent="0.25">
      <c r="A1311" t="s">
        <v>3496</v>
      </c>
      <c r="B1311" s="1">
        <v>44086</v>
      </c>
      <c r="C1311" s="3">
        <v>2020</v>
      </c>
      <c r="D1311">
        <v>19459</v>
      </c>
      <c r="E1311">
        <v>426</v>
      </c>
      <c r="F1311" t="str">
        <f t="shared" si="20"/>
        <v>Abaixo da média</v>
      </c>
    </row>
    <row r="1312" spans="1:6" x14ac:dyDescent="0.25">
      <c r="A1312" t="s">
        <v>8149</v>
      </c>
      <c r="B1312" s="1">
        <v>40002</v>
      </c>
      <c r="C1312" s="3">
        <v>2009</v>
      </c>
      <c r="D1312">
        <v>35944</v>
      </c>
      <c r="E1312">
        <v>1637</v>
      </c>
      <c r="F1312" t="str">
        <f t="shared" si="20"/>
        <v>Abaixo da média</v>
      </c>
    </row>
    <row r="1313" spans="1:6" x14ac:dyDescent="0.25">
      <c r="A1313" t="s">
        <v>5028</v>
      </c>
      <c r="B1313" s="1">
        <v>37416</v>
      </c>
      <c r="C1313" s="3">
        <v>2002</v>
      </c>
      <c r="D1313">
        <v>13743</v>
      </c>
      <c r="E1313">
        <v>573</v>
      </c>
      <c r="F1313" t="str">
        <f t="shared" si="20"/>
        <v>Abaixo da média</v>
      </c>
    </row>
    <row r="1314" spans="1:6" x14ac:dyDescent="0.25">
      <c r="A1314" t="s">
        <v>1672</v>
      </c>
      <c r="B1314" s="1">
        <v>44606</v>
      </c>
      <c r="C1314" s="3">
        <v>2022</v>
      </c>
      <c r="D1314">
        <v>21718</v>
      </c>
      <c r="E1314">
        <v>388</v>
      </c>
      <c r="F1314" t="str">
        <f t="shared" si="20"/>
        <v>Abaixo da média</v>
      </c>
    </row>
    <row r="1315" spans="1:6" x14ac:dyDescent="0.25">
      <c r="A1315" t="s">
        <v>8036</v>
      </c>
      <c r="B1315" s="1">
        <v>37127</v>
      </c>
      <c r="C1315" s="3">
        <v>2001</v>
      </c>
      <c r="D1315">
        <v>31693</v>
      </c>
      <c r="E1315">
        <v>539</v>
      </c>
      <c r="F1315" t="str">
        <f t="shared" si="20"/>
        <v>Abaixo da média</v>
      </c>
    </row>
    <row r="1316" spans="1:6" x14ac:dyDescent="0.25">
      <c r="A1316" t="s">
        <v>8258</v>
      </c>
      <c r="B1316" s="1">
        <v>43278</v>
      </c>
      <c r="C1316" s="3">
        <v>2018</v>
      </c>
      <c r="D1316">
        <v>12735</v>
      </c>
      <c r="E1316">
        <v>425</v>
      </c>
      <c r="F1316" t="str">
        <f t="shared" si="20"/>
        <v>Abaixo da média</v>
      </c>
    </row>
    <row r="1317" spans="1:6" x14ac:dyDescent="0.25">
      <c r="A1317" t="s">
        <v>2692</v>
      </c>
      <c r="B1317" s="1">
        <v>35815</v>
      </c>
      <c r="C1317" s="3">
        <v>1998</v>
      </c>
      <c r="D1317">
        <v>37772</v>
      </c>
      <c r="E1317">
        <v>851</v>
      </c>
      <c r="F1317" t="str">
        <f t="shared" si="20"/>
        <v>Abaixo da média</v>
      </c>
    </row>
    <row r="1318" spans="1:6" x14ac:dyDescent="0.25">
      <c r="A1318" t="s">
        <v>8180</v>
      </c>
      <c r="B1318" s="1">
        <v>33809</v>
      </c>
      <c r="C1318" s="3">
        <v>1992</v>
      </c>
      <c r="D1318">
        <v>42311</v>
      </c>
      <c r="E1318">
        <v>772</v>
      </c>
      <c r="F1318" t="str">
        <f t="shared" si="20"/>
        <v>Abaixo da média</v>
      </c>
    </row>
    <row r="1319" spans="1:6" x14ac:dyDescent="0.25">
      <c r="A1319" t="s">
        <v>6968</v>
      </c>
      <c r="B1319" s="1">
        <v>39032</v>
      </c>
      <c r="C1319" s="3">
        <v>2006</v>
      </c>
      <c r="D1319">
        <v>25295</v>
      </c>
      <c r="E1319">
        <v>510</v>
      </c>
      <c r="F1319" t="str">
        <f t="shared" si="20"/>
        <v>Abaixo da média</v>
      </c>
    </row>
    <row r="1320" spans="1:6" x14ac:dyDescent="0.25">
      <c r="A1320" t="s">
        <v>5760</v>
      </c>
      <c r="B1320" s="1">
        <v>33582</v>
      </c>
      <c r="C1320" s="3">
        <v>1991</v>
      </c>
      <c r="D1320">
        <v>282</v>
      </c>
      <c r="E1320">
        <v>364</v>
      </c>
      <c r="F1320" t="str">
        <f t="shared" si="20"/>
        <v>Abaixo da média</v>
      </c>
    </row>
    <row r="1321" spans="1:6" x14ac:dyDescent="0.25">
      <c r="A1321" t="s">
        <v>4504</v>
      </c>
      <c r="B1321" s="1">
        <v>32309</v>
      </c>
      <c r="C1321" s="3">
        <v>1988</v>
      </c>
      <c r="D1321">
        <v>33115</v>
      </c>
      <c r="E1321">
        <v>548</v>
      </c>
      <c r="F1321" t="str">
        <f t="shared" si="20"/>
        <v>Abaixo da média</v>
      </c>
    </row>
    <row r="1322" spans="1:6" x14ac:dyDescent="0.25">
      <c r="A1322" t="s">
        <v>8810</v>
      </c>
      <c r="B1322" s="1">
        <v>43076</v>
      </c>
      <c r="C1322" s="3">
        <v>2017</v>
      </c>
      <c r="D1322">
        <v>27571</v>
      </c>
      <c r="E1322">
        <v>500</v>
      </c>
      <c r="F1322" t="str">
        <f t="shared" si="20"/>
        <v>Abaixo da média</v>
      </c>
    </row>
    <row r="1323" spans="1:6" x14ac:dyDescent="0.25">
      <c r="A1323" t="s">
        <v>8216</v>
      </c>
      <c r="B1323" s="1">
        <v>41227</v>
      </c>
      <c r="C1323" s="3">
        <v>2012</v>
      </c>
      <c r="D1323">
        <v>39375</v>
      </c>
      <c r="E1323">
        <v>1217</v>
      </c>
      <c r="F1323" t="str">
        <f t="shared" si="20"/>
        <v>Abaixo da média</v>
      </c>
    </row>
    <row r="1324" spans="1:6" x14ac:dyDescent="0.25">
      <c r="A1324" t="s">
        <v>8078</v>
      </c>
      <c r="B1324" s="1">
        <v>35314</v>
      </c>
      <c r="C1324" s="3">
        <v>1996</v>
      </c>
      <c r="D1324">
        <v>32289</v>
      </c>
      <c r="E1324">
        <v>557</v>
      </c>
      <c r="F1324" t="str">
        <f t="shared" si="20"/>
        <v>Abaixo da média</v>
      </c>
    </row>
    <row r="1325" spans="1:6" x14ac:dyDescent="0.25">
      <c r="A1325" t="s">
        <v>8335</v>
      </c>
      <c r="B1325" s="1">
        <v>37708</v>
      </c>
      <c r="C1325" s="3">
        <v>2003</v>
      </c>
      <c r="D1325">
        <v>37029</v>
      </c>
      <c r="E1325">
        <v>876</v>
      </c>
      <c r="F1325" t="str">
        <f t="shared" si="20"/>
        <v>Abaixo da média</v>
      </c>
    </row>
    <row r="1326" spans="1:6" x14ac:dyDescent="0.25">
      <c r="A1326" t="s">
        <v>2707</v>
      </c>
      <c r="B1326" s="1">
        <v>34621</v>
      </c>
      <c r="C1326" s="3">
        <v>1994</v>
      </c>
      <c r="D1326">
        <v>21614</v>
      </c>
      <c r="E1326">
        <v>578</v>
      </c>
      <c r="F1326" t="str">
        <f t="shared" si="20"/>
        <v>Abaixo da média</v>
      </c>
    </row>
    <row r="1327" spans="1:6" x14ac:dyDescent="0.25">
      <c r="A1327" t="s">
        <v>2652</v>
      </c>
      <c r="B1327" s="1">
        <v>40576</v>
      </c>
      <c r="C1327" s="3">
        <v>2011</v>
      </c>
      <c r="D1327">
        <v>13035</v>
      </c>
      <c r="E1327">
        <v>325</v>
      </c>
      <c r="F1327" t="str">
        <f t="shared" si="20"/>
        <v>Abaixo da média</v>
      </c>
    </row>
    <row r="1328" spans="1:6" x14ac:dyDescent="0.25">
      <c r="A1328" t="s">
        <v>2501</v>
      </c>
      <c r="B1328" s="1">
        <v>25128</v>
      </c>
      <c r="C1328" s="3">
        <v>1968</v>
      </c>
      <c r="D1328">
        <v>2807</v>
      </c>
      <c r="E1328">
        <v>1060</v>
      </c>
      <c r="F1328" t="str">
        <f t="shared" si="20"/>
        <v>Abaixo da média</v>
      </c>
    </row>
    <row r="1329" spans="1:6" x14ac:dyDescent="0.25">
      <c r="A1329" t="s">
        <v>4510</v>
      </c>
      <c r="B1329" s="1">
        <v>37057</v>
      </c>
      <c r="C1329" s="3">
        <v>2001</v>
      </c>
      <c r="D1329">
        <v>29134</v>
      </c>
      <c r="E1329">
        <v>441</v>
      </c>
      <c r="F1329" t="str">
        <f t="shared" si="20"/>
        <v>Abaixo da média</v>
      </c>
    </row>
    <row r="1330" spans="1:6" x14ac:dyDescent="0.25">
      <c r="A1330" t="s">
        <v>4300</v>
      </c>
      <c r="B1330" s="1">
        <v>43449</v>
      </c>
      <c r="C1330" s="3">
        <v>2018</v>
      </c>
      <c r="D1330">
        <v>221567</v>
      </c>
      <c r="E1330">
        <v>5883</v>
      </c>
      <c r="F1330" t="str">
        <f t="shared" si="20"/>
        <v>Acima da média</v>
      </c>
    </row>
    <row r="1331" spans="1:6" x14ac:dyDescent="0.25">
      <c r="A1331" t="s">
        <v>4761</v>
      </c>
      <c r="B1331" s="1">
        <v>40445</v>
      </c>
      <c r="C1331" s="3">
        <v>2010</v>
      </c>
      <c r="D1331">
        <v>51889</v>
      </c>
      <c r="E1331">
        <v>2691</v>
      </c>
      <c r="F1331" t="str">
        <f t="shared" si="20"/>
        <v>Acima da média</v>
      </c>
    </row>
    <row r="1332" spans="1:6" x14ac:dyDescent="0.25">
      <c r="A1332" t="s">
        <v>7002</v>
      </c>
      <c r="B1332" s="1">
        <v>40480</v>
      </c>
      <c r="C1332" s="3">
        <v>2010</v>
      </c>
      <c r="D1332">
        <v>2458</v>
      </c>
      <c r="E1332">
        <v>445</v>
      </c>
      <c r="F1332" t="str">
        <f t="shared" si="20"/>
        <v>Abaixo da média</v>
      </c>
    </row>
    <row r="1333" spans="1:6" x14ac:dyDescent="0.25">
      <c r="A1333" t="s">
        <v>2353</v>
      </c>
      <c r="B1333" s="1">
        <v>40505</v>
      </c>
      <c r="C1333" s="3">
        <v>2010</v>
      </c>
      <c r="D1333">
        <v>30531</v>
      </c>
      <c r="E1333">
        <v>2170</v>
      </c>
      <c r="F1333" t="str">
        <f t="shared" si="20"/>
        <v>Abaixo da média</v>
      </c>
    </row>
    <row r="1334" spans="1:6" x14ac:dyDescent="0.25">
      <c r="A1334" t="s">
        <v>4640</v>
      </c>
      <c r="B1334" s="1">
        <v>39696</v>
      </c>
      <c r="C1334" s="3">
        <v>2008</v>
      </c>
      <c r="D1334">
        <v>43244</v>
      </c>
      <c r="E1334">
        <v>4516</v>
      </c>
      <c r="F1334" t="str">
        <f t="shared" si="20"/>
        <v>Abaixo da média</v>
      </c>
    </row>
    <row r="1335" spans="1:6" x14ac:dyDescent="0.25">
      <c r="A1335" t="s">
        <v>3840</v>
      </c>
      <c r="B1335" s="1">
        <v>43103</v>
      </c>
      <c r="C1335" s="3">
        <v>2018</v>
      </c>
      <c r="D1335">
        <v>16716</v>
      </c>
      <c r="E1335">
        <v>385</v>
      </c>
      <c r="F1335" t="str">
        <f t="shared" si="20"/>
        <v>Abaixo da média</v>
      </c>
    </row>
    <row r="1336" spans="1:6" x14ac:dyDescent="0.25">
      <c r="A1336" t="s">
        <v>1212</v>
      </c>
      <c r="B1336" s="1">
        <v>39769</v>
      </c>
      <c r="C1336" s="3">
        <v>2008</v>
      </c>
      <c r="D1336">
        <v>24462</v>
      </c>
      <c r="E1336">
        <v>702</v>
      </c>
      <c r="F1336" t="str">
        <f t="shared" si="20"/>
        <v>Abaixo da média</v>
      </c>
    </row>
    <row r="1337" spans="1:6" x14ac:dyDescent="0.25">
      <c r="A1337" t="s">
        <v>1588</v>
      </c>
      <c r="B1337" s="1">
        <v>43237</v>
      </c>
      <c r="C1337" s="3">
        <v>2018</v>
      </c>
      <c r="D1337">
        <v>27968</v>
      </c>
      <c r="E1337">
        <v>1506</v>
      </c>
      <c r="F1337" t="str">
        <f t="shared" si="20"/>
        <v>Abaixo da média</v>
      </c>
    </row>
    <row r="1338" spans="1:6" x14ac:dyDescent="0.25">
      <c r="A1338" t="s">
        <v>5210</v>
      </c>
      <c r="B1338" s="1">
        <v>42279</v>
      </c>
      <c r="C1338" s="3">
        <v>2015</v>
      </c>
      <c r="D1338">
        <v>34025</v>
      </c>
      <c r="E1338">
        <v>3245</v>
      </c>
      <c r="F1338" t="str">
        <f t="shared" si="20"/>
        <v>Abaixo da média</v>
      </c>
    </row>
    <row r="1339" spans="1:6" x14ac:dyDescent="0.25">
      <c r="A1339" t="s">
        <v>8268</v>
      </c>
      <c r="B1339" s="1">
        <v>41886</v>
      </c>
      <c r="C1339" s="3">
        <v>2014</v>
      </c>
      <c r="D1339">
        <v>18976</v>
      </c>
      <c r="E1339">
        <v>453</v>
      </c>
      <c r="F1339" t="str">
        <f t="shared" si="20"/>
        <v>Abaixo da média</v>
      </c>
    </row>
    <row r="1340" spans="1:6" x14ac:dyDescent="0.25">
      <c r="A1340" t="s">
        <v>8763</v>
      </c>
      <c r="B1340" s="1">
        <v>42972</v>
      </c>
      <c r="C1340" s="3">
        <v>2017</v>
      </c>
      <c r="D1340">
        <v>28897</v>
      </c>
      <c r="E1340">
        <v>446</v>
      </c>
      <c r="F1340" t="str">
        <f t="shared" si="20"/>
        <v>Abaixo da média</v>
      </c>
    </row>
    <row r="1341" spans="1:6" x14ac:dyDescent="0.25">
      <c r="A1341" t="s">
        <v>3265</v>
      </c>
      <c r="B1341" s="1">
        <v>36714</v>
      </c>
      <c r="C1341" s="3">
        <v>2000</v>
      </c>
      <c r="D1341">
        <v>26253</v>
      </c>
      <c r="E1341">
        <v>615</v>
      </c>
      <c r="F1341" t="str">
        <f t="shared" si="20"/>
        <v>Abaixo da média</v>
      </c>
    </row>
    <row r="1342" spans="1:6" x14ac:dyDescent="0.25">
      <c r="A1342" t="s">
        <v>955</v>
      </c>
      <c r="B1342" s="1">
        <v>25218</v>
      </c>
      <c r="C1342" s="3">
        <v>1969</v>
      </c>
      <c r="D1342">
        <v>36579</v>
      </c>
      <c r="E1342">
        <v>2096</v>
      </c>
      <c r="F1342" t="str">
        <f t="shared" si="20"/>
        <v>Abaixo da média</v>
      </c>
    </row>
    <row r="1343" spans="1:6" x14ac:dyDescent="0.25">
      <c r="A1343" t="s">
        <v>7625</v>
      </c>
      <c r="B1343" s="1">
        <v>40790</v>
      </c>
      <c r="C1343" s="3">
        <v>2011</v>
      </c>
      <c r="D1343">
        <v>18781</v>
      </c>
      <c r="E1343">
        <v>390</v>
      </c>
      <c r="F1343" t="str">
        <f t="shared" si="20"/>
        <v>Abaixo da média</v>
      </c>
    </row>
    <row r="1344" spans="1:6" x14ac:dyDescent="0.25">
      <c r="A1344" t="s">
        <v>5699</v>
      </c>
      <c r="B1344" s="1">
        <v>39290</v>
      </c>
      <c r="C1344" s="3">
        <v>2007</v>
      </c>
      <c r="D1344">
        <v>18567</v>
      </c>
      <c r="E1344">
        <v>498</v>
      </c>
      <c r="F1344" t="str">
        <f t="shared" si="20"/>
        <v>Abaixo da média</v>
      </c>
    </row>
    <row r="1345" spans="1:6" x14ac:dyDescent="0.25">
      <c r="A1345" t="s">
        <v>5787</v>
      </c>
      <c r="B1345" s="1">
        <v>36746</v>
      </c>
      <c r="C1345" s="3">
        <v>2000</v>
      </c>
      <c r="D1345">
        <v>25577</v>
      </c>
      <c r="E1345">
        <v>317</v>
      </c>
      <c r="F1345" t="str">
        <f t="shared" si="20"/>
        <v>Abaixo da média</v>
      </c>
    </row>
    <row r="1346" spans="1:6" x14ac:dyDescent="0.25">
      <c r="A1346" t="s">
        <v>2498</v>
      </c>
      <c r="B1346" s="1">
        <v>43516</v>
      </c>
      <c r="C1346" s="3">
        <v>2019</v>
      </c>
      <c r="D1346">
        <v>19798</v>
      </c>
      <c r="E1346">
        <v>538</v>
      </c>
      <c r="F1346" t="str">
        <f t="shared" ref="F1346:F1409" si="21">IF(D1346&gt;$J$6,"Acima da média","Abaixo da média")</f>
        <v>Abaixo da média</v>
      </c>
    </row>
    <row r="1347" spans="1:6" x14ac:dyDescent="0.25">
      <c r="A1347" t="s">
        <v>8267</v>
      </c>
      <c r="B1347" s="1">
        <v>42320</v>
      </c>
      <c r="C1347" s="3">
        <v>2015</v>
      </c>
      <c r="D1347">
        <v>20429</v>
      </c>
      <c r="E1347">
        <v>574</v>
      </c>
      <c r="F1347" t="str">
        <f t="shared" si="21"/>
        <v>Abaixo da média</v>
      </c>
    </row>
    <row r="1348" spans="1:6" x14ac:dyDescent="0.25">
      <c r="A1348" t="s">
        <v>2273</v>
      </c>
      <c r="B1348" s="1">
        <v>44125</v>
      </c>
      <c r="C1348" s="3">
        <v>2020</v>
      </c>
      <c r="D1348">
        <v>17528</v>
      </c>
      <c r="E1348">
        <v>801</v>
      </c>
      <c r="F1348" t="str">
        <f t="shared" si="21"/>
        <v>Abaixo da média</v>
      </c>
    </row>
    <row r="1349" spans="1:6" x14ac:dyDescent="0.25">
      <c r="A1349" t="s">
        <v>6186</v>
      </c>
      <c r="B1349" s="1">
        <v>41161</v>
      </c>
      <c r="C1349" s="3">
        <v>2012</v>
      </c>
      <c r="D1349">
        <v>2554</v>
      </c>
      <c r="E1349">
        <v>811</v>
      </c>
      <c r="F1349" t="str">
        <f t="shared" si="21"/>
        <v>Abaixo da média</v>
      </c>
    </row>
    <row r="1350" spans="1:6" x14ac:dyDescent="0.25">
      <c r="A1350" t="s">
        <v>1535</v>
      </c>
      <c r="B1350" s="1">
        <v>38499</v>
      </c>
      <c r="C1350" s="3">
        <v>2005</v>
      </c>
      <c r="D1350">
        <v>21911</v>
      </c>
      <c r="E1350">
        <v>440</v>
      </c>
      <c r="F1350" t="str">
        <f t="shared" si="21"/>
        <v>Abaixo da média</v>
      </c>
    </row>
    <row r="1351" spans="1:6" x14ac:dyDescent="0.25">
      <c r="A1351" t="s">
        <v>1651</v>
      </c>
      <c r="B1351" s="1">
        <v>26342</v>
      </c>
      <c r="C1351" s="3">
        <v>1972</v>
      </c>
      <c r="D1351">
        <v>24529</v>
      </c>
      <c r="E1351">
        <v>845</v>
      </c>
      <c r="F1351" t="str">
        <f t="shared" si="21"/>
        <v>Abaixo da média</v>
      </c>
    </row>
    <row r="1352" spans="1:6" x14ac:dyDescent="0.25">
      <c r="A1352" t="s">
        <v>8069</v>
      </c>
      <c r="B1352" s="1">
        <v>37848</v>
      </c>
      <c r="C1352" s="3">
        <v>2003</v>
      </c>
      <c r="D1352">
        <v>40225</v>
      </c>
      <c r="E1352">
        <v>1238</v>
      </c>
      <c r="F1352" t="str">
        <f t="shared" si="21"/>
        <v>Abaixo da média</v>
      </c>
    </row>
    <row r="1353" spans="1:6" x14ac:dyDescent="0.25">
      <c r="A1353" t="s">
        <v>8069</v>
      </c>
      <c r="B1353" s="1">
        <v>42412</v>
      </c>
      <c r="C1353" s="3">
        <v>2016</v>
      </c>
      <c r="D1353">
        <v>24955</v>
      </c>
      <c r="E1353">
        <v>412</v>
      </c>
      <c r="F1353" t="str">
        <f t="shared" si="21"/>
        <v>Abaixo da média</v>
      </c>
    </row>
    <row r="1354" spans="1:6" x14ac:dyDescent="0.25">
      <c r="A1354" t="s">
        <v>8936</v>
      </c>
      <c r="B1354" s="1">
        <v>40036</v>
      </c>
      <c r="C1354" s="3">
        <v>2009</v>
      </c>
      <c r="D1354">
        <v>16981</v>
      </c>
      <c r="E1354">
        <v>352</v>
      </c>
      <c r="F1354" t="str">
        <f t="shared" si="21"/>
        <v>Abaixo da média</v>
      </c>
    </row>
    <row r="1355" spans="1:6" x14ac:dyDescent="0.25">
      <c r="A1355" t="s">
        <v>8826</v>
      </c>
      <c r="B1355" s="1">
        <v>41675</v>
      </c>
      <c r="C1355" s="3">
        <v>2014</v>
      </c>
      <c r="D1355">
        <v>27116</v>
      </c>
      <c r="E1355">
        <v>303</v>
      </c>
      <c r="F1355" t="str">
        <f t="shared" si="21"/>
        <v>Abaixo da média</v>
      </c>
    </row>
    <row r="1356" spans="1:6" x14ac:dyDescent="0.25">
      <c r="A1356" t="s">
        <v>2891</v>
      </c>
      <c r="B1356" s="1">
        <v>38630</v>
      </c>
      <c r="C1356" s="3">
        <v>2005</v>
      </c>
      <c r="D1356">
        <v>29522</v>
      </c>
      <c r="E1356">
        <v>1025</v>
      </c>
      <c r="F1356" t="str">
        <f t="shared" si="21"/>
        <v>Abaixo da média</v>
      </c>
    </row>
    <row r="1357" spans="1:6" x14ac:dyDescent="0.25">
      <c r="A1357" t="s">
        <v>8183</v>
      </c>
      <c r="B1357" s="1">
        <v>44126</v>
      </c>
      <c r="C1357" s="3">
        <v>2020</v>
      </c>
      <c r="D1357">
        <v>26675</v>
      </c>
      <c r="E1357">
        <v>603</v>
      </c>
      <c r="F1357" t="str">
        <f t="shared" si="21"/>
        <v>Abaixo da média</v>
      </c>
    </row>
    <row r="1358" spans="1:6" x14ac:dyDescent="0.25">
      <c r="A1358" t="s">
        <v>4683</v>
      </c>
      <c r="B1358" s="1">
        <v>29427</v>
      </c>
      <c r="C1358" s="3">
        <v>1980</v>
      </c>
      <c r="D1358">
        <v>119686</v>
      </c>
      <c r="E1358">
        <v>1102</v>
      </c>
      <c r="F1358" t="str">
        <f t="shared" si="21"/>
        <v>Acima da média</v>
      </c>
    </row>
    <row r="1359" spans="1:6" x14ac:dyDescent="0.25">
      <c r="A1359" t="s">
        <v>6511</v>
      </c>
      <c r="B1359" s="1">
        <v>37322</v>
      </c>
      <c r="C1359" s="3">
        <v>2002</v>
      </c>
      <c r="D1359">
        <v>25683</v>
      </c>
      <c r="E1359">
        <v>565</v>
      </c>
      <c r="F1359" t="str">
        <f t="shared" si="21"/>
        <v>Abaixo da média</v>
      </c>
    </row>
    <row r="1360" spans="1:6" x14ac:dyDescent="0.25">
      <c r="A1360" t="s">
        <v>2378</v>
      </c>
      <c r="B1360" s="1">
        <v>39787</v>
      </c>
      <c r="C1360" s="3">
        <v>2008</v>
      </c>
      <c r="D1360">
        <v>22953</v>
      </c>
      <c r="E1360">
        <v>410</v>
      </c>
      <c r="F1360" t="str">
        <f t="shared" si="21"/>
        <v>Abaixo da média</v>
      </c>
    </row>
    <row r="1361" spans="1:6" x14ac:dyDescent="0.25">
      <c r="A1361" t="s">
        <v>4315</v>
      </c>
      <c r="B1361" s="1">
        <v>40144</v>
      </c>
      <c r="C1361" s="3">
        <v>2009</v>
      </c>
      <c r="D1361">
        <v>7974</v>
      </c>
      <c r="E1361">
        <v>1602</v>
      </c>
      <c r="F1361" t="str">
        <f t="shared" si="21"/>
        <v>Abaixo da média</v>
      </c>
    </row>
    <row r="1362" spans="1:6" x14ac:dyDescent="0.25">
      <c r="A1362" t="s">
        <v>5471</v>
      </c>
      <c r="B1362" s="1">
        <v>42501</v>
      </c>
      <c r="C1362" s="3">
        <v>2016</v>
      </c>
      <c r="D1362">
        <v>26123</v>
      </c>
      <c r="E1362">
        <v>2618</v>
      </c>
      <c r="F1362" t="str">
        <f t="shared" si="21"/>
        <v>Abaixo da média</v>
      </c>
    </row>
    <row r="1363" spans="1:6" x14ac:dyDescent="0.25">
      <c r="A1363" t="s">
        <v>8914</v>
      </c>
      <c r="B1363" s="1">
        <v>42958</v>
      </c>
      <c r="C1363" s="3">
        <v>2017</v>
      </c>
      <c r="D1363">
        <v>20814</v>
      </c>
      <c r="E1363">
        <v>305</v>
      </c>
      <c r="F1363" t="str">
        <f t="shared" si="21"/>
        <v>Abaixo da média</v>
      </c>
    </row>
    <row r="1364" spans="1:6" x14ac:dyDescent="0.25">
      <c r="A1364" t="s">
        <v>6206</v>
      </c>
      <c r="B1364" s="1">
        <v>41889</v>
      </c>
      <c r="C1364" s="3">
        <v>2014</v>
      </c>
      <c r="D1364">
        <v>41565</v>
      </c>
      <c r="E1364">
        <v>873</v>
      </c>
      <c r="F1364" t="str">
        <f t="shared" si="21"/>
        <v>Abaixo da média</v>
      </c>
    </row>
    <row r="1365" spans="1:6" x14ac:dyDescent="0.25">
      <c r="A1365" t="s">
        <v>5013</v>
      </c>
      <c r="B1365" s="1">
        <v>37866</v>
      </c>
      <c r="C1365" s="3">
        <v>2003</v>
      </c>
      <c r="D1365">
        <v>20844</v>
      </c>
      <c r="E1365">
        <v>362</v>
      </c>
      <c r="F1365" t="str">
        <f t="shared" si="21"/>
        <v>Abaixo da média</v>
      </c>
    </row>
    <row r="1366" spans="1:6" x14ac:dyDescent="0.25">
      <c r="A1366" t="s">
        <v>5503</v>
      </c>
      <c r="B1366" s="1">
        <v>43273</v>
      </c>
      <c r="C1366" s="3">
        <v>2018</v>
      </c>
      <c r="D1366">
        <v>20491</v>
      </c>
      <c r="E1366">
        <v>620</v>
      </c>
      <c r="F1366" t="str">
        <f t="shared" si="21"/>
        <v>Abaixo da média</v>
      </c>
    </row>
    <row r="1367" spans="1:6" x14ac:dyDescent="0.25">
      <c r="A1367" t="s">
        <v>7165</v>
      </c>
      <c r="B1367" s="1">
        <v>29081</v>
      </c>
      <c r="C1367" s="3">
        <v>1979</v>
      </c>
      <c r="D1367">
        <v>77672</v>
      </c>
      <c r="E1367">
        <v>793</v>
      </c>
      <c r="F1367" t="str">
        <f t="shared" si="21"/>
        <v>Acima da média</v>
      </c>
    </row>
    <row r="1368" spans="1:6" x14ac:dyDescent="0.25">
      <c r="A1368" t="s">
        <v>163</v>
      </c>
      <c r="B1368" s="1">
        <v>42979</v>
      </c>
      <c r="C1368" s="3">
        <v>2017</v>
      </c>
      <c r="D1368">
        <v>86166</v>
      </c>
      <c r="E1368">
        <v>11727</v>
      </c>
      <c r="F1368" t="str">
        <f t="shared" si="21"/>
        <v>Acima da média</v>
      </c>
    </row>
    <row r="1369" spans="1:6" x14ac:dyDescent="0.25">
      <c r="A1369" t="s">
        <v>2742</v>
      </c>
      <c r="B1369" s="1">
        <v>41740</v>
      </c>
      <c r="C1369" s="3">
        <v>2014</v>
      </c>
      <c r="D1369">
        <v>33791</v>
      </c>
      <c r="E1369">
        <v>915</v>
      </c>
      <c r="F1369" t="str">
        <f t="shared" si="21"/>
        <v>Abaixo da média</v>
      </c>
    </row>
    <row r="1370" spans="1:6" x14ac:dyDescent="0.25">
      <c r="A1370" t="s">
        <v>7676</v>
      </c>
      <c r="B1370" s="1">
        <v>43374</v>
      </c>
      <c r="C1370" s="3">
        <v>2018</v>
      </c>
      <c r="D1370">
        <v>27796</v>
      </c>
      <c r="E1370">
        <v>1423</v>
      </c>
      <c r="F1370" t="str">
        <f t="shared" si="21"/>
        <v>Abaixo da média</v>
      </c>
    </row>
    <row r="1371" spans="1:6" x14ac:dyDescent="0.25">
      <c r="A1371" t="s">
        <v>5674</v>
      </c>
      <c r="B1371" s="1">
        <v>39619</v>
      </c>
      <c r="C1371" s="3">
        <v>2008</v>
      </c>
      <c r="D1371">
        <v>36785</v>
      </c>
      <c r="E1371">
        <v>2041</v>
      </c>
      <c r="F1371" t="str">
        <f t="shared" si="21"/>
        <v>Abaixo da média</v>
      </c>
    </row>
    <row r="1372" spans="1:6" x14ac:dyDescent="0.25">
      <c r="A1372" t="s">
        <v>6019</v>
      </c>
      <c r="B1372" s="1">
        <v>40438</v>
      </c>
      <c r="C1372" s="3">
        <v>2010</v>
      </c>
      <c r="D1372">
        <v>30314</v>
      </c>
      <c r="E1372">
        <v>1479</v>
      </c>
      <c r="F1372" t="str">
        <f t="shared" si="21"/>
        <v>Abaixo da média</v>
      </c>
    </row>
    <row r="1373" spans="1:6" x14ac:dyDescent="0.25">
      <c r="A1373" t="s">
        <v>4274</v>
      </c>
      <c r="B1373" s="1">
        <v>41929</v>
      </c>
      <c r="C1373" s="3">
        <v>2014</v>
      </c>
      <c r="D1373">
        <v>28147</v>
      </c>
      <c r="E1373">
        <v>981</v>
      </c>
      <c r="F1373" t="str">
        <f t="shared" si="21"/>
        <v>Abaixo da média</v>
      </c>
    </row>
    <row r="1374" spans="1:6" x14ac:dyDescent="0.25">
      <c r="A1374" t="s">
        <v>8279</v>
      </c>
      <c r="B1374" s="1">
        <v>38833</v>
      </c>
      <c r="C1374" s="3">
        <v>2006</v>
      </c>
      <c r="D1374">
        <v>18423</v>
      </c>
      <c r="E1374">
        <v>830</v>
      </c>
      <c r="F1374" t="str">
        <f t="shared" si="21"/>
        <v>Abaixo da média</v>
      </c>
    </row>
    <row r="1375" spans="1:6" x14ac:dyDescent="0.25">
      <c r="A1375" t="s">
        <v>8860</v>
      </c>
      <c r="B1375" s="1">
        <v>40289</v>
      </c>
      <c r="C1375" s="3">
        <v>2010</v>
      </c>
      <c r="D1375">
        <v>9746</v>
      </c>
      <c r="E1375">
        <v>612</v>
      </c>
      <c r="F1375" t="str">
        <f t="shared" si="21"/>
        <v>Abaixo da média</v>
      </c>
    </row>
    <row r="1376" spans="1:6" x14ac:dyDescent="0.25">
      <c r="A1376" t="s">
        <v>3934</v>
      </c>
      <c r="B1376" s="1">
        <v>43392</v>
      </c>
      <c r="C1376" s="3">
        <v>2018</v>
      </c>
      <c r="D1376">
        <v>22834</v>
      </c>
      <c r="E1376">
        <v>1220</v>
      </c>
      <c r="F1376" t="str">
        <f t="shared" si="21"/>
        <v>Abaixo da média</v>
      </c>
    </row>
    <row r="1377" spans="1:6" x14ac:dyDescent="0.25">
      <c r="A1377" t="s">
        <v>5481</v>
      </c>
      <c r="B1377" s="1">
        <v>43721</v>
      </c>
      <c r="C1377" s="3">
        <v>2019</v>
      </c>
      <c r="D1377">
        <v>24904</v>
      </c>
      <c r="E1377">
        <v>873</v>
      </c>
      <c r="F1377" t="str">
        <f t="shared" si="21"/>
        <v>Abaixo da média</v>
      </c>
    </row>
    <row r="1378" spans="1:6" x14ac:dyDescent="0.25">
      <c r="A1378" t="s">
        <v>2595</v>
      </c>
      <c r="B1378" s="1">
        <v>38862</v>
      </c>
      <c r="C1378" s="3">
        <v>2006</v>
      </c>
      <c r="D1378">
        <v>20255</v>
      </c>
      <c r="E1378">
        <v>583</v>
      </c>
      <c r="F1378" t="str">
        <f t="shared" si="21"/>
        <v>Abaixo da média</v>
      </c>
    </row>
    <row r="1379" spans="1:6" x14ac:dyDescent="0.25">
      <c r="A1379" t="s">
        <v>6946</v>
      </c>
      <c r="B1379" s="1">
        <v>45259</v>
      </c>
      <c r="C1379" s="3">
        <v>2023</v>
      </c>
      <c r="D1379">
        <v>32919</v>
      </c>
      <c r="E1379">
        <v>340</v>
      </c>
      <c r="F1379" t="str">
        <f t="shared" si="21"/>
        <v>Abaixo da média</v>
      </c>
    </row>
    <row r="1380" spans="1:6" x14ac:dyDescent="0.25">
      <c r="A1380" t="s">
        <v>6806</v>
      </c>
      <c r="B1380" s="1">
        <v>43217</v>
      </c>
      <c r="C1380" s="3">
        <v>2018</v>
      </c>
      <c r="D1380">
        <v>16135</v>
      </c>
      <c r="E1380">
        <v>475</v>
      </c>
      <c r="F1380" t="str">
        <f t="shared" si="21"/>
        <v>Abaixo da média</v>
      </c>
    </row>
    <row r="1381" spans="1:6" x14ac:dyDescent="0.25">
      <c r="A1381" t="s">
        <v>4758</v>
      </c>
      <c r="B1381" s="1">
        <v>33893</v>
      </c>
      <c r="C1381" s="3">
        <v>1992</v>
      </c>
      <c r="D1381">
        <v>49628</v>
      </c>
      <c r="E1381">
        <v>1521</v>
      </c>
      <c r="F1381" t="str">
        <f t="shared" si="21"/>
        <v>Acima da média</v>
      </c>
    </row>
    <row r="1382" spans="1:6" x14ac:dyDescent="0.25">
      <c r="A1382" t="s">
        <v>4758</v>
      </c>
      <c r="B1382" s="1">
        <v>44433</v>
      </c>
      <c r="C1382" s="3">
        <v>2021</v>
      </c>
      <c r="D1382">
        <v>51551</v>
      </c>
      <c r="E1382">
        <v>1477</v>
      </c>
      <c r="F1382" t="str">
        <f t="shared" si="21"/>
        <v>Acima da média</v>
      </c>
    </row>
    <row r="1383" spans="1:6" x14ac:dyDescent="0.25">
      <c r="A1383" t="s">
        <v>8460</v>
      </c>
      <c r="B1383" s="1">
        <v>34775</v>
      </c>
      <c r="C1383" s="3">
        <v>1995</v>
      </c>
      <c r="D1383">
        <v>18079</v>
      </c>
      <c r="E1383">
        <v>348</v>
      </c>
      <c r="F1383" t="str">
        <f t="shared" si="21"/>
        <v>Abaixo da média</v>
      </c>
    </row>
    <row r="1384" spans="1:6" x14ac:dyDescent="0.25">
      <c r="A1384" t="s">
        <v>6097</v>
      </c>
      <c r="B1384" s="1">
        <v>29258</v>
      </c>
      <c r="C1384" s="3">
        <v>1980</v>
      </c>
      <c r="D1384">
        <v>53976</v>
      </c>
      <c r="E1384">
        <v>1557</v>
      </c>
      <c r="F1384" t="str">
        <f t="shared" si="21"/>
        <v>Acima da média</v>
      </c>
    </row>
    <row r="1385" spans="1:6" x14ac:dyDescent="0.25">
      <c r="A1385" t="s">
        <v>3316</v>
      </c>
      <c r="B1385" s="1">
        <v>32003</v>
      </c>
      <c r="C1385" s="3">
        <v>1987</v>
      </c>
      <c r="D1385">
        <v>31137</v>
      </c>
      <c r="E1385">
        <v>634</v>
      </c>
      <c r="F1385" t="str">
        <f t="shared" si="21"/>
        <v>Abaixo da média</v>
      </c>
    </row>
    <row r="1386" spans="1:6" x14ac:dyDescent="0.25">
      <c r="A1386" t="s">
        <v>6344</v>
      </c>
      <c r="B1386" s="1">
        <v>35958</v>
      </c>
      <c r="C1386" s="3">
        <v>1998</v>
      </c>
      <c r="D1386">
        <v>27928</v>
      </c>
      <c r="E1386">
        <v>499</v>
      </c>
      <c r="F1386" t="str">
        <f t="shared" si="21"/>
        <v>Abaixo da média</v>
      </c>
    </row>
    <row r="1387" spans="1:6" x14ac:dyDescent="0.25">
      <c r="A1387" t="s">
        <v>1503</v>
      </c>
      <c r="B1387" s="1">
        <v>22748</v>
      </c>
      <c r="C1387" s="3">
        <v>1962</v>
      </c>
      <c r="D1387">
        <v>20906</v>
      </c>
      <c r="E1387">
        <v>548</v>
      </c>
      <c r="F1387" t="str">
        <f t="shared" si="21"/>
        <v>Abaixo da média</v>
      </c>
    </row>
    <row r="1388" spans="1:6" x14ac:dyDescent="0.25">
      <c r="A1388" t="s">
        <v>1503</v>
      </c>
      <c r="B1388" s="1">
        <v>33555</v>
      </c>
      <c r="C1388" s="3">
        <v>1991</v>
      </c>
      <c r="D1388">
        <v>58533</v>
      </c>
      <c r="E1388">
        <v>3294</v>
      </c>
      <c r="F1388" t="str">
        <f t="shared" si="21"/>
        <v>Acima da média</v>
      </c>
    </row>
    <row r="1389" spans="1:6" x14ac:dyDescent="0.25">
      <c r="A1389" t="s">
        <v>155</v>
      </c>
      <c r="B1389" s="1">
        <v>43363</v>
      </c>
      <c r="C1389" s="3">
        <v>2018</v>
      </c>
      <c r="D1389">
        <v>2447</v>
      </c>
      <c r="E1389">
        <v>1617</v>
      </c>
      <c r="F1389" t="str">
        <f t="shared" si="21"/>
        <v>Abaixo da média</v>
      </c>
    </row>
    <row r="1390" spans="1:6" x14ac:dyDescent="0.25">
      <c r="A1390" t="s">
        <v>8811</v>
      </c>
      <c r="B1390" s="1">
        <v>44008</v>
      </c>
      <c r="C1390" s="3">
        <v>2020</v>
      </c>
      <c r="D1390">
        <v>33863</v>
      </c>
      <c r="E1390">
        <v>349</v>
      </c>
      <c r="F1390" t="str">
        <f t="shared" si="21"/>
        <v>Abaixo da média</v>
      </c>
    </row>
    <row r="1391" spans="1:6" x14ac:dyDescent="0.25">
      <c r="A1391" t="s">
        <v>3179</v>
      </c>
      <c r="B1391" s="1">
        <v>38625</v>
      </c>
      <c r="C1391" s="3">
        <v>2005</v>
      </c>
      <c r="D1391">
        <v>34625</v>
      </c>
      <c r="E1391">
        <v>1383</v>
      </c>
      <c r="F1391" t="str">
        <f t="shared" si="21"/>
        <v>Abaixo da média</v>
      </c>
    </row>
    <row r="1392" spans="1:6" x14ac:dyDescent="0.25">
      <c r="A1392" t="s">
        <v>4171</v>
      </c>
      <c r="B1392" s="1">
        <v>28469</v>
      </c>
      <c r="C1392" s="3">
        <v>1977</v>
      </c>
      <c r="D1392">
        <v>2915</v>
      </c>
      <c r="E1392">
        <v>425</v>
      </c>
      <c r="F1392" t="str">
        <f t="shared" si="21"/>
        <v>Abaixo da média</v>
      </c>
    </row>
    <row r="1393" spans="1:6" x14ac:dyDescent="0.25">
      <c r="A1393" t="s">
        <v>8942</v>
      </c>
      <c r="B1393" s="1">
        <v>33221</v>
      </c>
      <c r="C1393" s="3">
        <v>1990</v>
      </c>
      <c r="D1393">
        <v>3922</v>
      </c>
      <c r="E1393">
        <v>392</v>
      </c>
      <c r="F1393" t="str">
        <f t="shared" si="21"/>
        <v>Abaixo da média</v>
      </c>
    </row>
    <row r="1394" spans="1:6" x14ac:dyDescent="0.25">
      <c r="A1394" t="s">
        <v>1450</v>
      </c>
      <c r="B1394" s="1">
        <v>42487</v>
      </c>
      <c r="C1394" s="3">
        <v>2016</v>
      </c>
      <c r="D1394">
        <v>146703</v>
      </c>
      <c r="E1394">
        <v>22148</v>
      </c>
      <c r="F1394" t="str">
        <f t="shared" si="21"/>
        <v>Acima da média</v>
      </c>
    </row>
    <row r="1395" spans="1:6" x14ac:dyDescent="0.25">
      <c r="A1395" t="s">
        <v>3133</v>
      </c>
      <c r="B1395" s="1">
        <v>40746</v>
      </c>
      <c r="C1395" s="3">
        <v>2011</v>
      </c>
      <c r="D1395">
        <v>68171</v>
      </c>
      <c r="E1395">
        <v>20885</v>
      </c>
      <c r="F1395" t="str">
        <f t="shared" si="21"/>
        <v>Acima da média</v>
      </c>
    </row>
    <row r="1396" spans="1:6" x14ac:dyDescent="0.25">
      <c r="A1396" t="s">
        <v>836</v>
      </c>
      <c r="B1396" s="1">
        <v>41718</v>
      </c>
      <c r="C1396" s="3">
        <v>2014</v>
      </c>
      <c r="D1396">
        <v>64866</v>
      </c>
      <c r="E1396">
        <v>18264</v>
      </c>
      <c r="F1396" t="str">
        <f t="shared" si="21"/>
        <v>Acima da média</v>
      </c>
    </row>
    <row r="1397" spans="1:6" x14ac:dyDescent="0.25">
      <c r="A1397" t="s">
        <v>7410</v>
      </c>
      <c r="B1397" s="1">
        <v>36999</v>
      </c>
      <c r="C1397" s="3">
        <v>2001</v>
      </c>
      <c r="D1397">
        <v>3964</v>
      </c>
      <c r="E1397">
        <v>502</v>
      </c>
      <c r="F1397" t="str">
        <f t="shared" si="21"/>
        <v>Abaixo da média</v>
      </c>
    </row>
    <row r="1398" spans="1:6" x14ac:dyDescent="0.25">
      <c r="A1398" t="s">
        <v>408</v>
      </c>
      <c r="B1398" s="1">
        <v>42559</v>
      </c>
      <c r="C1398" s="3">
        <v>2016</v>
      </c>
      <c r="D1398">
        <v>69441</v>
      </c>
      <c r="E1398">
        <v>6218</v>
      </c>
      <c r="F1398" t="str">
        <f t="shared" si="21"/>
        <v>Acima da média</v>
      </c>
    </row>
    <row r="1399" spans="1:6" x14ac:dyDescent="0.25">
      <c r="A1399" t="s">
        <v>3858</v>
      </c>
      <c r="B1399" s="1">
        <v>43530</v>
      </c>
      <c r="C1399" s="3">
        <v>2019</v>
      </c>
      <c r="D1399">
        <v>57759</v>
      </c>
      <c r="E1399">
        <v>15247</v>
      </c>
      <c r="F1399" t="str">
        <f t="shared" si="21"/>
        <v>Acima da média</v>
      </c>
    </row>
    <row r="1400" spans="1:6" x14ac:dyDescent="0.25">
      <c r="A1400" t="s">
        <v>1103</v>
      </c>
      <c r="B1400" s="1">
        <v>41557</v>
      </c>
      <c r="C1400" s="3">
        <v>2013</v>
      </c>
      <c r="D1400">
        <v>61281</v>
      </c>
      <c r="E1400">
        <v>6671</v>
      </c>
      <c r="F1400" t="str">
        <f t="shared" si="21"/>
        <v>Acima da média</v>
      </c>
    </row>
    <row r="1401" spans="1:6" x14ac:dyDescent="0.25">
      <c r="A1401" t="s">
        <v>6369</v>
      </c>
      <c r="B1401" s="1">
        <v>42887</v>
      </c>
      <c r="C1401" s="3">
        <v>2017</v>
      </c>
      <c r="D1401">
        <v>90097</v>
      </c>
      <c r="E1401">
        <v>1147</v>
      </c>
      <c r="F1401" t="str">
        <f t="shared" si="21"/>
        <v>Acima da média</v>
      </c>
    </row>
    <row r="1402" spans="1:6" x14ac:dyDescent="0.25">
      <c r="A1402" t="s">
        <v>8161</v>
      </c>
      <c r="B1402" s="1">
        <v>43539</v>
      </c>
      <c r="C1402" s="3">
        <v>2019</v>
      </c>
      <c r="D1402">
        <v>39137</v>
      </c>
      <c r="E1402">
        <v>1096</v>
      </c>
      <c r="F1402" t="str">
        <f t="shared" si="21"/>
        <v>Abaixo da média</v>
      </c>
    </row>
    <row r="1403" spans="1:6" x14ac:dyDescent="0.25">
      <c r="A1403" t="s">
        <v>8854</v>
      </c>
      <c r="B1403" s="1">
        <v>39142</v>
      </c>
      <c r="C1403" s="3">
        <v>2007</v>
      </c>
      <c r="D1403">
        <v>26877</v>
      </c>
      <c r="E1403">
        <v>403</v>
      </c>
      <c r="F1403" t="str">
        <f t="shared" si="21"/>
        <v>Abaixo da média</v>
      </c>
    </row>
    <row r="1404" spans="1:6" x14ac:dyDescent="0.25">
      <c r="A1404" t="s">
        <v>1049</v>
      </c>
      <c r="B1404" s="1">
        <v>37701</v>
      </c>
      <c r="C1404" s="3">
        <v>2003</v>
      </c>
      <c r="D1404">
        <v>14849</v>
      </c>
      <c r="E1404">
        <v>526</v>
      </c>
      <c r="F1404" t="str">
        <f t="shared" si="21"/>
        <v>Abaixo da média</v>
      </c>
    </row>
    <row r="1405" spans="1:6" x14ac:dyDescent="0.25">
      <c r="A1405" t="s">
        <v>4222</v>
      </c>
      <c r="B1405" s="1">
        <v>43040</v>
      </c>
      <c r="C1405" s="3">
        <v>2017</v>
      </c>
      <c r="D1405">
        <v>12196</v>
      </c>
      <c r="E1405">
        <v>405</v>
      </c>
      <c r="F1405" t="str">
        <f t="shared" si="21"/>
        <v>Abaixo da média</v>
      </c>
    </row>
    <row r="1406" spans="1:6" x14ac:dyDescent="0.25">
      <c r="A1406" t="s">
        <v>3502</v>
      </c>
      <c r="B1406" s="1">
        <v>33326</v>
      </c>
      <c r="C1406" s="3">
        <v>1991</v>
      </c>
      <c r="D1406">
        <v>3365</v>
      </c>
      <c r="E1406">
        <v>615</v>
      </c>
      <c r="F1406" t="str">
        <f t="shared" si="21"/>
        <v>Abaixo da média</v>
      </c>
    </row>
    <row r="1407" spans="1:6" x14ac:dyDescent="0.25">
      <c r="A1407" t="s">
        <v>6741</v>
      </c>
      <c r="B1407" s="1">
        <v>42130</v>
      </c>
      <c r="C1407" s="3">
        <v>2015</v>
      </c>
      <c r="D1407">
        <v>23331</v>
      </c>
      <c r="E1407">
        <v>380</v>
      </c>
      <c r="F1407" t="str">
        <f t="shared" si="21"/>
        <v>Abaixo da média</v>
      </c>
    </row>
    <row r="1408" spans="1:6" x14ac:dyDescent="0.25">
      <c r="A1408" t="s">
        <v>5680</v>
      </c>
      <c r="B1408" s="1">
        <v>43014</v>
      </c>
      <c r="C1408" s="3">
        <v>2017</v>
      </c>
      <c r="D1408">
        <v>27357</v>
      </c>
      <c r="E1408">
        <v>1664</v>
      </c>
      <c r="F1408" t="str">
        <f t="shared" si="21"/>
        <v>Abaixo da média</v>
      </c>
    </row>
    <row r="1409" spans="1:6" x14ac:dyDescent="0.25">
      <c r="A1409" t="s">
        <v>5680</v>
      </c>
      <c r="B1409" s="1">
        <v>40080</v>
      </c>
      <c r="C1409" s="3">
        <v>2009</v>
      </c>
      <c r="D1409">
        <v>14097</v>
      </c>
      <c r="E1409">
        <v>367</v>
      </c>
      <c r="F1409" t="str">
        <f t="shared" si="21"/>
        <v>Abaixo da média</v>
      </c>
    </row>
    <row r="1410" spans="1:6" x14ac:dyDescent="0.25">
      <c r="A1410" t="s">
        <v>523</v>
      </c>
      <c r="B1410" s="1">
        <v>34283</v>
      </c>
      <c r="C1410" s="3">
        <v>1993</v>
      </c>
      <c r="D1410">
        <v>58312</v>
      </c>
      <c r="E1410">
        <v>3002</v>
      </c>
      <c r="F1410" t="str">
        <f t="shared" ref="F1410:F1473" si="22">IF(D1410&gt;$J$6,"Acima da média","Abaixo da média")</f>
        <v>Acima da média</v>
      </c>
    </row>
    <row r="1411" spans="1:6" x14ac:dyDescent="0.25">
      <c r="A1411" t="s">
        <v>1121</v>
      </c>
      <c r="B1411" s="1">
        <v>45092</v>
      </c>
      <c r="C1411" s="3">
        <v>2023</v>
      </c>
      <c r="D1411">
        <v>108711</v>
      </c>
      <c r="E1411">
        <v>372</v>
      </c>
      <c r="F1411" t="str">
        <f t="shared" si="22"/>
        <v>Acima da média</v>
      </c>
    </row>
    <row r="1412" spans="1:6" x14ac:dyDescent="0.25">
      <c r="A1412" t="s">
        <v>2452</v>
      </c>
      <c r="B1412" s="1">
        <v>40802</v>
      </c>
      <c r="C1412" s="3">
        <v>2011</v>
      </c>
      <c r="D1412">
        <v>45576</v>
      </c>
      <c r="E1412">
        <v>2821</v>
      </c>
      <c r="F1412" t="str">
        <f t="shared" si="22"/>
        <v>Acima da média</v>
      </c>
    </row>
    <row r="1413" spans="1:6" x14ac:dyDescent="0.25">
      <c r="A1413" t="s">
        <v>5993</v>
      </c>
      <c r="B1413" s="1">
        <v>25135</v>
      </c>
      <c r="C1413" s="3">
        <v>1968</v>
      </c>
      <c r="D1413">
        <v>8932</v>
      </c>
      <c r="E1413">
        <v>508</v>
      </c>
      <c r="F1413" t="str">
        <f t="shared" si="22"/>
        <v>Abaixo da média</v>
      </c>
    </row>
    <row r="1414" spans="1:6" x14ac:dyDescent="0.25">
      <c r="A1414" t="s">
        <v>3311</v>
      </c>
      <c r="B1414" s="1">
        <v>22952</v>
      </c>
      <c r="C1414" s="3">
        <v>1962</v>
      </c>
      <c r="D1414">
        <v>1992</v>
      </c>
      <c r="E1414">
        <v>434</v>
      </c>
      <c r="F1414" t="str">
        <f t="shared" si="22"/>
        <v>Abaixo da média</v>
      </c>
    </row>
    <row r="1415" spans="1:6" x14ac:dyDescent="0.25">
      <c r="A1415" t="s">
        <v>1620</v>
      </c>
      <c r="B1415" s="1">
        <v>34254</v>
      </c>
      <c r="C1415" s="3">
        <v>1993</v>
      </c>
      <c r="D1415">
        <v>18109</v>
      </c>
      <c r="E1415">
        <v>438</v>
      </c>
      <c r="F1415" t="str">
        <f t="shared" si="22"/>
        <v>Abaixo da média</v>
      </c>
    </row>
    <row r="1416" spans="1:6" x14ac:dyDescent="0.25">
      <c r="A1416" t="s">
        <v>1275</v>
      </c>
      <c r="B1416" s="1">
        <v>42328</v>
      </c>
      <c r="C1416" s="3">
        <v>2015</v>
      </c>
      <c r="D1416">
        <v>44968</v>
      </c>
      <c r="E1416">
        <v>3578</v>
      </c>
      <c r="F1416" t="str">
        <f t="shared" si="22"/>
        <v>Acima da média</v>
      </c>
    </row>
    <row r="1417" spans="1:6" x14ac:dyDescent="0.25">
      <c r="A1417" t="s">
        <v>1918</v>
      </c>
      <c r="B1417" s="1">
        <v>28067</v>
      </c>
      <c r="C1417" s="3">
        <v>1976</v>
      </c>
      <c r="D1417">
        <v>106413</v>
      </c>
      <c r="E1417">
        <v>3641</v>
      </c>
      <c r="F1417" t="str">
        <f t="shared" si="22"/>
        <v>Acima da média</v>
      </c>
    </row>
    <row r="1418" spans="1:6" x14ac:dyDescent="0.25">
      <c r="A1418" t="s">
        <v>1918</v>
      </c>
      <c r="B1418" s="1">
        <v>37564</v>
      </c>
      <c r="C1418" s="3">
        <v>2002</v>
      </c>
      <c r="D1418">
        <v>59616</v>
      </c>
      <c r="E1418">
        <v>460</v>
      </c>
      <c r="F1418" t="str">
        <f t="shared" si="22"/>
        <v>Acima da média</v>
      </c>
    </row>
    <row r="1419" spans="1:6" x14ac:dyDescent="0.25">
      <c r="A1419" t="s">
        <v>1918</v>
      </c>
      <c r="B1419" s="1">
        <v>41563</v>
      </c>
      <c r="C1419" s="3">
        <v>2013</v>
      </c>
      <c r="D1419">
        <v>51737</v>
      </c>
      <c r="E1419">
        <v>4328</v>
      </c>
      <c r="F1419" t="str">
        <f t="shared" si="22"/>
        <v>Acima da média</v>
      </c>
    </row>
    <row r="1420" spans="1:6" x14ac:dyDescent="0.25">
      <c r="A1420" t="s">
        <v>3586</v>
      </c>
      <c r="B1420" s="1">
        <v>42825</v>
      </c>
      <c r="C1420" s="3">
        <v>2017</v>
      </c>
      <c r="D1420">
        <v>18911</v>
      </c>
      <c r="E1420">
        <v>422</v>
      </c>
      <c r="F1420" t="str">
        <f t="shared" si="22"/>
        <v>Abaixo da média</v>
      </c>
    </row>
    <row r="1421" spans="1:6" x14ac:dyDescent="0.25">
      <c r="A1421" t="s">
        <v>7022</v>
      </c>
      <c r="B1421" s="1">
        <v>40060</v>
      </c>
      <c r="C1421" s="3">
        <v>2009</v>
      </c>
      <c r="D1421">
        <v>33327</v>
      </c>
      <c r="E1421">
        <v>1339</v>
      </c>
      <c r="F1421" t="str">
        <f t="shared" si="22"/>
        <v>Abaixo da média</v>
      </c>
    </row>
    <row r="1422" spans="1:6" x14ac:dyDescent="0.25">
      <c r="A1422" t="s">
        <v>3277</v>
      </c>
      <c r="B1422" s="1">
        <v>38876</v>
      </c>
      <c r="C1422" s="3">
        <v>2006</v>
      </c>
      <c r="D1422">
        <v>62069</v>
      </c>
      <c r="E1422">
        <v>13454</v>
      </c>
      <c r="F1422" t="str">
        <f t="shared" si="22"/>
        <v>Acima da média</v>
      </c>
    </row>
    <row r="1423" spans="1:6" x14ac:dyDescent="0.25">
      <c r="A1423" t="s">
        <v>6852</v>
      </c>
      <c r="B1423" s="1">
        <v>40705</v>
      </c>
      <c r="C1423" s="3">
        <v>2011</v>
      </c>
      <c r="D1423">
        <v>120262</v>
      </c>
      <c r="E1423">
        <v>7470</v>
      </c>
      <c r="F1423" t="str">
        <f t="shared" si="22"/>
        <v>Acima da média</v>
      </c>
    </row>
    <row r="1424" spans="1:6" x14ac:dyDescent="0.25">
      <c r="A1424" t="s">
        <v>3745</v>
      </c>
      <c r="B1424" s="1">
        <v>42901</v>
      </c>
      <c r="C1424" s="3">
        <v>2017</v>
      </c>
      <c r="D1424">
        <v>105147</v>
      </c>
      <c r="E1424">
        <v>5546</v>
      </c>
      <c r="F1424" t="str">
        <f t="shared" si="22"/>
        <v>Acima da média</v>
      </c>
    </row>
    <row r="1425" spans="1:6" x14ac:dyDescent="0.25">
      <c r="A1425" t="s">
        <v>7092</v>
      </c>
      <c r="B1425" s="1">
        <v>44778</v>
      </c>
      <c r="C1425" s="3">
        <v>2022</v>
      </c>
      <c r="D1425">
        <v>51839</v>
      </c>
      <c r="E1425">
        <v>348</v>
      </c>
      <c r="F1425" t="str">
        <f t="shared" si="22"/>
        <v>Acima da média</v>
      </c>
    </row>
    <row r="1426" spans="1:6" x14ac:dyDescent="0.25">
      <c r="A1426" t="s">
        <v>152</v>
      </c>
      <c r="B1426" s="1">
        <v>15721</v>
      </c>
      <c r="C1426" s="3">
        <v>1943</v>
      </c>
      <c r="D1426">
        <v>207479</v>
      </c>
      <c r="E1426">
        <v>5196</v>
      </c>
      <c r="F1426" t="str">
        <f t="shared" si="22"/>
        <v>Acima da média</v>
      </c>
    </row>
    <row r="1427" spans="1:6" x14ac:dyDescent="0.25">
      <c r="A1427" t="s">
        <v>5529</v>
      </c>
      <c r="B1427" s="1">
        <v>38711</v>
      </c>
      <c r="C1427" s="3">
        <v>2005</v>
      </c>
      <c r="D1427">
        <v>24814</v>
      </c>
      <c r="E1427">
        <v>849</v>
      </c>
      <c r="F1427" t="str">
        <f t="shared" si="22"/>
        <v>Abaixo da média</v>
      </c>
    </row>
    <row r="1428" spans="1:6" x14ac:dyDescent="0.25">
      <c r="A1428" t="s">
        <v>6119</v>
      </c>
      <c r="B1428" s="1">
        <v>40038</v>
      </c>
      <c r="C1428" s="3">
        <v>2009</v>
      </c>
      <c r="D1428">
        <v>44229</v>
      </c>
      <c r="E1428">
        <v>2155</v>
      </c>
      <c r="F1428" t="str">
        <f t="shared" si="22"/>
        <v>Acima da média</v>
      </c>
    </row>
    <row r="1429" spans="1:6" x14ac:dyDescent="0.25">
      <c r="A1429" t="s">
        <v>7131</v>
      </c>
      <c r="B1429" s="1">
        <v>40730</v>
      </c>
      <c r="C1429" s="3">
        <v>2011</v>
      </c>
      <c r="D1429">
        <v>1003</v>
      </c>
      <c r="E1429">
        <v>471</v>
      </c>
      <c r="F1429" t="str">
        <f t="shared" si="22"/>
        <v>Abaixo da média</v>
      </c>
    </row>
    <row r="1430" spans="1:6" x14ac:dyDescent="0.25">
      <c r="A1430" t="s">
        <v>3283</v>
      </c>
      <c r="B1430" s="1">
        <v>39099</v>
      </c>
      <c r="C1430" s="3">
        <v>2007</v>
      </c>
      <c r="D1430">
        <v>40851</v>
      </c>
      <c r="E1430">
        <v>1187</v>
      </c>
      <c r="F1430" t="str">
        <f t="shared" si="22"/>
        <v>Abaixo da média</v>
      </c>
    </row>
    <row r="1431" spans="1:6" x14ac:dyDescent="0.25">
      <c r="A1431" t="s">
        <v>276</v>
      </c>
      <c r="B1431" s="1">
        <v>35025</v>
      </c>
      <c r="C1431" s="3">
        <v>1995</v>
      </c>
      <c r="D1431">
        <v>65796</v>
      </c>
      <c r="E1431">
        <v>5577</v>
      </c>
      <c r="F1431" t="str">
        <f t="shared" si="22"/>
        <v>Acima da média</v>
      </c>
    </row>
    <row r="1432" spans="1:6" x14ac:dyDescent="0.25">
      <c r="A1432" t="s">
        <v>1090</v>
      </c>
      <c r="B1432" s="1">
        <v>39035</v>
      </c>
      <c r="C1432" s="3">
        <v>2006</v>
      </c>
      <c r="D1432">
        <v>104196</v>
      </c>
      <c r="E1432">
        <v>10346</v>
      </c>
      <c r="F1432" t="str">
        <f t="shared" si="22"/>
        <v>Acima da média</v>
      </c>
    </row>
    <row r="1433" spans="1:6" x14ac:dyDescent="0.25">
      <c r="A1433" t="s">
        <v>1090</v>
      </c>
      <c r="B1433" s="1">
        <v>24575</v>
      </c>
      <c r="C1433" s="3">
        <v>1967</v>
      </c>
      <c r="D1433">
        <v>78292</v>
      </c>
      <c r="E1433">
        <v>693</v>
      </c>
      <c r="F1433" t="str">
        <f t="shared" si="22"/>
        <v>Acima da média</v>
      </c>
    </row>
    <row r="1434" spans="1:6" x14ac:dyDescent="0.25">
      <c r="A1434" t="s">
        <v>6037</v>
      </c>
      <c r="B1434" s="1">
        <v>34845</v>
      </c>
      <c r="C1434" s="3">
        <v>1995</v>
      </c>
      <c r="D1434">
        <v>59905</v>
      </c>
      <c r="E1434">
        <v>4445</v>
      </c>
      <c r="F1434" t="str">
        <f t="shared" si="22"/>
        <v>Acima da média</v>
      </c>
    </row>
    <row r="1435" spans="1:6" x14ac:dyDescent="0.25">
      <c r="A1435" t="s">
        <v>7289</v>
      </c>
      <c r="B1435" s="1">
        <v>36048</v>
      </c>
      <c r="C1435" s="3">
        <v>1998</v>
      </c>
      <c r="D1435">
        <v>2971</v>
      </c>
      <c r="E1435">
        <v>370</v>
      </c>
      <c r="F1435" t="str">
        <f t="shared" si="22"/>
        <v>Abaixo da média</v>
      </c>
    </row>
    <row r="1436" spans="1:6" x14ac:dyDescent="0.25">
      <c r="A1436" t="s">
        <v>8468</v>
      </c>
      <c r="B1436" s="1">
        <v>35682</v>
      </c>
      <c r="C1436" s="3">
        <v>1997</v>
      </c>
      <c r="D1436">
        <v>18748</v>
      </c>
      <c r="E1436">
        <v>304</v>
      </c>
      <c r="F1436" t="str">
        <f t="shared" si="22"/>
        <v>Abaixo da média</v>
      </c>
    </row>
    <row r="1437" spans="1:6" x14ac:dyDescent="0.25">
      <c r="A1437" t="s">
        <v>6249</v>
      </c>
      <c r="B1437" s="1">
        <v>39251</v>
      </c>
      <c r="C1437" s="3">
        <v>2007</v>
      </c>
      <c r="D1437">
        <v>18635</v>
      </c>
      <c r="E1437">
        <v>744</v>
      </c>
      <c r="F1437" t="str">
        <f t="shared" si="22"/>
        <v>Abaixo da média</v>
      </c>
    </row>
    <row r="1438" spans="1:6" x14ac:dyDescent="0.25">
      <c r="A1438" t="s">
        <v>840</v>
      </c>
      <c r="B1438" s="1">
        <v>36882</v>
      </c>
      <c r="C1438" s="3">
        <v>2000</v>
      </c>
      <c r="D1438">
        <v>74708</v>
      </c>
      <c r="E1438">
        <v>10974</v>
      </c>
      <c r="F1438" t="str">
        <f t="shared" si="22"/>
        <v>Acima da média</v>
      </c>
    </row>
    <row r="1439" spans="1:6" x14ac:dyDescent="0.25">
      <c r="A1439" t="s">
        <v>305</v>
      </c>
      <c r="B1439" s="1">
        <v>39947</v>
      </c>
      <c r="C1439" s="3">
        <v>2009</v>
      </c>
      <c r="D1439">
        <v>22149</v>
      </c>
      <c r="E1439">
        <v>643</v>
      </c>
      <c r="F1439" t="str">
        <f t="shared" si="22"/>
        <v>Abaixo da média</v>
      </c>
    </row>
    <row r="1440" spans="1:6" x14ac:dyDescent="0.25">
      <c r="A1440" t="s">
        <v>313</v>
      </c>
      <c r="B1440" s="1">
        <v>31626</v>
      </c>
      <c r="C1440" s="3">
        <v>1986</v>
      </c>
      <c r="D1440">
        <v>51583</v>
      </c>
      <c r="E1440">
        <v>3998</v>
      </c>
      <c r="F1440" t="str">
        <f t="shared" si="22"/>
        <v>Acima da média</v>
      </c>
    </row>
    <row r="1441" spans="1:6" x14ac:dyDescent="0.25">
      <c r="A1441" t="s">
        <v>2539</v>
      </c>
      <c r="B1441" s="1">
        <v>32738</v>
      </c>
      <c r="C1441" s="3">
        <v>1989</v>
      </c>
      <c r="D1441">
        <v>24541</v>
      </c>
      <c r="E1441">
        <v>842</v>
      </c>
      <c r="F1441" t="str">
        <f t="shared" si="22"/>
        <v>Abaixo da média</v>
      </c>
    </row>
    <row r="1442" spans="1:6" x14ac:dyDescent="0.25">
      <c r="A1442" t="s">
        <v>890</v>
      </c>
      <c r="B1442" s="1">
        <v>21426</v>
      </c>
      <c r="C1442" s="3">
        <v>1958</v>
      </c>
      <c r="D1442">
        <v>27427</v>
      </c>
      <c r="E1442">
        <v>716</v>
      </c>
      <c r="F1442" t="str">
        <f t="shared" si="22"/>
        <v>Abaixo da média</v>
      </c>
    </row>
    <row r="1443" spans="1:6" x14ac:dyDescent="0.25">
      <c r="A1443" t="s">
        <v>3529</v>
      </c>
      <c r="B1443" s="1">
        <v>15680</v>
      </c>
      <c r="C1443" s="3">
        <v>1942</v>
      </c>
      <c r="D1443">
        <v>23759</v>
      </c>
      <c r="E1443">
        <v>550</v>
      </c>
      <c r="F1443" t="str">
        <f t="shared" si="22"/>
        <v>Abaixo da média</v>
      </c>
    </row>
    <row r="1444" spans="1:6" x14ac:dyDescent="0.25">
      <c r="A1444" t="s">
        <v>3529</v>
      </c>
      <c r="B1444" s="1">
        <v>30043</v>
      </c>
      <c r="C1444" s="3">
        <v>1982</v>
      </c>
      <c r="D1444">
        <v>23442</v>
      </c>
      <c r="E1444">
        <v>481</v>
      </c>
      <c r="F1444" t="str">
        <f t="shared" si="22"/>
        <v>Abaixo da média</v>
      </c>
    </row>
    <row r="1445" spans="1:6" x14ac:dyDescent="0.25">
      <c r="A1445" t="s">
        <v>7496</v>
      </c>
      <c r="B1445" s="1">
        <v>39010</v>
      </c>
      <c r="C1445" s="3">
        <v>2006</v>
      </c>
      <c r="D1445">
        <v>20807</v>
      </c>
      <c r="E1445">
        <v>549</v>
      </c>
      <c r="F1445" t="str">
        <f t="shared" si="22"/>
        <v>Abaixo da média</v>
      </c>
    </row>
    <row r="1446" spans="1:6" x14ac:dyDescent="0.25">
      <c r="A1446" t="s">
        <v>316</v>
      </c>
      <c r="B1446" s="1">
        <v>37606</v>
      </c>
      <c r="C1446" s="3">
        <v>2002</v>
      </c>
      <c r="D1446">
        <v>83324</v>
      </c>
      <c r="E1446">
        <v>15117</v>
      </c>
      <c r="F1446" t="str">
        <f t="shared" si="22"/>
        <v>Acima da média</v>
      </c>
    </row>
    <row r="1447" spans="1:6" x14ac:dyDescent="0.25">
      <c r="A1447" t="s">
        <v>8771</v>
      </c>
      <c r="B1447" s="1">
        <v>40885</v>
      </c>
      <c r="C1447" s="3">
        <v>2011</v>
      </c>
      <c r="D1447">
        <v>24173</v>
      </c>
      <c r="E1447">
        <v>330</v>
      </c>
      <c r="F1447" t="str">
        <f t="shared" si="22"/>
        <v>Abaixo da média</v>
      </c>
    </row>
    <row r="1448" spans="1:6" x14ac:dyDescent="0.25">
      <c r="A1448" t="s">
        <v>8984</v>
      </c>
      <c r="B1448" s="1">
        <v>43818</v>
      </c>
      <c r="C1448" s="3">
        <v>2019</v>
      </c>
      <c r="D1448">
        <v>32834</v>
      </c>
      <c r="E1448">
        <v>920</v>
      </c>
      <c r="F1448" t="str">
        <f t="shared" si="22"/>
        <v>Abaixo da média</v>
      </c>
    </row>
    <row r="1449" spans="1:6" x14ac:dyDescent="0.25">
      <c r="A1449" t="s">
        <v>8513</v>
      </c>
      <c r="B1449" s="1">
        <v>37076</v>
      </c>
      <c r="C1449" s="3">
        <v>2001</v>
      </c>
      <c r="D1449">
        <v>30317</v>
      </c>
      <c r="E1449">
        <v>1559</v>
      </c>
      <c r="F1449" t="str">
        <f t="shared" si="22"/>
        <v>Abaixo da média</v>
      </c>
    </row>
    <row r="1450" spans="1:6" x14ac:dyDescent="0.25">
      <c r="A1450" t="s">
        <v>8695</v>
      </c>
      <c r="B1450" s="1">
        <v>40388</v>
      </c>
      <c r="C1450" s="3">
        <v>2010</v>
      </c>
      <c r="D1450">
        <v>28941</v>
      </c>
      <c r="E1450">
        <v>604</v>
      </c>
      <c r="F1450" t="str">
        <f t="shared" si="22"/>
        <v>Abaixo da média</v>
      </c>
    </row>
    <row r="1451" spans="1:6" x14ac:dyDescent="0.25">
      <c r="A1451" t="s">
        <v>4107</v>
      </c>
      <c r="B1451" s="1">
        <v>31149</v>
      </c>
      <c r="C1451" s="3">
        <v>1985</v>
      </c>
      <c r="D1451">
        <v>32696</v>
      </c>
      <c r="E1451">
        <v>604</v>
      </c>
      <c r="F1451" t="str">
        <f t="shared" si="22"/>
        <v>Abaixo da média</v>
      </c>
    </row>
    <row r="1452" spans="1:6" x14ac:dyDescent="0.25">
      <c r="A1452" t="s">
        <v>8918</v>
      </c>
      <c r="B1452" s="1">
        <v>38190</v>
      </c>
      <c r="C1452" s="3">
        <v>2004</v>
      </c>
      <c r="D1452">
        <v>53181</v>
      </c>
      <c r="E1452">
        <v>3197</v>
      </c>
      <c r="F1452" t="str">
        <f t="shared" si="22"/>
        <v>Acima da média</v>
      </c>
    </row>
    <row r="1453" spans="1:6" x14ac:dyDescent="0.25">
      <c r="A1453" t="s">
        <v>5016</v>
      </c>
      <c r="B1453" s="1">
        <v>44862</v>
      </c>
      <c r="C1453" s="3">
        <v>2022</v>
      </c>
      <c r="D1453">
        <v>29945</v>
      </c>
      <c r="E1453">
        <v>396</v>
      </c>
      <c r="F1453" t="str">
        <f t="shared" si="22"/>
        <v>Abaixo da média</v>
      </c>
    </row>
    <row r="1454" spans="1:6" x14ac:dyDescent="0.25">
      <c r="A1454" t="s">
        <v>7495</v>
      </c>
      <c r="B1454" s="1">
        <v>40585</v>
      </c>
      <c r="C1454" s="3">
        <v>2011</v>
      </c>
      <c r="D1454">
        <v>18238</v>
      </c>
      <c r="E1454">
        <v>403</v>
      </c>
      <c r="F1454" t="str">
        <f t="shared" si="22"/>
        <v>Abaixo da média</v>
      </c>
    </row>
    <row r="1455" spans="1:6" x14ac:dyDescent="0.25">
      <c r="A1455" t="s">
        <v>7325</v>
      </c>
      <c r="B1455" s="1">
        <v>36045</v>
      </c>
      <c r="C1455" s="3">
        <v>1998</v>
      </c>
      <c r="D1455">
        <v>23115</v>
      </c>
      <c r="E1455">
        <v>438</v>
      </c>
      <c r="F1455" t="str">
        <f t="shared" si="22"/>
        <v>Abaixo da média</v>
      </c>
    </row>
    <row r="1456" spans="1:6" x14ac:dyDescent="0.25">
      <c r="A1456" t="s">
        <v>5632</v>
      </c>
      <c r="B1456" s="1">
        <v>41124</v>
      </c>
      <c r="C1456" s="3">
        <v>2012</v>
      </c>
      <c r="D1456">
        <v>28159</v>
      </c>
      <c r="E1456">
        <v>447</v>
      </c>
      <c r="F1456" t="str">
        <f t="shared" si="22"/>
        <v>Abaixo da média</v>
      </c>
    </row>
    <row r="1457" spans="1:6" x14ac:dyDescent="0.25">
      <c r="A1457" t="s">
        <v>8898</v>
      </c>
      <c r="B1457" s="1">
        <v>42557</v>
      </c>
      <c r="C1457" s="3">
        <v>2016</v>
      </c>
      <c r="D1457">
        <v>20242</v>
      </c>
      <c r="E1457">
        <v>1014</v>
      </c>
      <c r="F1457" t="str">
        <f t="shared" si="22"/>
        <v>Abaixo da média</v>
      </c>
    </row>
    <row r="1458" spans="1:6" x14ac:dyDescent="0.25">
      <c r="A1458" t="s">
        <v>1458</v>
      </c>
      <c r="B1458" s="1">
        <v>40123</v>
      </c>
      <c r="C1458" s="3">
        <v>2009</v>
      </c>
      <c r="D1458">
        <v>49636</v>
      </c>
      <c r="E1458">
        <v>1198</v>
      </c>
      <c r="F1458" t="str">
        <f t="shared" si="22"/>
        <v>Acima da média</v>
      </c>
    </row>
    <row r="1459" spans="1:6" x14ac:dyDescent="0.25">
      <c r="A1459" t="s">
        <v>5810</v>
      </c>
      <c r="B1459" s="1">
        <v>38236</v>
      </c>
      <c r="C1459" s="3">
        <v>2004</v>
      </c>
      <c r="D1459">
        <v>38125</v>
      </c>
      <c r="E1459">
        <v>1824</v>
      </c>
      <c r="F1459" t="str">
        <f t="shared" si="22"/>
        <v>Abaixo da média</v>
      </c>
    </row>
    <row r="1460" spans="1:6" x14ac:dyDescent="0.25">
      <c r="A1460" t="s">
        <v>3380</v>
      </c>
      <c r="B1460" s="1">
        <v>34418</v>
      </c>
      <c r="C1460" s="3">
        <v>1994</v>
      </c>
      <c r="D1460">
        <v>23625</v>
      </c>
      <c r="E1460">
        <v>465</v>
      </c>
      <c r="F1460" t="str">
        <f t="shared" si="22"/>
        <v>Abaixo da média</v>
      </c>
    </row>
    <row r="1461" spans="1:6" x14ac:dyDescent="0.25">
      <c r="A1461" t="s">
        <v>7778</v>
      </c>
      <c r="B1461" s="1">
        <v>44358</v>
      </c>
      <c r="C1461" s="3">
        <v>2021</v>
      </c>
      <c r="D1461">
        <v>27804</v>
      </c>
      <c r="E1461">
        <v>344</v>
      </c>
      <c r="F1461" t="str">
        <f t="shared" si="22"/>
        <v>Abaixo da média</v>
      </c>
    </row>
    <row r="1462" spans="1:6" x14ac:dyDescent="0.25">
      <c r="A1462" t="s">
        <v>3366</v>
      </c>
      <c r="B1462" s="1">
        <v>36658</v>
      </c>
      <c r="C1462" s="3">
        <v>2000</v>
      </c>
      <c r="D1462">
        <v>29005</v>
      </c>
      <c r="E1462">
        <v>322</v>
      </c>
      <c r="F1462" t="str">
        <f t="shared" si="22"/>
        <v>Abaixo da média</v>
      </c>
    </row>
    <row r="1463" spans="1:6" x14ac:dyDescent="0.25">
      <c r="A1463" t="s">
        <v>5665</v>
      </c>
      <c r="B1463" s="1">
        <v>42537</v>
      </c>
      <c r="C1463" s="3">
        <v>2016</v>
      </c>
      <c r="D1463">
        <v>59321</v>
      </c>
      <c r="E1463">
        <v>5706</v>
      </c>
      <c r="F1463" t="str">
        <f t="shared" si="22"/>
        <v>Acima da média</v>
      </c>
    </row>
    <row r="1464" spans="1:6" x14ac:dyDescent="0.25">
      <c r="A1464" t="s">
        <v>164</v>
      </c>
      <c r="B1464" s="1">
        <v>36119</v>
      </c>
      <c r="C1464" s="3">
        <v>1998</v>
      </c>
      <c r="D1464">
        <v>19292</v>
      </c>
      <c r="E1464">
        <v>838</v>
      </c>
      <c r="F1464" t="str">
        <f t="shared" si="22"/>
        <v>Abaixo da média</v>
      </c>
    </row>
    <row r="1465" spans="1:6" x14ac:dyDescent="0.25">
      <c r="A1465" t="s">
        <v>6468</v>
      </c>
      <c r="B1465" s="1">
        <v>40224</v>
      </c>
      <c r="C1465" s="3">
        <v>2010</v>
      </c>
      <c r="D1465">
        <v>3737</v>
      </c>
      <c r="E1465">
        <v>1344</v>
      </c>
      <c r="F1465" t="str">
        <f t="shared" si="22"/>
        <v>Abaixo da média</v>
      </c>
    </row>
    <row r="1466" spans="1:6" x14ac:dyDescent="0.25">
      <c r="A1466" t="s">
        <v>7277</v>
      </c>
      <c r="B1466" s="1">
        <v>42638</v>
      </c>
      <c r="C1466" s="3">
        <v>2016</v>
      </c>
      <c r="D1466">
        <v>2339</v>
      </c>
      <c r="E1466">
        <v>331</v>
      </c>
      <c r="F1466" t="str">
        <f t="shared" si="22"/>
        <v>Abaixo da média</v>
      </c>
    </row>
    <row r="1467" spans="1:6" x14ac:dyDescent="0.25">
      <c r="A1467" t="s">
        <v>3332</v>
      </c>
      <c r="B1467" s="1">
        <v>40316</v>
      </c>
      <c r="C1467" s="3">
        <v>2010</v>
      </c>
      <c r="D1467">
        <v>22323</v>
      </c>
      <c r="E1467">
        <v>381</v>
      </c>
      <c r="F1467" t="str">
        <f t="shared" si="22"/>
        <v>Abaixo da média</v>
      </c>
    </row>
    <row r="1468" spans="1:6" x14ac:dyDescent="0.25">
      <c r="A1468" t="s">
        <v>3169</v>
      </c>
      <c r="B1468" s="1">
        <v>43012</v>
      </c>
      <c r="C1468" s="3">
        <v>2017</v>
      </c>
      <c r="D1468">
        <v>2155</v>
      </c>
      <c r="E1468">
        <v>1407</v>
      </c>
      <c r="F1468" t="str">
        <f t="shared" si="22"/>
        <v>Abaixo da média</v>
      </c>
    </row>
    <row r="1469" spans="1:6" x14ac:dyDescent="0.25">
      <c r="A1469" t="s">
        <v>7967</v>
      </c>
      <c r="B1469" s="1">
        <v>35279</v>
      </c>
      <c r="C1469" s="3">
        <v>1996</v>
      </c>
      <c r="D1469">
        <v>30964</v>
      </c>
      <c r="E1469">
        <v>1021</v>
      </c>
      <c r="F1469" t="str">
        <f t="shared" si="22"/>
        <v>Abaixo da média</v>
      </c>
    </row>
    <row r="1470" spans="1:6" x14ac:dyDescent="0.25">
      <c r="A1470" t="s">
        <v>3892</v>
      </c>
      <c r="B1470" s="1">
        <v>41184</v>
      </c>
      <c r="C1470" s="3">
        <v>2012</v>
      </c>
      <c r="D1470">
        <v>27292</v>
      </c>
      <c r="E1470">
        <v>454</v>
      </c>
      <c r="F1470" t="str">
        <f t="shared" si="22"/>
        <v>Abaixo da média</v>
      </c>
    </row>
    <row r="1471" spans="1:6" x14ac:dyDescent="0.25">
      <c r="A1471" t="s">
        <v>2459</v>
      </c>
      <c r="B1471" s="1">
        <v>39303</v>
      </c>
      <c r="C1471" s="3">
        <v>2007</v>
      </c>
      <c r="D1471">
        <v>14003</v>
      </c>
      <c r="E1471">
        <v>310</v>
      </c>
      <c r="F1471" t="str">
        <f t="shared" si="22"/>
        <v>Abaixo da média</v>
      </c>
    </row>
    <row r="1472" spans="1:6" x14ac:dyDescent="0.25">
      <c r="A1472" t="s">
        <v>5633</v>
      </c>
      <c r="B1472" s="1">
        <v>40576</v>
      </c>
      <c r="C1472" s="3">
        <v>2011</v>
      </c>
      <c r="D1472">
        <v>3142</v>
      </c>
      <c r="E1472">
        <v>625</v>
      </c>
      <c r="F1472" t="str">
        <f t="shared" si="22"/>
        <v>Abaixo da média</v>
      </c>
    </row>
    <row r="1473" spans="1:6" x14ac:dyDescent="0.25">
      <c r="A1473" t="s">
        <v>1419</v>
      </c>
      <c r="B1473" s="1">
        <v>45400</v>
      </c>
      <c r="C1473" s="3">
        <v>2024</v>
      </c>
      <c r="D1473">
        <v>31006</v>
      </c>
      <c r="E1473">
        <v>387</v>
      </c>
      <c r="F1473" t="str">
        <f t="shared" si="22"/>
        <v>Abaixo da média</v>
      </c>
    </row>
    <row r="1474" spans="1:6" x14ac:dyDescent="0.25">
      <c r="A1474" t="s">
        <v>1119</v>
      </c>
      <c r="B1474" s="1">
        <v>43196</v>
      </c>
      <c r="C1474" s="3">
        <v>2018</v>
      </c>
      <c r="D1474">
        <v>18046</v>
      </c>
      <c r="E1474">
        <v>713</v>
      </c>
      <c r="F1474" t="str">
        <f t="shared" ref="F1474:F1537" si="23">IF(D1474&gt;$J$6,"Acima da média","Abaixo da média")</f>
        <v>Abaixo da média</v>
      </c>
    </row>
    <row r="1475" spans="1:6" x14ac:dyDescent="0.25">
      <c r="A1475" t="s">
        <v>1119</v>
      </c>
      <c r="B1475" s="1">
        <v>44994</v>
      </c>
      <c r="C1475" s="3">
        <v>2023</v>
      </c>
      <c r="D1475">
        <v>42634</v>
      </c>
      <c r="E1475">
        <v>314</v>
      </c>
      <c r="F1475" t="str">
        <f t="shared" si="23"/>
        <v>Abaixo da média</v>
      </c>
    </row>
    <row r="1476" spans="1:6" x14ac:dyDescent="0.25">
      <c r="A1476" t="s">
        <v>985</v>
      </c>
      <c r="B1476" s="1">
        <v>39745</v>
      </c>
      <c r="C1476" s="3">
        <v>2008</v>
      </c>
      <c r="D1476">
        <v>7332</v>
      </c>
      <c r="E1476">
        <v>4027</v>
      </c>
      <c r="F1476" t="str">
        <f t="shared" si="23"/>
        <v>Abaixo da média</v>
      </c>
    </row>
    <row r="1477" spans="1:6" x14ac:dyDescent="0.25">
      <c r="A1477" t="s">
        <v>6275</v>
      </c>
      <c r="B1477" s="1">
        <v>37353</v>
      </c>
      <c r="C1477" s="3">
        <v>2002</v>
      </c>
      <c r="D1477">
        <v>38063</v>
      </c>
      <c r="E1477">
        <v>1041</v>
      </c>
      <c r="F1477" t="str">
        <f t="shared" si="23"/>
        <v>Abaixo da média</v>
      </c>
    </row>
    <row r="1478" spans="1:6" x14ac:dyDescent="0.25">
      <c r="A1478" t="s">
        <v>6087</v>
      </c>
      <c r="B1478" s="1">
        <v>38369</v>
      </c>
      <c r="C1478" s="3">
        <v>2005</v>
      </c>
      <c r="D1478">
        <v>27627</v>
      </c>
      <c r="E1478">
        <v>984</v>
      </c>
      <c r="F1478" t="str">
        <f t="shared" si="23"/>
        <v>Abaixo da média</v>
      </c>
    </row>
    <row r="1479" spans="1:6" x14ac:dyDescent="0.25">
      <c r="A1479" t="s">
        <v>6086</v>
      </c>
      <c r="B1479" s="1">
        <v>39381</v>
      </c>
      <c r="C1479" s="3">
        <v>2007</v>
      </c>
      <c r="D1479">
        <v>24632</v>
      </c>
      <c r="E1479">
        <v>359</v>
      </c>
      <c r="F1479" t="str">
        <f t="shared" si="23"/>
        <v>Abaixo da média</v>
      </c>
    </row>
    <row r="1480" spans="1:6" x14ac:dyDescent="0.25">
      <c r="A1480" t="s">
        <v>4815</v>
      </c>
      <c r="B1480" s="1">
        <v>44251</v>
      </c>
      <c r="C1480" s="3">
        <v>2021</v>
      </c>
      <c r="D1480">
        <v>148914</v>
      </c>
      <c r="E1480">
        <v>2178</v>
      </c>
      <c r="F1480" t="str">
        <f t="shared" si="23"/>
        <v>Acima da média</v>
      </c>
    </row>
    <row r="1481" spans="1:6" x14ac:dyDescent="0.25">
      <c r="A1481" t="s">
        <v>1442</v>
      </c>
      <c r="B1481" s="1">
        <v>33955</v>
      </c>
      <c r="C1481" s="3">
        <v>1992</v>
      </c>
      <c r="D1481">
        <v>37278</v>
      </c>
      <c r="E1481">
        <v>1030</v>
      </c>
      <c r="F1481" t="str">
        <f t="shared" si="23"/>
        <v>Abaixo da média</v>
      </c>
    </row>
    <row r="1482" spans="1:6" x14ac:dyDescent="0.25">
      <c r="A1482" t="s">
        <v>4037</v>
      </c>
      <c r="B1482" s="1">
        <v>42067</v>
      </c>
      <c r="C1482" s="3">
        <v>2015</v>
      </c>
      <c r="D1482">
        <v>29928</v>
      </c>
      <c r="E1482">
        <v>7677</v>
      </c>
      <c r="F1482" t="str">
        <f t="shared" si="23"/>
        <v>Abaixo da média</v>
      </c>
    </row>
    <row r="1483" spans="1:6" x14ac:dyDescent="0.25">
      <c r="A1483" t="s">
        <v>794</v>
      </c>
      <c r="B1483" s="1">
        <v>23350</v>
      </c>
      <c r="C1483" s="3">
        <v>1963</v>
      </c>
      <c r="D1483">
        <v>32325</v>
      </c>
      <c r="E1483">
        <v>1319</v>
      </c>
      <c r="F1483" t="str">
        <f t="shared" si="23"/>
        <v>Abaixo da média</v>
      </c>
    </row>
    <row r="1484" spans="1:6" x14ac:dyDescent="0.25">
      <c r="A1484" t="s">
        <v>3972</v>
      </c>
      <c r="B1484" s="1">
        <v>29721</v>
      </c>
      <c r="C1484" s="3">
        <v>1981</v>
      </c>
      <c r="D1484">
        <v>33768</v>
      </c>
      <c r="E1484">
        <v>854</v>
      </c>
      <c r="F1484" t="str">
        <f t="shared" si="23"/>
        <v>Abaixo da média</v>
      </c>
    </row>
    <row r="1485" spans="1:6" x14ac:dyDescent="0.25">
      <c r="A1485" t="s">
        <v>2906</v>
      </c>
      <c r="B1485" s="1">
        <v>38546</v>
      </c>
      <c r="C1485" s="3">
        <v>2005</v>
      </c>
      <c r="D1485">
        <v>100679</v>
      </c>
      <c r="E1485">
        <v>14708</v>
      </c>
      <c r="F1485" t="str">
        <f t="shared" si="23"/>
        <v>Acima da média</v>
      </c>
    </row>
    <row r="1486" spans="1:6" x14ac:dyDescent="0.25">
      <c r="A1486" t="s">
        <v>4453</v>
      </c>
      <c r="B1486" s="1">
        <v>39500</v>
      </c>
      <c r="C1486" s="3">
        <v>2008</v>
      </c>
      <c r="D1486">
        <v>25396</v>
      </c>
      <c r="E1486">
        <v>602</v>
      </c>
      <c r="F1486" t="str">
        <f t="shared" si="23"/>
        <v>Abaixo da média</v>
      </c>
    </row>
    <row r="1487" spans="1:6" x14ac:dyDescent="0.25">
      <c r="A1487" t="s">
        <v>5744</v>
      </c>
      <c r="B1487" s="1">
        <v>41314</v>
      </c>
      <c r="C1487" s="3">
        <v>2013</v>
      </c>
      <c r="D1487">
        <v>19692</v>
      </c>
      <c r="E1487">
        <v>582</v>
      </c>
      <c r="F1487" t="str">
        <f t="shared" si="23"/>
        <v>Abaixo da média</v>
      </c>
    </row>
    <row r="1488" spans="1:6" x14ac:dyDescent="0.25">
      <c r="A1488" t="s">
        <v>3302</v>
      </c>
      <c r="B1488" s="1">
        <v>40389</v>
      </c>
      <c r="C1488" s="3">
        <v>2010</v>
      </c>
      <c r="D1488">
        <v>45279</v>
      </c>
      <c r="E1488">
        <v>2117</v>
      </c>
      <c r="F1488" t="str">
        <f t="shared" si="23"/>
        <v>Acima da média</v>
      </c>
    </row>
    <row r="1489" spans="1:6" x14ac:dyDescent="0.25">
      <c r="A1489" t="s">
        <v>5100</v>
      </c>
      <c r="B1489" s="1">
        <v>39435</v>
      </c>
      <c r="C1489" s="3">
        <v>2007</v>
      </c>
      <c r="D1489">
        <v>44458</v>
      </c>
      <c r="E1489">
        <v>1404</v>
      </c>
      <c r="F1489" t="str">
        <f t="shared" si="23"/>
        <v>Acima da média</v>
      </c>
    </row>
    <row r="1490" spans="1:6" x14ac:dyDescent="0.25">
      <c r="A1490" t="s">
        <v>5433</v>
      </c>
      <c r="B1490" s="1">
        <v>43783</v>
      </c>
      <c r="C1490" s="3">
        <v>2019</v>
      </c>
      <c r="D1490">
        <v>60167</v>
      </c>
      <c r="E1490">
        <v>2861</v>
      </c>
      <c r="F1490" t="str">
        <f t="shared" si="23"/>
        <v>Acima da média</v>
      </c>
    </row>
    <row r="1491" spans="1:6" x14ac:dyDescent="0.25">
      <c r="A1491" t="s">
        <v>5433</v>
      </c>
      <c r="B1491" s="1">
        <v>36832</v>
      </c>
      <c r="C1491" s="3">
        <v>2000</v>
      </c>
      <c r="D1491">
        <v>40913</v>
      </c>
      <c r="E1491">
        <v>4001</v>
      </c>
      <c r="F1491" t="str">
        <f t="shared" si="23"/>
        <v>Abaixo da média</v>
      </c>
    </row>
    <row r="1492" spans="1:6" x14ac:dyDescent="0.25">
      <c r="A1492" t="s">
        <v>8404</v>
      </c>
      <c r="B1492" s="1">
        <v>37799</v>
      </c>
      <c r="C1492" s="3">
        <v>2003</v>
      </c>
      <c r="D1492">
        <v>5995</v>
      </c>
      <c r="E1492">
        <v>2916</v>
      </c>
      <c r="F1492" t="str">
        <f t="shared" si="23"/>
        <v>Abaixo da média</v>
      </c>
    </row>
    <row r="1493" spans="1:6" x14ac:dyDescent="0.25">
      <c r="A1493" t="s">
        <v>4152</v>
      </c>
      <c r="B1493" s="1">
        <v>26724</v>
      </c>
      <c r="C1493" s="3">
        <v>1973</v>
      </c>
      <c r="D1493">
        <v>19751</v>
      </c>
      <c r="E1493">
        <v>362</v>
      </c>
      <c r="F1493" t="str">
        <f t="shared" si="23"/>
        <v>Abaixo da média</v>
      </c>
    </row>
    <row r="1494" spans="1:6" x14ac:dyDescent="0.25">
      <c r="A1494" t="s">
        <v>4152</v>
      </c>
      <c r="B1494" s="1">
        <v>39058</v>
      </c>
      <c r="C1494" s="3">
        <v>2006</v>
      </c>
      <c r="D1494">
        <v>42008</v>
      </c>
      <c r="E1494">
        <v>1328</v>
      </c>
      <c r="F1494" t="str">
        <f t="shared" si="23"/>
        <v>Abaixo da média</v>
      </c>
    </row>
    <row r="1495" spans="1:6" x14ac:dyDescent="0.25">
      <c r="A1495" t="s">
        <v>453</v>
      </c>
      <c r="B1495" s="1">
        <v>43857</v>
      </c>
      <c r="C1495" s="3">
        <v>2020</v>
      </c>
      <c r="D1495">
        <v>18631</v>
      </c>
      <c r="E1495">
        <v>447</v>
      </c>
      <c r="F1495" t="str">
        <f t="shared" si="23"/>
        <v>Abaixo da média</v>
      </c>
    </row>
    <row r="1496" spans="1:6" x14ac:dyDescent="0.25">
      <c r="A1496" t="s">
        <v>4129</v>
      </c>
      <c r="B1496" s="1">
        <v>35524</v>
      </c>
      <c r="C1496" s="3">
        <v>1997</v>
      </c>
      <c r="D1496">
        <v>23532</v>
      </c>
      <c r="E1496">
        <v>1327</v>
      </c>
      <c r="F1496" t="str">
        <f t="shared" si="23"/>
        <v>Abaixo da média</v>
      </c>
    </row>
    <row r="1497" spans="1:6" x14ac:dyDescent="0.25">
      <c r="A1497" t="s">
        <v>6474</v>
      </c>
      <c r="B1497" s="1">
        <v>37995</v>
      </c>
      <c r="C1497" s="3">
        <v>2004</v>
      </c>
      <c r="D1497">
        <v>3573</v>
      </c>
      <c r="E1497">
        <v>594</v>
      </c>
      <c r="F1497" t="str">
        <f t="shared" si="23"/>
        <v>Abaixo da média</v>
      </c>
    </row>
    <row r="1498" spans="1:6" x14ac:dyDescent="0.25">
      <c r="A1498" t="s">
        <v>3040</v>
      </c>
      <c r="B1498" s="1">
        <v>41207</v>
      </c>
      <c r="C1498" s="3">
        <v>2012</v>
      </c>
      <c r="D1498">
        <v>24386</v>
      </c>
      <c r="E1498">
        <v>536</v>
      </c>
      <c r="F1498" t="str">
        <f t="shared" si="23"/>
        <v>Abaixo da média</v>
      </c>
    </row>
    <row r="1499" spans="1:6" x14ac:dyDescent="0.25">
      <c r="A1499" t="s">
        <v>3881</v>
      </c>
      <c r="B1499" s="1">
        <v>39696</v>
      </c>
      <c r="C1499" s="3">
        <v>2008</v>
      </c>
      <c r="D1499">
        <v>26061</v>
      </c>
      <c r="E1499">
        <v>711</v>
      </c>
      <c r="F1499" t="str">
        <f t="shared" si="23"/>
        <v>Abaixo da média</v>
      </c>
    </row>
    <row r="1500" spans="1:6" x14ac:dyDescent="0.25">
      <c r="A1500" t="s">
        <v>4511</v>
      </c>
      <c r="B1500" s="1">
        <v>39794</v>
      </c>
      <c r="C1500" s="3">
        <v>2008</v>
      </c>
      <c r="D1500">
        <v>30874</v>
      </c>
      <c r="E1500">
        <v>595</v>
      </c>
      <c r="F1500" t="str">
        <f t="shared" si="23"/>
        <v>Abaixo da média</v>
      </c>
    </row>
    <row r="1501" spans="1:6" x14ac:dyDescent="0.25">
      <c r="A1501" t="s">
        <v>5728</v>
      </c>
      <c r="B1501" s="1">
        <v>41341</v>
      </c>
      <c r="C1501" s="3">
        <v>2013</v>
      </c>
      <c r="D1501">
        <v>24996</v>
      </c>
      <c r="E1501">
        <v>391</v>
      </c>
      <c r="F1501" t="str">
        <f t="shared" si="23"/>
        <v>Abaixo da média</v>
      </c>
    </row>
    <row r="1502" spans="1:6" x14ac:dyDescent="0.25">
      <c r="A1502" t="s">
        <v>6153</v>
      </c>
      <c r="B1502" s="1">
        <v>37979</v>
      </c>
      <c r="C1502" s="3">
        <v>2003</v>
      </c>
      <c r="D1502">
        <v>35273</v>
      </c>
      <c r="E1502">
        <v>2680</v>
      </c>
      <c r="F1502" t="str">
        <f t="shared" si="23"/>
        <v>Abaixo da média</v>
      </c>
    </row>
    <row r="1503" spans="1:6" x14ac:dyDescent="0.25">
      <c r="A1503" t="s">
        <v>6665</v>
      </c>
      <c r="B1503" s="1">
        <v>38707</v>
      </c>
      <c r="C1503" s="3">
        <v>2005</v>
      </c>
      <c r="D1503">
        <v>48302</v>
      </c>
      <c r="E1503">
        <v>1914</v>
      </c>
      <c r="F1503" t="str">
        <f t="shared" si="23"/>
        <v>Acima da média</v>
      </c>
    </row>
    <row r="1504" spans="1:6" x14ac:dyDescent="0.25">
      <c r="A1504" t="s">
        <v>2673</v>
      </c>
      <c r="B1504" s="1">
        <v>41767</v>
      </c>
      <c r="C1504" s="3">
        <v>2014</v>
      </c>
      <c r="D1504">
        <v>42784</v>
      </c>
      <c r="E1504">
        <v>3138</v>
      </c>
      <c r="F1504" t="str">
        <f t="shared" si="23"/>
        <v>Abaixo da média</v>
      </c>
    </row>
    <row r="1505" spans="1:6" x14ac:dyDescent="0.25">
      <c r="A1505" t="s">
        <v>1750</v>
      </c>
      <c r="B1505" s="1">
        <v>44064</v>
      </c>
      <c r="C1505" s="3">
        <v>2020</v>
      </c>
      <c r="D1505">
        <v>24416</v>
      </c>
      <c r="E1505">
        <v>1090</v>
      </c>
      <c r="F1505" t="str">
        <f t="shared" si="23"/>
        <v>Abaixo da média</v>
      </c>
    </row>
    <row r="1506" spans="1:6" x14ac:dyDescent="0.25">
      <c r="A1506" t="s">
        <v>5221</v>
      </c>
      <c r="B1506" s="1">
        <v>41494</v>
      </c>
      <c r="C1506" s="3">
        <v>2013</v>
      </c>
      <c r="D1506">
        <v>23722</v>
      </c>
      <c r="E1506">
        <v>312</v>
      </c>
      <c r="F1506" t="str">
        <f t="shared" si="23"/>
        <v>Abaixo da média</v>
      </c>
    </row>
    <row r="1507" spans="1:6" x14ac:dyDescent="0.25">
      <c r="A1507" t="s">
        <v>8639</v>
      </c>
      <c r="B1507" s="1">
        <v>41053</v>
      </c>
      <c r="C1507" s="3">
        <v>2012</v>
      </c>
      <c r="D1507">
        <v>56427</v>
      </c>
      <c r="E1507">
        <v>1506</v>
      </c>
      <c r="F1507" t="str">
        <f t="shared" si="23"/>
        <v>Acima da média</v>
      </c>
    </row>
    <row r="1508" spans="1:6" x14ac:dyDescent="0.25">
      <c r="A1508" t="s">
        <v>6434</v>
      </c>
      <c r="B1508" s="1">
        <v>44301</v>
      </c>
      <c r="C1508" s="3">
        <v>2021</v>
      </c>
      <c r="D1508">
        <v>39619</v>
      </c>
      <c r="E1508">
        <v>481</v>
      </c>
      <c r="F1508" t="str">
        <f t="shared" si="23"/>
        <v>Abaixo da média</v>
      </c>
    </row>
    <row r="1509" spans="1:6" x14ac:dyDescent="0.25">
      <c r="A1509" t="s">
        <v>1777</v>
      </c>
      <c r="B1509" s="1">
        <v>44253</v>
      </c>
      <c r="C1509" s="3">
        <v>2021</v>
      </c>
      <c r="D1509">
        <v>59774</v>
      </c>
      <c r="E1509">
        <v>1199</v>
      </c>
      <c r="F1509" t="str">
        <f t="shared" si="23"/>
        <v>Acima da média</v>
      </c>
    </row>
    <row r="1510" spans="1:6" x14ac:dyDescent="0.25">
      <c r="A1510" t="s">
        <v>2670</v>
      </c>
      <c r="B1510" s="1">
        <v>37600</v>
      </c>
      <c r="C1510" s="3">
        <v>2002</v>
      </c>
      <c r="D1510">
        <v>43984</v>
      </c>
      <c r="E1510">
        <v>2497</v>
      </c>
      <c r="F1510" t="str">
        <f t="shared" si="23"/>
        <v>Abaixo da média</v>
      </c>
    </row>
    <row r="1511" spans="1:6" x14ac:dyDescent="0.25">
      <c r="A1511" t="s">
        <v>7575</v>
      </c>
      <c r="B1511" s="1">
        <v>38660</v>
      </c>
      <c r="C1511" s="3">
        <v>2005</v>
      </c>
      <c r="D1511">
        <v>59108</v>
      </c>
      <c r="E1511">
        <v>3772</v>
      </c>
      <c r="F1511" t="str">
        <f t="shared" si="23"/>
        <v>Acima da média</v>
      </c>
    </row>
    <row r="1512" spans="1:6" x14ac:dyDescent="0.25">
      <c r="A1512" t="s">
        <v>3922</v>
      </c>
      <c r="B1512" s="1">
        <v>36700</v>
      </c>
      <c r="C1512" s="3">
        <v>2000</v>
      </c>
      <c r="D1512">
        <v>68541</v>
      </c>
      <c r="E1512">
        <v>4833</v>
      </c>
      <c r="F1512" t="str">
        <f t="shared" si="23"/>
        <v>Acima da média</v>
      </c>
    </row>
    <row r="1513" spans="1:6" x14ac:dyDescent="0.25">
      <c r="A1513" t="s">
        <v>2898</v>
      </c>
      <c r="B1513" s="1">
        <v>45268</v>
      </c>
      <c r="C1513" s="3">
        <v>2023</v>
      </c>
      <c r="D1513">
        <v>91657</v>
      </c>
      <c r="E1513">
        <v>646</v>
      </c>
      <c r="F1513" t="str">
        <f t="shared" si="23"/>
        <v>Acima da média</v>
      </c>
    </row>
    <row r="1514" spans="1:6" x14ac:dyDescent="0.25">
      <c r="A1514" t="s">
        <v>6238</v>
      </c>
      <c r="B1514" s="1">
        <v>42078</v>
      </c>
      <c r="C1514" s="3">
        <v>2015</v>
      </c>
      <c r="D1514">
        <v>45739</v>
      </c>
      <c r="E1514">
        <v>1594</v>
      </c>
      <c r="F1514" t="str">
        <f t="shared" si="23"/>
        <v>Acima da média</v>
      </c>
    </row>
    <row r="1515" spans="1:6" x14ac:dyDescent="0.25">
      <c r="A1515" t="s">
        <v>405</v>
      </c>
      <c r="B1515" s="1">
        <v>35643</v>
      </c>
      <c r="C1515" s="3">
        <v>1997</v>
      </c>
      <c r="D1515">
        <v>19839</v>
      </c>
      <c r="E1515">
        <v>576</v>
      </c>
      <c r="F1515" t="str">
        <f t="shared" si="23"/>
        <v>Abaixo da média</v>
      </c>
    </row>
    <row r="1516" spans="1:6" x14ac:dyDescent="0.25">
      <c r="A1516" t="s">
        <v>952</v>
      </c>
      <c r="B1516" s="1">
        <v>38982</v>
      </c>
      <c r="C1516" s="3">
        <v>2006</v>
      </c>
      <c r="D1516">
        <v>64471</v>
      </c>
      <c r="E1516">
        <v>6819</v>
      </c>
      <c r="F1516" t="str">
        <f t="shared" si="23"/>
        <v>Acima da média</v>
      </c>
    </row>
    <row r="1517" spans="1:6" x14ac:dyDescent="0.25">
      <c r="A1517" t="s">
        <v>208</v>
      </c>
      <c r="B1517" s="1">
        <v>16511</v>
      </c>
      <c r="C1517" s="3">
        <v>1945</v>
      </c>
      <c r="D1517">
        <v>25301</v>
      </c>
      <c r="E1517">
        <v>383</v>
      </c>
      <c r="F1517" t="str">
        <f t="shared" si="23"/>
        <v>Abaixo da média</v>
      </c>
    </row>
    <row r="1518" spans="1:6" x14ac:dyDescent="0.25">
      <c r="A1518" t="s">
        <v>8017</v>
      </c>
      <c r="B1518" s="1">
        <v>30750</v>
      </c>
      <c r="C1518" s="3">
        <v>1984</v>
      </c>
      <c r="D1518">
        <v>26971</v>
      </c>
      <c r="E1518">
        <v>938</v>
      </c>
      <c r="F1518" t="str">
        <f t="shared" si="23"/>
        <v>Abaixo da média</v>
      </c>
    </row>
    <row r="1519" spans="1:6" x14ac:dyDescent="0.25">
      <c r="A1519" t="s">
        <v>2306</v>
      </c>
      <c r="B1519" s="1">
        <v>40670</v>
      </c>
      <c r="C1519" s="3">
        <v>2011</v>
      </c>
      <c r="D1519">
        <v>39096</v>
      </c>
      <c r="E1519">
        <v>668</v>
      </c>
      <c r="F1519" t="str">
        <f t="shared" si="23"/>
        <v>Abaixo da média</v>
      </c>
    </row>
    <row r="1520" spans="1:6" x14ac:dyDescent="0.25">
      <c r="A1520" t="s">
        <v>4399</v>
      </c>
      <c r="B1520" s="1">
        <v>32456</v>
      </c>
      <c r="C1520" s="3">
        <v>1988</v>
      </c>
      <c r="D1520">
        <v>75861</v>
      </c>
      <c r="E1520">
        <v>2811</v>
      </c>
      <c r="F1520" t="str">
        <f t="shared" si="23"/>
        <v>Acima da média</v>
      </c>
    </row>
    <row r="1521" spans="1:6" x14ac:dyDescent="0.25">
      <c r="A1521" t="s">
        <v>4399</v>
      </c>
      <c r="B1521" s="1">
        <v>43635</v>
      </c>
      <c r="C1521" s="3">
        <v>2019</v>
      </c>
      <c r="D1521">
        <v>103063</v>
      </c>
      <c r="E1521">
        <v>1819</v>
      </c>
      <c r="F1521" t="str">
        <f t="shared" si="23"/>
        <v>Acima da média</v>
      </c>
    </row>
    <row r="1522" spans="1:6" x14ac:dyDescent="0.25">
      <c r="A1522" t="s">
        <v>6169</v>
      </c>
      <c r="B1522" s="1">
        <v>33186</v>
      </c>
      <c r="C1522" s="3">
        <v>1990</v>
      </c>
      <c r="D1522">
        <v>50459</v>
      </c>
      <c r="E1522">
        <v>1733</v>
      </c>
      <c r="F1522" t="str">
        <f t="shared" si="23"/>
        <v>Acima da média</v>
      </c>
    </row>
    <row r="1523" spans="1:6" x14ac:dyDescent="0.25">
      <c r="A1523" t="s">
        <v>7610</v>
      </c>
      <c r="B1523" s="1">
        <v>33480</v>
      </c>
      <c r="C1523" s="3">
        <v>1991</v>
      </c>
      <c r="D1523">
        <v>56611</v>
      </c>
      <c r="E1523">
        <v>1493</v>
      </c>
      <c r="F1523" t="str">
        <f t="shared" si="23"/>
        <v>Acima da média</v>
      </c>
    </row>
    <row r="1524" spans="1:6" x14ac:dyDescent="0.25">
      <c r="A1524" t="s">
        <v>400</v>
      </c>
      <c r="B1524" s="1">
        <v>27200</v>
      </c>
      <c r="C1524" s="3">
        <v>1974</v>
      </c>
      <c r="D1524">
        <v>34245</v>
      </c>
      <c r="E1524">
        <v>3634</v>
      </c>
      <c r="F1524" t="str">
        <f t="shared" si="23"/>
        <v>Abaixo da média</v>
      </c>
    </row>
    <row r="1525" spans="1:6" x14ac:dyDescent="0.25">
      <c r="A1525" t="s">
        <v>4849</v>
      </c>
      <c r="B1525" s="1">
        <v>41612</v>
      </c>
      <c r="C1525" s="3">
        <v>2013</v>
      </c>
      <c r="D1525">
        <v>2734</v>
      </c>
      <c r="E1525">
        <v>660</v>
      </c>
      <c r="F1525" t="str">
        <f t="shared" si="23"/>
        <v>Abaixo da média</v>
      </c>
    </row>
    <row r="1526" spans="1:6" x14ac:dyDescent="0.25">
      <c r="A1526" t="s">
        <v>2195</v>
      </c>
      <c r="B1526" s="1">
        <v>40626</v>
      </c>
      <c r="C1526" s="3">
        <v>2011</v>
      </c>
      <c r="D1526">
        <v>11882</v>
      </c>
      <c r="E1526">
        <v>381</v>
      </c>
      <c r="F1526" t="str">
        <f t="shared" si="23"/>
        <v>Abaixo da média</v>
      </c>
    </row>
    <row r="1527" spans="1:6" x14ac:dyDescent="0.25">
      <c r="A1527" t="s">
        <v>6617</v>
      </c>
      <c r="B1527" s="1">
        <v>41263</v>
      </c>
      <c r="C1527" s="3">
        <v>2012</v>
      </c>
      <c r="D1527">
        <v>33852</v>
      </c>
      <c r="E1527">
        <v>773</v>
      </c>
      <c r="F1527" t="str">
        <f t="shared" si="23"/>
        <v>Abaixo da média</v>
      </c>
    </row>
    <row r="1528" spans="1:6" x14ac:dyDescent="0.25">
      <c r="A1528" t="s">
        <v>3130</v>
      </c>
      <c r="B1528" s="1">
        <v>44701</v>
      </c>
      <c r="C1528" s="3">
        <v>2022</v>
      </c>
      <c r="D1528">
        <v>39884</v>
      </c>
      <c r="E1528">
        <v>1150</v>
      </c>
      <c r="F1528" t="str">
        <f t="shared" si="23"/>
        <v>Abaixo da média</v>
      </c>
    </row>
    <row r="1529" spans="1:6" x14ac:dyDescent="0.25">
      <c r="A1529" t="s">
        <v>6821</v>
      </c>
      <c r="B1529" s="1">
        <v>42817</v>
      </c>
      <c r="C1529" s="3">
        <v>2017</v>
      </c>
      <c r="D1529">
        <v>45304</v>
      </c>
      <c r="E1529">
        <v>1232</v>
      </c>
      <c r="F1529" t="str">
        <f t="shared" si="23"/>
        <v>Acima da média</v>
      </c>
    </row>
    <row r="1530" spans="1:6" x14ac:dyDescent="0.25">
      <c r="A1530" t="s">
        <v>3930</v>
      </c>
      <c r="B1530" s="1">
        <v>25189</v>
      </c>
      <c r="C1530" s="3">
        <v>1968</v>
      </c>
      <c r="D1530">
        <v>32511</v>
      </c>
      <c r="E1530">
        <v>620</v>
      </c>
      <c r="F1530" t="str">
        <f t="shared" si="23"/>
        <v>Abaixo da média</v>
      </c>
    </row>
    <row r="1531" spans="1:6" x14ac:dyDescent="0.25">
      <c r="A1531" t="s">
        <v>6949</v>
      </c>
      <c r="B1531" s="1">
        <v>40234</v>
      </c>
      <c r="C1531" s="3">
        <v>2010</v>
      </c>
      <c r="D1531">
        <v>37853</v>
      </c>
      <c r="E1531">
        <v>1643</v>
      </c>
      <c r="F1531" t="str">
        <f t="shared" si="23"/>
        <v>Abaixo da média</v>
      </c>
    </row>
    <row r="1532" spans="1:6" x14ac:dyDescent="0.25">
      <c r="A1532" t="s">
        <v>3260</v>
      </c>
      <c r="B1532" s="1">
        <v>36882</v>
      </c>
      <c r="C1532" s="3">
        <v>2000</v>
      </c>
      <c r="D1532">
        <v>55038</v>
      </c>
      <c r="E1532">
        <v>3163</v>
      </c>
      <c r="F1532" t="str">
        <f t="shared" si="23"/>
        <v>Acima da média</v>
      </c>
    </row>
    <row r="1533" spans="1:6" x14ac:dyDescent="0.25">
      <c r="A1533" t="s">
        <v>3260</v>
      </c>
      <c r="B1533" s="1">
        <v>42403</v>
      </c>
      <c r="C1533" s="3">
        <v>2016</v>
      </c>
      <c r="D1533">
        <v>23552</v>
      </c>
      <c r="E1533">
        <v>709</v>
      </c>
      <c r="F1533" t="str">
        <f t="shared" si="23"/>
        <v>Abaixo da média</v>
      </c>
    </row>
    <row r="1534" spans="1:6" x14ac:dyDescent="0.25">
      <c r="A1534" t="s">
        <v>1878</v>
      </c>
      <c r="B1534" s="1">
        <v>39484</v>
      </c>
      <c r="C1534" s="3">
        <v>2008</v>
      </c>
      <c r="D1534">
        <v>15695</v>
      </c>
      <c r="E1534">
        <v>461</v>
      </c>
      <c r="F1534" t="str">
        <f t="shared" si="23"/>
        <v>Abaixo da média</v>
      </c>
    </row>
    <row r="1535" spans="1:6" x14ac:dyDescent="0.25">
      <c r="A1535" t="s">
        <v>6833</v>
      </c>
      <c r="B1535" s="1">
        <v>39717</v>
      </c>
      <c r="C1535" s="3">
        <v>2008</v>
      </c>
      <c r="D1535">
        <v>20662</v>
      </c>
      <c r="E1535">
        <v>376</v>
      </c>
      <c r="F1535" t="str">
        <f t="shared" si="23"/>
        <v>Abaixo da média</v>
      </c>
    </row>
    <row r="1536" spans="1:6" x14ac:dyDescent="0.25">
      <c r="A1536" t="s">
        <v>8575</v>
      </c>
      <c r="B1536" s="1">
        <v>44666</v>
      </c>
      <c r="C1536" s="3">
        <v>2022</v>
      </c>
      <c r="D1536">
        <v>22152</v>
      </c>
      <c r="E1536">
        <v>746</v>
      </c>
      <c r="F1536" t="str">
        <f t="shared" si="23"/>
        <v>Abaixo da média</v>
      </c>
    </row>
    <row r="1537" spans="1:6" x14ac:dyDescent="0.25">
      <c r="A1537" t="s">
        <v>4295</v>
      </c>
      <c r="B1537" s="1">
        <v>36698</v>
      </c>
      <c r="C1537" s="3">
        <v>2000</v>
      </c>
      <c r="D1537">
        <v>2204</v>
      </c>
      <c r="E1537">
        <v>344</v>
      </c>
      <c r="F1537" t="str">
        <f t="shared" si="23"/>
        <v>Abaixo da média</v>
      </c>
    </row>
    <row r="1538" spans="1:6" x14ac:dyDescent="0.25">
      <c r="A1538" t="s">
        <v>7674</v>
      </c>
      <c r="B1538" s="1">
        <v>31492</v>
      </c>
      <c r="C1538" s="3">
        <v>1986</v>
      </c>
      <c r="D1538">
        <v>22611</v>
      </c>
      <c r="E1538">
        <v>336</v>
      </c>
      <c r="F1538" t="str">
        <f t="shared" ref="F1538:F1601" si="24">IF(D1538&gt;$J$6,"Acima da média","Abaixo da média")</f>
        <v>Abaixo da média</v>
      </c>
    </row>
    <row r="1539" spans="1:6" x14ac:dyDescent="0.25">
      <c r="A1539" t="s">
        <v>8622</v>
      </c>
      <c r="B1539" s="1">
        <v>37699</v>
      </c>
      <c r="C1539" s="3">
        <v>2003</v>
      </c>
      <c r="D1539">
        <v>15109</v>
      </c>
      <c r="E1539">
        <v>445</v>
      </c>
      <c r="F1539" t="str">
        <f t="shared" si="24"/>
        <v>Abaixo da média</v>
      </c>
    </row>
    <row r="1540" spans="1:6" x14ac:dyDescent="0.25">
      <c r="A1540" t="s">
        <v>1866</v>
      </c>
      <c r="B1540" s="1">
        <v>29678</v>
      </c>
      <c r="C1540" s="3">
        <v>1981</v>
      </c>
      <c r="D1540">
        <v>24018</v>
      </c>
      <c r="E1540">
        <v>1262</v>
      </c>
      <c r="F1540" t="str">
        <f t="shared" si="24"/>
        <v>Abaixo da média</v>
      </c>
    </row>
    <row r="1541" spans="1:6" x14ac:dyDescent="0.25">
      <c r="A1541" t="s">
        <v>3695</v>
      </c>
      <c r="B1541" s="1">
        <v>30659</v>
      </c>
      <c r="C1541" s="3">
        <v>1983</v>
      </c>
      <c r="D1541">
        <v>63905</v>
      </c>
      <c r="E1541">
        <v>1863</v>
      </c>
      <c r="F1541" t="str">
        <f t="shared" si="24"/>
        <v>Acima da média</v>
      </c>
    </row>
    <row r="1542" spans="1:6" x14ac:dyDescent="0.25">
      <c r="A1542" t="s">
        <v>3695</v>
      </c>
      <c r="B1542" s="1">
        <v>42657</v>
      </c>
      <c r="C1542" s="3">
        <v>2016</v>
      </c>
      <c r="D1542">
        <v>86941</v>
      </c>
      <c r="E1542">
        <v>348</v>
      </c>
      <c r="F1542" t="str">
        <f t="shared" si="24"/>
        <v>Acima da média</v>
      </c>
    </row>
    <row r="1543" spans="1:6" x14ac:dyDescent="0.25">
      <c r="A1543" t="s">
        <v>6166</v>
      </c>
      <c r="B1543" s="1">
        <v>43075</v>
      </c>
      <c r="C1543" s="3">
        <v>2017</v>
      </c>
      <c r="D1543">
        <v>16275</v>
      </c>
      <c r="E1543">
        <v>574</v>
      </c>
      <c r="F1543" t="str">
        <f t="shared" si="24"/>
        <v>Abaixo da média</v>
      </c>
    </row>
    <row r="1544" spans="1:6" x14ac:dyDescent="0.25">
      <c r="A1544" t="s">
        <v>8735</v>
      </c>
      <c r="B1544" s="1">
        <v>38702</v>
      </c>
      <c r="C1544" s="3">
        <v>2005</v>
      </c>
      <c r="D1544">
        <v>11253</v>
      </c>
      <c r="E1544">
        <v>491</v>
      </c>
      <c r="F1544" t="str">
        <f t="shared" si="24"/>
        <v>Abaixo da média</v>
      </c>
    </row>
    <row r="1545" spans="1:6" x14ac:dyDescent="0.25">
      <c r="A1545" t="s">
        <v>6128</v>
      </c>
      <c r="B1545" s="1">
        <v>43084</v>
      </c>
      <c r="C1545" s="3">
        <v>2017</v>
      </c>
      <c r="D1545">
        <v>21014</v>
      </c>
      <c r="E1545">
        <v>806</v>
      </c>
      <c r="F1545" t="str">
        <f t="shared" si="24"/>
        <v>Abaixo da média</v>
      </c>
    </row>
    <row r="1546" spans="1:6" x14ac:dyDescent="0.25">
      <c r="A1546" t="s">
        <v>7824</v>
      </c>
      <c r="B1546" s="1">
        <v>43405</v>
      </c>
      <c r="C1546" s="3">
        <v>2018</v>
      </c>
      <c r="D1546">
        <v>11278</v>
      </c>
      <c r="E1546">
        <v>300</v>
      </c>
      <c r="F1546" t="str">
        <f t="shared" si="24"/>
        <v>Abaixo da média</v>
      </c>
    </row>
    <row r="1547" spans="1:6" x14ac:dyDescent="0.25">
      <c r="A1547" t="s">
        <v>6746</v>
      </c>
      <c r="B1547" s="1">
        <v>38315</v>
      </c>
      <c r="C1547" s="3">
        <v>2004</v>
      </c>
      <c r="D1547">
        <v>26918</v>
      </c>
      <c r="E1547">
        <v>1091</v>
      </c>
      <c r="F1547" t="str">
        <f t="shared" si="24"/>
        <v>Abaixo da média</v>
      </c>
    </row>
    <row r="1548" spans="1:6" x14ac:dyDescent="0.25">
      <c r="A1548" t="s">
        <v>1895</v>
      </c>
      <c r="B1548" s="1">
        <v>43313</v>
      </c>
      <c r="C1548" s="3">
        <v>2018</v>
      </c>
      <c r="D1548">
        <v>53903</v>
      </c>
      <c r="E1548">
        <v>2628</v>
      </c>
      <c r="F1548" t="str">
        <f t="shared" si="24"/>
        <v>Acima da média</v>
      </c>
    </row>
    <row r="1549" spans="1:6" x14ac:dyDescent="0.25">
      <c r="A1549" t="s">
        <v>3868</v>
      </c>
      <c r="B1549" s="1">
        <v>40940</v>
      </c>
      <c r="C1549" s="3">
        <v>2012</v>
      </c>
      <c r="D1549">
        <v>57594</v>
      </c>
      <c r="E1549">
        <v>5099</v>
      </c>
      <c r="F1549" t="str">
        <f t="shared" si="24"/>
        <v>Acima da média</v>
      </c>
    </row>
    <row r="1550" spans="1:6" x14ac:dyDescent="0.25">
      <c r="A1550" t="s">
        <v>306</v>
      </c>
      <c r="B1550" s="1">
        <v>34529</v>
      </c>
      <c r="C1550" s="3">
        <v>1994</v>
      </c>
      <c r="D1550">
        <v>55742</v>
      </c>
      <c r="E1550">
        <v>1679</v>
      </c>
      <c r="F1550" t="str">
        <f t="shared" si="24"/>
        <v>Acima da média</v>
      </c>
    </row>
    <row r="1551" spans="1:6" x14ac:dyDescent="0.25">
      <c r="A1551" t="s">
        <v>5671</v>
      </c>
      <c r="B1551" s="1">
        <v>45023</v>
      </c>
      <c r="C1551" s="3">
        <v>2023</v>
      </c>
      <c r="D1551">
        <v>42138</v>
      </c>
      <c r="E1551">
        <v>323</v>
      </c>
      <c r="F1551" t="str">
        <f t="shared" si="24"/>
        <v>Abaixo da média</v>
      </c>
    </row>
    <row r="1552" spans="1:6" x14ac:dyDescent="0.25">
      <c r="A1552" t="s">
        <v>1463</v>
      </c>
      <c r="B1552" s="1">
        <v>44512</v>
      </c>
      <c r="C1552" s="3">
        <v>2021</v>
      </c>
      <c r="D1552">
        <v>29015</v>
      </c>
      <c r="E1552">
        <v>644</v>
      </c>
      <c r="F1552" t="str">
        <f t="shared" si="24"/>
        <v>Abaixo da média</v>
      </c>
    </row>
    <row r="1553" spans="1:6" x14ac:dyDescent="0.25">
      <c r="A1553" t="s">
        <v>2499</v>
      </c>
      <c r="B1553" s="1">
        <v>33886</v>
      </c>
      <c r="C1553" s="3">
        <v>1992</v>
      </c>
      <c r="D1553">
        <v>10234</v>
      </c>
      <c r="E1553">
        <v>376</v>
      </c>
      <c r="F1553" t="str">
        <f t="shared" si="24"/>
        <v>Abaixo da média</v>
      </c>
    </row>
    <row r="1554" spans="1:6" x14ac:dyDescent="0.25">
      <c r="A1554" t="s">
        <v>2951</v>
      </c>
      <c r="B1554" s="1">
        <v>18316</v>
      </c>
      <c r="C1554" s="3">
        <v>1950</v>
      </c>
      <c r="D1554">
        <v>98551</v>
      </c>
      <c r="E1554">
        <v>6480</v>
      </c>
      <c r="F1554" t="str">
        <f t="shared" si="24"/>
        <v>Acima da média</v>
      </c>
    </row>
    <row r="1555" spans="1:6" x14ac:dyDescent="0.25">
      <c r="A1555" t="s">
        <v>2951</v>
      </c>
      <c r="B1555" s="1">
        <v>42069</v>
      </c>
      <c r="C1555" s="3">
        <v>2015</v>
      </c>
      <c r="D1555">
        <v>156919</v>
      </c>
      <c r="E1555">
        <v>6901</v>
      </c>
      <c r="F1555" t="str">
        <f t="shared" si="24"/>
        <v>Acima da média</v>
      </c>
    </row>
    <row r="1556" spans="1:6" x14ac:dyDescent="0.25">
      <c r="A1556" t="s">
        <v>2951</v>
      </c>
      <c r="B1556" s="1">
        <v>44442</v>
      </c>
      <c r="C1556" s="3">
        <v>2021</v>
      </c>
      <c r="D1556">
        <v>180499</v>
      </c>
      <c r="E1556">
        <v>1326</v>
      </c>
      <c r="F1556" t="str">
        <f t="shared" si="24"/>
        <v>Acima da média</v>
      </c>
    </row>
    <row r="1557" spans="1:6" x14ac:dyDescent="0.25">
      <c r="A1557" t="s">
        <v>6896</v>
      </c>
      <c r="B1557" s="1">
        <v>37310</v>
      </c>
      <c r="C1557" s="3">
        <v>2002</v>
      </c>
      <c r="D1557">
        <v>65281</v>
      </c>
      <c r="E1557">
        <v>1387</v>
      </c>
      <c r="F1557" t="str">
        <f t="shared" si="24"/>
        <v>Acima da média</v>
      </c>
    </row>
    <row r="1558" spans="1:6" x14ac:dyDescent="0.25">
      <c r="A1558" t="s">
        <v>5142</v>
      </c>
      <c r="B1558" s="1">
        <v>39119</v>
      </c>
      <c r="C1558" s="3">
        <v>2007</v>
      </c>
      <c r="D1558">
        <v>42915</v>
      </c>
      <c r="E1558">
        <v>1202</v>
      </c>
      <c r="F1558" t="str">
        <f t="shared" si="24"/>
        <v>Abaixo da média</v>
      </c>
    </row>
    <row r="1559" spans="1:6" x14ac:dyDescent="0.25">
      <c r="A1559" t="s">
        <v>1130</v>
      </c>
      <c r="B1559" s="1">
        <v>38505</v>
      </c>
      <c r="C1559" s="3">
        <v>2005</v>
      </c>
      <c r="D1559">
        <v>52028</v>
      </c>
      <c r="E1559">
        <v>2092</v>
      </c>
      <c r="F1559" t="str">
        <f t="shared" si="24"/>
        <v>Acima da média</v>
      </c>
    </row>
    <row r="1560" spans="1:6" x14ac:dyDescent="0.25">
      <c r="A1560" t="s">
        <v>20</v>
      </c>
      <c r="B1560" s="1">
        <v>32464</v>
      </c>
      <c r="C1560" s="3">
        <v>1988</v>
      </c>
      <c r="D1560">
        <v>41537</v>
      </c>
      <c r="E1560">
        <v>4186</v>
      </c>
      <c r="F1560" t="str">
        <f t="shared" si="24"/>
        <v>Abaixo da média</v>
      </c>
    </row>
    <row r="1561" spans="1:6" x14ac:dyDescent="0.25">
      <c r="A1561" t="s">
        <v>7176</v>
      </c>
      <c r="B1561" s="1">
        <v>42152</v>
      </c>
      <c r="C1561" s="3">
        <v>2015</v>
      </c>
      <c r="D1561">
        <v>54743</v>
      </c>
      <c r="E1561">
        <v>1884</v>
      </c>
      <c r="F1561" t="str">
        <f t="shared" si="24"/>
        <v>Acima da média</v>
      </c>
    </row>
    <row r="1562" spans="1:6" x14ac:dyDescent="0.25">
      <c r="A1562" t="s">
        <v>7836</v>
      </c>
      <c r="B1562" s="1">
        <v>40109</v>
      </c>
      <c r="C1562" s="3">
        <v>2009</v>
      </c>
      <c r="D1562">
        <v>39962</v>
      </c>
      <c r="E1562">
        <v>1039</v>
      </c>
      <c r="F1562" t="str">
        <f t="shared" si="24"/>
        <v>Abaixo da média</v>
      </c>
    </row>
    <row r="1563" spans="1:6" x14ac:dyDescent="0.25">
      <c r="A1563" t="s">
        <v>279</v>
      </c>
      <c r="B1563" s="1">
        <v>15083</v>
      </c>
      <c r="C1563" s="3">
        <v>1941</v>
      </c>
      <c r="D1563">
        <v>454056</v>
      </c>
      <c r="E1563">
        <v>5293</v>
      </c>
      <c r="F1563" t="str">
        <f t="shared" si="24"/>
        <v>Acima da média</v>
      </c>
    </row>
    <row r="1564" spans="1:6" x14ac:dyDescent="0.25">
      <c r="A1564" t="s">
        <v>2303</v>
      </c>
      <c r="B1564" s="1">
        <v>34755</v>
      </c>
      <c r="C1564" s="3">
        <v>1995</v>
      </c>
      <c r="D1564">
        <v>24897</v>
      </c>
      <c r="E1564">
        <v>306</v>
      </c>
      <c r="F1564" t="str">
        <f t="shared" si="24"/>
        <v>Abaixo da média</v>
      </c>
    </row>
    <row r="1565" spans="1:6" x14ac:dyDescent="0.25">
      <c r="A1565" t="s">
        <v>7981</v>
      </c>
      <c r="B1565" s="1">
        <v>37505</v>
      </c>
      <c r="C1565" s="3">
        <v>2002</v>
      </c>
      <c r="D1565">
        <v>29057</v>
      </c>
      <c r="E1565">
        <v>328</v>
      </c>
      <c r="F1565" t="str">
        <f t="shared" si="24"/>
        <v>Abaixo da média</v>
      </c>
    </row>
    <row r="1566" spans="1:6" x14ac:dyDescent="0.25">
      <c r="A1566" t="s">
        <v>4983</v>
      </c>
      <c r="B1566" s="1">
        <v>33970</v>
      </c>
      <c r="C1566" s="3">
        <v>1993</v>
      </c>
      <c r="D1566">
        <v>2993</v>
      </c>
      <c r="E1566">
        <v>359</v>
      </c>
      <c r="F1566" t="str">
        <f t="shared" si="24"/>
        <v>Abaixo da média</v>
      </c>
    </row>
    <row r="1567" spans="1:6" x14ac:dyDescent="0.25">
      <c r="A1567" t="s">
        <v>3336</v>
      </c>
      <c r="B1567" s="1">
        <v>39878</v>
      </c>
      <c r="C1567" s="3">
        <v>2009</v>
      </c>
      <c r="D1567">
        <v>2768</v>
      </c>
      <c r="E1567">
        <v>344</v>
      </c>
      <c r="F1567" t="str">
        <f t="shared" si="24"/>
        <v>Abaixo da média</v>
      </c>
    </row>
    <row r="1568" spans="1:6" x14ac:dyDescent="0.25">
      <c r="A1568" t="s">
        <v>70</v>
      </c>
      <c r="B1568" s="1">
        <v>11355</v>
      </c>
      <c r="C1568" s="3">
        <v>1931</v>
      </c>
      <c r="D1568">
        <v>33885</v>
      </c>
      <c r="E1568">
        <v>2066</v>
      </c>
      <c r="F1568" t="str">
        <f t="shared" si="24"/>
        <v>Abaixo da média</v>
      </c>
    </row>
    <row r="1569" spans="1:6" x14ac:dyDescent="0.25">
      <c r="A1569" t="s">
        <v>4024</v>
      </c>
      <c r="B1569" s="1">
        <v>35895</v>
      </c>
      <c r="C1569" s="3">
        <v>1998</v>
      </c>
      <c r="D1569">
        <v>28332</v>
      </c>
      <c r="E1569">
        <v>2036</v>
      </c>
      <c r="F1569" t="str">
        <f t="shared" si="24"/>
        <v>Abaixo da média</v>
      </c>
    </row>
    <row r="1570" spans="1:6" x14ac:dyDescent="0.25">
      <c r="A1570" t="s">
        <v>5996</v>
      </c>
      <c r="B1570" s="1">
        <v>39728</v>
      </c>
      <c r="C1570" s="3">
        <v>2008</v>
      </c>
      <c r="D1570">
        <v>55017</v>
      </c>
      <c r="E1570">
        <v>1678</v>
      </c>
      <c r="F1570" t="str">
        <f t="shared" si="24"/>
        <v>Acima da média</v>
      </c>
    </row>
    <row r="1571" spans="1:6" x14ac:dyDescent="0.25">
      <c r="A1571" t="s">
        <v>26</v>
      </c>
      <c r="B1571" s="1">
        <v>37498</v>
      </c>
      <c r="C1571" s="3">
        <v>2002</v>
      </c>
      <c r="D1571">
        <v>116493</v>
      </c>
      <c r="E1571">
        <v>7051</v>
      </c>
      <c r="F1571" t="str">
        <f t="shared" si="24"/>
        <v>Acima da média</v>
      </c>
    </row>
    <row r="1572" spans="1:6" x14ac:dyDescent="0.25">
      <c r="A1572" t="s">
        <v>5856</v>
      </c>
      <c r="B1572" s="1">
        <v>43349</v>
      </c>
      <c r="C1572" s="3">
        <v>2018</v>
      </c>
      <c r="D1572">
        <v>22046</v>
      </c>
      <c r="E1572">
        <v>566</v>
      </c>
      <c r="F1572" t="str">
        <f t="shared" si="24"/>
        <v>Abaixo da média</v>
      </c>
    </row>
    <row r="1573" spans="1:6" x14ac:dyDescent="0.25">
      <c r="A1573" t="s">
        <v>5943</v>
      </c>
      <c r="B1573" s="1">
        <v>29444</v>
      </c>
      <c r="C1573" s="3">
        <v>1980</v>
      </c>
      <c r="D1573">
        <v>19114</v>
      </c>
      <c r="E1573">
        <v>358</v>
      </c>
      <c r="F1573" t="str">
        <f t="shared" si="24"/>
        <v>Abaixo da média</v>
      </c>
    </row>
    <row r="1574" spans="1:6" x14ac:dyDescent="0.25">
      <c r="A1574" t="s">
        <v>5545</v>
      </c>
      <c r="B1574" s="1">
        <v>33396</v>
      </c>
      <c r="C1574" s="3">
        <v>1991</v>
      </c>
      <c r="D1574">
        <v>28062</v>
      </c>
      <c r="E1574">
        <v>725</v>
      </c>
      <c r="F1574" t="str">
        <f t="shared" si="24"/>
        <v>Abaixo da média</v>
      </c>
    </row>
    <row r="1575" spans="1:6" x14ac:dyDescent="0.25">
      <c r="A1575" t="s">
        <v>1558</v>
      </c>
      <c r="B1575" s="1">
        <v>45392</v>
      </c>
      <c r="C1575" s="3">
        <v>2024</v>
      </c>
      <c r="D1575">
        <v>620535</v>
      </c>
      <c r="E1575">
        <v>599</v>
      </c>
      <c r="F1575" t="str">
        <f t="shared" si="24"/>
        <v>Acima da média</v>
      </c>
    </row>
    <row r="1576" spans="1:6" x14ac:dyDescent="0.25">
      <c r="A1576" t="s">
        <v>1821</v>
      </c>
      <c r="B1576" s="1">
        <v>39477</v>
      </c>
      <c r="C1576" s="3">
        <v>2008</v>
      </c>
      <c r="D1576">
        <v>4853</v>
      </c>
      <c r="E1576">
        <v>657</v>
      </c>
      <c r="F1576" t="str">
        <f t="shared" si="24"/>
        <v>Abaixo da média</v>
      </c>
    </row>
    <row r="1577" spans="1:6" x14ac:dyDescent="0.25">
      <c r="A1577" t="s">
        <v>3583</v>
      </c>
      <c r="B1577" s="1">
        <v>29749</v>
      </c>
      <c r="C1577" s="3">
        <v>1981</v>
      </c>
      <c r="D1577">
        <v>35877</v>
      </c>
      <c r="E1577">
        <v>716</v>
      </c>
      <c r="F1577" t="str">
        <f t="shared" si="24"/>
        <v>Abaixo da média</v>
      </c>
    </row>
    <row r="1578" spans="1:6" x14ac:dyDescent="0.25">
      <c r="A1578" t="s">
        <v>3583</v>
      </c>
      <c r="B1578" s="1">
        <v>40263</v>
      </c>
      <c r="C1578" s="3">
        <v>2010</v>
      </c>
      <c r="D1578">
        <v>5758</v>
      </c>
      <c r="E1578">
        <v>6029</v>
      </c>
      <c r="F1578" t="str">
        <f t="shared" si="24"/>
        <v>Abaixo da média</v>
      </c>
    </row>
    <row r="1579" spans="1:6" x14ac:dyDescent="0.25">
      <c r="A1579" t="s">
        <v>5599</v>
      </c>
      <c r="B1579" s="1">
        <v>30183</v>
      </c>
      <c r="C1579" s="3">
        <v>1982</v>
      </c>
      <c r="D1579">
        <v>20525</v>
      </c>
      <c r="E1579">
        <v>326</v>
      </c>
      <c r="F1579" t="str">
        <f t="shared" si="24"/>
        <v>Abaixo da média</v>
      </c>
    </row>
    <row r="1580" spans="1:6" x14ac:dyDescent="0.25">
      <c r="A1580" t="s">
        <v>6043</v>
      </c>
      <c r="B1580" s="1">
        <v>44589</v>
      </c>
      <c r="C1580" s="3">
        <v>2022</v>
      </c>
      <c r="D1580">
        <v>34158</v>
      </c>
      <c r="E1580">
        <v>332</v>
      </c>
      <c r="F1580" t="str">
        <f t="shared" si="24"/>
        <v>Abaixo da média</v>
      </c>
    </row>
    <row r="1581" spans="1:6" x14ac:dyDescent="0.25">
      <c r="A1581" t="s">
        <v>7005</v>
      </c>
      <c r="B1581" s="1">
        <v>39336</v>
      </c>
      <c r="C1581" s="3">
        <v>2007</v>
      </c>
      <c r="D1581">
        <v>25756</v>
      </c>
      <c r="E1581">
        <v>784</v>
      </c>
      <c r="F1581" t="str">
        <f t="shared" si="24"/>
        <v>Abaixo da média</v>
      </c>
    </row>
    <row r="1582" spans="1:6" x14ac:dyDescent="0.25">
      <c r="A1582" t="s">
        <v>8015</v>
      </c>
      <c r="B1582" s="1">
        <v>40976</v>
      </c>
      <c r="C1582" s="3">
        <v>2012</v>
      </c>
      <c r="D1582">
        <v>27034</v>
      </c>
      <c r="E1582">
        <v>303</v>
      </c>
      <c r="F1582" t="str">
        <f t="shared" si="24"/>
        <v>Abaixo da média</v>
      </c>
    </row>
    <row r="1583" spans="1:6" x14ac:dyDescent="0.25">
      <c r="A1583" t="s">
        <v>4650</v>
      </c>
      <c r="B1583" s="1">
        <v>34549</v>
      </c>
      <c r="C1583" s="3">
        <v>1994</v>
      </c>
      <c r="D1583">
        <v>38574</v>
      </c>
      <c r="E1583">
        <v>1419</v>
      </c>
      <c r="F1583" t="str">
        <f t="shared" si="24"/>
        <v>Abaixo da média</v>
      </c>
    </row>
    <row r="1584" spans="1:6" x14ac:dyDescent="0.25">
      <c r="A1584" t="s">
        <v>808</v>
      </c>
      <c r="B1584" s="1">
        <v>22747</v>
      </c>
      <c r="C1584" s="3">
        <v>1962</v>
      </c>
      <c r="D1584">
        <v>22194</v>
      </c>
      <c r="E1584">
        <v>639</v>
      </c>
      <c r="F1584" t="str">
        <f t="shared" si="24"/>
        <v>Abaixo da média</v>
      </c>
    </row>
    <row r="1585" spans="1:6" x14ac:dyDescent="0.25">
      <c r="A1585" t="s">
        <v>2856</v>
      </c>
      <c r="B1585" s="1">
        <v>23174</v>
      </c>
      <c r="C1585" s="3">
        <v>1963</v>
      </c>
      <c r="D1585">
        <v>69538</v>
      </c>
      <c r="E1585">
        <v>707</v>
      </c>
      <c r="F1585" t="str">
        <f t="shared" si="24"/>
        <v>Acima da média</v>
      </c>
    </row>
    <row r="1586" spans="1:6" x14ac:dyDescent="0.25">
      <c r="A1586" t="s">
        <v>1563</v>
      </c>
      <c r="B1586" s="1">
        <v>34626</v>
      </c>
      <c r="C1586" s="3">
        <v>1994</v>
      </c>
      <c r="D1586">
        <v>36192</v>
      </c>
      <c r="E1586">
        <v>2389</v>
      </c>
      <c r="F1586" t="str">
        <f t="shared" si="24"/>
        <v>Abaixo da média</v>
      </c>
    </row>
    <row r="1587" spans="1:6" x14ac:dyDescent="0.25">
      <c r="A1587" t="s">
        <v>3515</v>
      </c>
      <c r="B1587" s="1">
        <v>38919</v>
      </c>
      <c r="C1587" s="3">
        <v>2006</v>
      </c>
      <c r="D1587">
        <v>21668</v>
      </c>
      <c r="E1587">
        <v>1270</v>
      </c>
      <c r="F1587" t="str">
        <f t="shared" si="24"/>
        <v>Abaixo da média</v>
      </c>
    </row>
    <row r="1588" spans="1:6" x14ac:dyDescent="0.25">
      <c r="A1588" t="s">
        <v>2275</v>
      </c>
      <c r="B1588" s="1">
        <v>42126</v>
      </c>
      <c r="C1588" s="3">
        <v>2015</v>
      </c>
      <c r="D1588">
        <v>3202</v>
      </c>
      <c r="E1588">
        <v>340</v>
      </c>
      <c r="F1588" t="str">
        <f t="shared" si="24"/>
        <v>Abaixo da média</v>
      </c>
    </row>
    <row r="1589" spans="1:6" x14ac:dyDescent="0.25">
      <c r="A1589" t="s">
        <v>6177</v>
      </c>
      <c r="B1589" s="1">
        <v>38891</v>
      </c>
      <c r="C1589" s="3">
        <v>2006</v>
      </c>
      <c r="D1589">
        <v>49993</v>
      </c>
      <c r="E1589">
        <v>6803</v>
      </c>
      <c r="F1589" t="str">
        <f t="shared" si="24"/>
        <v>Acima da média</v>
      </c>
    </row>
    <row r="1590" spans="1:6" x14ac:dyDescent="0.25">
      <c r="A1590" t="s">
        <v>5285</v>
      </c>
      <c r="B1590" s="1">
        <v>34117</v>
      </c>
      <c r="C1590" s="3">
        <v>1993</v>
      </c>
      <c r="D1590">
        <v>6726</v>
      </c>
      <c r="E1590">
        <v>2252</v>
      </c>
      <c r="F1590" t="str">
        <f t="shared" si="24"/>
        <v>Abaixo da média</v>
      </c>
    </row>
    <row r="1591" spans="1:6" x14ac:dyDescent="0.25">
      <c r="A1591" t="s">
        <v>2360</v>
      </c>
      <c r="B1591" s="1">
        <v>44510</v>
      </c>
      <c r="C1591" s="3">
        <v>2021</v>
      </c>
      <c r="D1591">
        <v>6887</v>
      </c>
      <c r="E1591">
        <v>1674</v>
      </c>
      <c r="F1591" t="str">
        <f t="shared" si="24"/>
        <v>Abaixo da média</v>
      </c>
    </row>
    <row r="1592" spans="1:6" x14ac:dyDescent="0.25">
      <c r="A1592" t="s">
        <v>2773</v>
      </c>
      <c r="B1592" s="1">
        <v>43362</v>
      </c>
      <c r="C1592" s="3">
        <v>2018</v>
      </c>
      <c r="D1592">
        <v>46331</v>
      </c>
      <c r="E1592">
        <v>1983</v>
      </c>
      <c r="F1592" t="str">
        <f t="shared" si="24"/>
        <v>Acima da média</v>
      </c>
    </row>
    <row r="1593" spans="1:6" x14ac:dyDescent="0.25">
      <c r="A1593" t="s">
        <v>8608</v>
      </c>
      <c r="B1593" s="1">
        <v>42748</v>
      </c>
      <c r="C1593" s="3">
        <v>2017</v>
      </c>
      <c r="D1593">
        <v>19971</v>
      </c>
      <c r="E1593">
        <v>396</v>
      </c>
      <c r="F1593" t="str">
        <f t="shared" si="24"/>
        <v>Abaixo da média</v>
      </c>
    </row>
    <row r="1594" spans="1:6" x14ac:dyDescent="0.25">
      <c r="A1594" t="s">
        <v>4275</v>
      </c>
      <c r="B1594" s="1">
        <v>34957</v>
      </c>
      <c r="C1594" s="3">
        <v>1995</v>
      </c>
      <c r="D1594">
        <v>37321</v>
      </c>
      <c r="E1594">
        <v>303</v>
      </c>
      <c r="F1594" t="str">
        <f t="shared" si="24"/>
        <v>Abaixo da média</v>
      </c>
    </row>
    <row r="1595" spans="1:6" x14ac:dyDescent="0.25">
      <c r="A1595" t="s">
        <v>8616</v>
      </c>
      <c r="B1595" s="1">
        <v>37344</v>
      </c>
      <c r="C1595" s="3">
        <v>2002</v>
      </c>
      <c r="D1595">
        <v>24781</v>
      </c>
      <c r="E1595">
        <v>303</v>
      </c>
      <c r="F1595" t="str">
        <f t="shared" si="24"/>
        <v>Abaixo da média</v>
      </c>
    </row>
    <row r="1596" spans="1:6" x14ac:dyDescent="0.25">
      <c r="A1596" t="s">
        <v>615</v>
      </c>
      <c r="B1596" s="1">
        <v>44866</v>
      </c>
      <c r="C1596" s="3">
        <v>2022</v>
      </c>
      <c r="D1596">
        <v>45096</v>
      </c>
      <c r="E1596">
        <v>642</v>
      </c>
      <c r="F1596" t="str">
        <f t="shared" si="24"/>
        <v>Acima da média</v>
      </c>
    </row>
    <row r="1597" spans="1:6" x14ac:dyDescent="0.25">
      <c r="A1597" t="s">
        <v>615</v>
      </c>
      <c r="B1597" s="1">
        <v>43518</v>
      </c>
      <c r="C1597" s="3">
        <v>2019</v>
      </c>
      <c r="D1597">
        <v>31944</v>
      </c>
      <c r="E1597">
        <v>631</v>
      </c>
      <c r="F1597" t="str">
        <f t="shared" si="24"/>
        <v>Abaixo da média</v>
      </c>
    </row>
    <row r="1598" spans="1:6" x14ac:dyDescent="0.25">
      <c r="A1598" t="s">
        <v>1766</v>
      </c>
      <c r="B1598" s="1">
        <v>28473</v>
      </c>
      <c r="C1598" s="3">
        <v>1977</v>
      </c>
      <c r="D1598">
        <v>51498</v>
      </c>
      <c r="E1598">
        <v>4037</v>
      </c>
      <c r="F1598" t="str">
        <f t="shared" si="24"/>
        <v>Acima da média</v>
      </c>
    </row>
    <row r="1599" spans="1:6" x14ac:dyDescent="0.25">
      <c r="A1599" t="s">
        <v>489</v>
      </c>
      <c r="B1599" s="1">
        <v>43748</v>
      </c>
      <c r="C1599" s="3">
        <v>2019</v>
      </c>
      <c r="D1599">
        <v>32348</v>
      </c>
      <c r="E1599">
        <v>470</v>
      </c>
      <c r="F1599" t="str">
        <f t="shared" si="24"/>
        <v>Abaixo da média</v>
      </c>
    </row>
    <row r="1600" spans="1:6" x14ac:dyDescent="0.25">
      <c r="A1600" t="s">
        <v>7500</v>
      </c>
      <c r="B1600" s="1">
        <v>41514</v>
      </c>
      <c r="C1600" s="3">
        <v>2013</v>
      </c>
      <c r="D1600">
        <v>2804</v>
      </c>
      <c r="E1600">
        <v>435</v>
      </c>
      <c r="F1600" t="str">
        <f t="shared" si="24"/>
        <v>Abaixo da média</v>
      </c>
    </row>
    <row r="1601" spans="1:6" x14ac:dyDescent="0.25">
      <c r="A1601" t="s">
        <v>3792</v>
      </c>
      <c r="B1601" s="1">
        <v>38324</v>
      </c>
      <c r="C1601" s="3">
        <v>2004</v>
      </c>
      <c r="D1601">
        <v>35132</v>
      </c>
      <c r="E1601">
        <v>3272</v>
      </c>
      <c r="F1601" t="str">
        <f t="shared" si="24"/>
        <v>Abaixo da média</v>
      </c>
    </row>
    <row r="1602" spans="1:6" x14ac:dyDescent="0.25">
      <c r="A1602" t="s">
        <v>455</v>
      </c>
      <c r="B1602" s="1">
        <v>33002</v>
      </c>
      <c r="C1602" s="3">
        <v>1990</v>
      </c>
      <c r="D1602">
        <v>12319</v>
      </c>
      <c r="E1602">
        <v>347</v>
      </c>
      <c r="F1602" t="str">
        <f t="shared" ref="F1602:F1665" si="25">IF(D1602&gt;$J$6,"Acima da média","Abaixo da média")</f>
        <v>Abaixo da média</v>
      </c>
    </row>
    <row r="1603" spans="1:6" x14ac:dyDescent="0.25">
      <c r="A1603" t="s">
        <v>3599</v>
      </c>
      <c r="B1603" s="1">
        <v>41656</v>
      </c>
      <c r="C1603" s="3">
        <v>2014</v>
      </c>
      <c r="D1603">
        <v>2574</v>
      </c>
      <c r="E1603">
        <v>517</v>
      </c>
      <c r="F1603" t="str">
        <f t="shared" si="25"/>
        <v>Abaixo da média</v>
      </c>
    </row>
    <row r="1604" spans="1:6" x14ac:dyDescent="0.25">
      <c r="A1604" t="s">
        <v>3596</v>
      </c>
      <c r="B1604" s="1">
        <v>41208</v>
      </c>
      <c r="C1604" s="3">
        <v>2012</v>
      </c>
      <c r="D1604">
        <v>58485</v>
      </c>
      <c r="E1604">
        <v>6875</v>
      </c>
      <c r="F1604" t="str">
        <f t="shared" si="25"/>
        <v>Acima da média</v>
      </c>
    </row>
    <row r="1605" spans="1:6" x14ac:dyDescent="0.25">
      <c r="A1605" t="s">
        <v>87</v>
      </c>
      <c r="B1605" s="1">
        <v>44113</v>
      </c>
      <c r="C1605" s="3">
        <v>2020</v>
      </c>
      <c r="D1605">
        <v>25283</v>
      </c>
      <c r="E1605">
        <v>981</v>
      </c>
      <c r="F1605" t="str">
        <f t="shared" si="25"/>
        <v>Abaixo da média</v>
      </c>
    </row>
    <row r="1606" spans="1:6" x14ac:dyDescent="0.25">
      <c r="A1606" t="s">
        <v>4686</v>
      </c>
      <c r="B1606" s="1">
        <v>41871</v>
      </c>
      <c r="C1606" s="3">
        <v>2014</v>
      </c>
      <c r="D1606">
        <v>1517</v>
      </c>
      <c r="E1606">
        <v>724</v>
      </c>
      <c r="F1606" t="str">
        <f t="shared" si="25"/>
        <v>Abaixo da média</v>
      </c>
    </row>
    <row r="1607" spans="1:6" x14ac:dyDescent="0.25">
      <c r="A1607" t="s">
        <v>4775</v>
      </c>
      <c r="B1607" s="1">
        <v>40073</v>
      </c>
      <c r="C1607" s="3">
        <v>2009</v>
      </c>
      <c r="D1607">
        <v>55664</v>
      </c>
      <c r="E1607">
        <v>5706</v>
      </c>
      <c r="F1607" t="str">
        <f t="shared" si="25"/>
        <v>Acima da média</v>
      </c>
    </row>
    <row r="1608" spans="1:6" x14ac:dyDescent="0.25">
      <c r="A1608" t="s">
        <v>5569</v>
      </c>
      <c r="B1608" s="1">
        <v>41543</v>
      </c>
      <c r="C1608" s="3">
        <v>2013</v>
      </c>
      <c r="D1608">
        <v>5888</v>
      </c>
      <c r="E1608">
        <v>3030</v>
      </c>
      <c r="F1608" t="str">
        <f t="shared" si="25"/>
        <v>Abaixo da média</v>
      </c>
    </row>
    <row r="1609" spans="1:6" x14ac:dyDescent="0.25">
      <c r="A1609" t="s">
        <v>4469</v>
      </c>
      <c r="B1609" s="1">
        <v>39462</v>
      </c>
      <c r="C1609" s="3">
        <v>2008</v>
      </c>
      <c r="D1609">
        <v>1146</v>
      </c>
      <c r="E1609">
        <v>6802</v>
      </c>
      <c r="F1609" t="str">
        <f t="shared" si="25"/>
        <v>Abaixo da média</v>
      </c>
    </row>
    <row r="1610" spans="1:6" x14ac:dyDescent="0.25">
      <c r="A1610" t="s">
        <v>7916</v>
      </c>
      <c r="B1610" s="1">
        <v>41956</v>
      </c>
      <c r="C1610" s="3">
        <v>2014</v>
      </c>
      <c r="D1610">
        <v>37147</v>
      </c>
      <c r="E1610">
        <v>1308</v>
      </c>
      <c r="F1610" t="str">
        <f t="shared" si="25"/>
        <v>Abaixo da média</v>
      </c>
    </row>
    <row r="1611" spans="1:6" x14ac:dyDescent="0.25">
      <c r="A1611" t="s">
        <v>8691</v>
      </c>
      <c r="B1611" s="1">
        <v>38044</v>
      </c>
      <c r="C1611" s="3">
        <v>2004</v>
      </c>
      <c r="D1611">
        <v>24966</v>
      </c>
      <c r="E1611">
        <v>353</v>
      </c>
      <c r="F1611" t="str">
        <f t="shared" si="25"/>
        <v>Abaixo da média</v>
      </c>
    </row>
    <row r="1612" spans="1:6" x14ac:dyDescent="0.25">
      <c r="A1612" t="s">
        <v>2256</v>
      </c>
      <c r="B1612" s="1">
        <v>31394</v>
      </c>
      <c r="C1612" s="3">
        <v>1985</v>
      </c>
      <c r="D1612">
        <v>43744</v>
      </c>
      <c r="E1612">
        <v>1615</v>
      </c>
      <c r="F1612" t="str">
        <f t="shared" si="25"/>
        <v>Abaixo da média</v>
      </c>
    </row>
    <row r="1613" spans="1:6" x14ac:dyDescent="0.25">
      <c r="A1613" t="s">
        <v>2047</v>
      </c>
      <c r="B1613" s="1">
        <v>34899</v>
      </c>
      <c r="C1613" s="3">
        <v>1995</v>
      </c>
      <c r="D1613">
        <v>133229</v>
      </c>
      <c r="E1613">
        <v>4209</v>
      </c>
      <c r="F1613" t="str">
        <f t="shared" si="25"/>
        <v>Acima da média</v>
      </c>
    </row>
    <row r="1614" spans="1:6" x14ac:dyDescent="0.25">
      <c r="A1614" t="s">
        <v>2137</v>
      </c>
      <c r="B1614" s="1">
        <v>44519</v>
      </c>
      <c r="C1614" s="3">
        <v>2021</v>
      </c>
      <c r="D1614">
        <v>21077</v>
      </c>
      <c r="E1614">
        <v>637</v>
      </c>
      <c r="F1614" t="str">
        <f t="shared" si="25"/>
        <v>Abaixo da média</v>
      </c>
    </row>
    <row r="1615" spans="1:6" x14ac:dyDescent="0.25">
      <c r="A1615" t="s">
        <v>1039</v>
      </c>
      <c r="B1615" s="1">
        <v>38366</v>
      </c>
      <c r="C1615" s="3">
        <v>2005</v>
      </c>
      <c r="D1615">
        <v>133213</v>
      </c>
      <c r="E1615">
        <v>2820</v>
      </c>
      <c r="F1615" t="str">
        <f t="shared" si="25"/>
        <v>Acima da média</v>
      </c>
    </row>
    <row r="1616" spans="1:6" x14ac:dyDescent="0.25">
      <c r="A1616" t="s">
        <v>6969</v>
      </c>
      <c r="B1616" s="1">
        <v>31554</v>
      </c>
      <c r="C1616" s="3">
        <v>1986</v>
      </c>
      <c r="D1616">
        <v>47378</v>
      </c>
      <c r="E1616">
        <v>1662</v>
      </c>
      <c r="F1616" t="str">
        <f t="shared" si="25"/>
        <v>Acima da média</v>
      </c>
    </row>
    <row r="1617" spans="1:6" x14ac:dyDescent="0.25">
      <c r="A1617" t="s">
        <v>4809</v>
      </c>
      <c r="B1617" s="1">
        <v>45126</v>
      </c>
      <c r="C1617" s="3">
        <v>2023</v>
      </c>
      <c r="D1617">
        <v>73524</v>
      </c>
      <c r="E1617">
        <v>677</v>
      </c>
      <c r="F1617" t="str">
        <f t="shared" si="25"/>
        <v>Acima da média</v>
      </c>
    </row>
    <row r="1618" spans="1:6" x14ac:dyDescent="0.25">
      <c r="A1618" t="s">
        <v>6913</v>
      </c>
      <c r="B1618" s="1">
        <v>44979</v>
      </c>
      <c r="C1618" s="3">
        <v>2023</v>
      </c>
      <c r="D1618">
        <v>216398</v>
      </c>
      <c r="E1618">
        <v>1834</v>
      </c>
      <c r="F1618" t="str">
        <f t="shared" si="25"/>
        <v>Acima da média</v>
      </c>
    </row>
    <row r="1619" spans="1:6" x14ac:dyDescent="0.25">
      <c r="A1619" t="s">
        <v>8123</v>
      </c>
      <c r="B1619" s="1">
        <v>41152</v>
      </c>
      <c r="C1619" s="3">
        <v>2012</v>
      </c>
      <c r="D1619">
        <v>24956</v>
      </c>
      <c r="E1619">
        <v>383</v>
      </c>
      <c r="F1619" t="str">
        <f t="shared" si="25"/>
        <v>Abaixo da média</v>
      </c>
    </row>
    <row r="1620" spans="1:6" x14ac:dyDescent="0.25">
      <c r="A1620" t="s">
        <v>6868</v>
      </c>
      <c r="B1620" s="1">
        <v>32353</v>
      </c>
      <c r="C1620" s="3">
        <v>1988</v>
      </c>
      <c r="D1620">
        <v>42123</v>
      </c>
      <c r="E1620">
        <v>1384</v>
      </c>
      <c r="F1620" t="str">
        <f t="shared" si="25"/>
        <v>Abaixo da média</v>
      </c>
    </row>
    <row r="1621" spans="1:6" x14ac:dyDescent="0.25">
      <c r="A1621" t="s">
        <v>112</v>
      </c>
      <c r="B1621" s="1">
        <v>43035</v>
      </c>
      <c r="C1621" s="3">
        <v>2017</v>
      </c>
      <c r="D1621">
        <v>190242</v>
      </c>
      <c r="E1621">
        <v>18758</v>
      </c>
      <c r="F1621" t="str">
        <f t="shared" si="25"/>
        <v>Acima da média</v>
      </c>
    </row>
    <row r="1622" spans="1:6" x14ac:dyDescent="0.25">
      <c r="A1622" t="s">
        <v>112</v>
      </c>
      <c r="B1622" s="1">
        <v>40015</v>
      </c>
      <c r="C1622" s="3">
        <v>2009</v>
      </c>
      <c r="D1622">
        <v>11691</v>
      </c>
      <c r="E1622">
        <v>514</v>
      </c>
      <c r="F1622" t="str">
        <f t="shared" si="25"/>
        <v>Abaixo da média</v>
      </c>
    </row>
    <row r="1623" spans="1:6" x14ac:dyDescent="0.25">
      <c r="A1623" t="s">
        <v>3493</v>
      </c>
      <c r="B1623" s="1">
        <v>39925</v>
      </c>
      <c r="C1623" s="3">
        <v>2009</v>
      </c>
      <c r="D1623">
        <v>19137</v>
      </c>
      <c r="E1623">
        <v>899</v>
      </c>
      <c r="F1623" t="str">
        <f t="shared" si="25"/>
        <v>Abaixo da média</v>
      </c>
    </row>
    <row r="1624" spans="1:6" x14ac:dyDescent="0.25">
      <c r="A1624" t="s">
        <v>4764</v>
      </c>
      <c r="B1624" s="1">
        <v>31219</v>
      </c>
      <c r="C1624" s="3">
        <v>1985</v>
      </c>
      <c r="D1624">
        <v>33597</v>
      </c>
      <c r="E1624">
        <v>1220</v>
      </c>
      <c r="F1624" t="str">
        <f t="shared" si="25"/>
        <v>Abaixo da média</v>
      </c>
    </row>
    <row r="1625" spans="1:6" x14ac:dyDescent="0.25">
      <c r="A1625" t="s">
        <v>5176</v>
      </c>
      <c r="B1625" s="1">
        <v>32399</v>
      </c>
      <c r="C1625" s="3">
        <v>1988</v>
      </c>
      <c r="D1625">
        <v>29901</v>
      </c>
      <c r="E1625">
        <v>960</v>
      </c>
      <c r="F1625" t="str">
        <f t="shared" si="25"/>
        <v>Abaixo da média</v>
      </c>
    </row>
    <row r="1626" spans="1:6" x14ac:dyDescent="0.25">
      <c r="A1626" t="s">
        <v>352</v>
      </c>
      <c r="B1626" s="1">
        <v>44421</v>
      </c>
      <c r="C1626" s="3">
        <v>2021</v>
      </c>
      <c r="D1626">
        <v>792</v>
      </c>
      <c r="E1626">
        <v>2090</v>
      </c>
      <c r="F1626" t="str">
        <f t="shared" si="25"/>
        <v>Abaixo da média</v>
      </c>
    </row>
    <row r="1627" spans="1:6" x14ac:dyDescent="0.25">
      <c r="A1627" t="s">
        <v>6366</v>
      </c>
      <c r="B1627" s="1">
        <v>37866</v>
      </c>
      <c r="C1627" s="3">
        <v>2003</v>
      </c>
      <c r="D1627">
        <v>1354</v>
      </c>
      <c r="E1627">
        <v>329</v>
      </c>
      <c r="F1627" t="str">
        <f t="shared" si="25"/>
        <v>Abaixo da média</v>
      </c>
    </row>
    <row r="1628" spans="1:6" x14ac:dyDescent="0.25">
      <c r="A1628" t="s">
        <v>6322</v>
      </c>
      <c r="B1628" s="1">
        <v>43805</v>
      </c>
      <c r="C1628" s="3">
        <v>2019</v>
      </c>
      <c r="D1628">
        <v>600</v>
      </c>
      <c r="E1628">
        <v>1854</v>
      </c>
      <c r="F1628" t="str">
        <f t="shared" si="25"/>
        <v>Abaixo da média</v>
      </c>
    </row>
    <row r="1629" spans="1:6" x14ac:dyDescent="0.25">
      <c r="A1629" t="s">
        <v>5559</v>
      </c>
      <c r="B1629" s="1">
        <v>45349</v>
      </c>
      <c r="C1629" s="3">
        <v>2024</v>
      </c>
      <c r="D1629">
        <v>253129</v>
      </c>
      <c r="E1629">
        <v>446</v>
      </c>
      <c r="F1629" t="str">
        <f t="shared" si="25"/>
        <v>Acima da média</v>
      </c>
    </row>
    <row r="1630" spans="1:6" x14ac:dyDescent="0.25">
      <c r="A1630" t="s">
        <v>7606</v>
      </c>
      <c r="B1630" s="1">
        <v>43019</v>
      </c>
      <c r="C1630" s="3">
        <v>2017</v>
      </c>
      <c r="D1630">
        <v>13248</v>
      </c>
      <c r="E1630">
        <v>366</v>
      </c>
      <c r="F1630" t="str">
        <f t="shared" si="25"/>
        <v>Abaixo da média</v>
      </c>
    </row>
    <row r="1631" spans="1:6" x14ac:dyDescent="0.25">
      <c r="A1631" t="s">
        <v>8435</v>
      </c>
      <c r="B1631" s="1">
        <v>43924</v>
      </c>
      <c r="C1631" s="3">
        <v>2020</v>
      </c>
      <c r="D1631">
        <v>15454</v>
      </c>
      <c r="E1631">
        <v>397</v>
      </c>
      <c r="F1631" t="str">
        <f t="shared" si="25"/>
        <v>Abaixo da média</v>
      </c>
    </row>
    <row r="1632" spans="1:6" x14ac:dyDescent="0.25">
      <c r="A1632" t="s">
        <v>3347</v>
      </c>
      <c r="B1632" s="1">
        <v>38058</v>
      </c>
      <c r="C1632" s="3">
        <v>2004</v>
      </c>
      <c r="D1632">
        <v>25509</v>
      </c>
      <c r="E1632">
        <v>883</v>
      </c>
      <c r="F1632" t="str">
        <f t="shared" si="25"/>
        <v>Abaixo da média</v>
      </c>
    </row>
    <row r="1633" spans="1:6" x14ac:dyDescent="0.25">
      <c r="A1633" t="s">
        <v>2203</v>
      </c>
      <c r="B1633" s="1">
        <v>41536</v>
      </c>
      <c r="C1633" s="3">
        <v>2013</v>
      </c>
      <c r="D1633">
        <v>58973</v>
      </c>
      <c r="E1633">
        <v>2732</v>
      </c>
      <c r="F1633" t="str">
        <f t="shared" si="25"/>
        <v>Acima da média</v>
      </c>
    </row>
    <row r="1634" spans="1:6" x14ac:dyDescent="0.25">
      <c r="A1634" t="s">
        <v>8580</v>
      </c>
      <c r="B1634" s="1">
        <v>43600</v>
      </c>
      <c r="C1634" s="3">
        <v>2019</v>
      </c>
      <c r="D1634">
        <v>69692</v>
      </c>
      <c r="E1634">
        <v>361</v>
      </c>
      <c r="F1634" t="str">
        <f t="shared" si="25"/>
        <v>Acima da média</v>
      </c>
    </row>
    <row r="1635" spans="1:6" x14ac:dyDescent="0.25">
      <c r="A1635" t="s">
        <v>8532</v>
      </c>
      <c r="B1635" s="1">
        <v>37883</v>
      </c>
      <c r="C1635" s="3">
        <v>2003</v>
      </c>
      <c r="D1635">
        <v>24293</v>
      </c>
      <c r="E1635">
        <v>458</v>
      </c>
      <c r="F1635" t="str">
        <f t="shared" si="25"/>
        <v>Abaixo da média</v>
      </c>
    </row>
    <row r="1636" spans="1:6" x14ac:dyDescent="0.25">
      <c r="A1636" t="s">
        <v>1270</v>
      </c>
      <c r="B1636" s="1">
        <v>41458</v>
      </c>
      <c r="C1636" s="3">
        <v>2013</v>
      </c>
      <c r="D1636">
        <v>30856</v>
      </c>
      <c r="E1636">
        <v>321</v>
      </c>
      <c r="F1636" t="str">
        <f t="shared" si="25"/>
        <v>Abaixo da média</v>
      </c>
    </row>
    <row r="1637" spans="1:6" x14ac:dyDescent="0.25">
      <c r="A1637" t="s">
        <v>3536</v>
      </c>
      <c r="B1637" s="1">
        <v>40572</v>
      </c>
      <c r="C1637" s="3">
        <v>2011</v>
      </c>
      <c r="D1637">
        <v>28984</v>
      </c>
      <c r="E1637">
        <v>316</v>
      </c>
      <c r="F1637" t="str">
        <f t="shared" si="25"/>
        <v>Abaixo da média</v>
      </c>
    </row>
    <row r="1638" spans="1:6" x14ac:dyDescent="0.25">
      <c r="A1638" t="s">
        <v>4990</v>
      </c>
      <c r="B1638" s="1">
        <v>41782</v>
      </c>
      <c r="C1638" s="3">
        <v>2014</v>
      </c>
      <c r="D1638">
        <v>25257</v>
      </c>
      <c r="E1638">
        <v>710</v>
      </c>
      <c r="F1638" t="str">
        <f t="shared" si="25"/>
        <v>Abaixo da média</v>
      </c>
    </row>
    <row r="1639" spans="1:6" x14ac:dyDescent="0.25">
      <c r="A1639" t="s">
        <v>3495</v>
      </c>
      <c r="B1639" s="1">
        <v>37979</v>
      </c>
      <c r="C1639" s="3">
        <v>2003</v>
      </c>
      <c r="D1639">
        <v>44175</v>
      </c>
      <c r="E1639">
        <v>1692</v>
      </c>
      <c r="F1639" t="str">
        <f t="shared" si="25"/>
        <v>Acima da média</v>
      </c>
    </row>
    <row r="1640" spans="1:6" x14ac:dyDescent="0.25">
      <c r="A1640" t="s">
        <v>6451</v>
      </c>
      <c r="B1640" s="1">
        <v>39003</v>
      </c>
      <c r="C1640" s="3">
        <v>2006</v>
      </c>
      <c r="D1640">
        <v>16981</v>
      </c>
      <c r="E1640">
        <v>386</v>
      </c>
      <c r="F1640" t="str">
        <f t="shared" si="25"/>
        <v>Abaixo da média</v>
      </c>
    </row>
    <row r="1641" spans="1:6" x14ac:dyDescent="0.25">
      <c r="A1641" t="s">
        <v>7796</v>
      </c>
      <c r="B1641" s="1">
        <v>43503</v>
      </c>
      <c r="C1641" s="3">
        <v>2019</v>
      </c>
      <c r="D1641">
        <v>61887</v>
      </c>
      <c r="E1641">
        <v>2483</v>
      </c>
      <c r="F1641" t="str">
        <f t="shared" si="25"/>
        <v>Acima da média</v>
      </c>
    </row>
    <row r="1642" spans="1:6" x14ac:dyDescent="0.25">
      <c r="A1642" t="s">
        <v>6257</v>
      </c>
      <c r="B1642" s="1">
        <v>43028</v>
      </c>
      <c r="C1642" s="3">
        <v>2017</v>
      </c>
      <c r="D1642">
        <v>25913</v>
      </c>
      <c r="E1642">
        <v>583</v>
      </c>
      <c r="F1642" t="str">
        <f t="shared" si="25"/>
        <v>Abaixo da média</v>
      </c>
    </row>
    <row r="1643" spans="1:6" x14ac:dyDescent="0.25">
      <c r="A1643" t="s">
        <v>1425</v>
      </c>
      <c r="B1643" s="1">
        <v>43259</v>
      </c>
      <c r="C1643" s="3">
        <v>2018</v>
      </c>
      <c r="D1643">
        <v>23487</v>
      </c>
      <c r="E1643">
        <v>1427</v>
      </c>
      <c r="F1643" t="str">
        <f t="shared" si="25"/>
        <v>Abaixo da média</v>
      </c>
    </row>
    <row r="1644" spans="1:6" x14ac:dyDescent="0.25">
      <c r="A1644" t="s">
        <v>3465</v>
      </c>
      <c r="B1644" s="1">
        <v>43364</v>
      </c>
      <c r="C1644" s="3">
        <v>2018</v>
      </c>
      <c r="D1644">
        <v>26403</v>
      </c>
      <c r="E1644">
        <v>875</v>
      </c>
      <c r="F1644" t="str">
        <f t="shared" si="25"/>
        <v>Abaixo da média</v>
      </c>
    </row>
    <row r="1645" spans="1:6" x14ac:dyDescent="0.25">
      <c r="A1645" t="s">
        <v>2260</v>
      </c>
      <c r="B1645" s="1">
        <v>38203</v>
      </c>
      <c r="C1645" s="3">
        <v>2004</v>
      </c>
      <c r="D1645">
        <v>57338</v>
      </c>
      <c r="E1645">
        <v>5354</v>
      </c>
      <c r="F1645" t="str">
        <f t="shared" si="25"/>
        <v>Acima da média</v>
      </c>
    </row>
    <row r="1646" spans="1:6" x14ac:dyDescent="0.25">
      <c r="A1646" t="s">
        <v>2202</v>
      </c>
      <c r="B1646" s="1">
        <v>42719</v>
      </c>
      <c r="C1646" s="3">
        <v>2016</v>
      </c>
      <c r="D1646">
        <v>60163</v>
      </c>
      <c r="E1646">
        <v>5238</v>
      </c>
      <c r="F1646" t="str">
        <f t="shared" si="25"/>
        <v>Acima da média</v>
      </c>
    </row>
    <row r="1647" spans="1:6" x14ac:dyDescent="0.25">
      <c r="A1647" t="s">
        <v>7907</v>
      </c>
      <c r="B1647" s="1">
        <v>37293</v>
      </c>
      <c r="C1647" s="3">
        <v>2002</v>
      </c>
      <c r="D1647">
        <v>34349</v>
      </c>
      <c r="E1647">
        <v>1324</v>
      </c>
      <c r="F1647" t="str">
        <f t="shared" si="25"/>
        <v>Abaixo da média</v>
      </c>
    </row>
    <row r="1648" spans="1:6" x14ac:dyDescent="0.25">
      <c r="A1648" t="s">
        <v>8354</v>
      </c>
      <c r="B1648" s="1">
        <v>39514</v>
      </c>
      <c r="C1648" s="3">
        <v>2008</v>
      </c>
      <c r="D1648">
        <v>2248</v>
      </c>
      <c r="E1648">
        <v>380</v>
      </c>
      <c r="F1648" t="str">
        <f t="shared" si="25"/>
        <v>Abaixo da média</v>
      </c>
    </row>
    <row r="1649" spans="1:6" x14ac:dyDescent="0.25">
      <c r="A1649" t="s">
        <v>8299</v>
      </c>
      <c r="B1649" s="1">
        <v>42531</v>
      </c>
      <c r="C1649" s="3">
        <v>2016</v>
      </c>
      <c r="D1649">
        <v>33328</v>
      </c>
      <c r="E1649">
        <v>560</v>
      </c>
      <c r="F1649" t="str">
        <f t="shared" si="25"/>
        <v>Abaixo da média</v>
      </c>
    </row>
    <row r="1650" spans="1:6" x14ac:dyDescent="0.25">
      <c r="A1650" t="s">
        <v>4791</v>
      </c>
      <c r="B1650" s="1">
        <v>40751</v>
      </c>
      <c r="C1650" s="3">
        <v>2011</v>
      </c>
      <c r="D1650">
        <v>59169</v>
      </c>
      <c r="E1650">
        <v>2476</v>
      </c>
      <c r="F1650" t="str">
        <f t="shared" si="25"/>
        <v>Acima da média</v>
      </c>
    </row>
    <row r="1651" spans="1:6" x14ac:dyDescent="0.25">
      <c r="A1651" t="s">
        <v>2057</v>
      </c>
      <c r="B1651" s="1">
        <v>42179</v>
      </c>
      <c r="C1651" s="3">
        <v>2015</v>
      </c>
      <c r="D1651">
        <v>47682</v>
      </c>
      <c r="E1651">
        <v>1856</v>
      </c>
      <c r="F1651" t="str">
        <f t="shared" si="25"/>
        <v>Acima da média</v>
      </c>
    </row>
    <row r="1652" spans="1:6" x14ac:dyDescent="0.25">
      <c r="A1652" t="s">
        <v>7913</v>
      </c>
      <c r="B1652" s="1">
        <v>34565</v>
      </c>
      <c r="C1652" s="3">
        <v>1994</v>
      </c>
      <c r="D1652">
        <v>35799</v>
      </c>
      <c r="E1652">
        <v>541</v>
      </c>
      <c r="F1652" t="str">
        <f t="shared" si="25"/>
        <v>Abaixo da média</v>
      </c>
    </row>
    <row r="1653" spans="1:6" x14ac:dyDescent="0.25">
      <c r="A1653" t="s">
        <v>7192</v>
      </c>
      <c r="B1653" s="1">
        <v>43715</v>
      </c>
      <c r="C1653" s="3">
        <v>2019</v>
      </c>
      <c r="D1653">
        <v>22463</v>
      </c>
      <c r="E1653">
        <v>1366</v>
      </c>
      <c r="F1653" t="str">
        <f t="shared" si="25"/>
        <v>Abaixo da média</v>
      </c>
    </row>
    <row r="1654" spans="1:6" x14ac:dyDescent="0.25">
      <c r="A1654" t="s">
        <v>5157</v>
      </c>
      <c r="B1654" s="1">
        <v>32248</v>
      </c>
      <c r="C1654" s="3">
        <v>1988</v>
      </c>
      <c r="D1654">
        <v>24362</v>
      </c>
      <c r="E1654">
        <v>435</v>
      </c>
      <c r="F1654" t="str">
        <f t="shared" si="25"/>
        <v>Abaixo da média</v>
      </c>
    </row>
    <row r="1655" spans="1:6" x14ac:dyDescent="0.25">
      <c r="A1655" t="s">
        <v>6129</v>
      </c>
      <c r="B1655" s="1">
        <v>42831</v>
      </c>
      <c r="C1655" s="3">
        <v>2017</v>
      </c>
      <c r="D1655">
        <v>36379</v>
      </c>
      <c r="E1655">
        <v>1975</v>
      </c>
      <c r="F1655" t="str">
        <f t="shared" si="25"/>
        <v>Abaixo da média</v>
      </c>
    </row>
    <row r="1656" spans="1:6" x14ac:dyDescent="0.25">
      <c r="A1656" t="s">
        <v>2864</v>
      </c>
      <c r="B1656" s="1">
        <v>42951</v>
      </c>
      <c r="C1656" s="3">
        <v>2017</v>
      </c>
      <c r="D1656">
        <v>30544</v>
      </c>
      <c r="E1656">
        <v>366</v>
      </c>
      <c r="F1656" t="str">
        <f t="shared" si="25"/>
        <v>Abaixo da média</v>
      </c>
    </row>
    <row r="1657" spans="1:6" x14ac:dyDescent="0.25">
      <c r="A1657" t="s">
        <v>4313</v>
      </c>
      <c r="B1657" s="1">
        <v>28496</v>
      </c>
      <c r="C1657" s="3">
        <v>1978</v>
      </c>
      <c r="D1657">
        <v>21623</v>
      </c>
      <c r="E1657">
        <v>385</v>
      </c>
      <c r="F1657" t="str">
        <f t="shared" si="25"/>
        <v>Abaixo da média</v>
      </c>
    </row>
    <row r="1658" spans="1:6" x14ac:dyDescent="0.25">
      <c r="A1658" t="s">
        <v>4313</v>
      </c>
      <c r="B1658" s="1">
        <v>43831</v>
      </c>
      <c r="C1658" s="3">
        <v>2020</v>
      </c>
      <c r="D1658">
        <v>36581</v>
      </c>
      <c r="E1658">
        <v>505</v>
      </c>
      <c r="F1658" t="str">
        <f t="shared" si="25"/>
        <v>Abaixo da média</v>
      </c>
    </row>
    <row r="1659" spans="1:6" x14ac:dyDescent="0.25">
      <c r="A1659" t="s">
        <v>83</v>
      </c>
      <c r="B1659" s="1">
        <v>31337</v>
      </c>
      <c r="C1659" s="3">
        <v>1985</v>
      </c>
      <c r="D1659">
        <v>47446</v>
      </c>
      <c r="E1659">
        <v>1360</v>
      </c>
      <c r="F1659" t="str">
        <f t="shared" si="25"/>
        <v>Acima da média</v>
      </c>
    </row>
    <row r="1660" spans="1:6" x14ac:dyDescent="0.25">
      <c r="A1660" t="s">
        <v>5712</v>
      </c>
      <c r="B1660" s="1">
        <v>44132</v>
      </c>
      <c r="C1660" s="3">
        <v>2020</v>
      </c>
      <c r="D1660">
        <v>29111</v>
      </c>
      <c r="E1660">
        <v>637</v>
      </c>
      <c r="F1660" t="str">
        <f t="shared" si="25"/>
        <v>Abaixo da média</v>
      </c>
    </row>
    <row r="1661" spans="1:6" x14ac:dyDescent="0.25">
      <c r="A1661" t="s">
        <v>7453</v>
      </c>
      <c r="B1661" s="1">
        <v>43580</v>
      </c>
      <c r="C1661" s="3">
        <v>2019</v>
      </c>
      <c r="D1661">
        <v>18217</v>
      </c>
      <c r="E1661">
        <v>497</v>
      </c>
      <c r="F1661" t="str">
        <f t="shared" si="25"/>
        <v>Abaixo da média</v>
      </c>
    </row>
    <row r="1662" spans="1:6" x14ac:dyDescent="0.25">
      <c r="A1662" t="s">
        <v>7797</v>
      </c>
      <c r="B1662" s="1">
        <v>39364</v>
      </c>
      <c r="C1662" s="3">
        <v>2007</v>
      </c>
      <c r="D1662">
        <v>7149</v>
      </c>
      <c r="E1662">
        <v>544</v>
      </c>
      <c r="F1662" t="str">
        <f t="shared" si="25"/>
        <v>Abaixo da média</v>
      </c>
    </row>
    <row r="1663" spans="1:6" x14ac:dyDescent="0.25">
      <c r="A1663" t="s">
        <v>4577</v>
      </c>
      <c r="B1663" s="1">
        <v>41978</v>
      </c>
      <c r="C1663" s="3">
        <v>2014</v>
      </c>
      <c r="D1663">
        <v>15874</v>
      </c>
      <c r="E1663">
        <v>425</v>
      </c>
      <c r="F1663" t="str">
        <f t="shared" si="25"/>
        <v>Abaixo da média</v>
      </c>
    </row>
    <row r="1664" spans="1:6" x14ac:dyDescent="0.25">
      <c r="A1664" t="s">
        <v>5560</v>
      </c>
      <c r="B1664" s="1">
        <v>44259</v>
      </c>
      <c r="C1664" s="3">
        <v>2021</v>
      </c>
      <c r="D1664">
        <v>145489</v>
      </c>
      <c r="E1664">
        <v>2107</v>
      </c>
      <c r="F1664" t="str">
        <f t="shared" si="25"/>
        <v>Acima da média</v>
      </c>
    </row>
    <row r="1665" spans="1:6" x14ac:dyDescent="0.25">
      <c r="A1665" t="s">
        <v>3615</v>
      </c>
      <c r="B1665" s="1">
        <v>32323</v>
      </c>
      <c r="C1665" s="3">
        <v>1988</v>
      </c>
      <c r="D1665">
        <v>127768</v>
      </c>
      <c r="E1665">
        <v>4161</v>
      </c>
      <c r="F1665" t="str">
        <f t="shared" si="25"/>
        <v>Acima da média</v>
      </c>
    </row>
    <row r="1666" spans="1:6" x14ac:dyDescent="0.25">
      <c r="A1666" t="s">
        <v>4491</v>
      </c>
      <c r="B1666" s="1">
        <v>31323</v>
      </c>
      <c r="C1666" s="3">
        <v>1985</v>
      </c>
      <c r="D1666">
        <v>65304</v>
      </c>
      <c r="E1666">
        <v>2666</v>
      </c>
      <c r="F1666" t="str">
        <f t="shared" ref="F1666:F1729" si="26">IF(D1666&gt;$J$6,"Acima da média","Abaixo da média")</f>
        <v>Acima da média</v>
      </c>
    </row>
    <row r="1667" spans="1:6" x14ac:dyDescent="0.25">
      <c r="A1667" t="s">
        <v>3061</v>
      </c>
      <c r="B1667" s="1">
        <v>42347</v>
      </c>
      <c r="C1667" s="3">
        <v>2015</v>
      </c>
      <c r="D1667">
        <v>7087</v>
      </c>
      <c r="E1667">
        <v>659</v>
      </c>
      <c r="F1667" t="str">
        <f t="shared" si="26"/>
        <v>Abaixo da média</v>
      </c>
    </row>
    <row r="1668" spans="1:6" x14ac:dyDescent="0.25">
      <c r="A1668" t="s">
        <v>2300</v>
      </c>
      <c r="B1668" s="1">
        <v>32498</v>
      </c>
      <c r="C1668" s="3">
        <v>1988</v>
      </c>
      <c r="D1668">
        <v>9583</v>
      </c>
      <c r="E1668">
        <v>354</v>
      </c>
      <c r="F1668" t="str">
        <f t="shared" si="26"/>
        <v>Abaixo da média</v>
      </c>
    </row>
    <row r="1669" spans="1:6" x14ac:dyDescent="0.25">
      <c r="A1669" t="s">
        <v>2918</v>
      </c>
      <c r="B1669" s="1">
        <v>44498</v>
      </c>
      <c r="C1669" s="3">
        <v>2021</v>
      </c>
      <c r="D1669">
        <v>21131</v>
      </c>
      <c r="E1669">
        <v>357</v>
      </c>
      <c r="F1669" t="str">
        <f t="shared" si="26"/>
        <v>Abaixo da média</v>
      </c>
    </row>
    <row r="1670" spans="1:6" x14ac:dyDescent="0.25">
      <c r="A1670" t="s">
        <v>5878</v>
      </c>
      <c r="B1670" s="1">
        <v>41144</v>
      </c>
      <c r="C1670" s="3">
        <v>2012</v>
      </c>
      <c r="D1670">
        <v>37377</v>
      </c>
      <c r="E1670">
        <v>644</v>
      </c>
      <c r="F1670" t="str">
        <f t="shared" si="26"/>
        <v>Abaixo da média</v>
      </c>
    </row>
    <row r="1671" spans="1:6" x14ac:dyDescent="0.25">
      <c r="A1671" t="s">
        <v>4195</v>
      </c>
      <c r="B1671" s="1">
        <v>35586</v>
      </c>
      <c r="C1671" s="3">
        <v>1997</v>
      </c>
      <c r="D1671">
        <v>440803</v>
      </c>
      <c r="E1671">
        <v>3976</v>
      </c>
      <c r="F1671" t="str">
        <f t="shared" si="26"/>
        <v>Acima da média</v>
      </c>
    </row>
    <row r="1672" spans="1:6" x14ac:dyDescent="0.25">
      <c r="A1672" t="s">
        <v>3921</v>
      </c>
      <c r="B1672" s="1">
        <v>30043</v>
      </c>
      <c r="C1672" s="3">
        <v>1982</v>
      </c>
      <c r="D1672">
        <v>59058</v>
      </c>
      <c r="E1672">
        <v>2362</v>
      </c>
      <c r="F1672" t="str">
        <f t="shared" si="26"/>
        <v>Acima da média</v>
      </c>
    </row>
    <row r="1673" spans="1:6" x14ac:dyDescent="0.25">
      <c r="A1673" t="s">
        <v>3921</v>
      </c>
      <c r="B1673" s="1">
        <v>40772</v>
      </c>
      <c r="C1673" s="3">
        <v>2011</v>
      </c>
      <c r="D1673">
        <v>36621</v>
      </c>
      <c r="E1673">
        <v>1789</v>
      </c>
      <c r="F1673" t="str">
        <f t="shared" si="26"/>
        <v>Abaixo da média</v>
      </c>
    </row>
    <row r="1674" spans="1:6" x14ac:dyDescent="0.25">
      <c r="A1674" t="s">
        <v>6944</v>
      </c>
      <c r="B1674" s="1">
        <v>30862</v>
      </c>
      <c r="C1674" s="3">
        <v>1984</v>
      </c>
      <c r="D1674">
        <v>51288</v>
      </c>
      <c r="E1674">
        <v>1413</v>
      </c>
      <c r="F1674" t="str">
        <f t="shared" si="26"/>
        <v>Acima da média</v>
      </c>
    </row>
    <row r="1675" spans="1:6" x14ac:dyDescent="0.25">
      <c r="A1675" t="s">
        <v>2804</v>
      </c>
      <c r="B1675" s="1">
        <v>42320</v>
      </c>
      <c r="C1675" s="3">
        <v>2015</v>
      </c>
      <c r="D1675">
        <v>38218</v>
      </c>
      <c r="E1675">
        <v>2468</v>
      </c>
      <c r="F1675" t="str">
        <f t="shared" si="26"/>
        <v>Abaixo da média</v>
      </c>
    </row>
    <row r="1676" spans="1:6" x14ac:dyDescent="0.25">
      <c r="A1676" t="s">
        <v>8541</v>
      </c>
      <c r="B1676" s="1">
        <v>34173</v>
      </c>
      <c r="C1676" s="3">
        <v>1993</v>
      </c>
      <c r="D1676">
        <v>35565</v>
      </c>
      <c r="E1676">
        <v>862</v>
      </c>
      <c r="F1676" t="str">
        <f t="shared" si="26"/>
        <v>Abaixo da média</v>
      </c>
    </row>
    <row r="1677" spans="1:6" x14ac:dyDescent="0.25">
      <c r="A1677" t="s">
        <v>984</v>
      </c>
      <c r="B1677" s="1">
        <v>40333</v>
      </c>
      <c r="C1677" s="3">
        <v>2010</v>
      </c>
      <c r="D1677">
        <v>19551</v>
      </c>
      <c r="E1677">
        <v>853</v>
      </c>
      <c r="F1677" t="str">
        <f t="shared" si="26"/>
        <v>Abaixo da média</v>
      </c>
    </row>
    <row r="1678" spans="1:6" x14ac:dyDescent="0.25">
      <c r="A1678" t="s">
        <v>5548</v>
      </c>
      <c r="B1678" s="1">
        <v>40599</v>
      </c>
      <c r="C1678" s="3">
        <v>2011</v>
      </c>
      <c r="D1678">
        <v>17203</v>
      </c>
      <c r="E1678">
        <v>464</v>
      </c>
      <c r="F1678" t="str">
        <f t="shared" si="26"/>
        <v>Abaixo da média</v>
      </c>
    </row>
    <row r="1679" spans="1:6" x14ac:dyDescent="0.25">
      <c r="A1679" t="s">
        <v>4374</v>
      </c>
      <c r="B1679" s="1">
        <v>37621</v>
      </c>
      <c r="C1679" s="3">
        <v>2002</v>
      </c>
      <c r="D1679">
        <v>28067</v>
      </c>
      <c r="E1679">
        <v>1083</v>
      </c>
      <c r="F1679" t="str">
        <f t="shared" si="26"/>
        <v>Abaixo da média</v>
      </c>
    </row>
    <row r="1680" spans="1:6" x14ac:dyDescent="0.25">
      <c r="A1680" t="s">
        <v>5428</v>
      </c>
      <c r="B1680" s="1">
        <v>39849</v>
      </c>
      <c r="C1680" s="3">
        <v>2009</v>
      </c>
      <c r="D1680">
        <v>39853</v>
      </c>
      <c r="E1680">
        <v>2544</v>
      </c>
      <c r="F1680" t="str">
        <f t="shared" si="26"/>
        <v>Abaixo da média</v>
      </c>
    </row>
    <row r="1681" spans="1:6" x14ac:dyDescent="0.25">
      <c r="A1681" t="s">
        <v>8190</v>
      </c>
      <c r="B1681" s="1">
        <v>38034</v>
      </c>
      <c r="C1681" s="3">
        <v>2004</v>
      </c>
      <c r="D1681">
        <v>17337</v>
      </c>
      <c r="E1681">
        <v>856</v>
      </c>
      <c r="F1681" t="str">
        <f t="shared" si="26"/>
        <v>Abaixo da média</v>
      </c>
    </row>
    <row r="1682" spans="1:6" x14ac:dyDescent="0.25">
      <c r="A1682" t="s">
        <v>6306</v>
      </c>
      <c r="B1682" s="1">
        <v>37736</v>
      </c>
      <c r="C1682" s="3">
        <v>2003</v>
      </c>
      <c r="D1682">
        <v>24644</v>
      </c>
      <c r="E1682">
        <v>419</v>
      </c>
      <c r="F1682" t="str">
        <f t="shared" si="26"/>
        <v>Abaixo da média</v>
      </c>
    </row>
    <row r="1683" spans="1:6" x14ac:dyDescent="0.25">
      <c r="A1683" t="s">
        <v>8318</v>
      </c>
      <c r="B1683" s="1">
        <v>34859</v>
      </c>
      <c r="C1683" s="3">
        <v>1995</v>
      </c>
      <c r="D1683">
        <v>75199</v>
      </c>
      <c r="E1683">
        <v>832</v>
      </c>
      <c r="F1683" t="str">
        <f t="shared" si="26"/>
        <v>Acima da média</v>
      </c>
    </row>
    <row r="1684" spans="1:6" x14ac:dyDescent="0.25">
      <c r="A1684" t="s">
        <v>6635</v>
      </c>
      <c r="B1684" s="1">
        <v>26479</v>
      </c>
      <c r="C1684" s="3">
        <v>1972</v>
      </c>
      <c r="D1684">
        <v>631</v>
      </c>
      <c r="E1684">
        <v>878</v>
      </c>
      <c r="F1684" t="str">
        <f t="shared" si="26"/>
        <v>Abaixo da média</v>
      </c>
    </row>
    <row r="1685" spans="1:6" x14ac:dyDescent="0.25">
      <c r="A1685" t="s">
        <v>1992</v>
      </c>
      <c r="B1685" s="1">
        <v>37030</v>
      </c>
      <c r="C1685" s="3">
        <v>2001</v>
      </c>
      <c r="D1685">
        <v>31529</v>
      </c>
      <c r="E1685">
        <v>380</v>
      </c>
      <c r="F1685" t="str">
        <f t="shared" si="26"/>
        <v>Abaixo da média</v>
      </c>
    </row>
    <row r="1686" spans="1:6" x14ac:dyDescent="0.25">
      <c r="A1686" t="s">
        <v>4843</v>
      </c>
      <c r="B1686" s="1">
        <v>35650</v>
      </c>
      <c r="C1686" s="3">
        <v>1997</v>
      </c>
      <c r="D1686">
        <v>66764</v>
      </c>
      <c r="E1686">
        <v>1384</v>
      </c>
      <c r="F1686" t="str">
        <f t="shared" si="26"/>
        <v>Acima da média</v>
      </c>
    </row>
    <row r="1687" spans="1:6" x14ac:dyDescent="0.25">
      <c r="A1687" t="s">
        <v>2786</v>
      </c>
      <c r="B1687" s="1">
        <v>38391</v>
      </c>
      <c r="C1687" s="3">
        <v>2005</v>
      </c>
      <c r="D1687">
        <v>79912</v>
      </c>
      <c r="E1687">
        <v>6864</v>
      </c>
      <c r="F1687" t="str">
        <f t="shared" si="26"/>
        <v>Acima da média</v>
      </c>
    </row>
    <row r="1688" spans="1:6" x14ac:dyDescent="0.25">
      <c r="A1688" t="s">
        <v>745</v>
      </c>
      <c r="B1688" s="1">
        <v>43377</v>
      </c>
      <c r="C1688" s="3">
        <v>2018</v>
      </c>
      <c r="D1688">
        <v>30472</v>
      </c>
      <c r="E1688">
        <v>562</v>
      </c>
      <c r="F1688" t="str">
        <f t="shared" si="26"/>
        <v>Abaixo da média</v>
      </c>
    </row>
    <row r="1689" spans="1:6" x14ac:dyDescent="0.25">
      <c r="A1689" t="s">
        <v>1502</v>
      </c>
      <c r="B1689" s="1">
        <v>35622</v>
      </c>
      <c r="C1689" s="3">
        <v>1997</v>
      </c>
      <c r="D1689">
        <v>47544</v>
      </c>
      <c r="E1689">
        <v>4291</v>
      </c>
      <c r="F1689" t="str">
        <f t="shared" si="26"/>
        <v>Acima da média</v>
      </c>
    </row>
    <row r="1690" spans="1:6" x14ac:dyDescent="0.25">
      <c r="A1690" t="s">
        <v>4670</v>
      </c>
      <c r="B1690" s="1">
        <v>40794</v>
      </c>
      <c r="C1690" s="3">
        <v>2011</v>
      </c>
      <c r="D1690">
        <v>20702</v>
      </c>
      <c r="E1690">
        <v>5886</v>
      </c>
      <c r="F1690" t="str">
        <f t="shared" si="26"/>
        <v>Abaixo da média</v>
      </c>
    </row>
    <row r="1691" spans="1:6" x14ac:dyDescent="0.25">
      <c r="A1691" t="s">
        <v>2814</v>
      </c>
      <c r="B1691" s="1">
        <v>23313</v>
      </c>
      <c r="C1691" s="3">
        <v>1963</v>
      </c>
      <c r="D1691">
        <v>22535</v>
      </c>
      <c r="E1691">
        <v>783</v>
      </c>
      <c r="F1691" t="str">
        <f t="shared" si="26"/>
        <v>Abaixo da média</v>
      </c>
    </row>
    <row r="1692" spans="1:6" x14ac:dyDescent="0.25">
      <c r="A1692" t="s">
        <v>5995</v>
      </c>
      <c r="B1692" s="1">
        <v>40920</v>
      </c>
      <c r="C1692" s="3">
        <v>2012</v>
      </c>
      <c r="D1692">
        <v>45209</v>
      </c>
      <c r="E1692">
        <v>1999</v>
      </c>
      <c r="F1692" t="str">
        <f t="shared" si="26"/>
        <v>Acima da média</v>
      </c>
    </row>
    <row r="1693" spans="1:6" x14ac:dyDescent="0.25">
      <c r="A1693" t="s">
        <v>8525</v>
      </c>
      <c r="B1693" s="1">
        <v>41462</v>
      </c>
      <c r="C1693" s="3">
        <v>2013</v>
      </c>
      <c r="D1693">
        <v>34755</v>
      </c>
      <c r="E1693">
        <v>471</v>
      </c>
      <c r="F1693" t="str">
        <f t="shared" si="26"/>
        <v>Abaixo da média</v>
      </c>
    </row>
    <row r="1694" spans="1:6" x14ac:dyDescent="0.25">
      <c r="A1694" t="s">
        <v>1202</v>
      </c>
      <c r="B1694" s="1">
        <v>39337</v>
      </c>
      <c r="C1694" s="3">
        <v>2007</v>
      </c>
      <c r="D1694">
        <v>16993</v>
      </c>
      <c r="E1694">
        <v>802</v>
      </c>
      <c r="F1694" t="str">
        <f t="shared" si="26"/>
        <v>Abaixo da média</v>
      </c>
    </row>
    <row r="1695" spans="1:6" x14ac:dyDescent="0.25">
      <c r="A1695" t="s">
        <v>2862</v>
      </c>
      <c r="B1695" s="1">
        <v>40466</v>
      </c>
      <c r="C1695" s="3">
        <v>2010</v>
      </c>
      <c r="D1695">
        <v>19548</v>
      </c>
      <c r="E1695">
        <v>565</v>
      </c>
      <c r="F1695" t="str">
        <f t="shared" si="26"/>
        <v>Abaixo da média</v>
      </c>
    </row>
    <row r="1696" spans="1:6" x14ac:dyDescent="0.25">
      <c r="A1696" t="s">
        <v>6000</v>
      </c>
      <c r="B1696" s="1">
        <v>28668</v>
      </c>
      <c r="C1696" s="3">
        <v>1978</v>
      </c>
      <c r="D1696">
        <v>41464</v>
      </c>
      <c r="E1696">
        <v>343</v>
      </c>
      <c r="F1696" t="str">
        <f t="shared" si="26"/>
        <v>Abaixo da média</v>
      </c>
    </row>
    <row r="1697" spans="1:6" x14ac:dyDescent="0.25">
      <c r="A1697" t="s">
        <v>6095</v>
      </c>
      <c r="B1697" s="1">
        <v>25113</v>
      </c>
      <c r="C1697" s="3">
        <v>1968</v>
      </c>
      <c r="D1697">
        <v>25284</v>
      </c>
      <c r="E1697">
        <v>307</v>
      </c>
      <c r="F1697" t="str">
        <f t="shared" si="26"/>
        <v>Abaixo da média</v>
      </c>
    </row>
    <row r="1698" spans="1:6" x14ac:dyDescent="0.25">
      <c r="A1698" t="s">
        <v>718</v>
      </c>
      <c r="B1698" s="1">
        <v>24777</v>
      </c>
      <c r="C1698" s="3">
        <v>1967</v>
      </c>
      <c r="D1698">
        <v>32712</v>
      </c>
      <c r="E1698">
        <v>1343</v>
      </c>
      <c r="F1698" t="str">
        <f t="shared" si="26"/>
        <v>Abaixo da média</v>
      </c>
    </row>
    <row r="1699" spans="1:6" x14ac:dyDescent="0.25">
      <c r="A1699" t="s">
        <v>3155</v>
      </c>
      <c r="B1699" s="1">
        <v>34243</v>
      </c>
      <c r="C1699" s="3">
        <v>1993</v>
      </c>
      <c r="D1699">
        <v>39742</v>
      </c>
      <c r="E1699">
        <v>1964</v>
      </c>
      <c r="F1699" t="str">
        <f t="shared" si="26"/>
        <v>Abaixo da média</v>
      </c>
    </row>
    <row r="1700" spans="1:6" x14ac:dyDescent="0.25">
      <c r="A1700" t="s">
        <v>8201</v>
      </c>
      <c r="B1700" s="1">
        <v>33795</v>
      </c>
      <c r="C1700" s="3">
        <v>1992</v>
      </c>
      <c r="D1700">
        <v>28498</v>
      </c>
      <c r="E1700">
        <v>699</v>
      </c>
      <c r="F1700" t="str">
        <f t="shared" si="26"/>
        <v>Abaixo da média</v>
      </c>
    </row>
    <row r="1701" spans="1:6" x14ac:dyDescent="0.25">
      <c r="A1701" t="s">
        <v>7576</v>
      </c>
      <c r="B1701" s="1">
        <v>41922</v>
      </c>
      <c r="C1701" s="3">
        <v>2014</v>
      </c>
      <c r="D1701">
        <v>33031</v>
      </c>
      <c r="E1701">
        <v>709</v>
      </c>
      <c r="F1701" t="str">
        <f t="shared" si="26"/>
        <v>Abaixo da média</v>
      </c>
    </row>
    <row r="1702" spans="1:6" x14ac:dyDescent="0.25">
      <c r="A1702" t="s">
        <v>7468</v>
      </c>
      <c r="B1702" s="1">
        <v>42028</v>
      </c>
      <c r="C1702" s="3">
        <v>2015</v>
      </c>
      <c r="D1702">
        <v>23744</v>
      </c>
      <c r="E1702">
        <v>816</v>
      </c>
      <c r="F1702" t="str">
        <f t="shared" si="26"/>
        <v>Abaixo da média</v>
      </c>
    </row>
    <row r="1703" spans="1:6" x14ac:dyDescent="0.25">
      <c r="A1703" t="s">
        <v>4013</v>
      </c>
      <c r="B1703" s="1">
        <v>35657</v>
      </c>
      <c r="C1703" s="3">
        <v>1997</v>
      </c>
      <c r="D1703">
        <v>240126</v>
      </c>
      <c r="E1703">
        <v>1488</v>
      </c>
      <c r="F1703" t="str">
        <f t="shared" si="26"/>
        <v>Acima da média</v>
      </c>
    </row>
    <row r="1704" spans="1:6" x14ac:dyDescent="0.25">
      <c r="A1704" t="s">
        <v>8270</v>
      </c>
      <c r="B1704" s="1">
        <v>40235</v>
      </c>
      <c r="C1704" s="3">
        <v>2010</v>
      </c>
      <c r="D1704">
        <v>401</v>
      </c>
      <c r="E1704">
        <v>1434</v>
      </c>
      <c r="F1704" t="str">
        <f t="shared" si="26"/>
        <v>Abaixo da média</v>
      </c>
    </row>
    <row r="1705" spans="1:6" x14ac:dyDescent="0.25">
      <c r="A1705" t="s">
        <v>6402</v>
      </c>
      <c r="B1705" s="1">
        <v>44448</v>
      </c>
      <c r="C1705" s="3">
        <v>2021</v>
      </c>
      <c r="D1705">
        <v>27832</v>
      </c>
      <c r="E1705">
        <v>692</v>
      </c>
      <c r="F1705" t="str">
        <f t="shared" si="26"/>
        <v>Abaixo da média</v>
      </c>
    </row>
    <row r="1706" spans="1:6" x14ac:dyDescent="0.25">
      <c r="A1706" t="s">
        <v>5261</v>
      </c>
      <c r="B1706" s="1">
        <v>34999</v>
      </c>
      <c r="C1706" s="3">
        <v>1995</v>
      </c>
      <c r="D1706">
        <v>39849</v>
      </c>
      <c r="E1706">
        <v>902</v>
      </c>
      <c r="F1706" t="str">
        <f t="shared" si="26"/>
        <v>Abaixo da média</v>
      </c>
    </row>
    <row r="1707" spans="1:6" x14ac:dyDescent="0.25">
      <c r="A1707" t="s">
        <v>460</v>
      </c>
      <c r="B1707" s="1">
        <v>39849</v>
      </c>
      <c r="C1707" s="3">
        <v>2009</v>
      </c>
      <c r="D1707">
        <v>144649</v>
      </c>
      <c r="E1707">
        <v>7494</v>
      </c>
      <c r="F1707" t="str">
        <f t="shared" si="26"/>
        <v>Acima da média</v>
      </c>
    </row>
    <row r="1708" spans="1:6" x14ac:dyDescent="0.25">
      <c r="A1708" t="s">
        <v>7686</v>
      </c>
      <c r="B1708" s="1">
        <v>40588</v>
      </c>
      <c r="C1708" s="3">
        <v>2011</v>
      </c>
      <c r="D1708">
        <v>47894</v>
      </c>
      <c r="E1708">
        <v>429</v>
      </c>
      <c r="F1708" t="str">
        <f t="shared" si="26"/>
        <v>Acima da média</v>
      </c>
    </row>
    <row r="1709" spans="1:6" x14ac:dyDescent="0.25">
      <c r="A1709" t="s">
        <v>1098</v>
      </c>
      <c r="B1709" s="1">
        <v>38607</v>
      </c>
      <c r="C1709" s="3">
        <v>2005</v>
      </c>
      <c r="D1709">
        <v>101547</v>
      </c>
      <c r="E1709">
        <v>8748</v>
      </c>
      <c r="F1709" t="str">
        <f t="shared" si="26"/>
        <v>Acima da média</v>
      </c>
    </row>
    <row r="1710" spans="1:6" x14ac:dyDescent="0.25">
      <c r="A1710" t="s">
        <v>856</v>
      </c>
      <c r="B1710" s="1">
        <v>43718</v>
      </c>
      <c r="C1710" s="3">
        <v>2019</v>
      </c>
      <c r="D1710">
        <v>26883</v>
      </c>
      <c r="E1710">
        <v>516</v>
      </c>
      <c r="F1710" t="str">
        <f t="shared" si="26"/>
        <v>Abaixo da média</v>
      </c>
    </row>
    <row r="1711" spans="1:6" x14ac:dyDescent="0.25">
      <c r="A1711" t="s">
        <v>6002</v>
      </c>
      <c r="B1711" s="1">
        <v>42383</v>
      </c>
      <c r="C1711" s="3">
        <v>2016</v>
      </c>
      <c r="D1711">
        <v>16407</v>
      </c>
      <c r="E1711">
        <v>385</v>
      </c>
      <c r="F1711" t="str">
        <f t="shared" si="26"/>
        <v>Abaixo da média</v>
      </c>
    </row>
    <row r="1712" spans="1:6" x14ac:dyDescent="0.25">
      <c r="A1712" t="s">
        <v>4565</v>
      </c>
      <c r="B1712" s="1">
        <v>34558</v>
      </c>
      <c r="C1712" s="3">
        <v>1994</v>
      </c>
      <c r="D1712">
        <v>22284</v>
      </c>
      <c r="E1712">
        <v>416</v>
      </c>
      <c r="F1712" t="str">
        <f t="shared" si="26"/>
        <v>Abaixo da média</v>
      </c>
    </row>
    <row r="1713" spans="1:6" x14ac:dyDescent="0.25">
      <c r="A1713" t="s">
        <v>8990</v>
      </c>
      <c r="B1713" s="1">
        <v>44267</v>
      </c>
      <c r="C1713" s="3">
        <v>2021</v>
      </c>
      <c r="D1713">
        <v>42802</v>
      </c>
      <c r="E1713">
        <v>524</v>
      </c>
      <c r="F1713" t="str">
        <f t="shared" si="26"/>
        <v>Abaixo da média</v>
      </c>
    </row>
    <row r="1714" spans="1:6" x14ac:dyDescent="0.25">
      <c r="A1714" t="s">
        <v>7982</v>
      </c>
      <c r="B1714" s="1">
        <v>41054</v>
      </c>
      <c r="C1714" s="3">
        <v>2012</v>
      </c>
      <c r="D1714">
        <v>23317</v>
      </c>
      <c r="E1714">
        <v>1189</v>
      </c>
      <c r="F1714" t="str">
        <f t="shared" si="26"/>
        <v>Abaixo da média</v>
      </c>
    </row>
    <row r="1715" spans="1:6" x14ac:dyDescent="0.25">
      <c r="A1715" t="s">
        <v>6270</v>
      </c>
      <c r="B1715" s="1">
        <v>43762</v>
      </c>
      <c r="C1715" s="3">
        <v>2019</v>
      </c>
      <c r="D1715">
        <v>40463</v>
      </c>
      <c r="E1715">
        <v>2021</v>
      </c>
      <c r="F1715" t="str">
        <f t="shared" si="26"/>
        <v>Abaixo da média</v>
      </c>
    </row>
    <row r="1716" spans="1:6" x14ac:dyDescent="0.25">
      <c r="A1716" t="s">
        <v>3630</v>
      </c>
      <c r="B1716" s="1">
        <v>39148</v>
      </c>
      <c r="C1716" s="3">
        <v>2007</v>
      </c>
      <c r="D1716">
        <v>14807</v>
      </c>
      <c r="E1716">
        <v>301</v>
      </c>
      <c r="F1716" t="str">
        <f t="shared" si="26"/>
        <v>Abaixo da média</v>
      </c>
    </row>
    <row r="1717" spans="1:6" x14ac:dyDescent="0.25">
      <c r="A1717" t="s">
        <v>8275</v>
      </c>
      <c r="B1717" s="1">
        <v>40075</v>
      </c>
      <c r="C1717" s="3">
        <v>2009</v>
      </c>
      <c r="D1717">
        <v>4487</v>
      </c>
      <c r="E1717">
        <v>1902</v>
      </c>
      <c r="F1717" t="str">
        <f t="shared" si="26"/>
        <v>Abaixo da média</v>
      </c>
    </row>
    <row r="1718" spans="1:6" x14ac:dyDescent="0.25">
      <c r="A1718" t="s">
        <v>5322</v>
      </c>
      <c r="B1718" s="1">
        <v>35250</v>
      </c>
      <c r="C1718" s="3">
        <v>1996</v>
      </c>
      <c r="D1718">
        <v>43821</v>
      </c>
      <c r="E1718">
        <v>872</v>
      </c>
      <c r="F1718" t="str">
        <f t="shared" si="26"/>
        <v>Abaixo da média</v>
      </c>
    </row>
    <row r="1719" spans="1:6" x14ac:dyDescent="0.25">
      <c r="A1719" t="s">
        <v>1005</v>
      </c>
      <c r="B1719" s="1">
        <v>40816</v>
      </c>
      <c r="C1719" s="3">
        <v>2011</v>
      </c>
      <c r="D1719">
        <v>3004</v>
      </c>
      <c r="E1719">
        <v>344</v>
      </c>
      <c r="F1719" t="str">
        <f t="shared" si="26"/>
        <v>Abaixo da média</v>
      </c>
    </row>
    <row r="1720" spans="1:6" x14ac:dyDescent="0.25">
      <c r="A1720" t="s">
        <v>801</v>
      </c>
      <c r="B1720" s="1">
        <v>43809</v>
      </c>
      <c r="C1720" s="3">
        <v>2019</v>
      </c>
      <c r="D1720">
        <v>9648</v>
      </c>
      <c r="E1720">
        <v>304</v>
      </c>
      <c r="F1720" t="str">
        <f t="shared" si="26"/>
        <v>Abaixo da média</v>
      </c>
    </row>
    <row r="1721" spans="1:6" x14ac:dyDescent="0.25">
      <c r="A1721" t="s">
        <v>754</v>
      </c>
      <c r="B1721" s="1">
        <v>37135</v>
      </c>
      <c r="C1721" s="3">
        <v>2001</v>
      </c>
      <c r="D1721">
        <v>25712</v>
      </c>
      <c r="E1721">
        <v>839</v>
      </c>
      <c r="F1721" t="str">
        <f t="shared" si="26"/>
        <v>Abaixo da média</v>
      </c>
    </row>
    <row r="1722" spans="1:6" x14ac:dyDescent="0.25">
      <c r="A1722" t="s">
        <v>8189</v>
      </c>
      <c r="B1722" s="1">
        <v>40753</v>
      </c>
      <c r="C1722" s="3">
        <v>2011</v>
      </c>
      <c r="D1722">
        <v>59008</v>
      </c>
      <c r="E1722">
        <v>4887</v>
      </c>
      <c r="F1722" t="str">
        <f t="shared" si="26"/>
        <v>Acima da média</v>
      </c>
    </row>
    <row r="1723" spans="1:6" x14ac:dyDescent="0.25">
      <c r="A1723" t="s">
        <v>6294</v>
      </c>
      <c r="B1723" s="1">
        <v>36737</v>
      </c>
      <c r="C1723" s="3">
        <v>2000</v>
      </c>
      <c r="D1723">
        <v>50295</v>
      </c>
      <c r="E1723">
        <v>1988</v>
      </c>
      <c r="F1723" t="str">
        <f t="shared" si="26"/>
        <v>Acima da média</v>
      </c>
    </row>
    <row r="1724" spans="1:6" x14ac:dyDescent="0.25">
      <c r="A1724" t="s">
        <v>4563</v>
      </c>
      <c r="B1724" s="1">
        <v>40151</v>
      </c>
      <c r="C1724" s="3">
        <v>2009</v>
      </c>
      <c r="D1724">
        <v>34112</v>
      </c>
      <c r="E1724">
        <v>378</v>
      </c>
      <c r="F1724" t="str">
        <f t="shared" si="26"/>
        <v>Abaixo da média</v>
      </c>
    </row>
    <row r="1725" spans="1:6" x14ac:dyDescent="0.25">
      <c r="A1725" t="s">
        <v>6917</v>
      </c>
      <c r="B1725" s="1">
        <v>37680</v>
      </c>
      <c r="C1725" s="3">
        <v>2003</v>
      </c>
      <c r="D1725">
        <v>31524</v>
      </c>
      <c r="E1725">
        <v>872</v>
      </c>
      <c r="F1725" t="str">
        <f t="shared" si="26"/>
        <v>Abaixo da média</v>
      </c>
    </row>
    <row r="1726" spans="1:6" x14ac:dyDescent="0.25">
      <c r="A1726" t="s">
        <v>4624</v>
      </c>
      <c r="B1726" s="1">
        <v>38960</v>
      </c>
      <c r="C1726" s="3">
        <v>2006</v>
      </c>
      <c r="D1726">
        <v>79029</v>
      </c>
      <c r="E1726">
        <v>3606</v>
      </c>
      <c r="F1726" t="str">
        <f t="shared" si="26"/>
        <v>Acima da média</v>
      </c>
    </row>
    <row r="1727" spans="1:6" x14ac:dyDescent="0.25">
      <c r="A1727" t="s">
        <v>7033</v>
      </c>
      <c r="B1727" s="1">
        <v>39919</v>
      </c>
      <c r="C1727" s="3">
        <v>2009</v>
      </c>
      <c r="D1727">
        <v>5928</v>
      </c>
      <c r="E1727">
        <v>2712</v>
      </c>
      <c r="F1727" t="str">
        <f t="shared" si="26"/>
        <v>Abaixo da média</v>
      </c>
    </row>
    <row r="1728" spans="1:6" x14ac:dyDescent="0.25">
      <c r="A1728" t="s">
        <v>2265</v>
      </c>
      <c r="B1728" s="1">
        <v>38478</v>
      </c>
      <c r="C1728" s="3">
        <v>2005</v>
      </c>
      <c r="D1728">
        <v>39201</v>
      </c>
      <c r="E1728">
        <v>3346</v>
      </c>
      <c r="F1728" t="str">
        <f t="shared" si="26"/>
        <v>Abaixo da média</v>
      </c>
    </row>
    <row r="1729" spans="1:6" x14ac:dyDescent="0.25">
      <c r="A1729" t="s">
        <v>2265</v>
      </c>
      <c r="B1729" s="1">
        <v>35263</v>
      </c>
      <c r="C1729" s="3">
        <v>1996</v>
      </c>
      <c r="D1729">
        <v>38123</v>
      </c>
      <c r="E1729">
        <v>1045</v>
      </c>
      <c r="F1729" t="str">
        <f t="shared" si="26"/>
        <v>Abaixo da média</v>
      </c>
    </row>
    <row r="1730" spans="1:6" x14ac:dyDescent="0.25">
      <c r="A1730" t="s">
        <v>6034</v>
      </c>
      <c r="B1730" s="1">
        <v>43657</v>
      </c>
      <c r="C1730" s="3">
        <v>2019</v>
      </c>
      <c r="D1730">
        <v>52872</v>
      </c>
      <c r="E1730">
        <v>2988</v>
      </c>
      <c r="F1730" t="str">
        <f t="shared" ref="F1730:F1793" si="27">IF(D1730&gt;$J$6,"Acima da média","Abaixo da média")</f>
        <v>Acima da média</v>
      </c>
    </row>
    <row r="1731" spans="1:6" x14ac:dyDescent="0.25">
      <c r="A1731" t="s">
        <v>2125</v>
      </c>
      <c r="B1731" s="1">
        <v>44253</v>
      </c>
      <c r="C1731" s="3">
        <v>2021</v>
      </c>
      <c r="D1731">
        <v>13536</v>
      </c>
      <c r="E1731">
        <v>445</v>
      </c>
      <c r="F1731" t="str">
        <f t="shared" si="27"/>
        <v>Abaixo da média</v>
      </c>
    </row>
    <row r="1732" spans="1:6" x14ac:dyDescent="0.25">
      <c r="A1732" t="s">
        <v>3484</v>
      </c>
      <c r="B1732" s="1">
        <v>40163</v>
      </c>
      <c r="C1732" s="3">
        <v>2009</v>
      </c>
      <c r="D1732">
        <v>23754</v>
      </c>
      <c r="E1732">
        <v>1003</v>
      </c>
      <c r="F1732" t="str">
        <f t="shared" si="27"/>
        <v>Abaixo da média</v>
      </c>
    </row>
    <row r="1733" spans="1:6" x14ac:dyDescent="0.25">
      <c r="A1733" t="s">
        <v>2850</v>
      </c>
      <c r="B1733" s="1">
        <v>43327</v>
      </c>
      <c r="C1733" s="3">
        <v>2018</v>
      </c>
      <c r="D1733">
        <v>148367</v>
      </c>
      <c r="E1733">
        <v>3508</v>
      </c>
      <c r="F1733" t="str">
        <f t="shared" si="27"/>
        <v>Acima da média</v>
      </c>
    </row>
    <row r="1734" spans="1:6" x14ac:dyDescent="0.25">
      <c r="A1734" t="s">
        <v>2117</v>
      </c>
      <c r="B1734" s="1">
        <v>40753</v>
      </c>
      <c r="C1734" s="3">
        <v>2011</v>
      </c>
      <c r="D1734">
        <v>76308</v>
      </c>
      <c r="E1734">
        <v>8159</v>
      </c>
      <c r="F1734" t="str">
        <f t="shared" si="27"/>
        <v>Acima da média</v>
      </c>
    </row>
    <row r="1735" spans="1:6" x14ac:dyDescent="0.25">
      <c r="A1735" t="s">
        <v>4689</v>
      </c>
      <c r="B1735" s="1">
        <v>37071</v>
      </c>
      <c r="C1735" s="3">
        <v>2001</v>
      </c>
      <c r="D1735">
        <v>24123</v>
      </c>
      <c r="E1735">
        <v>326</v>
      </c>
      <c r="F1735" t="str">
        <f t="shared" si="27"/>
        <v>Abaixo da média</v>
      </c>
    </row>
    <row r="1736" spans="1:6" x14ac:dyDescent="0.25">
      <c r="A1736" t="s">
        <v>3861</v>
      </c>
      <c r="B1736" s="1">
        <v>19788</v>
      </c>
      <c r="C1736" s="3">
        <v>1954</v>
      </c>
      <c r="D1736">
        <v>25879</v>
      </c>
      <c r="E1736">
        <v>725</v>
      </c>
      <c r="F1736" t="str">
        <f t="shared" si="27"/>
        <v>Abaixo da média</v>
      </c>
    </row>
    <row r="1737" spans="1:6" x14ac:dyDescent="0.25">
      <c r="A1737" t="s">
        <v>1561</v>
      </c>
      <c r="B1737" s="1">
        <v>42333</v>
      </c>
      <c r="C1737" s="3">
        <v>2015</v>
      </c>
      <c r="D1737">
        <v>98708</v>
      </c>
      <c r="E1737">
        <v>7196</v>
      </c>
      <c r="F1737" t="str">
        <f t="shared" si="27"/>
        <v>Acima da média</v>
      </c>
    </row>
    <row r="1738" spans="1:6" x14ac:dyDescent="0.25">
      <c r="A1738" t="s">
        <v>3018</v>
      </c>
      <c r="B1738" s="1">
        <v>43425</v>
      </c>
      <c r="C1738" s="3">
        <v>2018</v>
      </c>
      <c r="D1738">
        <v>31565</v>
      </c>
      <c r="E1738">
        <v>5228</v>
      </c>
      <c r="F1738" t="str">
        <f t="shared" si="27"/>
        <v>Abaixo da média</v>
      </c>
    </row>
    <row r="1739" spans="1:6" x14ac:dyDescent="0.25">
      <c r="A1739" t="s">
        <v>2616</v>
      </c>
      <c r="B1739" s="1">
        <v>44986</v>
      </c>
      <c r="C1739" s="3">
        <v>2023</v>
      </c>
      <c r="D1739">
        <v>265684</v>
      </c>
      <c r="E1739">
        <v>2341</v>
      </c>
      <c r="F1739" t="str">
        <f t="shared" si="27"/>
        <v>Acima da média</v>
      </c>
    </row>
    <row r="1740" spans="1:6" x14ac:dyDescent="0.25">
      <c r="A1740" t="s">
        <v>5838</v>
      </c>
      <c r="B1740" s="1">
        <v>41813</v>
      </c>
      <c r="C1740" s="3">
        <v>2014</v>
      </c>
      <c r="D1740">
        <v>24795</v>
      </c>
      <c r="E1740">
        <v>1343</v>
      </c>
      <c r="F1740" t="str">
        <f t="shared" si="27"/>
        <v>Abaixo da média</v>
      </c>
    </row>
    <row r="1741" spans="1:6" x14ac:dyDescent="0.25">
      <c r="A1741" t="s">
        <v>5838</v>
      </c>
      <c r="B1741" s="1">
        <v>38209</v>
      </c>
      <c r="C1741" s="3">
        <v>2004</v>
      </c>
      <c r="D1741">
        <v>47564</v>
      </c>
      <c r="E1741">
        <v>703</v>
      </c>
      <c r="F1741" t="str">
        <f t="shared" si="27"/>
        <v>Acima da média</v>
      </c>
    </row>
    <row r="1742" spans="1:6" x14ac:dyDescent="0.25">
      <c r="A1742" t="s">
        <v>6051</v>
      </c>
      <c r="B1742" s="1">
        <v>43022</v>
      </c>
      <c r="C1742" s="3">
        <v>2017</v>
      </c>
      <c r="D1742">
        <v>29608</v>
      </c>
      <c r="E1742">
        <v>749</v>
      </c>
      <c r="F1742" t="str">
        <f t="shared" si="27"/>
        <v>Abaixo da média</v>
      </c>
    </row>
    <row r="1743" spans="1:6" x14ac:dyDescent="0.25">
      <c r="A1743" t="s">
        <v>3418</v>
      </c>
      <c r="B1743" s="1">
        <v>30265</v>
      </c>
      <c r="C1743" s="3">
        <v>1982</v>
      </c>
      <c r="D1743">
        <v>38058</v>
      </c>
      <c r="E1743">
        <v>959</v>
      </c>
      <c r="F1743" t="str">
        <f t="shared" si="27"/>
        <v>Abaixo da média</v>
      </c>
    </row>
    <row r="1744" spans="1:6" x14ac:dyDescent="0.25">
      <c r="A1744" t="s">
        <v>6429</v>
      </c>
      <c r="B1744" s="1">
        <v>31898</v>
      </c>
      <c r="C1744" s="3">
        <v>1987</v>
      </c>
      <c r="D1744">
        <v>206066</v>
      </c>
      <c r="E1744">
        <v>527</v>
      </c>
      <c r="F1744" t="str">
        <f t="shared" si="27"/>
        <v>Acima da média</v>
      </c>
    </row>
    <row r="1745" spans="1:6" x14ac:dyDescent="0.25">
      <c r="A1745" t="s">
        <v>380</v>
      </c>
      <c r="B1745" s="1">
        <v>26654</v>
      </c>
      <c r="C1745" s="3">
        <v>1972</v>
      </c>
      <c r="D1745">
        <v>20745</v>
      </c>
      <c r="E1745">
        <v>651</v>
      </c>
      <c r="F1745" t="str">
        <f t="shared" si="27"/>
        <v>Abaixo da média</v>
      </c>
    </row>
    <row r="1746" spans="1:6" x14ac:dyDescent="0.25">
      <c r="A1746" t="s">
        <v>3376</v>
      </c>
      <c r="B1746" s="1">
        <v>28216</v>
      </c>
      <c r="C1746" s="3">
        <v>1977</v>
      </c>
      <c r="D1746">
        <v>26132</v>
      </c>
      <c r="E1746">
        <v>609</v>
      </c>
      <c r="F1746" t="str">
        <f t="shared" si="27"/>
        <v>Abaixo da média</v>
      </c>
    </row>
    <row r="1747" spans="1:6" x14ac:dyDescent="0.25">
      <c r="A1747" t="s">
        <v>1383</v>
      </c>
      <c r="B1747" s="1">
        <v>32794</v>
      </c>
      <c r="C1747" s="3">
        <v>1989</v>
      </c>
      <c r="D1747">
        <v>27991</v>
      </c>
      <c r="E1747">
        <v>829</v>
      </c>
      <c r="F1747" t="str">
        <f t="shared" si="27"/>
        <v>Abaixo da média</v>
      </c>
    </row>
    <row r="1748" spans="1:6" x14ac:dyDescent="0.25">
      <c r="A1748" t="s">
        <v>6899</v>
      </c>
      <c r="B1748" s="1">
        <v>44706</v>
      </c>
      <c r="C1748" s="3">
        <v>2022</v>
      </c>
      <c r="D1748">
        <v>27482</v>
      </c>
      <c r="E1748">
        <v>987</v>
      </c>
      <c r="F1748" t="str">
        <f t="shared" si="27"/>
        <v>Abaixo da média</v>
      </c>
    </row>
    <row r="1749" spans="1:6" x14ac:dyDescent="0.25">
      <c r="A1749" t="s">
        <v>6540</v>
      </c>
      <c r="B1749" s="1">
        <v>42467</v>
      </c>
      <c r="C1749" s="3">
        <v>2016</v>
      </c>
      <c r="D1749">
        <v>5234</v>
      </c>
      <c r="E1749">
        <v>1658</v>
      </c>
      <c r="F1749" t="str">
        <f t="shared" si="27"/>
        <v>Abaixo da média</v>
      </c>
    </row>
    <row r="1750" spans="1:6" x14ac:dyDescent="0.25">
      <c r="A1750" t="s">
        <v>4627</v>
      </c>
      <c r="B1750" s="1">
        <v>42290</v>
      </c>
      <c r="C1750" s="3">
        <v>2015</v>
      </c>
      <c r="D1750">
        <v>46346</v>
      </c>
      <c r="E1750">
        <v>4793</v>
      </c>
      <c r="F1750" t="str">
        <f t="shared" si="27"/>
        <v>Acima da média</v>
      </c>
    </row>
    <row r="1751" spans="1:6" x14ac:dyDescent="0.25">
      <c r="A1751" t="s">
        <v>6890</v>
      </c>
      <c r="B1751" s="1">
        <v>38035</v>
      </c>
      <c r="C1751" s="3">
        <v>2004</v>
      </c>
      <c r="D1751">
        <v>39652</v>
      </c>
      <c r="E1751">
        <v>673</v>
      </c>
      <c r="F1751" t="str">
        <f t="shared" si="27"/>
        <v>Abaixo da média</v>
      </c>
    </row>
    <row r="1752" spans="1:6" x14ac:dyDescent="0.25">
      <c r="A1752" t="s">
        <v>2469</v>
      </c>
      <c r="B1752" s="1">
        <v>34831</v>
      </c>
      <c r="C1752" s="3">
        <v>1995</v>
      </c>
      <c r="D1752">
        <v>41137</v>
      </c>
      <c r="E1752">
        <v>1662</v>
      </c>
      <c r="F1752" t="str">
        <f t="shared" si="27"/>
        <v>Abaixo da média</v>
      </c>
    </row>
    <row r="1753" spans="1:6" x14ac:dyDescent="0.25">
      <c r="A1753" t="s">
        <v>6261</v>
      </c>
      <c r="B1753" s="1">
        <v>44253</v>
      </c>
      <c r="C1753" s="3">
        <v>2021</v>
      </c>
      <c r="D1753">
        <v>35785</v>
      </c>
      <c r="E1753">
        <v>312</v>
      </c>
      <c r="F1753" t="str">
        <f t="shared" si="27"/>
        <v>Abaixo da média</v>
      </c>
    </row>
    <row r="1754" spans="1:6" x14ac:dyDescent="0.25">
      <c r="A1754" t="s">
        <v>5844</v>
      </c>
      <c r="B1754" s="1">
        <v>31513</v>
      </c>
      <c r="C1754" s="3">
        <v>1986</v>
      </c>
      <c r="D1754">
        <v>5819</v>
      </c>
      <c r="E1754">
        <v>894</v>
      </c>
      <c r="F1754" t="str">
        <f t="shared" si="27"/>
        <v>Abaixo da média</v>
      </c>
    </row>
    <row r="1755" spans="1:6" x14ac:dyDescent="0.25">
      <c r="A1755" t="s">
        <v>7337</v>
      </c>
      <c r="B1755" s="1">
        <v>32262</v>
      </c>
      <c r="C1755" s="3">
        <v>1988</v>
      </c>
      <c r="D1755">
        <v>2348</v>
      </c>
      <c r="E1755">
        <v>396</v>
      </c>
      <c r="F1755" t="str">
        <f t="shared" si="27"/>
        <v>Abaixo da média</v>
      </c>
    </row>
    <row r="1756" spans="1:6" x14ac:dyDescent="0.25">
      <c r="A1756" t="s">
        <v>8772</v>
      </c>
      <c r="B1756" s="1">
        <v>33583</v>
      </c>
      <c r="C1756" s="3">
        <v>1991</v>
      </c>
      <c r="D1756">
        <v>22707</v>
      </c>
      <c r="E1756">
        <v>350</v>
      </c>
      <c r="F1756" t="str">
        <f t="shared" si="27"/>
        <v>Abaixo da média</v>
      </c>
    </row>
    <row r="1757" spans="1:6" x14ac:dyDescent="0.25">
      <c r="A1757" t="s">
        <v>5704</v>
      </c>
      <c r="B1757" s="1">
        <v>31681</v>
      </c>
      <c r="C1757" s="3">
        <v>1986</v>
      </c>
      <c r="D1757">
        <v>69929</v>
      </c>
      <c r="E1757">
        <v>1807</v>
      </c>
      <c r="F1757" t="str">
        <f t="shared" si="27"/>
        <v>Acima da média</v>
      </c>
    </row>
    <row r="1758" spans="1:6" x14ac:dyDescent="0.25">
      <c r="A1758" t="s">
        <v>7763</v>
      </c>
      <c r="B1758" s="1">
        <v>32282</v>
      </c>
      <c r="C1758" s="3">
        <v>1988</v>
      </c>
      <c r="D1758">
        <v>2729</v>
      </c>
      <c r="E1758">
        <v>1052</v>
      </c>
      <c r="F1758" t="str">
        <f t="shared" si="27"/>
        <v>Abaixo da média</v>
      </c>
    </row>
    <row r="1759" spans="1:6" x14ac:dyDescent="0.25">
      <c r="A1759" t="s">
        <v>8692</v>
      </c>
      <c r="B1759" s="1">
        <v>36993</v>
      </c>
      <c r="C1759" s="3">
        <v>2001</v>
      </c>
      <c r="D1759">
        <v>18534</v>
      </c>
      <c r="E1759">
        <v>589</v>
      </c>
      <c r="F1759" t="str">
        <f t="shared" si="27"/>
        <v>Abaixo da média</v>
      </c>
    </row>
    <row r="1760" spans="1:6" x14ac:dyDescent="0.25">
      <c r="A1760" t="s">
        <v>4586</v>
      </c>
      <c r="B1760" s="1">
        <v>34278</v>
      </c>
      <c r="C1760" s="3">
        <v>1993</v>
      </c>
      <c r="D1760">
        <v>2798</v>
      </c>
      <c r="E1760">
        <v>611</v>
      </c>
      <c r="F1760" t="str">
        <f t="shared" si="27"/>
        <v>Abaixo da média</v>
      </c>
    </row>
    <row r="1761" spans="1:6" x14ac:dyDescent="0.25">
      <c r="A1761" t="s">
        <v>5741</v>
      </c>
      <c r="B1761" s="1">
        <v>42984</v>
      </c>
      <c r="C1761" s="3">
        <v>2017</v>
      </c>
      <c r="D1761">
        <v>33508</v>
      </c>
      <c r="E1761">
        <v>873</v>
      </c>
      <c r="F1761" t="str">
        <f t="shared" si="27"/>
        <v>Abaixo da média</v>
      </c>
    </row>
    <row r="1762" spans="1:6" x14ac:dyDescent="0.25">
      <c r="A1762" t="s">
        <v>662</v>
      </c>
      <c r="B1762" s="1">
        <v>23342</v>
      </c>
      <c r="C1762" s="3">
        <v>1963</v>
      </c>
      <c r="D1762">
        <v>16699</v>
      </c>
      <c r="E1762">
        <v>485</v>
      </c>
      <c r="F1762" t="str">
        <f t="shared" si="27"/>
        <v>Abaixo da média</v>
      </c>
    </row>
    <row r="1763" spans="1:6" x14ac:dyDescent="0.25">
      <c r="A1763" t="s">
        <v>2801</v>
      </c>
      <c r="B1763" s="1">
        <v>28154</v>
      </c>
      <c r="C1763" s="3">
        <v>1977</v>
      </c>
      <c r="D1763">
        <v>24978</v>
      </c>
      <c r="E1763">
        <v>391</v>
      </c>
      <c r="F1763" t="str">
        <f t="shared" si="27"/>
        <v>Abaixo da média</v>
      </c>
    </row>
    <row r="1764" spans="1:6" x14ac:dyDescent="0.25">
      <c r="A1764" t="s">
        <v>6701</v>
      </c>
      <c r="B1764" s="1">
        <v>39854</v>
      </c>
      <c r="C1764" s="3">
        <v>2009</v>
      </c>
      <c r="D1764">
        <v>22913</v>
      </c>
      <c r="E1764">
        <v>349</v>
      </c>
      <c r="F1764" t="str">
        <f t="shared" si="27"/>
        <v>Abaixo da média</v>
      </c>
    </row>
    <row r="1765" spans="1:6" x14ac:dyDescent="0.25">
      <c r="A1765" t="s">
        <v>2010</v>
      </c>
      <c r="B1765" s="1">
        <v>31485</v>
      </c>
      <c r="C1765" s="3">
        <v>1986</v>
      </c>
      <c r="D1765">
        <v>57509</v>
      </c>
      <c r="E1765">
        <v>398</v>
      </c>
      <c r="F1765" t="str">
        <f t="shared" si="27"/>
        <v>Acima da média</v>
      </c>
    </row>
    <row r="1766" spans="1:6" x14ac:dyDescent="0.25">
      <c r="A1766" t="s">
        <v>2010</v>
      </c>
      <c r="B1766" s="1">
        <v>37302</v>
      </c>
      <c r="C1766" s="3">
        <v>2002</v>
      </c>
      <c r="D1766">
        <v>36124</v>
      </c>
      <c r="E1766">
        <v>603</v>
      </c>
      <c r="F1766" t="str">
        <f t="shared" si="27"/>
        <v>Abaixo da média</v>
      </c>
    </row>
    <row r="1767" spans="1:6" x14ac:dyDescent="0.25">
      <c r="A1767" t="s">
        <v>1530</v>
      </c>
      <c r="B1767" s="1">
        <v>36713</v>
      </c>
      <c r="C1767" s="3">
        <v>2000</v>
      </c>
      <c r="D1767">
        <v>36565</v>
      </c>
      <c r="E1767">
        <v>3067</v>
      </c>
      <c r="F1767" t="str">
        <f t="shared" si="27"/>
        <v>Abaixo da média</v>
      </c>
    </row>
    <row r="1768" spans="1:6" x14ac:dyDescent="0.25">
      <c r="A1768" t="s">
        <v>6823</v>
      </c>
      <c r="B1768" s="1">
        <v>42418</v>
      </c>
      <c r="C1768" s="3">
        <v>2016</v>
      </c>
      <c r="D1768">
        <v>30485</v>
      </c>
      <c r="E1768">
        <v>613</v>
      </c>
      <c r="F1768" t="str">
        <f t="shared" si="27"/>
        <v>Abaixo da média</v>
      </c>
    </row>
    <row r="1769" spans="1:6" x14ac:dyDescent="0.25">
      <c r="A1769" t="s">
        <v>3042</v>
      </c>
      <c r="B1769" s="1">
        <v>39381</v>
      </c>
      <c r="C1769" s="3">
        <v>2007</v>
      </c>
      <c r="D1769">
        <v>21346</v>
      </c>
      <c r="E1769">
        <v>323</v>
      </c>
      <c r="F1769" t="str">
        <f t="shared" si="27"/>
        <v>Abaixo da média</v>
      </c>
    </row>
    <row r="1770" spans="1:6" x14ac:dyDescent="0.25">
      <c r="A1770" t="s">
        <v>3976</v>
      </c>
      <c r="B1770" s="1">
        <v>36224</v>
      </c>
      <c r="C1770" s="3">
        <v>1999</v>
      </c>
      <c r="D1770">
        <v>73684</v>
      </c>
      <c r="E1770">
        <v>3113</v>
      </c>
      <c r="F1770" t="str">
        <f t="shared" si="27"/>
        <v>Acima da média</v>
      </c>
    </row>
    <row r="1771" spans="1:6" x14ac:dyDescent="0.25">
      <c r="A1771" t="s">
        <v>8805</v>
      </c>
      <c r="B1771" s="1">
        <v>36839</v>
      </c>
      <c r="C1771" s="3">
        <v>2000</v>
      </c>
      <c r="D1771">
        <v>2599</v>
      </c>
      <c r="E1771">
        <v>365</v>
      </c>
      <c r="F1771" t="str">
        <f t="shared" si="27"/>
        <v>Abaixo da média</v>
      </c>
    </row>
    <row r="1772" spans="1:6" x14ac:dyDescent="0.25">
      <c r="A1772" t="s">
        <v>262</v>
      </c>
      <c r="B1772" s="1">
        <v>44342</v>
      </c>
      <c r="C1772" s="3">
        <v>2021</v>
      </c>
      <c r="D1772">
        <v>107704</v>
      </c>
      <c r="E1772">
        <v>8969</v>
      </c>
      <c r="F1772" t="str">
        <f t="shared" si="27"/>
        <v>Acima da média</v>
      </c>
    </row>
    <row r="1773" spans="1:6" x14ac:dyDescent="0.25">
      <c r="A1773" t="s">
        <v>4865</v>
      </c>
      <c r="B1773" s="1">
        <v>29266</v>
      </c>
      <c r="C1773" s="3">
        <v>1980</v>
      </c>
      <c r="D1773">
        <v>47386</v>
      </c>
      <c r="E1773">
        <v>505</v>
      </c>
      <c r="F1773" t="str">
        <f t="shared" si="27"/>
        <v>Acima da média</v>
      </c>
    </row>
    <row r="1774" spans="1:6" x14ac:dyDescent="0.25">
      <c r="A1774" t="s">
        <v>1350</v>
      </c>
      <c r="B1774" s="1">
        <v>44680</v>
      </c>
      <c r="C1774" s="3">
        <v>2022</v>
      </c>
      <c r="D1774">
        <v>56592</v>
      </c>
      <c r="E1774">
        <v>394</v>
      </c>
      <c r="F1774" t="str">
        <f t="shared" si="27"/>
        <v>Acima da média</v>
      </c>
    </row>
    <row r="1775" spans="1:6" x14ac:dyDescent="0.25">
      <c r="A1775" t="s">
        <v>1350</v>
      </c>
      <c r="B1775" s="1">
        <v>41346</v>
      </c>
      <c r="C1775" s="3">
        <v>2013</v>
      </c>
      <c r="D1775">
        <v>3341</v>
      </c>
      <c r="E1775">
        <v>325</v>
      </c>
      <c r="F1775" t="str">
        <f t="shared" si="27"/>
        <v>Abaixo da média</v>
      </c>
    </row>
    <row r="1776" spans="1:6" x14ac:dyDescent="0.25">
      <c r="A1776" t="s">
        <v>7319</v>
      </c>
      <c r="B1776" s="1">
        <v>44455</v>
      </c>
      <c r="C1776" s="3">
        <v>2021</v>
      </c>
      <c r="D1776">
        <v>38112</v>
      </c>
      <c r="E1776">
        <v>951</v>
      </c>
      <c r="F1776" t="str">
        <f t="shared" si="27"/>
        <v>Abaixo da média</v>
      </c>
    </row>
    <row r="1777" spans="1:6" x14ac:dyDescent="0.25">
      <c r="A1777" t="s">
        <v>7851</v>
      </c>
      <c r="B1777" s="1">
        <v>38611</v>
      </c>
      <c r="C1777" s="3">
        <v>2005</v>
      </c>
      <c r="D1777">
        <v>34289</v>
      </c>
      <c r="E1777">
        <v>516</v>
      </c>
      <c r="F1777" t="str">
        <f t="shared" si="27"/>
        <v>Abaixo da média</v>
      </c>
    </row>
    <row r="1778" spans="1:6" x14ac:dyDescent="0.25">
      <c r="A1778" t="s">
        <v>5066</v>
      </c>
      <c r="B1778" s="1">
        <v>32969</v>
      </c>
      <c r="C1778" s="3">
        <v>1990</v>
      </c>
      <c r="D1778">
        <v>31416</v>
      </c>
      <c r="E1778">
        <v>1448</v>
      </c>
      <c r="F1778" t="str">
        <f t="shared" si="27"/>
        <v>Abaixo da média</v>
      </c>
    </row>
    <row r="1779" spans="1:6" x14ac:dyDescent="0.25">
      <c r="A1779" t="s">
        <v>6005</v>
      </c>
      <c r="B1779" s="1">
        <v>34812</v>
      </c>
      <c r="C1779" s="3">
        <v>1995</v>
      </c>
      <c r="D1779">
        <v>30961</v>
      </c>
      <c r="E1779">
        <v>303</v>
      </c>
      <c r="F1779" t="str">
        <f t="shared" si="27"/>
        <v>Abaixo da média</v>
      </c>
    </row>
    <row r="1780" spans="1:6" x14ac:dyDescent="0.25">
      <c r="A1780" t="s">
        <v>6998</v>
      </c>
      <c r="B1780" s="1">
        <v>41684</v>
      </c>
      <c r="C1780" s="3">
        <v>2014</v>
      </c>
      <c r="D1780">
        <v>19709</v>
      </c>
      <c r="E1780">
        <v>307</v>
      </c>
      <c r="F1780" t="str">
        <f t="shared" si="27"/>
        <v>Abaixo da média</v>
      </c>
    </row>
    <row r="1781" spans="1:6" x14ac:dyDescent="0.25">
      <c r="A1781" t="s">
        <v>3954</v>
      </c>
      <c r="B1781" s="1">
        <v>35987</v>
      </c>
      <c r="C1781" s="3">
        <v>1998</v>
      </c>
      <c r="D1781">
        <v>44387</v>
      </c>
      <c r="E1781">
        <v>4556</v>
      </c>
      <c r="F1781" t="str">
        <f t="shared" si="27"/>
        <v>Acima da média</v>
      </c>
    </row>
    <row r="1782" spans="1:6" x14ac:dyDescent="0.25">
      <c r="A1782" t="s">
        <v>8365</v>
      </c>
      <c r="B1782" s="1">
        <v>37361</v>
      </c>
      <c r="C1782" s="3">
        <v>2002</v>
      </c>
      <c r="D1782">
        <v>28497</v>
      </c>
      <c r="E1782">
        <v>1374</v>
      </c>
      <c r="F1782" t="str">
        <f t="shared" si="27"/>
        <v>Abaixo da média</v>
      </c>
    </row>
    <row r="1783" spans="1:6" x14ac:dyDescent="0.25">
      <c r="A1783" t="s">
        <v>8094</v>
      </c>
      <c r="B1783" s="1">
        <v>38270</v>
      </c>
      <c r="C1783" s="3">
        <v>2004</v>
      </c>
      <c r="D1783">
        <v>20277</v>
      </c>
      <c r="E1783">
        <v>981</v>
      </c>
      <c r="F1783" t="str">
        <f t="shared" si="27"/>
        <v>Abaixo da média</v>
      </c>
    </row>
    <row r="1784" spans="1:6" x14ac:dyDescent="0.25">
      <c r="A1784" t="s">
        <v>6923</v>
      </c>
      <c r="B1784" s="1">
        <v>30538</v>
      </c>
      <c r="C1784" s="3">
        <v>1983</v>
      </c>
      <c r="D1784">
        <v>47907</v>
      </c>
      <c r="E1784">
        <v>951</v>
      </c>
      <c r="F1784" t="str">
        <f t="shared" si="27"/>
        <v>Acima da média</v>
      </c>
    </row>
    <row r="1785" spans="1:6" x14ac:dyDescent="0.25">
      <c r="A1785" t="s">
        <v>7840</v>
      </c>
      <c r="B1785" s="1">
        <v>43020</v>
      </c>
      <c r="C1785" s="3">
        <v>2017</v>
      </c>
      <c r="D1785">
        <v>93426</v>
      </c>
      <c r="E1785">
        <v>1215</v>
      </c>
      <c r="F1785" t="str">
        <f t="shared" si="27"/>
        <v>Acima da média</v>
      </c>
    </row>
    <row r="1786" spans="1:6" x14ac:dyDescent="0.25">
      <c r="A1786" t="s">
        <v>1462</v>
      </c>
      <c r="B1786" s="1">
        <v>35791</v>
      </c>
      <c r="C1786" s="3">
        <v>1997</v>
      </c>
      <c r="D1786">
        <v>15556</v>
      </c>
      <c r="E1786">
        <v>453</v>
      </c>
      <c r="F1786" t="str">
        <f t="shared" si="27"/>
        <v>Abaixo da média</v>
      </c>
    </row>
    <row r="1787" spans="1:6" x14ac:dyDescent="0.25">
      <c r="A1787" t="s">
        <v>5656</v>
      </c>
      <c r="B1787" s="1">
        <v>38758</v>
      </c>
      <c r="C1787" s="3">
        <v>2006</v>
      </c>
      <c r="D1787">
        <v>3243</v>
      </c>
      <c r="E1787">
        <v>481</v>
      </c>
      <c r="F1787" t="str">
        <f t="shared" si="27"/>
        <v>Abaixo da média</v>
      </c>
    </row>
    <row r="1788" spans="1:6" x14ac:dyDescent="0.25">
      <c r="A1788" t="s">
        <v>5576</v>
      </c>
      <c r="B1788" s="1">
        <v>33536</v>
      </c>
      <c r="C1788" s="3">
        <v>1991</v>
      </c>
      <c r="D1788">
        <v>25556</v>
      </c>
      <c r="E1788">
        <v>504</v>
      </c>
      <c r="F1788" t="str">
        <f t="shared" si="27"/>
        <v>Abaixo da média</v>
      </c>
    </row>
    <row r="1789" spans="1:6" x14ac:dyDescent="0.25">
      <c r="A1789" t="s">
        <v>7638</v>
      </c>
      <c r="B1789" s="1">
        <v>41555</v>
      </c>
      <c r="C1789" s="3">
        <v>2013</v>
      </c>
      <c r="D1789">
        <v>53287</v>
      </c>
      <c r="E1789">
        <v>1489</v>
      </c>
      <c r="F1789" t="str">
        <f t="shared" si="27"/>
        <v>Acima da média</v>
      </c>
    </row>
    <row r="1790" spans="1:6" x14ac:dyDescent="0.25">
      <c r="A1790" t="s">
        <v>3908</v>
      </c>
      <c r="B1790" s="1">
        <v>39065</v>
      </c>
      <c r="C1790" s="3">
        <v>2006</v>
      </c>
      <c r="D1790">
        <v>30718</v>
      </c>
      <c r="E1790">
        <v>697</v>
      </c>
      <c r="F1790" t="str">
        <f t="shared" si="27"/>
        <v>Abaixo da média</v>
      </c>
    </row>
    <row r="1791" spans="1:6" x14ac:dyDescent="0.25">
      <c r="A1791" t="s">
        <v>8441</v>
      </c>
      <c r="B1791" s="1">
        <v>38408</v>
      </c>
      <c r="C1791" s="3">
        <v>2005</v>
      </c>
      <c r="D1791">
        <v>32973</v>
      </c>
      <c r="E1791">
        <v>667</v>
      </c>
      <c r="F1791" t="str">
        <f t="shared" si="27"/>
        <v>Abaixo da média</v>
      </c>
    </row>
    <row r="1792" spans="1:6" x14ac:dyDescent="0.25">
      <c r="A1792" t="s">
        <v>7955</v>
      </c>
      <c r="B1792" s="1">
        <v>42247</v>
      </c>
      <c r="C1792" s="3">
        <v>2015</v>
      </c>
      <c r="D1792">
        <v>36989</v>
      </c>
      <c r="E1792">
        <v>446</v>
      </c>
      <c r="F1792" t="str">
        <f t="shared" si="27"/>
        <v>Abaixo da média</v>
      </c>
    </row>
    <row r="1793" spans="1:6" x14ac:dyDescent="0.25">
      <c r="A1793" t="s">
        <v>1140</v>
      </c>
      <c r="B1793" s="1">
        <v>43138</v>
      </c>
      <c r="C1793" s="3">
        <v>2018</v>
      </c>
      <c r="D1793">
        <v>13273</v>
      </c>
      <c r="E1793">
        <v>617</v>
      </c>
      <c r="F1793" t="str">
        <f t="shared" si="27"/>
        <v>Abaixo da média</v>
      </c>
    </row>
    <row r="1794" spans="1:6" x14ac:dyDescent="0.25">
      <c r="A1794" t="s">
        <v>7975</v>
      </c>
      <c r="B1794" s="1">
        <v>41916</v>
      </c>
      <c r="C1794" s="3">
        <v>2014</v>
      </c>
      <c r="D1794">
        <v>19439</v>
      </c>
      <c r="E1794">
        <v>307</v>
      </c>
      <c r="F1794" t="str">
        <f t="shared" ref="F1794:F1857" si="28">IF(D1794&gt;$J$6,"Acima da média","Abaixo da média")</f>
        <v>Abaixo da média</v>
      </c>
    </row>
    <row r="1795" spans="1:6" x14ac:dyDescent="0.25">
      <c r="A1795" t="s">
        <v>8718</v>
      </c>
      <c r="B1795" s="1">
        <v>44062</v>
      </c>
      <c r="C1795" s="3">
        <v>2020</v>
      </c>
      <c r="D1795">
        <v>1974</v>
      </c>
      <c r="E1795">
        <v>418</v>
      </c>
      <c r="F1795" t="str">
        <f t="shared" si="28"/>
        <v>Abaixo da média</v>
      </c>
    </row>
    <row r="1796" spans="1:6" x14ac:dyDescent="0.25">
      <c r="A1796" t="s">
        <v>7817</v>
      </c>
      <c r="B1796" s="1">
        <v>35055</v>
      </c>
      <c r="C1796" s="3">
        <v>1995</v>
      </c>
      <c r="D1796">
        <v>46641</v>
      </c>
      <c r="E1796">
        <v>516</v>
      </c>
      <c r="F1796" t="str">
        <f t="shared" si="28"/>
        <v>Acima da média</v>
      </c>
    </row>
    <row r="1797" spans="1:6" x14ac:dyDescent="0.25">
      <c r="A1797" t="s">
        <v>6934</v>
      </c>
      <c r="B1797" s="1">
        <v>40857</v>
      </c>
      <c r="C1797" s="3">
        <v>2011</v>
      </c>
      <c r="D1797">
        <v>20142</v>
      </c>
      <c r="E1797">
        <v>459</v>
      </c>
      <c r="F1797" t="str">
        <f t="shared" si="28"/>
        <v>Abaixo da média</v>
      </c>
    </row>
    <row r="1798" spans="1:6" x14ac:dyDescent="0.25">
      <c r="A1798" t="s">
        <v>8074</v>
      </c>
      <c r="B1798" s="1">
        <v>32605</v>
      </c>
      <c r="C1798" s="3">
        <v>1989</v>
      </c>
      <c r="D1798">
        <v>26121</v>
      </c>
      <c r="E1798">
        <v>676</v>
      </c>
      <c r="F1798" t="str">
        <f t="shared" si="28"/>
        <v>Abaixo da média</v>
      </c>
    </row>
    <row r="1799" spans="1:6" x14ac:dyDescent="0.25">
      <c r="A1799" t="s">
        <v>4664</v>
      </c>
      <c r="B1799" s="1">
        <v>37530</v>
      </c>
      <c r="C1799" s="3">
        <v>2002</v>
      </c>
      <c r="D1799">
        <v>27973</v>
      </c>
      <c r="E1799">
        <v>533</v>
      </c>
      <c r="F1799" t="str">
        <f t="shared" si="28"/>
        <v>Abaixo da média</v>
      </c>
    </row>
    <row r="1800" spans="1:6" x14ac:dyDescent="0.25">
      <c r="A1800" t="s">
        <v>1808</v>
      </c>
      <c r="B1800" s="1">
        <v>32960</v>
      </c>
      <c r="C1800" s="3">
        <v>1990</v>
      </c>
      <c r="D1800">
        <v>30121</v>
      </c>
      <c r="E1800">
        <v>731</v>
      </c>
      <c r="F1800" t="str">
        <f t="shared" si="28"/>
        <v>Abaixo da média</v>
      </c>
    </row>
    <row r="1801" spans="1:6" x14ac:dyDescent="0.25">
      <c r="A1801" t="s">
        <v>1244</v>
      </c>
      <c r="B1801" s="1">
        <v>43414</v>
      </c>
      <c r="C1801" s="3">
        <v>2018</v>
      </c>
      <c r="D1801">
        <v>18292</v>
      </c>
      <c r="E1801">
        <v>478</v>
      </c>
      <c r="F1801" t="str">
        <f t="shared" si="28"/>
        <v>Abaixo da média</v>
      </c>
    </row>
    <row r="1802" spans="1:6" x14ac:dyDescent="0.25">
      <c r="A1802" t="s">
        <v>7520</v>
      </c>
      <c r="B1802" s="1">
        <v>40347</v>
      </c>
      <c r="C1802" s="3">
        <v>2010</v>
      </c>
      <c r="D1802">
        <v>19391</v>
      </c>
      <c r="E1802">
        <v>396</v>
      </c>
      <c r="F1802" t="str">
        <f t="shared" si="28"/>
        <v>Abaixo da média</v>
      </c>
    </row>
    <row r="1803" spans="1:6" x14ac:dyDescent="0.25">
      <c r="A1803" t="s">
        <v>5876</v>
      </c>
      <c r="B1803" s="1">
        <v>31212</v>
      </c>
      <c r="C1803" s="3">
        <v>1985</v>
      </c>
      <c r="D1803">
        <v>19634</v>
      </c>
      <c r="E1803">
        <v>312</v>
      </c>
      <c r="F1803" t="str">
        <f t="shared" si="28"/>
        <v>Abaixo da média</v>
      </c>
    </row>
    <row r="1804" spans="1:6" x14ac:dyDescent="0.25">
      <c r="A1804" t="s">
        <v>5733</v>
      </c>
      <c r="B1804" s="1">
        <v>38436</v>
      </c>
      <c r="C1804" s="3">
        <v>2005</v>
      </c>
      <c r="D1804">
        <v>23845</v>
      </c>
      <c r="E1804">
        <v>532</v>
      </c>
      <c r="F1804" t="str">
        <f t="shared" si="28"/>
        <v>Abaixo da média</v>
      </c>
    </row>
    <row r="1805" spans="1:6" x14ac:dyDescent="0.25">
      <c r="A1805" t="s">
        <v>6641</v>
      </c>
      <c r="B1805" s="1">
        <v>34418</v>
      </c>
      <c r="C1805" s="3">
        <v>1994</v>
      </c>
      <c r="D1805">
        <v>25578</v>
      </c>
      <c r="E1805">
        <v>570</v>
      </c>
      <c r="F1805" t="str">
        <f t="shared" si="28"/>
        <v>Abaixo da média</v>
      </c>
    </row>
    <row r="1806" spans="1:6" x14ac:dyDescent="0.25">
      <c r="A1806" t="s">
        <v>7466</v>
      </c>
      <c r="B1806" s="1">
        <v>35342</v>
      </c>
      <c r="C1806" s="3">
        <v>1996</v>
      </c>
      <c r="D1806">
        <v>21935</v>
      </c>
      <c r="E1806">
        <v>428</v>
      </c>
      <c r="F1806" t="str">
        <f t="shared" si="28"/>
        <v>Abaixo da média</v>
      </c>
    </row>
    <row r="1807" spans="1:6" x14ac:dyDescent="0.25">
      <c r="A1807" t="s">
        <v>5203</v>
      </c>
      <c r="B1807" s="1">
        <v>43994</v>
      </c>
      <c r="C1807" s="3">
        <v>2020</v>
      </c>
      <c r="D1807">
        <v>2309</v>
      </c>
      <c r="E1807">
        <v>1031</v>
      </c>
      <c r="F1807" t="str">
        <f t="shared" si="28"/>
        <v>Abaixo da média</v>
      </c>
    </row>
    <row r="1808" spans="1:6" x14ac:dyDescent="0.25">
      <c r="A1808" t="s">
        <v>8883</v>
      </c>
      <c r="B1808" s="1">
        <v>39302</v>
      </c>
      <c r="C1808" s="3">
        <v>2007</v>
      </c>
      <c r="D1808">
        <v>280</v>
      </c>
      <c r="E1808">
        <v>434</v>
      </c>
      <c r="F1808" t="str">
        <f t="shared" si="28"/>
        <v>Abaixo da média</v>
      </c>
    </row>
    <row r="1809" spans="1:6" x14ac:dyDescent="0.25">
      <c r="A1809" t="s">
        <v>7549</v>
      </c>
      <c r="B1809" s="1">
        <v>37750</v>
      </c>
      <c r="C1809" s="3">
        <v>2003</v>
      </c>
      <c r="D1809">
        <v>40985</v>
      </c>
      <c r="E1809">
        <v>2030</v>
      </c>
      <c r="F1809" t="str">
        <f t="shared" si="28"/>
        <v>Abaixo da média</v>
      </c>
    </row>
    <row r="1810" spans="1:6" x14ac:dyDescent="0.25">
      <c r="A1810" t="s">
        <v>6782</v>
      </c>
      <c r="B1810" s="1">
        <v>42039</v>
      </c>
      <c r="C1810" s="3">
        <v>2015</v>
      </c>
      <c r="D1810">
        <v>11393</v>
      </c>
      <c r="E1810">
        <v>1002</v>
      </c>
      <c r="F1810" t="str">
        <f t="shared" si="28"/>
        <v>Abaixo da média</v>
      </c>
    </row>
    <row r="1811" spans="1:6" x14ac:dyDescent="0.25">
      <c r="A1811" t="s">
        <v>6221</v>
      </c>
      <c r="B1811" s="1">
        <v>42363</v>
      </c>
      <c r="C1811" s="3">
        <v>2015</v>
      </c>
      <c r="D1811">
        <v>61834</v>
      </c>
      <c r="E1811">
        <v>3080</v>
      </c>
      <c r="F1811" t="str">
        <f t="shared" si="28"/>
        <v>Acima da média</v>
      </c>
    </row>
    <row r="1812" spans="1:6" x14ac:dyDescent="0.25">
      <c r="A1812" t="s">
        <v>6145</v>
      </c>
      <c r="B1812" s="1">
        <v>43048</v>
      </c>
      <c r="C1812" s="3">
        <v>2017</v>
      </c>
      <c r="D1812">
        <v>65684</v>
      </c>
      <c r="E1812">
        <v>2445</v>
      </c>
      <c r="F1812" t="str">
        <f t="shared" si="28"/>
        <v>Acima da média</v>
      </c>
    </row>
    <row r="1813" spans="1:6" x14ac:dyDescent="0.25">
      <c r="A1813" t="s">
        <v>6596</v>
      </c>
      <c r="B1813" s="1">
        <v>37176</v>
      </c>
      <c r="C1813" s="3">
        <v>2001</v>
      </c>
      <c r="D1813">
        <v>21515</v>
      </c>
      <c r="E1813">
        <v>373</v>
      </c>
      <c r="F1813" t="str">
        <f t="shared" si="28"/>
        <v>Abaixo da média</v>
      </c>
    </row>
    <row r="1814" spans="1:6" x14ac:dyDescent="0.25">
      <c r="A1814" t="s">
        <v>1870</v>
      </c>
      <c r="B1814" s="1">
        <v>24471</v>
      </c>
      <c r="C1814" s="3">
        <v>1966</v>
      </c>
      <c r="D1814">
        <v>21628</v>
      </c>
      <c r="E1814">
        <v>348</v>
      </c>
      <c r="F1814" t="str">
        <f t="shared" si="28"/>
        <v>Abaixo da média</v>
      </c>
    </row>
    <row r="1815" spans="1:6" x14ac:dyDescent="0.25">
      <c r="A1815" t="s">
        <v>378</v>
      </c>
      <c r="B1815" s="1">
        <v>41579</v>
      </c>
      <c r="C1815" s="3">
        <v>2013</v>
      </c>
      <c r="D1815">
        <v>44858</v>
      </c>
      <c r="E1815">
        <v>8262</v>
      </c>
      <c r="F1815" t="str">
        <f t="shared" si="28"/>
        <v>Acima da média</v>
      </c>
    </row>
    <row r="1816" spans="1:6" x14ac:dyDescent="0.25">
      <c r="A1816" t="s">
        <v>4984</v>
      </c>
      <c r="B1816" s="1">
        <v>33940</v>
      </c>
      <c r="C1816" s="3">
        <v>1992</v>
      </c>
      <c r="D1816">
        <v>32948</v>
      </c>
      <c r="E1816">
        <v>424</v>
      </c>
      <c r="F1816" t="str">
        <f t="shared" si="28"/>
        <v>Abaixo da média</v>
      </c>
    </row>
    <row r="1817" spans="1:6" x14ac:dyDescent="0.25">
      <c r="A1817" t="s">
        <v>5578</v>
      </c>
      <c r="B1817" s="1">
        <v>28650</v>
      </c>
      <c r="C1817" s="3">
        <v>1978</v>
      </c>
      <c r="D1817">
        <v>43213</v>
      </c>
      <c r="E1817">
        <v>661</v>
      </c>
      <c r="F1817" t="str">
        <f t="shared" si="28"/>
        <v>Abaixo da média</v>
      </c>
    </row>
    <row r="1818" spans="1:6" x14ac:dyDescent="0.25">
      <c r="A1818" t="s">
        <v>2590</v>
      </c>
      <c r="B1818" s="1">
        <v>45358</v>
      </c>
      <c r="C1818" s="3">
        <v>2024</v>
      </c>
      <c r="D1818">
        <v>393266</v>
      </c>
      <c r="E1818">
        <v>1735</v>
      </c>
      <c r="F1818" t="str">
        <f t="shared" si="28"/>
        <v>Acima da média</v>
      </c>
    </row>
    <row r="1819" spans="1:6" x14ac:dyDescent="0.25">
      <c r="A1819" t="s">
        <v>5036</v>
      </c>
      <c r="B1819" s="1">
        <v>39381</v>
      </c>
      <c r="C1819" s="3">
        <v>2007</v>
      </c>
      <c r="D1819">
        <v>29105</v>
      </c>
      <c r="E1819">
        <v>1156</v>
      </c>
      <c r="F1819" t="str">
        <f t="shared" si="28"/>
        <v>Abaixo da média</v>
      </c>
    </row>
    <row r="1820" spans="1:6" x14ac:dyDescent="0.25">
      <c r="A1820" t="s">
        <v>462</v>
      </c>
      <c r="B1820" s="1">
        <v>36770</v>
      </c>
      <c r="C1820" s="3">
        <v>2000</v>
      </c>
      <c r="D1820">
        <v>34121</v>
      </c>
      <c r="E1820">
        <v>1701</v>
      </c>
      <c r="F1820" t="str">
        <f t="shared" si="28"/>
        <v>Abaixo da média</v>
      </c>
    </row>
    <row r="1821" spans="1:6" x14ac:dyDescent="0.25">
      <c r="A1821" t="s">
        <v>495</v>
      </c>
      <c r="B1821" s="1">
        <v>32962</v>
      </c>
      <c r="C1821" s="3">
        <v>1990</v>
      </c>
      <c r="D1821">
        <v>58451</v>
      </c>
      <c r="E1821">
        <v>4042</v>
      </c>
      <c r="F1821" t="str">
        <f t="shared" si="28"/>
        <v>Acima da média</v>
      </c>
    </row>
    <row r="1822" spans="1:6" x14ac:dyDescent="0.25">
      <c r="A1822" t="s">
        <v>407</v>
      </c>
      <c r="B1822" s="1">
        <v>42725</v>
      </c>
      <c r="C1822" s="3">
        <v>2016</v>
      </c>
      <c r="D1822">
        <v>37288</v>
      </c>
      <c r="E1822">
        <v>919</v>
      </c>
      <c r="F1822" t="str">
        <f t="shared" si="28"/>
        <v>Abaixo da média</v>
      </c>
    </row>
    <row r="1823" spans="1:6" x14ac:dyDescent="0.25">
      <c r="A1823" t="s">
        <v>3899</v>
      </c>
      <c r="B1823" s="1">
        <v>43685</v>
      </c>
      <c r="C1823" s="3">
        <v>2019</v>
      </c>
      <c r="D1823">
        <v>24853</v>
      </c>
      <c r="E1823">
        <v>304</v>
      </c>
      <c r="F1823" t="str">
        <f t="shared" si="28"/>
        <v>Abaixo da média</v>
      </c>
    </row>
    <row r="1824" spans="1:6" x14ac:dyDescent="0.25">
      <c r="A1824" t="s">
        <v>6773</v>
      </c>
      <c r="B1824" s="1">
        <v>44505</v>
      </c>
      <c r="C1824" s="3">
        <v>2021</v>
      </c>
      <c r="D1824">
        <v>25284</v>
      </c>
      <c r="E1824">
        <v>408</v>
      </c>
      <c r="F1824" t="str">
        <f t="shared" si="28"/>
        <v>Abaixo da média</v>
      </c>
    </row>
    <row r="1825" spans="1:6" x14ac:dyDescent="0.25">
      <c r="A1825" t="s">
        <v>2284</v>
      </c>
      <c r="B1825" s="1">
        <v>32498</v>
      </c>
      <c r="C1825" s="3">
        <v>1988</v>
      </c>
      <c r="D1825">
        <v>29637</v>
      </c>
      <c r="E1825">
        <v>1104</v>
      </c>
      <c r="F1825" t="str">
        <f t="shared" si="28"/>
        <v>Abaixo da média</v>
      </c>
    </row>
    <row r="1826" spans="1:6" x14ac:dyDescent="0.25">
      <c r="A1826" t="s">
        <v>6189</v>
      </c>
      <c r="B1826" s="1">
        <v>43951</v>
      </c>
      <c r="C1826" s="3">
        <v>2020</v>
      </c>
      <c r="D1826">
        <v>22617</v>
      </c>
      <c r="E1826">
        <v>841</v>
      </c>
      <c r="F1826" t="str">
        <f t="shared" si="28"/>
        <v>Abaixo da média</v>
      </c>
    </row>
    <row r="1827" spans="1:6" x14ac:dyDescent="0.25">
      <c r="A1827" t="s">
        <v>3272</v>
      </c>
      <c r="B1827" s="1">
        <v>34922</v>
      </c>
      <c r="C1827" s="3">
        <v>1995</v>
      </c>
      <c r="D1827">
        <v>29215</v>
      </c>
      <c r="E1827">
        <v>1102</v>
      </c>
      <c r="F1827" t="str">
        <f t="shared" si="28"/>
        <v>Abaixo da média</v>
      </c>
    </row>
    <row r="1828" spans="1:6" x14ac:dyDescent="0.25">
      <c r="A1828" t="s">
        <v>4127</v>
      </c>
      <c r="B1828" s="1">
        <v>42082</v>
      </c>
      <c r="C1828" s="3">
        <v>2015</v>
      </c>
      <c r="D1828">
        <v>32322</v>
      </c>
      <c r="E1828">
        <v>497</v>
      </c>
      <c r="F1828" t="str">
        <f t="shared" si="28"/>
        <v>Abaixo da média</v>
      </c>
    </row>
    <row r="1829" spans="1:6" x14ac:dyDescent="0.25">
      <c r="A1829" t="s">
        <v>3318</v>
      </c>
      <c r="B1829" s="1">
        <v>40218</v>
      </c>
      <c r="C1829" s="3">
        <v>2010</v>
      </c>
      <c r="D1829">
        <v>20571</v>
      </c>
      <c r="E1829">
        <v>492</v>
      </c>
      <c r="F1829" t="str">
        <f t="shared" si="28"/>
        <v>Abaixo da média</v>
      </c>
    </row>
    <row r="1830" spans="1:6" x14ac:dyDescent="0.25">
      <c r="A1830" t="s">
        <v>6559</v>
      </c>
      <c r="B1830" s="1">
        <v>35468</v>
      </c>
      <c r="C1830" s="3">
        <v>1997</v>
      </c>
      <c r="D1830">
        <v>37979</v>
      </c>
      <c r="E1830">
        <v>1783</v>
      </c>
      <c r="F1830" t="str">
        <f t="shared" si="28"/>
        <v>Abaixo da média</v>
      </c>
    </row>
    <row r="1831" spans="1:6" x14ac:dyDescent="0.25">
      <c r="A1831" t="s">
        <v>8641</v>
      </c>
      <c r="B1831" s="1">
        <v>37666</v>
      </c>
      <c r="C1831" s="3">
        <v>2003</v>
      </c>
      <c r="D1831">
        <v>1648</v>
      </c>
      <c r="E1831">
        <v>4882</v>
      </c>
      <c r="F1831" t="str">
        <f t="shared" si="28"/>
        <v>Abaixo da média</v>
      </c>
    </row>
    <row r="1832" spans="1:6" x14ac:dyDescent="0.25">
      <c r="A1832" t="s">
        <v>6608</v>
      </c>
      <c r="B1832" s="1">
        <v>37604</v>
      </c>
      <c r="C1832" s="3">
        <v>2002</v>
      </c>
      <c r="D1832">
        <v>24887</v>
      </c>
      <c r="E1832">
        <v>302</v>
      </c>
      <c r="F1832" t="str">
        <f t="shared" si="28"/>
        <v>Abaixo da média</v>
      </c>
    </row>
    <row r="1833" spans="1:6" x14ac:dyDescent="0.25">
      <c r="A1833" t="s">
        <v>1877</v>
      </c>
      <c r="B1833" s="1">
        <v>35853</v>
      </c>
      <c r="C1833" s="3">
        <v>1998</v>
      </c>
      <c r="D1833">
        <v>451536</v>
      </c>
      <c r="E1833">
        <v>2674</v>
      </c>
      <c r="F1833" t="str">
        <f t="shared" si="28"/>
        <v>Acima da média</v>
      </c>
    </row>
    <row r="1834" spans="1:6" x14ac:dyDescent="0.25">
      <c r="A1834" t="s">
        <v>8927</v>
      </c>
      <c r="B1834" s="1">
        <v>42655</v>
      </c>
      <c r="C1834" s="3">
        <v>2016</v>
      </c>
      <c r="D1834">
        <v>41822</v>
      </c>
      <c r="E1834">
        <v>415</v>
      </c>
      <c r="F1834" t="str">
        <f t="shared" si="28"/>
        <v>Abaixo da média</v>
      </c>
    </row>
    <row r="1835" spans="1:6" x14ac:dyDescent="0.25">
      <c r="A1835" t="s">
        <v>2064</v>
      </c>
      <c r="B1835" s="1">
        <v>17415</v>
      </c>
      <c r="C1835" s="3">
        <v>1947</v>
      </c>
      <c r="D1835">
        <v>23565</v>
      </c>
      <c r="E1835">
        <v>314</v>
      </c>
      <c r="F1835" t="str">
        <f t="shared" si="28"/>
        <v>Abaixo da média</v>
      </c>
    </row>
    <row r="1836" spans="1:6" x14ac:dyDescent="0.25">
      <c r="A1836" t="s">
        <v>7322</v>
      </c>
      <c r="B1836" s="1">
        <v>43621</v>
      </c>
      <c r="C1836" s="3">
        <v>2019</v>
      </c>
      <c r="D1836">
        <v>481743</v>
      </c>
      <c r="E1836">
        <v>6231</v>
      </c>
      <c r="F1836" t="str">
        <f t="shared" si="28"/>
        <v>Acima da média</v>
      </c>
    </row>
    <row r="1837" spans="1:6" x14ac:dyDescent="0.25">
      <c r="A1837" t="s">
        <v>7542</v>
      </c>
      <c r="B1837" s="1">
        <v>42102</v>
      </c>
      <c r="C1837" s="3">
        <v>2015</v>
      </c>
      <c r="D1837">
        <v>21164</v>
      </c>
      <c r="E1837">
        <v>1235</v>
      </c>
      <c r="F1837" t="str">
        <f t="shared" si="28"/>
        <v>Abaixo da média</v>
      </c>
    </row>
    <row r="1838" spans="1:6" x14ac:dyDescent="0.25">
      <c r="A1838" t="s">
        <v>7045</v>
      </c>
      <c r="B1838" s="1">
        <v>41038</v>
      </c>
      <c r="C1838" s="3">
        <v>2012</v>
      </c>
      <c r="D1838">
        <v>51245</v>
      </c>
      <c r="E1838">
        <v>6962</v>
      </c>
      <c r="F1838" t="str">
        <f t="shared" si="28"/>
        <v>Acima da média</v>
      </c>
    </row>
    <row r="1839" spans="1:6" x14ac:dyDescent="0.25">
      <c r="A1839" t="s">
        <v>6058</v>
      </c>
      <c r="B1839" s="1">
        <v>41326</v>
      </c>
      <c r="C1839" s="3">
        <v>2013</v>
      </c>
      <c r="D1839">
        <v>39263</v>
      </c>
      <c r="E1839">
        <v>1717</v>
      </c>
      <c r="F1839" t="str">
        <f t="shared" si="28"/>
        <v>Abaixo da média</v>
      </c>
    </row>
    <row r="1840" spans="1:6" x14ac:dyDescent="0.25">
      <c r="A1840" t="s">
        <v>7441</v>
      </c>
      <c r="B1840" s="1">
        <v>27120</v>
      </c>
      <c r="C1840" s="3">
        <v>1974</v>
      </c>
      <c r="D1840">
        <v>23134</v>
      </c>
      <c r="E1840">
        <v>525</v>
      </c>
      <c r="F1840" t="str">
        <f t="shared" si="28"/>
        <v>Abaixo da média</v>
      </c>
    </row>
    <row r="1841" spans="1:6" x14ac:dyDescent="0.25">
      <c r="A1841" t="s">
        <v>4056</v>
      </c>
      <c r="B1841" s="1">
        <v>37275</v>
      </c>
      <c r="C1841" s="3">
        <v>2002</v>
      </c>
      <c r="D1841">
        <v>18156</v>
      </c>
      <c r="E1841">
        <v>574</v>
      </c>
      <c r="F1841" t="str">
        <f t="shared" si="28"/>
        <v>Abaixo da média</v>
      </c>
    </row>
    <row r="1842" spans="1:6" x14ac:dyDescent="0.25">
      <c r="A1842" t="s">
        <v>4056</v>
      </c>
      <c r="B1842" s="1">
        <v>38541</v>
      </c>
      <c r="C1842" s="3">
        <v>2005</v>
      </c>
      <c r="D1842">
        <v>35274</v>
      </c>
      <c r="E1842">
        <v>959</v>
      </c>
      <c r="F1842" t="str">
        <f t="shared" si="28"/>
        <v>Abaixo da média</v>
      </c>
    </row>
    <row r="1843" spans="1:6" x14ac:dyDescent="0.25">
      <c r="A1843" t="s">
        <v>1185</v>
      </c>
      <c r="B1843" s="1">
        <v>43791</v>
      </c>
      <c r="C1843" s="3">
        <v>2019</v>
      </c>
      <c r="D1843">
        <v>51384</v>
      </c>
      <c r="E1843">
        <v>2032</v>
      </c>
      <c r="F1843" t="str">
        <f t="shared" si="28"/>
        <v>Acima da média</v>
      </c>
    </row>
    <row r="1844" spans="1:6" x14ac:dyDescent="0.25">
      <c r="A1844" t="s">
        <v>1778</v>
      </c>
      <c r="B1844" s="1">
        <v>43061</v>
      </c>
      <c r="C1844" s="3">
        <v>2017</v>
      </c>
      <c r="D1844">
        <v>42737</v>
      </c>
      <c r="E1844">
        <v>4925</v>
      </c>
      <c r="F1844" t="str">
        <f t="shared" si="28"/>
        <v>Abaixo da média</v>
      </c>
    </row>
    <row r="1845" spans="1:6" x14ac:dyDescent="0.25">
      <c r="A1845" t="s">
        <v>5509</v>
      </c>
      <c r="B1845" s="1">
        <v>45029</v>
      </c>
      <c r="C1845" s="3">
        <v>2023</v>
      </c>
      <c r="D1845">
        <v>47859</v>
      </c>
      <c r="E1845">
        <v>412</v>
      </c>
      <c r="F1845" t="str">
        <f t="shared" si="28"/>
        <v>Acima da média</v>
      </c>
    </row>
    <row r="1846" spans="1:6" x14ac:dyDescent="0.25">
      <c r="A1846" t="s">
        <v>5597</v>
      </c>
      <c r="B1846" s="1">
        <v>33109</v>
      </c>
      <c r="C1846" s="3">
        <v>1990</v>
      </c>
      <c r="D1846">
        <v>27723</v>
      </c>
      <c r="E1846">
        <v>1285</v>
      </c>
      <c r="F1846" t="str">
        <f t="shared" si="28"/>
        <v>Abaixo da média</v>
      </c>
    </row>
    <row r="1847" spans="1:6" x14ac:dyDescent="0.25">
      <c r="A1847" t="s">
        <v>8131</v>
      </c>
      <c r="B1847" s="1">
        <v>37540</v>
      </c>
      <c r="C1847" s="3">
        <v>2002</v>
      </c>
      <c r="D1847">
        <v>13424</v>
      </c>
      <c r="E1847">
        <v>369</v>
      </c>
      <c r="F1847" t="str">
        <f t="shared" si="28"/>
        <v>Abaixo da média</v>
      </c>
    </row>
    <row r="1848" spans="1:6" x14ac:dyDescent="0.25">
      <c r="A1848" t="s">
        <v>8293</v>
      </c>
      <c r="B1848" s="1">
        <v>37645</v>
      </c>
      <c r="C1848" s="3">
        <v>2003</v>
      </c>
      <c r="D1848">
        <v>30429</v>
      </c>
      <c r="E1848">
        <v>560</v>
      </c>
      <c r="F1848" t="str">
        <f t="shared" si="28"/>
        <v>Abaixo da média</v>
      </c>
    </row>
    <row r="1849" spans="1:6" x14ac:dyDescent="0.25">
      <c r="A1849" t="s">
        <v>212</v>
      </c>
      <c r="B1849" s="1">
        <v>29846</v>
      </c>
      <c r="C1849" s="3">
        <v>1981</v>
      </c>
      <c r="D1849">
        <v>86737</v>
      </c>
      <c r="E1849">
        <v>2112</v>
      </c>
      <c r="F1849" t="str">
        <f t="shared" si="28"/>
        <v>Acima da média</v>
      </c>
    </row>
    <row r="1850" spans="1:6" x14ac:dyDescent="0.25">
      <c r="A1850" t="s">
        <v>8975</v>
      </c>
      <c r="B1850" s="1">
        <v>38765</v>
      </c>
      <c r="C1850" s="3">
        <v>2006</v>
      </c>
      <c r="D1850">
        <v>33993</v>
      </c>
      <c r="E1850">
        <v>937</v>
      </c>
      <c r="F1850" t="str">
        <f t="shared" si="28"/>
        <v>Abaixo da média</v>
      </c>
    </row>
    <row r="1851" spans="1:6" x14ac:dyDescent="0.25">
      <c r="A1851" t="s">
        <v>6955</v>
      </c>
      <c r="B1851" s="1">
        <v>40276</v>
      </c>
      <c r="C1851" s="3">
        <v>2010</v>
      </c>
      <c r="D1851">
        <v>38065</v>
      </c>
      <c r="E1851">
        <v>2740</v>
      </c>
      <c r="F1851" t="str">
        <f t="shared" si="28"/>
        <v>Abaixo da média</v>
      </c>
    </row>
    <row r="1852" spans="1:6" x14ac:dyDescent="0.25">
      <c r="A1852" t="s">
        <v>8324</v>
      </c>
      <c r="B1852" s="1">
        <v>43630</v>
      </c>
      <c r="C1852" s="3">
        <v>2019</v>
      </c>
      <c r="D1852">
        <v>41159</v>
      </c>
      <c r="E1852">
        <v>303</v>
      </c>
      <c r="F1852" t="str">
        <f t="shared" si="28"/>
        <v>Abaixo da média</v>
      </c>
    </row>
    <row r="1853" spans="1:6" x14ac:dyDescent="0.25">
      <c r="A1853" t="s">
        <v>4629</v>
      </c>
      <c r="B1853" s="1">
        <v>34096</v>
      </c>
      <c r="C1853" s="3">
        <v>1993</v>
      </c>
      <c r="D1853">
        <v>35361</v>
      </c>
      <c r="E1853">
        <v>711</v>
      </c>
      <c r="F1853" t="str">
        <f t="shared" si="28"/>
        <v>Abaixo da média</v>
      </c>
    </row>
    <row r="1854" spans="1:6" x14ac:dyDescent="0.25">
      <c r="A1854" t="s">
        <v>6881</v>
      </c>
      <c r="B1854" s="1">
        <v>42601</v>
      </c>
      <c r="C1854" s="3">
        <v>2016</v>
      </c>
      <c r="D1854">
        <v>14446</v>
      </c>
      <c r="E1854">
        <v>350</v>
      </c>
      <c r="F1854" t="str">
        <f t="shared" si="28"/>
        <v>Abaixo da média</v>
      </c>
    </row>
    <row r="1855" spans="1:6" x14ac:dyDescent="0.25">
      <c r="A1855" t="s">
        <v>1276</v>
      </c>
      <c r="B1855" s="1">
        <v>28735</v>
      </c>
      <c r="C1855" s="3">
        <v>1978</v>
      </c>
      <c r="D1855">
        <v>74091</v>
      </c>
      <c r="E1855">
        <v>1980</v>
      </c>
      <c r="F1855" t="str">
        <f t="shared" si="28"/>
        <v>Acima da média</v>
      </c>
    </row>
    <row r="1856" spans="1:6" x14ac:dyDescent="0.25">
      <c r="A1856" t="s">
        <v>1276</v>
      </c>
      <c r="B1856" s="1">
        <v>38065</v>
      </c>
      <c r="C1856" s="3">
        <v>2004</v>
      </c>
      <c r="D1856">
        <v>72309</v>
      </c>
      <c r="E1856">
        <v>3817</v>
      </c>
      <c r="F1856" t="str">
        <f t="shared" si="28"/>
        <v>Acima da média</v>
      </c>
    </row>
    <row r="1857" spans="1:6" x14ac:dyDescent="0.25">
      <c r="A1857" t="s">
        <v>1909</v>
      </c>
      <c r="B1857" s="1">
        <v>41828</v>
      </c>
      <c r="C1857" s="3">
        <v>2014</v>
      </c>
      <c r="D1857">
        <v>398767</v>
      </c>
      <c r="E1857">
        <v>10772</v>
      </c>
      <c r="F1857" t="str">
        <f t="shared" si="28"/>
        <v>Acima da média</v>
      </c>
    </row>
    <row r="1858" spans="1:6" x14ac:dyDescent="0.25">
      <c r="A1858" t="s">
        <v>748</v>
      </c>
      <c r="B1858" s="1">
        <v>40346</v>
      </c>
      <c r="C1858" s="3">
        <v>2010</v>
      </c>
      <c r="D1858">
        <v>28143</v>
      </c>
      <c r="E1858">
        <v>853</v>
      </c>
      <c r="F1858" t="str">
        <f t="shared" ref="F1858:F1921" si="29">IF(D1858&gt;$J$6,"Acima da média","Abaixo da média")</f>
        <v>Abaixo da média</v>
      </c>
    </row>
    <row r="1859" spans="1:6" x14ac:dyDescent="0.25">
      <c r="A1859" t="s">
        <v>547</v>
      </c>
      <c r="B1859" s="1">
        <v>26808</v>
      </c>
      <c r="C1859" s="3">
        <v>1973</v>
      </c>
      <c r="D1859">
        <v>20593</v>
      </c>
      <c r="E1859">
        <v>575</v>
      </c>
      <c r="F1859" t="str">
        <f t="shared" si="29"/>
        <v>Abaixo da média</v>
      </c>
    </row>
    <row r="1860" spans="1:6" x14ac:dyDescent="0.25">
      <c r="A1860" t="s">
        <v>2916</v>
      </c>
      <c r="B1860" s="1">
        <v>31231</v>
      </c>
      <c r="C1860" s="3">
        <v>1985</v>
      </c>
      <c r="D1860">
        <v>34407</v>
      </c>
      <c r="E1860">
        <v>1155</v>
      </c>
      <c r="F1860" t="str">
        <f t="shared" si="29"/>
        <v>Abaixo da média</v>
      </c>
    </row>
    <row r="1861" spans="1:6" x14ac:dyDescent="0.25">
      <c r="A1861" t="s">
        <v>2916</v>
      </c>
      <c r="B1861" s="1">
        <v>39546</v>
      </c>
      <c r="C1861" s="3">
        <v>2008</v>
      </c>
      <c r="D1861">
        <v>22311</v>
      </c>
      <c r="E1861">
        <v>361</v>
      </c>
      <c r="F1861" t="str">
        <f t="shared" si="29"/>
        <v>Abaixo da média</v>
      </c>
    </row>
    <row r="1862" spans="1:6" x14ac:dyDescent="0.25">
      <c r="A1862" t="s">
        <v>8903</v>
      </c>
      <c r="B1862" s="1">
        <v>43098</v>
      </c>
      <c r="C1862" s="3">
        <v>2017</v>
      </c>
      <c r="D1862">
        <v>32079</v>
      </c>
      <c r="E1862">
        <v>594</v>
      </c>
      <c r="F1862" t="str">
        <f t="shared" si="29"/>
        <v>Abaixo da média</v>
      </c>
    </row>
    <row r="1863" spans="1:6" x14ac:dyDescent="0.25">
      <c r="A1863" t="s">
        <v>7295</v>
      </c>
      <c r="B1863" s="1">
        <v>28796</v>
      </c>
      <c r="C1863" s="3">
        <v>1978</v>
      </c>
      <c r="D1863">
        <v>47596</v>
      </c>
      <c r="E1863">
        <v>588</v>
      </c>
      <c r="F1863" t="str">
        <f t="shared" si="29"/>
        <v>Acima da média</v>
      </c>
    </row>
    <row r="1864" spans="1:6" x14ac:dyDescent="0.25">
      <c r="A1864" t="s">
        <v>3933</v>
      </c>
      <c r="B1864" s="1">
        <v>44785</v>
      </c>
      <c r="C1864" s="3">
        <v>2022</v>
      </c>
      <c r="D1864">
        <v>643</v>
      </c>
      <c r="E1864">
        <v>1826</v>
      </c>
      <c r="F1864" t="str">
        <f t="shared" si="29"/>
        <v>Abaixo da média</v>
      </c>
    </row>
    <row r="1865" spans="1:6" x14ac:dyDescent="0.25">
      <c r="A1865" t="s">
        <v>6785</v>
      </c>
      <c r="B1865" s="1">
        <v>38718</v>
      </c>
      <c r="C1865" s="3">
        <v>2006</v>
      </c>
      <c r="D1865">
        <v>28604</v>
      </c>
      <c r="E1865">
        <v>501</v>
      </c>
      <c r="F1865" t="str">
        <f t="shared" si="29"/>
        <v>Abaixo da média</v>
      </c>
    </row>
    <row r="1866" spans="1:6" x14ac:dyDescent="0.25">
      <c r="A1866" t="s">
        <v>6197</v>
      </c>
      <c r="B1866" s="1">
        <v>40184</v>
      </c>
      <c r="C1866" s="3">
        <v>2010</v>
      </c>
      <c r="D1866">
        <v>41594</v>
      </c>
      <c r="E1866">
        <v>1872</v>
      </c>
      <c r="F1866" t="str">
        <f t="shared" si="29"/>
        <v>Abaixo da média</v>
      </c>
    </row>
    <row r="1867" spans="1:6" x14ac:dyDescent="0.25">
      <c r="A1867" t="s">
        <v>6943</v>
      </c>
      <c r="B1867" s="1">
        <v>35405</v>
      </c>
      <c r="C1867" s="3">
        <v>1996</v>
      </c>
      <c r="D1867">
        <v>47058</v>
      </c>
      <c r="E1867">
        <v>1463</v>
      </c>
      <c r="F1867" t="str">
        <f t="shared" si="29"/>
        <v>Acima da média</v>
      </c>
    </row>
    <row r="1868" spans="1:6" x14ac:dyDescent="0.25">
      <c r="A1868" t="s">
        <v>1855</v>
      </c>
      <c r="B1868" s="1">
        <v>33222</v>
      </c>
      <c r="C1868" s="3">
        <v>1990</v>
      </c>
      <c r="D1868">
        <v>22448</v>
      </c>
      <c r="E1868">
        <v>457</v>
      </c>
      <c r="F1868" t="str">
        <f t="shared" si="29"/>
        <v>Abaixo da média</v>
      </c>
    </row>
    <row r="1869" spans="1:6" x14ac:dyDescent="0.25">
      <c r="A1869" t="s">
        <v>4470</v>
      </c>
      <c r="B1869" s="1">
        <v>38987</v>
      </c>
      <c r="C1869" s="3">
        <v>2006</v>
      </c>
      <c r="D1869">
        <v>18473</v>
      </c>
      <c r="E1869">
        <v>360</v>
      </c>
      <c r="F1869" t="str">
        <f t="shared" si="29"/>
        <v>Abaixo da média</v>
      </c>
    </row>
    <row r="1870" spans="1:6" x14ac:dyDescent="0.25">
      <c r="A1870" t="s">
        <v>1281</v>
      </c>
      <c r="B1870" s="1">
        <v>28746</v>
      </c>
      <c r="C1870" s="3">
        <v>1978</v>
      </c>
      <c r="D1870">
        <v>33091</v>
      </c>
      <c r="E1870">
        <v>958</v>
      </c>
      <c r="F1870" t="str">
        <f t="shared" si="29"/>
        <v>Abaixo da média</v>
      </c>
    </row>
    <row r="1871" spans="1:6" x14ac:dyDescent="0.25">
      <c r="A1871" t="s">
        <v>5872</v>
      </c>
      <c r="B1871" s="1">
        <v>33051</v>
      </c>
      <c r="C1871" s="3">
        <v>1990</v>
      </c>
      <c r="D1871">
        <v>33404</v>
      </c>
      <c r="E1871">
        <v>1399</v>
      </c>
      <c r="F1871" t="str">
        <f t="shared" si="29"/>
        <v>Abaixo da média</v>
      </c>
    </row>
    <row r="1872" spans="1:6" x14ac:dyDescent="0.25">
      <c r="A1872" t="s">
        <v>1822</v>
      </c>
      <c r="B1872" s="1">
        <v>34236</v>
      </c>
      <c r="C1872" s="3">
        <v>1993</v>
      </c>
      <c r="D1872">
        <v>47822</v>
      </c>
      <c r="E1872">
        <v>1941</v>
      </c>
      <c r="F1872" t="str">
        <f t="shared" si="29"/>
        <v>Acima da média</v>
      </c>
    </row>
    <row r="1873" spans="1:6" x14ac:dyDescent="0.25">
      <c r="A1873" t="s">
        <v>2039</v>
      </c>
      <c r="B1873" s="1">
        <v>44769</v>
      </c>
      <c r="C1873" s="3">
        <v>2022</v>
      </c>
      <c r="D1873">
        <v>59933</v>
      </c>
      <c r="E1873">
        <v>1462</v>
      </c>
      <c r="F1873" t="str">
        <f t="shared" si="29"/>
        <v>Acima da média</v>
      </c>
    </row>
    <row r="1874" spans="1:6" x14ac:dyDescent="0.25">
      <c r="A1874" t="s">
        <v>5638</v>
      </c>
      <c r="B1874" s="1">
        <v>33473</v>
      </c>
      <c r="C1874" s="3">
        <v>1991</v>
      </c>
      <c r="D1874">
        <v>29034</v>
      </c>
      <c r="E1874">
        <v>357</v>
      </c>
      <c r="F1874" t="str">
        <f t="shared" si="29"/>
        <v>Abaixo da média</v>
      </c>
    </row>
    <row r="1875" spans="1:6" x14ac:dyDescent="0.25">
      <c r="A1875" t="s">
        <v>5022</v>
      </c>
      <c r="B1875" s="1">
        <v>32605</v>
      </c>
      <c r="C1875" s="3">
        <v>1989</v>
      </c>
      <c r="D1875">
        <v>33295</v>
      </c>
      <c r="E1875">
        <v>695</v>
      </c>
      <c r="F1875" t="str">
        <f t="shared" si="29"/>
        <v>Abaixo da média</v>
      </c>
    </row>
    <row r="1876" spans="1:6" x14ac:dyDescent="0.25">
      <c r="A1876" t="s">
        <v>5880</v>
      </c>
      <c r="B1876" s="1">
        <v>37967</v>
      </c>
      <c r="C1876" s="3">
        <v>2003</v>
      </c>
      <c r="D1876">
        <v>25512</v>
      </c>
      <c r="E1876">
        <v>503</v>
      </c>
      <c r="F1876" t="str">
        <f t="shared" si="29"/>
        <v>Abaixo da média</v>
      </c>
    </row>
    <row r="1877" spans="1:6" x14ac:dyDescent="0.25">
      <c r="A1877" t="s">
        <v>6216</v>
      </c>
      <c r="B1877" s="1">
        <v>43355</v>
      </c>
      <c r="C1877" s="3">
        <v>2018</v>
      </c>
      <c r="D1877">
        <v>13625</v>
      </c>
      <c r="E1877">
        <v>325</v>
      </c>
      <c r="F1877" t="str">
        <f t="shared" si="29"/>
        <v>Abaixo da média</v>
      </c>
    </row>
    <row r="1878" spans="1:6" x14ac:dyDescent="0.25">
      <c r="A1878" t="s">
        <v>1946</v>
      </c>
      <c r="B1878" s="1">
        <v>35056</v>
      </c>
      <c r="C1878" s="3">
        <v>1995</v>
      </c>
      <c r="D1878">
        <v>25758</v>
      </c>
      <c r="E1878">
        <v>1497</v>
      </c>
      <c r="F1878" t="str">
        <f t="shared" si="29"/>
        <v>Abaixo da média</v>
      </c>
    </row>
    <row r="1879" spans="1:6" x14ac:dyDescent="0.25">
      <c r="A1879" t="s">
        <v>6656</v>
      </c>
      <c r="B1879" s="1">
        <v>41341</v>
      </c>
      <c r="C1879" s="3">
        <v>2013</v>
      </c>
      <c r="D1879">
        <v>31079</v>
      </c>
      <c r="E1879">
        <v>1397</v>
      </c>
      <c r="F1879" t="str">
        <f t="shared" si="29"/>
        <v>Abaixo da média</v>
      </c>
    </row>
    <row r="1880" spans="1:6" x14ac:dyDescent="0.25">
      <c r="A1880" t="s">
        <v>1872</v>
      </c>
      <c r="B1880" s="1">
        <v>35062</v>
      </c>
      <c r="C1880" s="3">
        <v>1995</v>
      </c>
      <c r="D1880">
        <v>30418</v>
      </c>
      <c r="E1880">
        <v>1292</v>
      </c>
      <c r="F1880" t="str">
        <f t="shared" si="29"/>
        <v>Abaixo da média</v>
      </c>
    </row>
    <row r="1881" spans="1:6" x14ac:dyDescent="0.25">
      <c r="A1881" t="s">
        <v>2696</v>
      </c>
      <c r="B1881" s="1">
        <v>38259</v>
      </c>
      <c r="C1881" s="3">
        <v>2004</v>
      </c>
      <c r="D1881">
        <v>16517</v>
      </c>
      <c r="E1881">
        <v>516</v>
      </c>
      <c r="F1881" t="str">
        <f t="shared" si="29"/>
        <v>Abaixo da média</v>
      </c>
    </row>
    <row r="1882" spans="1:6" x14ac:dyDescent="0.25">
      <c r="A1882" t="s">
        <v>4806</v>
      </c>
      <c r="B1882" s="1">
        <v>30092</v>
      </c>
      <c r="C1882" s="3">
        <v>1982</v>
      </c>
      <c r="D1882">
        <v>1641</v>
      </c>
      <c r="E1882">
        <v>359</v>
      </c>
      <c r="F1882" t="str">
        <f t="shared" si="29"/>
        <v>Abaixo da média</v>
      </c>
    </row>
    <row r="1883" spans="1:6" x14ac:dyDescent="0.25">
      <c r="A1883" t="s">
        <v>62</v>
      </c>
      <c r="B1883" s="1">
        <v>32661</v>
      </c>
      <c r="C1883" s="3">
        <v>1989</v>
      </c>
      <c r="D1883">
        <v>61089</v>
      </c>
      <c r="E1883">
        <v>10798</v>
      </c>
      <c r="F1883" t="str">
        <f t="shared" si="29"/>
        <v>Acima da média</v>
      </c>
    </row>
    <row r="1884" spans="1:6" x14ac:dyDescent="0.25">
      <c r="A1884" t="s">
        <v>2676</v>
      </c>
      <c r="B1884" s="1">
        <v>32409</v>
      </c>
      <c r="C1884" s="3">
        <v>1988</v>
      </c>
      <c r="D1884">
        <v>27286</v>
      </c>
      <c r="E1884">
        <v>836</v>
      </c>
      <c r="F1884" t="str">
        <f t="shared" si="29"/>
        <v>Abaixo da média</v>
      </c>
    </row>
    <row r="1885" spans="1:6" x14ac:dyDescent="0.25">
      <c r="A1885" t="s">
        <v>8759</v>
      </c>
      <c r="B1885" s="1">
        <v>42090</v>
      </c>
      <c r="C1885" s="3">
        <v>2015</v>
      </c>
      <c r="D1885">
        <v>20936</v>
      </c>
      <c r="E1885">
        <v>334</v>
      </c>
      <c r="F1885" t="str">
        <f t="shared" si="29"/>
        <v>Abaixo da média</v>
      </c>
    </row>
    <row r="1886" spans="1:6" x14ac:dyDescent="0.25">
      <c r="A1886" t="s">
        <v>5635</v>
      </c>
      <c r="B1886" s="1">
        <v>39157</v>
      </c>
      <c r="C1886" s="3">
        <v>2007</v>
      </c>
      <c r="D1886">
        <v>87576</v>
      </c>
      <c r="E1886">
        <v>2140</v>
      </c>
      <c r="F1886" t="str">
        <f t="shared" si="29"/>
        <v>Acima da média</v>
      </c>
    </row>
    <row r="1887" spans="1:6" x14ac:dyDescent="0.25">
      <c r="A1887" t="s">
        <v>7313</v>
      </c>
      <c r="B1887" s="1">
        <v>39822</v>
      </c>
      <c r="C1887" s="3">
        <v>2009</v>
      </c>
      <c r="D1887">
        <v>2413</v>
      </c>
      <c r="E1887">
        <v>1068</v>
      </c>
      <c r="F1887" t="str">
        <f t="shared" si="29"/>
        <v>Abaixo da média</v>
      </c>
    </row>
    <row r="1888" spans="1:6" x14ac:dyDescent="0.25">
      <c r="A1888" t="s">
        <v>4964</v>
      </c>
      <c r="B1888" s="1">
        <v>41682</v>
      </c>
      <c r="C1888" s="3">
        <v>2014</v>
      </c>
      <c r="D1888">
        <v>18964</v>
      </c>
      <c r="E1888">
        <v>598</v>
      </c>
      <c r="F1888" t="str">
        <f t="shared" si="29"/>
        <v>Abaixo da média</v>
      </c>
    </row>
    <row r="1889" spans="1:6" x14ac:dyDescent="0.25">
      <c r="A1889" t="s">
        <v>6570</v>
      </c>
      <c r="B1889" s="1">
        <v>39748</v>
      </c>
      <c r="C1889" s="3">
        <v>2008</v>
      </c>
      <c r="D1889">
        <v>24644</v>
      </c>
      <c r="E1889">
        <v>320</v>
      </c>
      <c r="F1889" t="str">
        <f t="shared" si="29"/>
        <v>Abaixo da média</v>
      </c>
    </row>
    <row r="1890" spans="1:6" x14ac:dyDescent="0.25">
      <c r="A1890" t="s">
        <v>7633</v>
      </c>
      <c r="B1890" s="1">
        <v>37356</v>
      </c>
      <c r="C1890" s="3">
        <v>2002</v>
      </c>
      <c r="D1890">
        <v>20052</v>
      </c>
      <c r="E1890">
        <v>351</v>
      </c>
      <c r="F1890" t="str">
        <f t="shared" si="29"/>
        <v>Abaixo da média</v>
      </c>
    </row>
    <row r="1891" spans="1:6" x14ac:dyDescent="0.25">
      <c r="A1891" t="s">
        <v>7367</v>
      </c>
      <c r="B1891" s="1">
        <v>41221</v>
      </c>
      <c r="C1891" s="3">
        <v>2012</v>
      </c>
      <c r="D1891">
        <v>36796</v>
      </c>
      <c r="E1891">
        <v>647</v>
      </c>
      <c r="F1891" t="str">
        <f t="shared" si="29"/>
        <v>Abaixo da média</v>
      </c>
    </row>
    <row r="1892" spans="1:6" x14ac:dyDescent="0.25">
      <c r="A1892" t="s">
        <v>8567</v>
      </c>
      <c r="B1892" s="1">
        <v>39697</v>
      </c>
      <c r="C1892" s="3">
        <v>2008</v>
      </c>
      <c r="D1892">
        <v>28662</v>
      </c>
      <c r="E1892">
        <v>327</v>
      </c>
      <c r="F1892" t="str">
        <f t="shared" si="29"/>
        <v>Abaixo da média</v>
      </c>
    </row>
    <row r="1893" spans="1:6" x14ac:dyDescent="0.25">
      <c r="A1893" t="s">
        <v>8801</v>
      </c>
      <c r="B1893" s="1">
        <v>44273</v>
      </c>
      <c r="C1893" s="3">
        <v>2021</v>
      </c>
      <c r="D1893">
        <v>23491</v>
      </c>
      <c r="E1893">
        <v>315</v>
      </c>
      <c r="F1893" t="str">
        <f t="shared" si="29"/>
        <v>Abaixo da média</v>
      </c>
    </row>
    <row r="1894" spans="1:6" x14ac:dyDescent="0.25">
      <c r="A1894" t="s">
        <v>950</v>
      </c>
      <c r="B1894" s="1">
        <v>42409</v>
      </c>
      <c r="C1894" s="3">
        <v>2016</v>
      </c>
      <c r="D1894">
        <v>525072</v>
      </c>
      <c r="E1894">
        <v>29837</v>
      </c>
      <c r="F1894" t="str">
        <f t="shared" si="29"/>
        <v>Acima da média</v>
      </c>
    </row>
    <row r="1895" spans="1:6" x14ac:dyDescent="0.25">
      <c r="A1895" t="s">
        <v>1301</v>
      </c>
      <c r="B1895" s="1">
        <v>43230</v>
      </c>
      <c r="C1895" s="3">
        <v>2018</v>
      </c>
      <c r="D1895">
        <v>353734</v>
      </c>
      <c r="E1895">
        <v>17032</v>
      </c>
      <c r="F1895" t="str">
        <f t="shared" si="29"/>
        <v>Acima da média</v>
      </c>
    </row>
    <row r="1896" spans="1:6" x14ac:dyDescent="0.25">
      <c r="A1896" t="s">
        <v>2591</v>
      </c>
      <c r="B1896" s="1">
        <v>42797</v>
      </c>
      <c r="C1896" s="3">
        <v>2017</v>
      </c>
      <c r="D1896">
        <v>6593</v>
      </c>
      <c r="E1896">
        <v>469</v>
      </c>
      <c r="F1896" t="str">
        <f t="shared" si="29"/>
        <v>Abaixo da média</v>
      </c>
    </row>
    <row r="1897" spans="1:6" x14ac:dyDescent="0.25">
      <c r="A1897" t="s">
        <v>4087</v>
      </c>
      <c r="B1897" s="1">
        <v>43616</v>
      </c>
      <c r="C1897" s="3">
        <v>2019</v>
      </c>
      <c r="D1897">
        <v>33657</v>
      </c>
      <c r="E1897">
        <v>357</v>
      </c>
      <c r="F1897" t="str">
        <f t="shared" si="29"/>
        <v>Abaixo da média</v>
      </c>
    </row>
    <row r="1898" spans="1:6" x14ac:dyDescent="0.25">
      <c r="A1898" t="s">
        <v>6092</v>
      </c>
      <c r="B1898" s="1">
        <v>44463</v>
      </c>
      <c r="C1898" s="3">
        <v>2021</v>
      </c>
      <c r="D1898">
        <v>31845</v>
      </c>
      <c r="E1898">
        <v>307</v>
      </c>
      <c r="F1898" t="str">
        <f t="shared" si="29"/>
        <v>Abaixo da média</v>
      </c>
    </row>
    <row r="1899" spans="1:6" x14ac:dyDescent="0.25">
      <c r="A1899" t="s">
        <v>3800</v>
      </c>
      <c r="B1899" s="1">
        <v>40213</v>
      </c>
      <c r="C1899" s="3">
        <v>2010</v>
      </c>
      <c r="D1899">
        <v>38777</v>
      </c>
      <c r="E1899">
        <v>4040</v>
      </c>
      <c r="F1899" t="str">
        <f t="shared" si="29"/>
        <v>Abaixo da média</v>
      </c>
    </row>
    <row r="1900" spans="1:6" x14ac:dyDescent="0.25">
      <c r="A1900" t="s">
        <v>6625</v>
      </c>
      <c r="B1900" s="1">
        <v>41929</v>
      </c>
      <c r="C1900" s="3">
        <v>2014</v>
      </c>
      <c r="D1900">
        <v>17338</v>
      </c>
      <c r="E1900">
        <v>440</v>
      </c>
      <c r="F1900" t="str">
        <f t="shared" si="29"/>
        <v>Abaixo da média</v>
      </c>
    </row>
    <row r="1901" spans="1:6" x14ac:dyDescent="0.25">
      <c r="A1901" t="s">
        <v>2533</v>
      </c>
      <c r="B1901" s="1">
        <v>34458</v>
      </c>
      <c r="C1901" s="3">
        <v>1994</v>
      </c>
      <c r="D1901">
        <v>20937</v>
      </c>
      <c r="E1901">
        <v>472</v>
      </c>
      <c r="F1901" t="str">
        <f t="shared" si="29"/>
        <v>Abaixo da média</v>
      </c>
    </row>
    <row r="1902" spans="1:6" x14ac:dyDescent="0.25">
      <c r="A1902" t="s">
        <v>3571</v>
      </c>
      <c r="B1902" s="1">
        <v>39311</v>
      </c>
      <c r="C1902" s="3">
        <v>2007</v>
      </c>
      <c r="D1902">
        <v>25084</v>
      </c>
      <c r="E1902">
        <v>1649</v>
      </c>
      <c r="F1902" t="str">
        <f t="shared" si="29"/>
        <v>Abaixo da média</v>
      </c>
    </row>
    <row r="1903" spans="1:6" x14ac:dyDescent="0.25">
      <c r="A1903" t="s">
        <v>3571</v>
      </c>
      <c r="B1903" s="1">
        <v>40283</v>
      </c>
      <c r="C1903" s="3">
        <v>2010</v>
      </c>
      <c r="D1903">
        <v>28282</v>
      </c>
      <c r="E1903">
        <v>936</v>
      </c>
      <c r="F1903" t="str">
        <f t="shared" si="29"/>
        <v>Abaixo da média</v>
      </c>
    </row>
    <row r="1904" spans="1:6" x14ac:dyDescent="0.25">
      <c r="A1904" t="s">
        <v>4141</v>
      </c>
      <c r="B1904" s="1">
        <v>33815</v>
      </c>
      <c r="C1904" s="3">
        <v>1992</v>
      </c>
      <c r="D1904">
        <v>38313</v>
      </c>
      <c r="E1904">
        <v>2478</v>
      </c>
      <c r="F1904" t="str">
        <f t="shared" si="29"/>
        <v>Abaixo da média</v>
      </c>
    </row>
    <row r="1905" spans="1:6" x14ac:dyDescent="0.25">
      <c r="A1905" t="s">
        <v>2043</v>
      </c>
      <c r="B1905" s="1">
        <v>25997</v>
      </c>
      <c r="C1905" s="3">
        <v>1971</v>
      </c>
      <c r="D1905">
        <v>179</v>
      </c>
      <c r="E1905">
        <v>458</v>
      </c>
      <c r="F1905" t="str">
        <f t="shared" si="29"/>
        <v>Abaixo da média</v>
      </c>
    </row>
    <row r="1906" spans="1:6" x14ac:dyDescent="0.25">
      <c r="A1906" t="s">
        <v>3021</v>
      </c>
      <c r="B1906" s="1">
        <v>38885</v>
      </c>
      <c r="C1906" s="3">
        <v>2006</v>
      </c>
      <c r="D1906">
        <v>25646</v>
      </c>
      <c r="E1906">
        <v>659</v>
      </c>
      <c r="F1906" t="str">
        <f t="shared" si="29"/>
        <v>Abaixo da média</v>
      </c>
    </row>
    <row r="1907" spans="1:6" x14ac:dyDescent="0.25">
      <c r="A1907" t="s">
        <v>3021</v>
      </c>
      <c r="B1907" s="1">
        <v>42972</v>
      </c>
      <c r="C1907" s="3">
        <v>2017</v>
      </c>
      <c r="D1907">
        <v>71457</v>
      </c>
      <c r="E1907">
        <v>3842</v>
      </c>
      <c r="F1907" t="str">
        <f t="shared" si="29"/>
        <v>Acima da média</v>
      </c>
    </row>
    <row r="1908" spans="1:6" x14ac:dyDescent="0.25">
      <c r="A1908" t="s">
        <v>3041</v>
      </c>
      <c r="B1908" s="1">
        <v>39018</v>
      </c>
      <c r="C1908" s="3">
        <v>2006</v>
      </c>
      <c r="D1908">
        <v>27673</v>
      </c>
      <c r="E1908">
        <v>472</v>
      </c>
      <c r="F1908" t="str">
        <f t="shared" si="29"/>
        <v>Abaixo da média</v>
      </c>
    </row>
    <row r="1909" spans="1:6" x14ac:dyDescent="0.25">
      <c r="A1909" t="s">
        <v>2548</v>
      </c>
      <c r="B1909" s="1">
        <v>28762</v>
      </c>
      <c r="C1909" s="3">
        <v>1978</v>
      </c>
      <c r="D1909">
        <v>39957</v>
      </c>
      <c r="E1909">
        <v>745</v>
      </c>
      <c r="F1909" t="str">
        <f t="shared" si="29"/>
        <v>Abaixo da média</v>
      </c>
    </row>
    <row r="1910" spans="1:6" x14ac:dyDescent="0.25">
      <c r="A1910" t="s">
        <v>2548</v>
      </c>
      <c r="B1910" s="1">
        <v>44601</v>
      </c>
      <c r="C1910" s="3">
        <v>2022</v>
      </c>
      <c r="D1910">
        <v>61225</v>
      </c>
      <c r="E1910">
        <v>3455</v>
      </c>
      <c r="F1910" t="str">
        <f t="shared" si="29"/>
        <v>Acima da média</v>
      </c>
    </row>
    <row r="1911" spans="1:6" x14ac:dyDescent="0.25">
      <c r="A1911" t="s">
        <v>3809</v>
      </c>
      <c r="B1911" s="1">
        <v>39224</v>
      </c>
      <c r="C1911" s="3">
        <v>2007</v>
      </c>
      <c r="D1911">
        <v>51142</v>
      </c>
      <c r="E1911">
        <v>4941</v>
      </c>
      <c r="F1911" t="str">
        <f t="shared" si="29"/>
        <v>Acima da média</v>
      </c>
    </row>
    <row r="1912" spans="1:6" x14ac:dyDescent="0.25">
      <c r="A1912" t="s">
        <v>6298</v>
      </c>
      <c r="B1912" s="1">
        <v>39682</v>
      </c>
      <c r="C1912" s="3">
        <v>2008</v>
      </c>
      <c r="D1912">
        <v>69926</v>
      </c>
      <c r="E1912">
        <v>3608</v>
      </c>
      <c r="F1912" t="str">
        <f t="shared" si="29"/>
        <v>Acima da média</v>
      </c>
    </row>
    <row r="1913" spans="1:6" x14ac:dyDescent="0.25">
      <c r="A1913" t="s">
        <v>7774</v>
      </c>
      <c r="B1913" s="1">
        <v>40494</v>
      </c>
      <c r="C1913" s="3">
        <v>2010</v>
      </c>
      <c r="D1913">
        <v>60099</v>
      </c>
      <c r="E1913">
        <v>1049</v>
      </c>
      <c r="F1913" t="str">
        <f t="shared" si="29"/>
        <v>Acima da média</v>
      </c>
    </row>
    <row r="1914" spans="1:6" x14ac:dyDescent="0.25">
      <c r="A1914" t="s">
        <v>6873</v>
      </c>
      <c r="B1914" s="1">
        <v>27514</v>
      </c>
      <c r="C1914" s="3">
        <v>1975</v>
      </c>
      <c r="D1914">
        <v>20378</v>
      </c>
      <c r="E1914">
        <v>452</v>
      </c>
      <c r="F1914" t="str">
        <f t="shared" si="29"/>
        <v>Abaixo da média</v>
      </c>
    </row>
    <row r="1915" spans="1:6" x14ac:dyDescent="0.25">
      <c r="A1915" t="s">
        <v>6462</v>
      </c>
      <c r="B1915" s="1">
        <v>43375</v>
      </c>
      <c r="C1915" s="3">
        <v>2018</v>
      </c>
      <c r="D1915">
        <v>58623</v>
      </c>
      <c r="E1915">
        <v>313</v>
      </c>
      <c r="F1915" t="str">
        <f t="shared" si="29"/>
        <v>Acima da média</v>
      </c>
    </row>
    <row r="1916" spans="1:6" x14ac:dyDescent="0.25">
      <c r="A1916" t="s">
        <v>7831</v>
      </c>
      <c r="B1916" s="1">
        <v>41278</v>
      </c>
      <c r="C1916" s="3">
        <v>2013</v>
      </c>
      <c r="D1916">
        <v>55359</v>
      </c>
      <c r="E1916">
        <v>722</v>
      </c>
      <c r="F1916" t="str">
        <f t="shared" si="29"/>
        <v>Acima da média</v>
      </c>
    </row>
    <row r="1917" spans="1:6" x14ac:dyDescent="0.25">
      <c r="A1917" t="s">
        <v>4227</v>
      </c>
      <c r="B1917" s="1">
        <v>39325</v>
      </c>
      <c r="C1917" s="3">
        <v>2007</v>
      </c>
      <c r="D1917">
        <v>28551</v>
      </c>
      <c r="E1917">
        <v>1080</v>
      </c>
      <c r="F1917" t="str">
        <f t="shared" si="29"/>
        <v>Abaixo da média</v>
      </c>
    </row>
    <row r="1918" spans="1:6" x14ac:dyDescent="0.25">
      <c r="A1918" t="s">
        <v>5239</v>
      </c>
      <c r="B1918" s="1">
        <v>44192</v>
      </c>
      <c r="C1918" s="3">
        <v>2020</v>
      </c>
      <c r="D1918">
        <v>28683</v>
      </c>
      <c r="E1918">
        <v>699</v>
      </c>
      <c r="F1918" t="str">
        <f t="shared" si="29"/>
        <v>Abaixo da média</v>
      </c>
    </row>
    <row r="1919" spans="1:6" x14ac:dyDescent="0.25">
      <c r="A1919" t="s">
        <v>7418</v>
      </c>
      <c r="B1919" s="1">
        <v>37344</v>
      </c>
      <c r="C1919" s="3">
        <v>2002</v>
      </c>
      <c r="D1919">
        <v>26393</v>
      </c>
      <c r="E1919">
        <v>372</v>
      </c>
      <c r="F1919" t="str">
        <f t="shared" si="29"/>
        <v>Abaixo da média</v>
      </c>
    </row>
    <row r="1920" spans="1:6" x14ac:dyDescent="0.25">
      <c r="A1920" t="s">
        <v>6416</v>
      </c>
      <c r="B1920" s="1">
        <v>33130</v>
      </c>
      <c r="C1920" s="3">
        <v>1990</v>
      </c>
      <c r="D1920">
        <v>24365</v>
      </c>
      <c r="E1920">
        <v>525</v>
      </c>
      <c r="F1920" t="str">
        <f t="shared" si="29"/>
        <v>Abaixo da média</v>
      </c>
    </row>
    <row r="1921" spans="1:6" x14ac:dyDescent="0.25">
      <c r="A1921" t="s">
        <v>3564</v>
      </c>
      <c r="B1921" s="1">
        <v>27234</v>
      </c>
      <c r="C1921" s="3">
        <v>1974</v>
      </c>
      <c r="D1921">
        <v>55442</v>
      </c>
      <c r="E1921">
        <v>790</v>
      </c>
      <c r="F1921" t="str">
        <f t="shared" si="29"/>
        <v>Acima da média</v>
      </c>
    </row>
    <row r="1922" spans="1:6" x14ac:dyDescent="0.25">
      <c r="A1922" t="s">
        <v>3564</v>
      </c>
      <c r="B1922" s="1">
        <v>43161</v>
      </c>
      <c r="C1922" s="3">
        <v>2018</v>
      </c>
      <c r="D1922">
        <v>420184</v>
      </c>
      <c r="E1922">
        <v>2467</v>
      </c>
      <c r="F1922" t="str">
        <f t="shared" ref="F1922:F1985" si="30">IF(D1922&gt;$J$6,"Acima da média","Abaixo da média")</f>
        <v>Acima da média</v>
      </c>
    </row>
    <row r="1923" spans="1:6" x14ac:dyDescent="0.25">
      <c r="A1923" t="s">
        <v>6457</v>
      </c>
      <c r="B1923" s="1">
        <v>31352</v>
      </c>
      <c r="C1923" s="3">
        <v>1985</v>
      </c>
      <c r="D1923">
        <v>52934</v>
      </c>
      <c r="E1923">
        <v>388</v>
      </c>
      <c r="F1923" t="str">
        <f t="shared" si="30"/>
        <v>Acima da média</v>
      </c>
    </row>
    <row r="1924" spans="1:6" x14ac:dyDescent="0.25">
      <c r="A1924" t="s">
        <v>6319</v>
      </c>
      <c r="B1924" s="1">
        <v>30002</v>
      </c>
      <c r="C1924" s="3">
        <v>1982</v>
      </c>
      <c r="D1924">
        <v>26882</v>
      </c>
      <c r="E1924">
        <v>434</v>
      </c>
      <c r="F1924" t="str">
        <f t="shared" si="30"/>
        <v>Abaixo da média</v>
      </c>
    </row>
    <row r="1925" spans="1:6" x14ac:dyDescent="0.25">
      <c r="A1925" t="s">
        <v>6106</v>
      </c>
      <c r="B1925" s="1">
        <v>42244</v>
      </c>
      <c r="C1925" s="3">
        <v>2015</v>
      </c>
      <c r="D1925">
        <v>16693</v>
      </c>
      <c r="E1925">
        <v>566</v>
      </c>
      <c r="F1925" t="str">
        <f t="shared" si="30"/>
        <v>Abaixo da média</v>
      </c>
    </row>
    <row r="1926" spans="1:6" x14ac:dyDescent="0.25">
      <c r="A1926" t="s">
        <v>3355</v>
      </c>
      <c r="B1926" s="1">
        <v>44047</v>
      </c>
      <c r="C1926" s="3">
        <v>2020</v>
      </c>
      <c r="D1926">
        <v>30456</v>
      </c>
      <c r="E1926">
        <v>425</v>
      </c>
      <c r="F1926" t="str">
        <f t="shared" si="30"/>
        <v>Abaixo da média</v>
      </c>
    </row>
    <row r="1927" spans="1:6" x14ac:dyDescent="0.25">
      <c r="A1927" t="s">
        <v>7399</v>
      </c>
      <c r="B1927" s="1">
        <v>39562</v>
      </c>
      <c r="C1927" s="3">
        <v>2008</v>
      </c>
      <c r="D1927">
        <v>23401</v>
      </c>
      <c r="E1927">
        <v>627</v>
      </c>
      <c r="F1927" t="str">
        <f t="shared" si="30"/>
        <v>Abaixo da média</v>
      </c>
    </row>
    <row r="1928" spans="1:6" x14ac:dyDescent="0.25">
      <c r="A1928" t="s">
        <v>1690</v>
      </c>
      <c r="B1928" s="1">
        <v>44741</v>
      </c>
      <c r="C1928" s="3">
        <v>2022</v>
      </c>
      <c r="D1928">
        <v>54914</v>
      </c>
      <c r="E1928">
        <v>1078</v>
      </c>
      <c r="F1928" t="str">
        <f t="shared" si="30"/>
        <v>Acima da média</v>
      </c>
    </row>
    <row r="1929" spans="1:6" x14ac:dyDescent="0.25">
      <c r="A1929" t="s">
        <v>8248</v>
      </c>
      <c r="B1929" s="1">
        <v>39043</v>
      </c>
      <c r="C1929" s="3">
        <v>2006</v>
      </c>
      <c r="D1929">
        <v>23779</v>
      </c>
      <c r="E1929">
        <v>638</v>
      </c>
      <c r="F1929" t="str">
        <f t="shared" si="30"/>
        <v>Abaixo da média</v>
      </c>
    </row>
    <row r="1930" spans="1:6" x14ac:dyDescent="0.25">
      <c r="A1930" t="s">
        <v>2037</v>
      </c>
      <c r="B1930" s="1">
        <v>35776</v>
      </c>
      <c r="C1930" s="3">
        <v>1997</v>
      </c>
      <c r="D1930">
        <v>2692</v>
      </c>
      <c r="E1930">
        <v>918</v>
      </c>
      <c r="F1930" t="str">
        <f t="shared" si="30"/>
        <v>Abaixo da média</v>
      </c>
    </row>
    <row r="1931" spans="1:6" x14ac:dyDescent="0.25">
      <c r="A1931" t="s">
        <v>58</v>
      </c>
      <c r="B1931" s="1">
        <v>43770</v>
      </c>
      <c r="C1931" s="3">
        <v>2019</v>
      </c>
      <c r="D1931">
        <v>9843</v>
      </c>
      <c r="E1931">
        <v>494</v>
      </c>
      <c r="F1931" t="str">
        <f t="shared" si="30"/>
        <v>Abaixo da média</v>
      </c>
    </row>
    <row r="1932" spans="1:6" x14ac:dyDescent="0.25">
      <c r="A1932" t="s">
        <v>7360</v>
      </c>
      <c r="B1932" s="1">
        <v>36369</v>
      </c>
      <c r="C1932" s="3">
        <v>1999</v>
      </c>
      <c r="D1932">
        <v>38261</v>
      </c>
      <c r="E1932">
        <v>2320</v>
      </c>
      <c r="F1932" t="str">
        <f t="shared" si="30"/>
        <v>Abaixo da média</v>
      </c>
    </row>
    <row r="1933" spans="1:6" x14ac:dyDescent="0.25">
      <c r="A1933" t="s">
        <v>8748</v>
      </c>
      <c r="B1933" s="1">
        <v>43207</v>
      </c>
      <c r="C1933" s="3">
        <v>2018</v>
      </c>
      <c r="D1933">
        <v>36305</v>
      </c>
      <c r="E1933">
        <v>506</v>
      </c>
      <c r="F1933" t="str">
        <f t="shared" si="30"/>
        <v>Abaixo da média</v>
      </c>
    </row>
    <row r="1934" spans="1:6" x14ac:dyDescent="0.25">
      <c r="A1934" t="s">
        <v>6426</v>
      </c>
      <c r="B1934" s="1">
        <v>35923</v>
      </c>
      <c r="C1934" s="3">
        <v>1998</v>
      </c>
      <c r="D1934">
        <v>76807</v>
      </c>
      <c r="E1934">
        <v>2862</v>
      </c>
      <c r="F1934" t="str">
        <f t="shared" si="30"/>
        <v>Acima da média</v>
      </c>
    </row>
    <row r="1935" spans="1:6" x14ac:dyDescent="0.25">
      <c r="A1935" t="s">
        <v>633</v>
      </c>
      <c r="B1935" s="1">
        <v>27460</v>
      </c>
      <c r="C1935" s="3">
        <v>1975</v>
      </c>
      <c r="D1935">
        <v>26238</v>
      </c>
      <c r="E1935">
        <v>1385</v>
      </c>
      <c r="F1935" t="str">
        <f t="shared" si="30"/>
        <v>Abaixo da média</v>
      </c>
    </row>
    <row r="1936" spans="1:6" x14ac:dyDescent="0.25">
      <c r="A1936" t="s">
        <v>6710</v>
      </c>
      <c r="B1936" s="1">
        <v>35825</v>
      </c>
      <c r="C1936" s="3">
        <v>1998</v>
      </c>
      <c r="D1936">
        <v>32702</v>
      </c>
      <c r="E1936">
        <v>651</v>
      </c>
      <c r="F1936" t="str">
        <f t="shared" si="30"/>
        <v>Abaixo da média</v>
      </c>
    </row>
    <row r="1937" spans="1:6" x14ac:dyDescent="0.25">
      <c r="A1937" t="s">
        <v>7833</v>
      </c>
      <c r="B1937" s="1">
        <v>44638</v>
      </c>
      <c r="C1937" s="3">
        <v>2022</v>
      </c>
      <c r="D1937">
        <v>159941</v>
      </c>
      <c r="E1937">
        <v>1271</v>
      </c>
      <c r="F1937" t="str">
        <f t="shared" si="30"/>
        <v>Acima da média</v>
      </c>
    </row>
    <row r="1938" spans="1:6" x14ac:dyDescent="0.25">
      <c r="A1938" t="s">
        <v>3679</v>
      </c>
      <c r="B1938" s="1">
        <v>42641</v>
      </c>
      <c r="C1938" s="3">
        <v>2016</v>
      </c>
      <c r="D1938">
        <v>55316</v>
      </c>
      <c r="E1938">
        <v>4378</v>
      </c>
      <c r="F1938" t="str">
        <f t="shared" si="30"/>
        <v>Acima da média</v>
      </c>
    </row>
    <row r="1939" spans="1:6" x14ac:dyDescent="0.25">
      <c r="A1939" t="s">
        <v>5448</v>
      </c>
      <c r="B1939" s="1">
        <v>43635</v>
      </c>
      <c r="C1939" s="3">
        <v>2019</v>
      </c>
      <c r="D1939">
        <v>16562</v>
      </c>
      <c r="E1939">
        <v>675</v>
      </c>
      <c r="F1939" t="str">
        <f t="shared" si="30"/>
        <v>Abaixo da média</v>
      </c>
    </row>
    <row r="1940" spans="1:6" x14ac:dyDescent="0.25">
      <c r="A1940" t="s">
        <v>5749</v>
      </c>
      <c r="B1940" s="1">
        <v>40068</v>
      </c>
      <c r="C1940" s="3">
        <v>2009</v>
      </c>
      <c r="D1940">
        <v>23848</v>
      </c>
      <c r="E1940">
        <v>534</v>
      </c>
      <c r="F1940" t="str">
        <f t="shared" si="30"/>
        <v>Abaixo da média</v>
      </c>
    </row>
    <row r="1941" spans="1:6" x14ac:dyDescent="0.25">
      <c r="A1941" t="s">
        <v>3764</v>
      </c>
      <c r="B1941" s="1">
        <v>39813</v>
      </c>
      <c r="C1941" s="3">
        <v>2008</v>
      </c>
      <c r="D1941">
        <v>44557</v>
      </c>
      <c r="E1941">
        <v>1676</v>
      </c>
      <c r="F1941" t="str">
        <f t="shared" si="30"/>
        <v>Acima da média</v>
      </c>
    </row>
    <row r="1942" spans="1:6" x14ac:dyDescent="0.25">
      <c r="A1942" t="s">
        <v>3426</v>
      </c>
      <c r="B1942" s="1">
        <v>39486</v>
      </c>
      <c r="C1942" s="3">
        <v>2008</v>
      </c>
      <c r="D1942">
        <v>39798</v>
      </c>
      <c r="E1942">
        <v>2306</v>
      </c>
      <c r="F1942" t="str">
        <f t="shared" si="30"/>
        <v>Abaixo da média</v>
      </c>
    </row>
    <row r="1943" spans="1:6" x14ac:dyDescent="0.25">
      <c r="A1943" t="s">
        <v>3688</v>
      </c>
      <c r="B1943" s="1">
        <v>39043</v>
      </c>
      <c r="C1943" s="3">
        <v>2006</v>
      </c>
      <c r="D1943">
        <v>58441</v>
      </c>
      <c r="E1943">
        <v>4589</v>
      </c>
      <c r="F1943" t="str">
        <f t="shared" si="30"/>
        <v>Acima da média</v>
      </c>
    </row>
    <row r="1944" spans="1:6" x14ac:dyDescent="0.25">
      <c r="A1944" t="s">
        <v>5927</v>
      </c>
      <c r="B1944" s="1">
        <v>40897</v>
      </c>
      <c r="C1944" s="3">
        <v>2011</v>
      </c>
      <c r="D1944">
        <v>21952</v>
      </c>
      <c r="E1944">
        <v>422</v>
      </c>
      <c r="F1944" t="str">
        <f t="shared" si="30"/>
        <v>Abaixo da média</v>
      </c>
    </row>
    <row r="1945" spans="1:6" x14ac:dyDescent="0.25">
      <c r="A1945" t="s">
        <v>1900</v>
      </c>
      <c r="B1945" s="1">
        <v>33345</v>
      </c>
      <c r="C1945" s="3">
        <v>1991</v>
      </c>
      <c r="D1945">
        <v>36122</v>
      </c>
      <c r="E1945">
        <v>1370</v>
      </c>
      <c r="F1945" t="str">
        <f t="shared" si="30"/>
        <v>Abaixo da média</v>
      </c>
    </row>
    <row r="1946" spans="1:6" x14ac:dyDescent="0.25">
      <c r="A1946" t="s">
        <v>6373</v>
      </c>
      <c r="B1946" s="1">
        <v>41821</v>
      </c>
      <c r="C1946" s="3">
        <v>2014</v>
      </c>
      <c r="D1946">
        <v>3509</v>
      </c>
      <c r="E1946">
        <v>1964</v>
      </c>
      <c r="F1946" t="str">
        <f t="shared" si="30"/>
        <v>Abaixo da média</v>
      </c>
    </row>
    <row r="1947" spans="1:6" x14ac:dyDescent="0.25">
      <c r="A1947" t="s">
        <v>1892</v>
      </c>
      <c r="B1947" s="1">
        <v>26529</v>
      </c>
      <c r="C1947" s="3">
        <v>1972</v>
      </c>
      <c r="D1947">
        <v>39052</v>
      </c>
      <c r="E1947">
        <v>1497</v>
      </c>
      <c r="F1947" t="str">
        <f t="shared" si="30"/>
        <v>Abaixo da média</v>
      </c>
    </row>
    <row r="1948" spans="1:6" x14ac:dyDescent="0.25">
      <c r="A1948" t="s">
        <v>6336</v>
      </c>
      <c r="B1948" s="1">
        <v>41557</v>
      </c>
      <c r="C1948" s="3">
        <v>2013</v>
      </c>
      <c r="D1948">
        <v>23022</v>
      </c>
      <c r="E1948">
        <v>1421</v>
      </c>
      <c r="F1948" t="str">
        <f t="shared" si="30"/>
        <v>Abaixo da média</v>
      </c>
    </row>
    <row r="1949" spans="1:6" x14ac:dyDescent="0.25">
      <c r="A1949" t="s">
        <v>1484</v>
      </c>
      <c r="B1949" s="1">
        <v>26275</v>
      </c>
      <c r="C1949" s="3">
        <v>1971</v>
      </c>
      <c r="D1949">
        <v>21116</v>
      </c>
      <c r="E1949">
        <v>659</v>
      </c>
      <c r="F1949" t="str">
        <f t="shared" si="30"/>
        <v>Abaixo da média</v>
      </c>
    </row>
    <row r="1950" spans="1:6" x14ac:dyDescent="0.25">
      <c r="A1950" t="s">
        <v>4002</v>
      </c>
      <c r="B1950" s="1">
        <v>42102</v>
      </c>
      <c r="C1950" s="3">
        <v>2015</v>
      </c>
      <c r="D1950">
        <v>33519</v>
      </c>
      <c r="E1950">
        <v>2111</v>
      </c>
      <c r="F1950" t="str">
        <f t="shared" si="30"/>
        <v>Abaixo da média</v>
      </c>
    </row>
    <row r="1951" spans="1:6" x14ac:dyDescent="0.25">
      <c r="A1951" t="s">
        <v>4352</v>
      </c>
      <c r="B1951" s="1">
        <v>34250</v>
      </c>
      <c r="C1951" s="3">
        <v>1993</v>
      </c>
      <c r="D1951">
        <v>113267</v>
      </c>
      <c r="E1951">
        <v>3488</v>
      </c>
      <c r="F1951" t="str">
        <f t="shared" si="30"/>
        <v>Acima da média</v>
      </c>
    </row>
    <row r="1952" spans="1:6" x14ac:dyDescent="0.25">
      <c r="A1952" t="s">
        <v>99</v>
      </c>
      <c r="B1952" s="1">
        <v>44120</v>
      </c>
      <c r="C1952" s="3">
        <v>2020</v>
      </c>
      <c r="D1952">
        <v>86742</v>
      </c>
      <c r="E1952">
        <v>3680</v>
      </c>
      <c r="F1952" t="str">
        <f t="shared" si="30"/>
        <v>Acima da média</v>
      </c>
    </row>
    <row r="1953" spans="1:6" x14ac:dyDescent="0.25">
      <c r="A1953" t="s">
        <v>8599</v>
      </c>
      <c r="B1953" s="1">
        <v>42047</v>
      </c>
      <c r="C1953" s="3">
        <v>2015</v>
      </c>
      <c r="D1953">
        <v>18465</v>
      </c>
      <c r="E1953">
        <v>468</v>
      </c>
      <c r="F1953" t="str">
        <f t="shared" si="30"/>
        <v>Abaixo da média</v>
      </c>
    </row>
    <row r="1954" spans="1:6" x14ac:dyDescent="0.25">
      <c r="A1954" t="s">
        <v>4798</v>
      </c>
      <c r="B1954" s="1">
        <v>31324</v>
      </c>
      <c r="C1954" s="3">
        <v>1985</v>
      </c>
      <c r="D1954">
        <v>25627</v>
      </c>
      <c r="E1954">
        <v>525</v>
      </c>
      <c r="F1954" t="str">
        <f t="shared" si="30"/>
        <v>Abaixo da média</v>
      </c>
    </row>
    <row r="1955" spans="1:6" x14ac:dyDescent="0.25">
      <c r="A1955" t="s">
        <v>3948</v>
      </c>
      <c r="B1955" s="1">
        <v>43118</v>
      </c>
      <c r="C1955" s="3">
        <v>2018</v>
      </c>
      <c r="D1955">
        <v>105257</v>
      </c>
      <c r="E1955">
        <v>2735</v>
      </c>
      <c r="F1955" t="str">
        <f t="shared" si="30"/>
        <v>Acima da média</v>
      </c>
    </row>
    <row r="1956" spans="1:6" x14ac:dyDescent="0.25">
      <c r="A1956" t="s">
        <v>3738</v>
      </c>
      <c r="B1956" s="1">
        <v>42643</v>
      </c>
      <c r="C1956" s="3">
        <v>2016</v>
      </c>
      <c r="D1956">
        <v>22884</v>
      </c>
      <c r="E1956">
        <v>618</v>
      </c>
      <c r="F1956" t="str">
        <f t="shared" si="30"/>
        <v>Abaixo da média</v>
      </c>
    </row>
    <row r="1957" spans="1:6" x14ac:dyDescent="0.25">
      <c r="A1957" t="s">
        <v>7758</v>
      </c>
      <c r="B1957" s="1">
        <v>34144</v>
      </c>
      <c r="C1957" s="3">
        <v>1993</v>
      </c>
      <c r="D1957">
        <v>55351</v>
      </c>
      <c r="E1957">
        <v>1399</v>
      </c>
      <c r="F1957" t="str">
        <f t="shared" si="30"/>
        <v>Acima da média</v>
      </c>
    </row>
    <row r="1958" spans="1:6" x14ac:dyDescent="0.25">
      <c r="A1958" t="s">
        <v>501</v>
      </c>
      <c r="B1958" s="1">
        <v>39704</v>
      </c>
      <c r="C1958" s="3">
        <v>2008</v>
      </c>
      <c r="D1958">
        <v>25206</v>
      </c>
      <c r="E1958">
        <v>791</v>
      </c>
      <c r="F1958" t="str">
        <f t="shared" si="30"/>
        <v>Abaixo da média</v>
      </c>
    </row>
    <row r="1959" spans="1:6" x14ac:dyDescent="0.25">
      <c r="A1959" t="s">
        <v>5945</v>
      </c>
      <c r="B1959" s="1">
        <v>38667</v>
      </c>
      <c r="C1959" s="3">
        <v>2005</v>
      </c>
      <c r="D1959">
        <v>40093</v>
      </c>
      <c r="E1959">
        <v>985</v>
      </c>
      <c r="F1959" t="str">
        <f t="shared" si="30"/>
        <v>Abaixo da média</v>
      </c>
    </row>
    <row r="1960" spans="1:6" x14ac:dyDescent="0.25">
      <c r="A1960" t="s">
        <v>315</v>
      </c>
      <c r="B1960" s="1">
        <v>27608</v>
      </c>
      <c r="C1960" s="3">
        <v>1975</v>
      </c>
      <c r="D1960">
        <v>21597</v>
      </c>
      <c r="E1960">
        <v>497</v>
      </c>
      <c r="F1960" t="str">
        <f t="shared" si="30"/>
        <v>Abaixo da média</v>
      </c>
    </row>
    <row r="1961" spans="1:6" x14ac:dyDescent="0.25">
      <c r="A1961" t="s">
        <v>2649</v>
      </c>
      <c r="B1961" s="1">
        <v>42216</v>
      </c>
      <c r="C1961" s="3">
        <v>2015</v>
      </c>
      <c r="D1961">
        <v>59662</v>
      </c>
      <c r="E1961">
        <v>2227</v>
      </c>
      <c r="F1961" t="str">
        <f t="shared" si="30"/>
        <v>Acima da média</v>
      </c>
    </row>
    <row r="1962" spans="1:6" x14ac:dyDescent="0.25">
      <c r="A1962" t="s">
        <v>1717</v>
      </c>
      <c r="B1962" s="1">
        <v>42937</v>
      </c>
      <c r="C1962" s="3">
        <v>2017</v>
      </c>
      <c r="D1962">
        <v>64818</v>
      </c>
      <c r="E1962">
        <v>1571</v>
      </c>
      <c r="F1962" t="str">
        <f t="shared" si="30"/>
        <v>Acima da média</v>
      </c>
    </row>
    <row r="1963" spans="1:6" x14ac:dyDescent="0.25">
      <c r="A1963" t="s">
        <v>730</v>
      </c>
      <c r="B1963" s="1">
        <v>43679</v>
      </c>
      <c r="C1963" s="3">
        <v>2019</v>
      </c>
      <c r="D1963">
        <v>70514</v>
      </c>
      <c r="E1963">
        <v>1434</v>
      </c>
      <c r="F1963" t="str">
        <f t="shared" si="30"/>
        <v>Acima da média</v>
      </c>
    </row>
    <row r="1964" spans="1:6" x14ac:dyDescent="0.25">
      <c r="A1964" t="s">
        <v>1030</v>
      </c>
      <c r="B1964" s="1">
        <v>40080</v>
      </c>
      <c r="C1964" s="3">
        <v>2009</v>
      </c>
      <c r="D1964">
        <v>2258</v>
      </c>
      <c r="E1964">
        <v>400</v>
      </c>
      <c r="F1964" t="str">
        <f t="shared" si="30"/>
        <v>Abaixo da média</v>
      </c>
    </row>
    <row r="1965" spans="1:6" x14ac:dyDescent="0.25">
      <c r="A1965" t="s">
        <v>6988</v>
      </c>
      <c r="B1965" s="1">
        <v>42106</v>
      </c>
      <c r="C1965" s="3">
        <v>2015</v>
      </c>
      <c r="D1965">
        <v>16976</v>
      </c>
      <c r="E1965">
        <v>338</v>
      </c>
      <c r="F1965" t="str">
        <f t="shared" si="30"/>
        <v>Abaixo da média</v>
      </c>
    </row>
    <row r="1966" spans="1:6" x14ac:dyDescent="0.25">
      <c r="A1966" t="s">
        <v>6233</v>
      </c>
      <c r="B1966" s="1">
        <v>40822</v>
      </c>
      <c r="C1966" s="3">
        <v>2011</v>
      </c>
      <c r="D1966">
        <v>60702</v>
      </c>
      <c r="E1966">
        <v>1125</v>
      </c>
      <c r="F1966" t="str">
        <f t="shared" si="30"/>
        <v>Acima da média</v>
      </c>
    </row>
    <row r="1967" spans="1:6" x14ac:dyDescent="0.25">
      <c r="A1967" t="s">
        <v>3415</v>
      </c>
      <c r="B1967" s="1">
        <v>34936</v>
      </c>
      <c r="C1967" s="3">
        <v>1995</v>
      </c>
      <c r="D1967">
        <v>431</v>
      </c>
      <c r="E1967">
        <v>2717</v>
      </c>
      <c r="F1967" t="str">
        <f t="shared" si="30"/>
        <v>Abaixo da média</v>
      </c>
    </row>
    <row r="1968" spans="1:6" x14ac:dyDescent="0.25">
      <c r="A1968" t="s">
        <v>7200</v>
      </c>
      <c r="B1968" s="1">
        <v>44013</v>
      </c>
      <c r="C1968" s="3">
        <v>2020</v>
      </c>
      <c r="D1968">
        <v>20303</v>
      </c>
      <c r="E1968">
        <v>472</v>
      </c>
      <c r="F1968" t="str">
        <f t="shared" si="30"/>
        <v>Abaixo da média</v>
      </c>
    </row>
    <row r="1969" spans="1:6" x14ac:dyDescent="0.25">
      <c r="A1969" t="s">
        <v>7054</v>
      </c>
      <c r="B1969" s="1">
        <v>31135</v>
      </c>
      <c r="C1969" s="3">
        <v>1985</v>
      </c>
      <c r="D1969">
        <v>22166</v>
      </c>
      <c r="E1969">
        <v>407</v>
      </c>
      <c r="F1969" t="str">
        <f t="shared" si="30"/>
        <v>Abaixo da média</v>
      </c>
    </row>
    <row r="1970" spans="1:6" x14ac:dyDescent="0.25">
      <c r="A1970" t="s">
        <v>2208</v>
      </c>
      <c r="B1970" s="1">
        <v>40367</v>
      </c>
      <c r="C1970" s="3">
        <v>2010</v>
      </c>
      <c r="D1970">
        <v>121975</v>
      </c>
      <c r="E1970">
        <v>14570</v>
      </c>
      <c r="F1970" t="str">
        <f t="shared" si="30"/>
        <v>Acima da média</v>
      </c>
    </row>
    <row r="1971" spans="1:6" x14ac:dyDescent="0.25">
      <c r="A1971" t="s">
        <v>3451</v>
      </c>
      <c r="B1971" s="1">
        <v>41451</v>
      </c>
      <c r="C1971" s="3">
        <v>2013</v>
      </c>
      <c r="D1971">
        <v>85565</v>
      </c>
      <c r="E1971">
        <v>10873</v>
      </c>
      <c r="F1971" t="str">
        <f t="shared" si="30"/>
        <v>Acima da média</v>
      </c>
    </row>
    <row r="1972" spans="1:6" x14ac:dyDescent="0.25">
      <c r="A1972" t="s">
        <v>5462</v>
      </c>
      <c r="B1972" s="1">
        <v>42901</v>
      </c>
      <c r="C1972" s="3">
        <v>2017</v>
      </c>
      <c r="D1972">
        <v>88648</v>
      </c>
      <c r="E1972">
        <v>6838</v>
      </c>
      <c r="F1972" t="str">
        <f t="shared" si="30"/>
        <v>Acima da média</v>
      </c>
    </row>
    <row r="1973" spans="1:6" x14ac:dyDescent="0.25">
      <c r="A1973" t="s">
        <v>7201</v>
      </c>
      <c r="B1973" s="1">
        <v>43540</v>
      </c>
      <c r="C1973" s="3">
        <v>2019</v>
      </c>
      <c r="D1973">
        <v>16375</v>
      </c>
      <c r="E1973">
        <v>415</v>
      </c>
      <c r="F1973" t="str">
        <f t="shared" si="30"/>
        <v>Abaixo da média</v>
      </c>
    </row>
    <row r="1974" spans="1:6" x14ac:dyDescent="0.25">
      <c r="A1974" t="s">
        <v>7858</v>
      </c>
      <c r="B1974" s="1">
        <v>43314</v>
      </c>
      <c r="C1974" s="3">
        <v>2018</v>
      </c>
      <c r="D1974">
        <v>23505</v>
      </c>
      <c r="E1974">
        <v>709</v>
      </c>
      <c r="F1974" t="str">
        <f t="shared" si="30"/>
        <v>Abaixo da média</v>
      </c>
    </row>
    <row r="1975" spans="1:6" x14ac:dyDescent="0.25">
      <c r="A1975" t="s">
        <v>7599</v>
      </c>
      <c r="B1975" s="1">
        <v>43459</v>
      </c>
      <c r="C1975" s="3">
        <v>2018</v>
      </c>
      <c r="D1975">
        <v>9188</v>
      </c>
      <c r="E1975">
        <v>675</v>
      </c>
      <c r="F1975" t="str">
        <f t="shared" si="30"/>
        <v>Abaixo da média</v>
      </c>
    </row>
    <row r="1976" spans="1:6" x14ac:dyDescent="0.25">
      <c r="A1976" t="s">
        <v>891</v>
      </c>
      <c r="B1976" s="1">
        <v>40657</v>
      </c>
      <c r="C1976" s="3">
        <v>2011</v>
      </c>
      <c r="D1976">
        <v>61905</v>
      </c>
      <c r="E1976">
        <v>1583</v>
      </c>
      <c r="F1976" t="str">
        <f t="shared" si="30"/>
        <v>Acima da média</v>
      </c>
    </row>
    <row r="1977" spans="1:6" x14ac:dyDescent="0.25">
      <c r="A1977" t="s">
        <v>5061</v>
      </c>
      <c r="B1977" s="1">
        <v>40439</v>
      </c>
      <c r="C1977" s="3">
        <v>2010</v>
      </c>
      <c r="D1977">
        <v>23502</v>
      </c>
      <c r="E1977">
        <v>371</v>
      </c>
      <c r="F1977" t="str">
        <f t="shared" si="30"/>
        <v>Abaixo da média</v>
      </c>
    </row>
    <row r="1978" spans="1:6" x14ac:dyDescent="0.25">
      <c r="A1978" t="s">
        <v>8174</v>
      </c>
      <c r="B1978" s="1">
        <v>41005</v>
      </c>
      <c r="C1978" s="3">
        <v>2012</v>
      </c>
      <c r="D1978">
        <v>17731</v>
      </c>
      <c r="E1978">
        <v>357</v>
      </c>
      <c r="F1978" t="str">
        <f t="shared" si="30"/>
        <v>Abaixo da média</v>
      </c>
    </row>
    <row r="1979" spans="1:6" x14ac:dyDescent="0.25">
      <c r="A1979" t="s">
        <v>2193</v>
      </c>
      <c r="B1979" s="1">
        <v>16771</v>
      </c>
      <c r="C1979" s="3">
        <v>1945</v>
      </c>
      <c r="D1979">
        <v>73304</v>
      </c>
      <c r="E1979">
        <v>340</v>
      </c>
      <c r="F1979" t="str">
        <f t="shared" si="30"/>
        <v>Acima da média</v>
      </c>
    </row>
    <row r="1980" spans="1:6" x14ac:dyDescent="0.25">
      <c r="A1980" t="s">
        <v>1949</v>
      </c>
      <c r="B1980" s="1">
        <v>42944</v>
      </c>
      <c r="C1980" s="3">
        <v>2017</v>
      </c>
      <c r="D1980">
        <v>262174</v>
      </c>
      <c r="E1980">
        <v>1584</v>
      </c>
      <c r="F1980" t="str">
        <f t="shared" si="30"/>
        <v>Acima da média</v>
      </c>
    </row>
    <row r="1981" spans="1:6" x14ac:dyDescent="0.25">
      <c r="A1981" t="s">
        <v>4335</v>
      </c>
      <c r="B1981" s="1">
        <v>36385</v>
      </c>
      <c r="C1981" s="3">
        <v>1999</v>
      </c>
      <c r="D1981">
        <v>1905</v>
      </c>
      <c r="E1981">
        <v>387</v>
      </c>
      <c r="F1981" t="str">
        <f t="shared" si="30"/>
        <v>Abaixo da média</v>
      </c>
    </row>
    <row r="1982" spans="1:6" x14ac:dyDescent="0.25">
      <c r="A1982" t="s">
        <v>8644</v>
      </c>
      <c r="B1982" s="1">
        <v>38576</v>
      </c>
      <c r="C1982" s="3">
        <v>2005</v>
      </c>
      <c r="D1982">
        <v>52298</v>
      </c>
      <c r="E1982">
        <v>872</v>
      </c>
      <c r="F1982" t="str">
        <f t="shared" si="30"/>
        <v>Acima da média</v>
      </c>
    </row>
    <row r="1983" spans="1:6" x14ac:dyDescent="0.25">
      <c r="A1983" t="s">
        <v>7317</v>
      </c>
      <c r="B1983" s="1">
        <v>36504</v>
      </c>
      <c r="C1983" s="3">
        <v>1999</v>
      </c>
      <c r="D1983">
        <v>48741</v>
      </c>
      <c r="E1983">
        <v>1347</v>
      </c>
      <c r="F1983" t="str">
        <f t="shared" si="30"/>
        <v>Acima da média</v>
      </c>
    </row>
    <row r="1984" spans="1:6" x14ac:dyDescent="0.25">
      <c r="A1984" t="s">
        <v>1167</v>
      </c>
      <c r="B1984" s="1">
        <v>37448</v>
      </c>
      <c r="C1984" s="3">
        <v>2002</v>
      </c>
      <c r="D1984">
        <v>17887</v>
      </c>
      <c r="E1984">
        <v>321</v>
      </c>
      <c r="F1984" t="str">
        <f t="shared" si="30"/>
        <v>Abaixo da média</v>
      </c>
    </row>
    <row r="1985" spans="1:6" x14ac:dyDescent="0.25">
      <c r="A1985" t="s">
        <v>7032</v>
      </c>
      <c r="B1985" s="1">
        <v>40437</v>
      </c>
      <c r="C1985" s="3">
        <v>2010</v>
      </c>
      <c r="D1985">
        <v>32301</v>
      </c>
      <c r="E1985">
        <v>2743</v>
      </c>
      <c r="F1985" t="str">
        <f t="shared" si="30"/>
        <v>Abaixo da média</v>
      </c>
    </row>
    <row r="1986" spans="1:6" x14ac:dyDescent="0.25">
      <c r="A1986" t="s">
        <v>5625</v>
      </c>
      <c r="B1986" s="1">
        <v>34971</v>
      </c>
      <c r="C1986" s="3">
        <v>1995</v>
      </c>
      <c r="D1986">
        <v>20941</v>
      </c>
      <c r="E1986">
        <v>372</v>
      </c>
      <c r="F1986" t="str">
        <f t="shared" ref="F1986:F2049" si="31">IF(D1986&gt;$J$6,"Acima da média","Abaixo da média")</f>
        <v>Abaixo da média</v>
      </c>
    </row>
    <row r="1987" spans="1:6" x14ac:dyDescent="0.25">
      <c r="A1987" t="s">
        <v>8916</v>
      </c>
      <c r="B1987" s="1">
        <v>41647</v>
      </c>
      <c r="C1987" s="3">
        <v>2014</v>
      </c>
      <c r="D1987">
        <v>19124</v>
      </c>
      <c r="E1987">
        <v>504</v>
      </c>
      <c r="F1987" t="str">
        <f t="shared" si="31"/>
        <v>Abaixo da média</v>
      </c>
    </row>
    <row r="1988" spans="1:6" x14ac:dyDescent="0.25">
      <c r="A1988" t="s">
        <v>6754</v>
      </c>
      <c r="B1988" s="1">
        <v>41403</v>
      </c>
      <c r="C1988" s="3">
        <v>2013</v>
      </c>
      <c r="D1988">
        <v>21673</v>
      </c>
      <c r="E1988">
        <v>634</v>
      </c>
      <c r="F1988" t="str">
        <f t="shared" si="31"/>
        <v>Abaixo da média</v>
      </c>
    </row>
    <row r="1989" spans="1:6" x14ac:dyDescent="0.25">
      <c r="A1989" t="s">
        <v>2514</v>
      </c>
      <c r="B1989" s="1">
        <v>44888</v>
      </c>
      <c r="C1989" s="3">
        <v>2022</v>
      </c>
      <c r="D1989">
        <v>5405</v>
      </c>
      <c r="E1989">
        <v>645</v>
      </c>
      <c r="F1989" t="str">
        <f t="shared" si="31"/>
        <v>Abaixo da média</v>
      </c>
    </row>
    <row r="1990" spans="1:6" x14ac:dyDescent="0.25">
      <c r="A1990" t="s">
        <v>3749</v>
      </c>
      <c r="B1990" s="1">
        <v>42242</v>
      </c>
      <c r="C1990" s="3">
        <v>2015</v>
      </c>
      <c r="D1990">
        <v>15097</v>
      </c>
      <c r="E1990">
        <v>448</v>
      </c>
      <c r="F1990" t="str">
        <f t="shared" si="31"/>
        <v>Abaixo da média</v>
      </c>
    </row>
    <row r="1991" spans="1:6" x14ac:dyDescent="0.25">
      <c r="A1991" t="s">
        <v>7052</v>
      </c>
      <c r="B1991" s="1">
        <v>44546</v>
      </c>
      <c r="C1991" s="3">
        <v>2021</v>
      </c>
      <c r="D1991">
        <v>26714</v>
      </c>
      <c r="E1991">
        <v>556</v>
      </c>
      <c r="F1991" t="str">
        <f t="shared" si="31"/>
        <v>Abaixo da média</v>
      </c>
    </row>
    <row r="1992" spans="1:6" x14ac:dyDescent="0.25">
      <c r="A1992" t="s">
        <v>7227</v>
      </c>
      <c r="B1992" s="1">
        <v>44882</v>
      </c>
      <c r="C1992" s="3">
        <v>2022</v>
      </c>
      <c r="D1992">
        <v>45766</v>
      </c>
      <c r="E1992">
        <v>435</v>
      </c>
      <c r="F1992" t="str">
        <f t="shared" si="31"/>
        <v>Acima da média</v>
      </c>
    </row>
    <row r="1993" spans="1:6" x14ac:dyDescent="0.25">
      <c r="A1993" t="s">
        <v>441</v>
      </c>
      <c r="B1993" s="1">
        <v>20118</v>
      </c>
      <c r="C1993" s="3">
        <v>1955</v>
      </c>
      <c r="D1993">
        <v>26057</v>
      </c>
      <c r="E1993">
        <v>903</v>
      </c>
      <c r="F1993" t="str">
        <f t="shared" si="31"/>
        <v>Abaixo da média</v>
      </c>
    </row>
    <row r="1994" spans="1:6" x14ac:dyDescent="0.25">
      <c r="A1994" t="s">
        <v>270</v>
      </c>
      <c r="B1994" s="1">
        <v>19873</v>
      </c>
      <c r="C1994" s="3">
        <v>1954</v>
      </c>
      <c r="D1994">
        <v>32227</v>
      </c>
      <c r="E1994">
        <v>2470</v>
      </c>
      <c r="F1994" t="str">
        <f t="shared" si="31"/>
        <v>Abaixo da média</v>
      </c>
    </row>
    <row r="1995" spans="1:6" x14ac:dyDescent="0.25">
      <c r="A1995" t="s">
        <v>5756</v>
      </c>
      <c r="B1995" s="1">
        <v>26281</v>
      </c>
      <c r="C1995" s="3">
        <v>1971</v>
      </c>
      <c r="D1995">
        <v>76768</v>
      </c>
      <c r="E1995">
        <v>1988</v>
      </c>
      <c r="F1995" t="str">
        <f t="shared" si="31"/>
        <v>Acima da média</v>
      </c>
    </row>
    <row r="1996" spans="1:6" x14ac:dyDescent="0.25">
      <c r="A1996" t="s">
        <v>8212</v>
      </c>
      <c r="B1996" s="1">
        <v>41536</v>
      </c>
      <c r="C1996" s="3">
        <v>2013</v>
      </c>
      <c r="D1996">
        <v>23897</v>
      </c>
      <c r="E1996">
        <v>472</v>
      </c>
      <c r="F1996" t="str">
        <f t="shared" si="31"/>
        <v>Abaixo da média</v>
      </c>
    </row>
    <row r="1997" spans="1:6" x14ac:dyDescent="0.25">
      <c r="A1997" t="s">
        <v>6389</v>
      </c>
      <c r="B1997" s="1">
        <v>40256</v>
      </c>
      <c r="C1997" s="3">
        <v>2010</v>
      </c>
      <c r="D1997">
        <v>43475</v>
      </c>
      <c r="E1997">
        <v>1527</v>
      </c>
      <c r="F1997" t="str">
        <f t="shared" si="31"/>
        <v>Abaixo da média</v>
      </c>
    </row>
    <row r="1998" spans="1:6" x14ac:dyDescent="0.25">
      <c r="A1998" t="s">
        <v>6389</v>
      </c>
      <c r="B1998" s="1">
        <v>44533</v>
      </c>
      <c r="C1998" s="3">
        <v>2021</v>
      </c>
      <c r="D1998">
        <v>42891</v>
      </c>
      <c r="E1998">
        <v>338</v>
      </c>
      <c r="F1998" t="str">
        <f t="shared" si="31"/>
        <v>Abaixo da média</v>
      </c>
    </row>
    <row r="1999" spans="1:6" x14ac:dyDescent="0.25">
      <c r="A1999" t="s">
        <v>6123</v>
      </c>
      <c r="B1999" s="1">
        <v>41123</v>
      </c>
      <c r="C1999" s="3">
        <v>2012</v>
      </c>
      <c r="D1999">
        <v>32677</v>
      </c>
      <c r="E1999">
        <v>918</v>
      </c>
      <c r="F1999" t="str">
        <f t="shared" si="31"/>
        <v>Abaixo da média</v>
      </c>
    </row>
    <row r="2000" spans="1:6" x14ac:dyDescent="0.25">
      <c r="A2000" t="s">
        <v>4639</v>
      </c>
      <c r="B2000" s="1">
        <v>40627</v>
      </c>
      <c r="C2000" s="3">
        <v>2011</v>
      </c>
      <c r="D2000">
        <v>28692</v>
      </c>
      <c r="E2000">
        <v>1080</v>
      </c>
      <c r="F2000" t="str">
        <f t="shared" si="31"/>
        <v>Abaixo da média</v>
      </c>
    </row>
    <row r="2001" spans="1:6" x14ac:dyDescent="0.25">
      <c r="A2001" t="s">
        <v>8583</v>
      </c>
      <c r="B2001" s="1">
        <v>42874</v>
      </c>
      <c r="C2001" s="3">
        <v>2017</v>
      </c>
      <c r="D2001">
        <v>33827</v>
      </c>
      <c r="E2001">
        <v>449</v>
      </c>
      <c r="F2001" t="str">
        <f t="shared" si="31"/>
        <v>Abaixo da média</v>
      </c>
    </row>
    <row r="2002" spans="1:6" x14ac:dyDescent="0.25">
      <c r="A2002" t="s">
        <v>8266</v>
      </c>
      <c r="B2002" s="1">
        <v>39228</v>
      </c>
      <c r="C2002" s="3">
        <v>2007</v>
      </c>
      <c r="D2002">
        <v>2136</v>
      </c>
      <c r="E2002">
        <v>747</v>
      </c>
      <c r="F2002" t="str">
        <f t="shared" si="31"/>
        <v>Abaixo da média</v>
      </c>
    </row>
    <row r="2003" spans="1:6" x14ac:dyDescent="0.25">
      <c r="A2003" t="s">
        <v>2420</v>
      </c>
      <c r="B2003" s="1">
        <v>41012</v>
      </c>
      <c r="C2003" s="3">
        <v>2012</v>
      </c>
      <c r="D2003">
        <v>11371</v>
      </c>
      <c r="E2003">
        <v>416</v>
      </c>
      <c r="F2003" t="str">
        <f t="shared" si="31"/>
        <v>Abaixo da média</v>
      </c>
    </row>
    <row r="2004" spans="1:6" x14ac:dyDescent="0.25">
      <c r="A2004" t="s">
        <v>6698</v>
      </c>
      <c r="B2004" s="1">
        <v>32968</v>
      </c>
      <c r="C2004" s="3">
        <v>1990</v>
      </c>
      <c r="D2004">
        <v>3525</v>
      </c>
      <c r="E2004">
        <v>895</v>
      </c>
      <c r="F2004" t="str">
        <f t="shared" si="31"/>
        <v>Abaixo da média</v>
      </c>
    </row>
    <row r="2005" spans="1:6" x14ac:dyDescent="0.25">
      <c r="A2005" t="s">
        <v>8527</v>
      </c>
      <c r="B2005" s="1">
        <v>40164</v>
      </c>
      <c r="C2005" s="3">
        <v>2009</v>
      </c>
      <c r="D2005">
        <v>2198</v>
      </c>
      <c r="E2005">
        <v>936</v>
      </c>
      <c r="F2005" t="str">
        <f t="shared" si="31"/>
        <v>Abaixo da média</v>
      </c>
    </row>
    <row r="2006" spans="1:6" x14ac:dyDescent="0.25">
      <c r="A2006" t="s">
        <v>7056</v>
      </c>
      <c r="B2006" s="1">
        <v>35458</v>
      </c>
      <c r="C2006" s="3">
        <v>1997</v>
      </c>
      <c r="D2006">
        <v>15569</v>
      </c>
      <c r="E2006">
        <v>570</v>
      </c>
      <c r="F2006" t="str">
        <f t="shared" si="31"/>
        <v>Abaixo da média</v>
      </c>
    </row>
    <row r="2007" spans="1:6" x14ac:dyDescent="0.25">
      <c r="A2007" t="s">
        <v>7310</v>
      </c>
      <c r="B2007" s="1">
        <v>37577</v>
      </c>
      <c r="C2007" s="3">
        <v>2002</v>
      </c>
      <c r="D2007">
        <v>172037</v>
      </c>
      <c r="E2007">
        <v>3348</v>
      </c>
      <c r="F2007" t="str">
        <f t="shared" si="31"/>
        <v>Acima da média</v>
      </c>
    </row>
    <row r="2008" spans="1:6" x14ac:dyDescent="0.25">
      <c r="A2008" t="s">
        <v>613</v>
      </c>
      <c r="B2008" s="1">
        <v>32339</v>
      </c>
      <c r="C2008" s="3">
        <v>1988</v>
      </c>
      <c r="D2008">
        <v>93607</v>
      </c>
      <c r="E2008">
        <v>10738</v>
      </c>
      <c r="F2008" t="str">
        <f t="shared" si="31"/>
        <v>Acima da média</v>
      </c>
    </row>
    <row r="2009" spans="1:6" x14ac:dyDescent="0.25">
      <c r="A2009" t="s">
        <v>3360</v>
      </c>
      <c r="B2009" s="1">
        <v>33057</v>
      </c>
      <c r="C2009" s="3">
        <v>1990</v>
      </c>
      <c r="D2009">
        <v>78162</v>
      </c>
      <c r="E2009">
        <v>5544</v>
      </c>
      <c r="F2009" t="str">
        <f t="shared" si="31"/>
        <v>Acima da média</v>
      </c>
    </row>
    <row r="2010" spans="1:6" x14ac:dyDescent="0.25">
      <c r="A2010" t="s">
        <v>2084</v>
      </c>
      <c r="B2010" s="1">
        <v>34838</v>
      </c>
      <c r="C2010" s="3">
        <v>1995</v>
      </c>
      <c r="D2010">
        <v>87408</v>
      </c>
      <c r="E2010">
        <v>5849</v>
      </c>
      <c r="F2010" t="str">
        <f t="shared" si="31"/>
        <v>Acima da média</v>
      </c>
    </row>
    <row r="2011" spans="1:6" x14ac:dyDescent="0.25">
      <c r="A2011" t="s">
        <v>7448</v>
      </c>
      <c r="B2011" s="1">
        <v>44979</v>
      </c>
      <c r="C2011" s="3">
        <v>2023</v>
      </c>
      <c r="D2011">
        <v>40683</v>
      </c>
      <c r="E2011">
        <v>381</v>
      </c>
      <c r="F2011" t="str">
        <f t="shared" si="31"/>
        <v>Abaixo da média</v>
      </c>
    </row>
    <row r="2012" spans="1:6" x14ac:dyDescent="0.25">
      <c r="A2012" t="s">
        <v>4372</v>
      </c>
      <c r="B2012" s="1">
        <v>38889</v>
      </c>
      <c r="C2012" s="3">
        <v>2006</v>
      </c>
      <c r="D2012">
        <v>23076</v>
      </c>
      <c r="E2012">
        <v>655</v>
      </c>
      <c r="F2012" t="str">
        <f t="shared" si="31"/>
        <v>Abaixo da média</v>
      </c>
    </row>
    <row r="2013" spans="1:6" x14ac:dyDescent="0.25">
      <c r="A2013" t="s">
        <v>7</v>
      </c>
      <c r="B2013" s="1">
        <v>34992</v>
      </c>
      <c r="C2013" s="3">
        <v>1995</v>
      </c>
      <c r="D2013">
        <v>47213</v>
      </c>
      <c r="E2013">
        <v>4377</v>
      </c>
      <c r="F2013" t="str">
        <f t="shared" si="31"/>
        <v>Acima da média</v>
      </c>
    </row>
    <row r="2014" spans="1:6" x14ac:dyDescent="0.25">
      <c r="A2014" t="s">
        <v>8027</v>
      </c>
      <c r="B2014" s="1">
        <v>40389</v>
      </c>
      <c r="C2014" s="3">
        <v>2010</v>
      </c>
      <c r="D2014">
        <v>26009</v>
      </c>
      <c r="E2014">
        <v>1716</v>
      </c>
      <c r="F2014" t="str">
        <f t="shared" si="31"/>
        <v>Abaixo da média</v>
      </c>
    </row>
    <row r="2015" spans="1:6" x14ac:dyDescent="0.25">
      <c r="A2015" t="s">
        <v>5156</v>
      </c>
      <c r="B2015" s="1">
        <v>36665</v>
      </c>
      <c r="C2015" s="3">
        <v>2000</v>
      </c>
      <c r="D2015">
        <v>64643</v>
      </c>
      <c r="E2015">
        <v>2393</v>
      </c>
      <c r="F2015" t="str">
        <f t="shared" si="31"/>
        <v>Acima da média</v>
      </c>
    </row>
    <row r="2016" spans="1:6" x14ac:dyDescent="0.25">
      <c r="A2016" t="s">
        <v>1815</v>
      </c>
      <c r="B2016" s="1">
        <v>32010</v>
      </c>
      <c r="C2016" s="3">
        <v>1987</v>
      </c>
      <c r="D2016">
        <v>11345</v>
      </c>
      <c r="E2016">
        <v>5902</v>
      </c>
      <c r="F2016" t="str">
        <f t="shared" si="31"/>
        <v>Abaixo da média</v>
      </c>
    </row>
    <row r="2017" spans="1:6" x14ac:dyDescent="0.25">
      <c r="A2017" t="s">
        <v>1815</v>
      </c>
      <c r="B2017" s="1">
        <v>42879</v>
      </c>
      <c r="C2017" s="3">
        <v>2017</v>
      </c>
      <c r="D2017">
        <v>30821</v>
      </c>
      <c r="E2017">
        <v>418</v>
      </c>
      <c r="F2017" t="str">
        <f t="shared" si="31"/>
        <v>Abaixo da média</v>
      </c>
    </row>
    <row r="2018" spans="1:6" x14ac:dyDescent="0.25">
      <c r="A2018" t="s">
        <v>5654</v>
      </c>
      <c r="B2018" s="1">
        <v>38044</v>
      </c>
      <c r="C2018" s="3">
        <v>2004</v>
      </c>
      <c r="D2018">
        <v>2927</v>
      </c>
      <c r="E2018">
        <v>633</v>
      </c>
      <c r="F2018" t="str">
        <f t="shared" si="31"/>
        <v>Abaixo da média</v>
      </c>
    </row>
    <row r="2019" spans="1:6" x14ac:dyDescent="0.25">
      <c r="A2019" t="s">
        <v>7494</v>
      </c>
      <c r="B2019" s="1">
        <v>42389</v>
      </c>
      <c r="C2019" s="3">
        <v>2016</v>
      </c>
      <c r="D2019">
        <v>56286</v>
      </c>
      <c r="E2019">
        <v>4249</v>
      </c>
      <c r="F2019" t="str">
        <f t="shared" si="31"/>
        <v>Acima da média</v>
      </c>
    </row>
    <row r="2020" spans="1:6" x14ac:dyDescent="0.25">
      <c r="A2020" t="s">
        <v>1384</v>
      </c>
      <c r="B2020" s="1">
        <v>26290</v>
      </c>
      <c r="C2020" s="3">
        <v>1971</v>
      </c>
      <c r="D2020">
        <v>52942</v>
      </c>
      <c r="E2020">
        <v>2334</v>
      </c>
      <c r="F2020" t="str">
        <f t="shared" si="31"/>
        <v>Acima da média</v>
      </c>
    </row>
    <row r="2021" spans="1:6" x14ac:dyDescent="0.25">
      <c r="A2021" t="s">
        <v>3672</v>
      </c>
      <c r="B2021" s="1">
        <v>37504</v>
      </c>
      <c r="C2021" s="3">
        <v>2002</v>
      </c>
      <c r="D2021">
        <v>17132</v>
      </c>
      <c r="E2021">
        <v>421</v>
      </c>
      <c r="F2021" t="str">
        <f t="shared" si="31"/>
        <v>Abaixo da média</v>
      </c>
    </row>
    <row r="2022" spans="1:6" x14ac:dyDescent="0.25">
      <c r="A2022" t="s">
        <v>2820</v>
      </c>
      <c r="B2022" s="1">
        <v>32491</v>
      </c>
      <c r="C2022" s="3">
        <v>1988</v>
      </c>
      <c r="D2022">
        <v>3053</v>
      </c>
      <c r="E2022">
        <v>819</v>
      </c>
      <c r="F2022" t="str">
        <f t="shared" si="31"/>
        <v>Abaixo da média</v>
      </c>
    </row>
    <row r="2023" spans="1:6" x14ac:dyDescent="0.25">
      <c r="A2023" t="s">
        <v>9010</v>
      </c>
      <c r="B2023" s="1">
        <v>39689</v>
      </c>
      <c r="C2023" s="3">
        <v>2008</v>
      </c>
      <c r="D2023">
        <v>38596</v>
      </c>
      <c r="E2023">
        <v>990</v>
      </c>
      <c r="F2023" t="str">
        <f t="shared" si="31"/>
        <v>Abaixo da média</v>
      </c>
    </row>
    <row r="2024" spans="1:6" x14ac:dyDescent="0.25">
      <c r="A2024" t="s">
        <v>6276</v>
      </c>
      <c r="B2024" s="1">
        <v>34677</v>
      </c>
      <c r="C2024" s="3">
        <v>1994</v>
      </c>
      <c r="D2024">
        <v>58834</v>
      </c>
      <c r="E2024">
        <v>1118</v>
      </c>
      <c r="F2024" t="str">
        <f t="shared" si="31"/>
        <v>Acima da média</v>
      </c>
    </row>
    <row r="2025" spans="1:6" x14ac:dyDescent="0.25">
      <c r="A2025" t="s">
        <v>8955</v>
      </c>
      <c r="B2025" s="1">
        <v>39540</v>
      </c>
      <c r="C2025" s="3">
        <v>2008</v>
      </c>
      <c r="D2025">
        <v>22793</v>
      </c>
      <c r="E2025">
        <v>336</v>
      </c>
      <c r="F2025" t="str">
        <f t="shared" si="31"/>
        <v>Abaixo da média</v>
      </c>
    </row>
    <row r="2026" spans="1:6" x14ac:dyDescent="0.25">
      <c r="A2026" t="s">
        <v>2956</v>
      </c>
      <c r="B2026" s="1">
        <v>41376</v>
      </c>
      <c r="C2026" s="3">
        <v>2013</v>
      </c>
      <c r="D2026">
        <v>33035</v>
      </c>
      <c r="E2026">
        <v>1086</v>
      </c>
      <c r="F2026" t="str">
        <f t="shared" si="31"/>
        <v>Abaixo da média</v>
      </c>
    </row>
    <row r="2027" spans="1:6" x14ac:dyDescent="0.25">
      <c r="A2027" t="s">
        <v>4135</v>
      </c>
      <c r="B2027" s="1">
        <v>44883</v>
      </c>
      <c r="C2027" s="3">
        <v>2022</v>
      </c>
      <c r="D2027">
        <v>57623</v>
      </c>
      <c r="E2027">
        <v>1022</v>
      </c>
      <c r="F2027" t="str">
        <f t="shared" si="31"/>
        <v>Acima da média</v>
      </c>
    </row>
    <row r="2028" spans="1:6" x14ac:dyDescent="0.25">
      <c r="A2028" t="s">
        <v>3498</v>
      </c>
      <c r="B2028" s="1">
        <v>43214</v>
      </c>
      <c r="C2028" s="3">
        <v>2018</v>
      </c>
      <c r="D2028">
        <v>85772</v>
      </c>
      <c r="E2028">
        <v>1123</v>
      </c>
      <c r="F2028" t="str">
        <f t="shared" si="31"/>
        <v>Acima da média</v>
      </c>
    </row>
    <row r="2029" spans="1:6" x14ac:dyDescent="0.25">
      <c r="A2029" t="s">
        <v>5774</v>
      </c>
      <c r="B2029" s="1">
        <v>39862</v>
      </c>
      <c r="C2029" s="3">
        <v>2009</v>
      </c>
      <c r="D2029">
        <v>32702</v>
      </c>
      <c r="E2029">
        <v>1112</v>
      </c>
      <c r="F2029" t="str">
        <f t="shared" si="31"/>
        <v>Abaixo da média</v>
      </c>
    </row>
    <row r="2030" spans="1:6" x14ac:dyDescent="0.25">
      <c r="A2030" t="s">
        <v>1466</v>
      </c>
      <c r="B2030" s="1">
        <v>40030</v>
      </c>
      <c r="C2030" s="3">
        <v>2009</v>
      </c>
      <c r="D2030">
        <v>67756</v>
      </c>
      <c r="E2030">
        <v>9128</v>
      </c>
      <c r="F2030" t="str">
        <f t="shared" si="31"/>
        <v>Acima da média</v>
      </c>
    </row>
    <row r="2031" spans="1:6" x14ac:dyDescent="0.25">
      <c r="A2031" t="s">
        <v>4003</v>
      </c>
      <c r="B2031" s="1">
        <v>38300</v>
      </c>
      <c r="C2031" s="3">
        <v>2004</v>
      </c>
      <c r="D2031">
        <v>40999</v>
      </c>
      <c r="E2031">
        <v>1749</v>
      </c>
      <c r="F2031" t="str">
        <f t="shared" si="31"/>
        <v>Abaixo da média</v>
      </c>
    </row>
    <row r="2032" spans="1:6" x14ac:dyDescent="0.25">
      <c r="A2032" t="s">
        <v>4420</v>
      </c>
      <c r="B2032" s="1">
        <v>39184</v>
      </c>
      <c r="C2032" s="3">
        <v>2007</v>
      </c>
      <c r="D2032">
        <v>53339</v>
      </c>
      <c r="E2032">
        <v>3402</v>
      </c>
      <c r="F2032" t="str">
        <f t="shared" si="31"/>
        <v>Acima da média</v>
      </c>
    </row>
    <row r="2033" spans="1:6" x14ac:dyDescent="0.25">
      <c r="A2033" t="s">
        <v>7970</v>
      </c>
      <c r="B2033" s="1">
        <v>36000</v>
      </c>
      <c r="C2033" s="3">
        <v>1998</v>
      </c>
      <c r="D2033">
        <v>22708</v>
      </c>
      <c r="E2033">
        <v>344</v>
      </c>
      <c r="F2033" t="str">
        <f t="shared" si="31"/>
        <v>Abaixo da média</v>
      </c>
    </row>
    <row r="2034" spans="1:6" x14ac:dyDescent="0.25">
      <c r="A2034" t="s">
        <v>3471</v>
      </c>
      <c r="B2034" s="1">
        <v>41712</v>
      </c>
      <c r="C2034" s="3">
        <v>2014</v>
      </c>
      <c r="D2034">
        <v>96665</v>
      </c>
      <c r="E2034">
        <v>12480</v>
      </c>
      <c r="F2034" t="str">
        <f t="shared" si="31"/>
        <v>Acima da média</v>
      </c>
    </row>
    <row r="2035" spans="1:6" x14ac:dyDescent="0.25">
      <c r="A2035" t="s">
        <v>733</v>
      </c>
      <c r="B2035" s="1">
        <v>42613</v>
      </c>
      <c r="C2035" s="3">
        <v>2016</v>
      </c>
      <c r="D2035">
        <v>10078</v>
      </c>
      <c r="E2035">
        <v>650</v>
      </c>
      <c r="F2035" t="str">
        <f t="shared" si="31"/>
        <v>Abaixo da média</v>
      </c>
    </row>
    <row r="2036" spans="1:6" x14ac:dyDescent="0.25">
      <c r="A2036" t="s">
        <v>6758</v>
      </c>
      <c r="B2036" s="1">
        <v>42711</v>
      </c>
      <c r="C2036" s="3">
        <v>2016</v>
      </c>
      <c r="D2036">
        <v>15818</v>
      </c>
      <c r="E2036">
        <v>568</v>
      </c>
      <c r="F2036" t="str">
        <f t="shared" si="31"/>
        <v>Abaixo da média</v>
      </c>
    </row>
    <row r="2037" spans="1:6" x14ac:dyDescent="0.25">
      <c r="A2037" t="s">
        <v>436</v>
      </c>
      <c r="B2037" s="1">
        <v>22635</v>
      </c>
      <c r="C2037" s="3">
        <v>1961</v>
      </c>
      <c r="D2037">
        <v>19475</v>
      </c>
      <c r="E2037">
        <v>424</v>
      </c>
      <c r="F2037" t="str">
        <f t="shared" si="31"/>
        <v>Abaixo da média</v>
      </c>
    </row>
    <row r="2038" spans="1:6" x14ac:dyDescent="0.25">
      <c r="A2038" t="s">
        <v>5581</v>
      </c>
      <c r="B2038" s="1">
        <v>43524</v>
      </c>
      <c r="C2038" s="3">
        <v>2019</v>
      </c>
      <c r="D2038">
        <v>19111</v>
      </c>
      <c r="E2038">
        <v>322</v>
      </c>
      <c r="F2038" t="str">
        <f t="shared" si="31"/>
        <v>Abaixo da média</v>
      </c>
    </row>
    <row r="2039" spans="1:6" x14ac:dyDescent="0.25">
      <c r="A2039" t="s">
        <v>2271</v>
      </c>
      <c r="B2039" s="1">
        <v>24203</v>
      </c>
      <c r="C2039" s="3">
        <v>1966</v>
      </c>
      <c r="D2039">
        <v>31261</v>
      </c>
      <c r="E2039">
        <v>856</v>
      </c>
      <c r="F2039" t="str">
        <f t="shared" si="31"/>
        <v>Abaixo da média</v>
      </c>
    </row>
    <row r="2040" spans="1:6" x14ac:dyDescent="0.25">
      <c r="A2040" t="s">
        <v>142</v>
      </c>
      <c r="B2040" s="1">
        <v>41268</v>
      </c>
      <c r="C2040" s="3">
        <v>2012</v>
      </c>
      <c r="D2040">
        <v>22222</v>
      </c>
      <c r="E2040">
        <v>25539</v>
      </c>
      <c r="F2040" t="str">
        <f t="shared" si="31"/>
        <v>Abaixo da média</v>
      </c>
    </row>
    <row r="2041" spans="1:6" x14ac:dyDescent="0.25">
      <c r="A2041" t="s">
        <v>8602</v>
      </c>
      <c r="B2041" s="1">
        <v>42004</v>
      </c>
      <c r="C2041" s="3">
        <v>2014</v>
      </c>
      <c r="D2041">
        <v>13679</v>
      </c>
      <c r="E2041">
        <v>330</v>
      </c>
      <c r="F2041" t="str">
        <f t="shared" si="31"/>
        <v>Abaixo da média</v>
      </c>
    </row>
    <row r="2042" spans="1:6" x14ac:dyDescent="0.25">
      <c r="A2042" t="s">
        <v>5747</v>
      </c>
      <c r="B2042" s="1">
        <v>44818</v>
      </c>
      <c r="C2042" s="3">
        <v>2022</v>
      </c>
      <c r="D2042">
        <v>44053</v>
      </c>
      <c r="E2042">
        <v>811</v>
      </c>
      <c r="F2042" t="str">
        <f t="shared" si="31"/>
        <v>Abaixo da média</v>
      </c>
    </row>
    <row r="2043" spans="1:6" x14ac:dyDescent="0.25">
      <c r="A2043" t="s">
        <v>643</v>
      </c>
      <c r="B2043" s="1">
        <v>32673</v>
      </c>
      <c r="C2043" s="3">
        <v>1989</v>
      </c>
      <c r="D2043">
        <v>40298</v>
      </c>
      <c r="E2043">
        <v>1674</v>
      </c>
      <c r="F2043" t="str">
        <f t="shared" si="31"/>
        <v>Abaixo da média</v>
      </c>
    </row>
    <row r="2044" spans="1:6" x14ac:dyDescent="0.25">
      <c r="A2044" t="s">
        <v>5748</v>
      </c>
      <c r="B2044" s="1">
        <v>41963</v>
      </c>
      <c r="C2044" s="3">
        <v>2014</v>
      </c>
      <c r="D2044">
        <v>34792</v>
      </c>
      <c r="E2044">
        <v>556</v>
      </c>
      <c r="F2044" t="str">
        <f t="shared" si="31"/>
        <v>Abaixo da média</v>
      </c>
    </row>
    <row r="2045" spans="1:6" x14ac:dyDescent="0.25">
      <c r="A2045" t="s">
        <v>8704</v>
      </c>
      <c r="B2045" s="1">
        <v>38967</v>
      </c>
      <c r="C2045" s="3">
        <v>2006</v>
      </c>
      <c r="D2045">
        <v>22504</v>
      </c>
      <c r="E2045">
        <v>787</v>
      </c>
      <c r="F2045" t="str">
        <f t="shared" si="31"/>
        <v>Abaixo da média</v>
      </c>
    </row>
    <row r="2046" spans="1:6" x14ac:dyDescent="0.25">
      <c r="A2046" t="s">
        <v>5297</v>
      </c>
      <c r="B2046" s="1">
        <v>35599</v>
      </c>
      <c r="C2046" s="3">
        <v>1997</v>
      </c>
      <c r="D2046">
        <v>2064</v>
      </c>
      <c r="E2046">
        <v>480</v>
      </c>
      <c r="F2046" t="str">
        <f t="shared" si="31"/>
        <v>Abaixo da média</v>
      </c>
    </row>
    <row r="2047" spans="1:6" x14ac:dyDescent="0.25">
      <c r="A2047" t="s">
        <v>5893</v>
      </c>
      <c r="B2047" s="1">
        <v>33452</v>
      </c>
      <c r="C2047" s="3">
        <v>1991</v>
      </c>
      <c r="D2047">
        <v>22101</v>
      </c>
      <c r="E2047">
        <v>576</v>
      </c>
      <c r="F2047" t="str">
        <f t="shared" si="31"/>
        <v>Abaixo da média</v>
      </c>
    </row>
    <row r="2048" spans="1:6" x14ac:dyDescent="0.25">
      <c r="A2048" t="s">
        <v>8054</v>
      </c>
      <c r="B2048" s="1">
        <v>35972</v>
      </c>
      <c r="C2048" s="3">
        <v>1998</v>
      </c>
      <c r="D2048">
        <v>45193</v>
      </c>
      <c r="E2048">
        <v>2951</v>
      </c>
      <c r="F2048" t="str">
        <f t="shared" si="31"/>
        <v>Acima da média</v>
      </c>
    </row>
    <row r="2049" spans="1:6" x14ac:dyDescent="0.25">
      <c r="A2049" t="s">
        <v>2536</v>
      </c>
      <c r="B2049" s="1">
        <v>43768</v>
      </c>
      <c r="C2049" s="3">
        <v>2019</v>
      </c>
      <c r="D2049">
        <v>112091</v>
      </c>
      <c r="E2049">
        <v>4199</v>
      </c>
      <c r="F2049" t="str">
        <f t="shared" si="31"/>
        <v>Acima da média</v>
      </c>
    </row>
    <row r="2050" spans="1:6" x14ac:dyDescent="0.25">
      <c r="A2050" t="s">
        <v>1524</v>
      </c>
      <c r="B2050" s="1">
        <v>42668</v>
      </c>
      <c r="C2050" s="3">
        <v>2016</v>
      </c>
      <c r="D2050">
        <v>419342</v>
      </c>
      <c r="E2050">
        <v>21554</v>
      </c>
      <c r="F2050" t="str">
        <f t="shared" ref="F2050:F2113" si="32">IF(D2050&gt;$J$6,"Acima da média","Abaixo da média")</f>
        <v>Acima da média</v>
      </c>
    </row>
    <row r="2051" spans="1:6" x14ac:dyDescent="0.25">
      <c r="A2051" t="s">
        <v>1524</v>
      </c>
      <c r="B2051" s="1">
        <v>39308</v>
      </c>
      <c r="C2051" s="3">
        <v>2007</v>
      </c>
      <c r="D2051">
        <v>32213</v>
      </c>
      <c r="E2051">
        <v>304</v>
      </c>
      <c r="F2051" t="str">
        <f t="shared" si="32"/>
        <v>Abaixo da média</v>
      </c>
    </row>
    <row r="2052" spans="1:6" x14ac:dyDescent="0.25">
      <c r="A2052" t="s">
        <v>1934</v>
      </c>
      <c r="B2052" s="1">
        <v>44685</v>
      </c>
      <c r="C2052" s="3">
        <v>2022</v>
      </c>
      <c r="D2052">
        <v>136478</v>
      </c>
      <c r="E2052">
        <v>8601</v>
      </c>
      <c r="F2052" t="str">
        <f t="shared" si="32"/>
        <v>Acima da média</v>
      </c>
    </row>
    <row r="2053" spans="1:6" x14ac:dyDescent="0.25">
      <c r="A2053" t="s">
        <v>137</v>
      </c>
      <c r="B2053" s="1">
        <v>41601</v>
      </c>
      <c r="C2053" s="3">
        <v>2013</v>
      </c>
      <c r="D2053">
        <v>18948</v>
      </c>
      <c r="E2053">
        <v>726</v>
      </c>
      <c r="F2053" t="str">
        <f t="shared" si="32"/>
        <v>Abaixo da média</v>
      </c>
    </row>
    <row r="2054" spans="1:6" x14ac:dyDescent="0.25">
      <c r="A2054" t="s">
        <v>1135</v>
      </c>
      <c r="B2054" s="1">
        <v>24098</v>
      </c>
      <c r="C2054" s="3">
        <v>1965</v>
      </c>
      <c r="D2054">
        <v>41641</v>
      </c>
      <c r="E2054">
        <v>1089</v>
      </c>
      <c r="F2054" t="str">
        <f t="shared" si="32"/>
        <v>Abaixo da média</v>
      </c>
    </row>
    <row r="2055" spans="1:6" x14ac:dyDescent="0.25">
      <c r="A2055" t="s">
        <v>5902</v>
      </c>
      <c r="B2055" s="1">
        <v>38156</v>
      </c>
      <c r="C2055" s="3">
        <v>2004</v>
      </c>
      <c r="D2055">
        <v>46381</v>
      </c>
      <c r="E2055">
        <v>3354</v>
      </c>
      <c r="F2055" t="str">
        <f t="shared" si="32"/>
        <v>Acima da média</v>
      </c>
    </row>
    <row r="2056" spans="1:6" x14ac:dyDescent="0.25">
      <c r="A2056" t="s">
        <v>1851</v>
      </c>
      <c r="B2056" s="1">
        <v>44609</v>
      </c>
      <c r="C2056" s="3">
        <v>2022</v>
      </c>
      <c r="D2056">
        <v>56596</v>
      </c>
      <c r="E2056">
        <v>1442</v>
      </c>
      <c r="F2056" t="str">
        <f t="shared" si="32"/>
        <v>Acima da média</v>
      </c>
    </row>
    <row r="2057" spans="1:6" x14ac:dyDescent="0.25">
      <c r="A2057" t="s">
        <v>524</v>
      </c>
      <c r="B2057" s="1">
        <v>27658</v>
      </c>
      <c r="C2057" s="3">
        <v>1975</v>
      </c>
      <c r="D2057">
        <v>33293</v>
      </c>
      <c r="E2057">
        <v>2828</v>
      </c>
      <c r="F2057" t="str">
        <f t="shared" si="32"/>
        <v>Abaixo da média</v>
      </c>
    </row>
    <row r="2058" spans="1:6" x14ac:dyDescent="0.25">
      <c r="A2058" t="s">
        <v>8753</v>
      </c>
      <c r="B2058" s="1">
        <v>42678</v>
      </c>
      <c r="C2058" s="3">
        <v>2016</v>
      </c>
      <c r="D2058">
        <v>20384</v>
      </c>
      <c r="E2058">
        <v>335</v>
      </c>
      <c r="F2058" t="str">
        <f t="shared" si="32"/>
        <v>Abaixo da média</v>
      </c>
    </row>
    <row r="2059" spans="1:6" x14ac:dyDescent="0.25">
      <c r="A2059" t="s">
        <v>2169</v>
      </c>
      <c r="B2059" s="1">
        <v>40292</v>
      </c>
      <c r="C2059" s="3">
        <v>2010</v>
      </c>
      <c r="D2059">
        <v>13917</v>
      </c>
      <c r="E2059">
        <v>361</v>
      </c>
      <c r="F2059" t="str">
        <f t="shared" si="32"/>
        <v>Abaixo da média</v>
      </c>
    </row>
    <row r="2060" spans="1:6" x14ac:dyDescent="0.25">
      <c r="A2060" t="s">
        <v>4383</v>
      </c>
      <c r="B2060" s="1">
        <v>37386</v>
      </c>
      <c r="C2060" s="3">
        <v>2002</v>
      </c>
      <c r="D2060">
        <v>55087</v>
      </c>
      <c r="E2060">
        <v>814</v>
      </c>
      <c r="F2060" t="str">
        <f t="shared" si="32"/>
        <v>Acima da média</v>
      </c>
    </row>
    <row r="2061" spans="1:6" x14ac:dyDescent="0.25">
      <c r="A2061" t="s">
        <v>7696</v>
      </c>
      <c r="B2061" s="1">
        <v>39975</v>
      </c>
      <c r="C2061" s="3">
        <v>2009</v>
      </c>
      <c r="D2061">
        <v>2044</v>
      </c>
      <c r="E2061">
        <v>343</v>
      </c>
      <c r="F2061" t="str">
        <f t="shared" si="32"/>
        <v>Abaixo da média</v>
      </c>
    </row>
    <row r="2062" spans="1:6" x14ac:dyDescent="0.25">
      <c r="A2062" t="s">
        <v>3470</v>
      </c>
      <c r="B2062" s="1">
        <v>36476</v>
      </c>
      <c r="C2062" s="3">
        <v>1999</v>
      </c>
      <c r="D2062">
        <v>38477</v>
      </c>
      <c r="E2062">
        <v>2400</v>
      </c>
      <c r="F2062" t="str">
        <f t="shared" si="32"/>
        <v>Abaixo da média</v>
      </c>
    </row>
    <row r="2063" spans="1:6" x14ac:dyDescent="0.25">
      <c r="A2063" t="s">
        <v>518</v>
      </c>
      <c r="B2063" s="1">
        <v>45196</v>
      </c>
      <c r="C2063" s="3">
        <v>2023</v>
      </c>
      <c r="D2063">
        <v>143119</v>
      </c>
      <c r="E2063">
        <v>779</v>
      </c>
      <c r="F2063" t="str">
        <f t="shared" si="32"/>
        <v>Acima da média</v>
      </c>
    </row>
    <row r="2064" spans="1:6" x14ac:dyDescent="0.25">
      <c r="A2064" t="s">
        <v>518</v>
      </c>
      <c r="B2064" s="1">
        <v>43237</v>
      </c>
      <c r="C2064" s="3">
        <v>2018</v>
      </c>
      <c r="D2064">
        <v>34948</v>
      </c>
      <c r="E2064">
        <v>2141</v>
      </c>
      <c r="F2064" t="str">
        <f t="shared" si="32"/>
        <v>Abaixo da média</v>
      </c>
    </row>
    <row r="2065" spans="1:6" x14ac:dyDescent="0.25">
      <c r="A2065" t="s">
        <v>2782</v>
      </c>
      <c r="B2065" s="1">
        <v>39965</v>
      </c>
      <c r="C2065" s="3">
        <v>2009</v>
      </c>
      <c r="D2065">
        <v>287</v>
      </c>
      <c r="E2065">
        <v>2142</v>
      </c>
      <c r="F2065" t="str">
        <f t="shared" si="32"/>
        <v>Abaixo da média</v>
      </c>
    </row>
    <row r="2066" spans="1:6" x14ac:dyDescent="0.25">
      <c r="A2066" t="s">
        <v>634</v>
      </c>
      <c r="B2066" s="1">
        <v>37762</v>
      </c>
      <c r="C2066" s="3">
        <v>2003</v>
      </c>
      <c r="D2066">
        <v>33957</v>
      </c>
      <c r="E2066">
        <v>2324</v>
      </c>
      <c r="F2066" t="str">
        <f t="shared" si="32"/>
        <v>Abaixo da média</v>
      </c>
    </row>
    <row r="2067" spans="1:6" x14ac:dyDescent="0.25">
      <c r="A2067" t="s">
        <v>3119</v>
      </c>
      <c r="B2067" s="1">
        <v>43742</v>
      </c>
      <c r="C2067" s="3">
        <v>2019</v>
      </c>
      <c r="D2067">
        <v>42714</v>
      </c>
      <c r="E2067">
        <v>1123</v>
      </c>
      <c r="F2067" t="str">
        <f t="shared" si="32"/>
        <v>Abaixo da média</v>
      </c>
    </row>
    <row r="2068" spans="1:6" x14ac:dyDescent="0.25">
      <c r="A2068" t="s">
        <v>4766</v>
      </c>
      <c r="B2068" s="1">
        <v>43832</v>
      </c>
      <c r="C2068" s="3">
        <v>2020</v>
      </c>
      <c r="D2068">
        <v>84758</v>
      </c>
      <c r="E2068">
        <v>3519</v>
      </c>
      <c r="F2068" t="str">
        <f t="shared" si="32"/>
        <v>Acima da média</v>
      </c>
    </row>
    <row r="2069" spans="1:6" x14ac:dyDescent="0.25">
      <c r="A2069" t="s">
        <v>1045</v>
      </c>
      <c r="B2069" s="1">
        <v>37541</v>
      </c>
      <c r="C2069" s="3">
        <v>2002</v>
      </c>
      <c r="D2069">
        <v>30021</v>
      </c>
      <c r="E2069">
        <v>301</v>
      </c>
      <c r="F2069" t="str">
        <f t="shared" si="32"/>
        <v>Abaixo da média</v>
      </c>
    </row>
    <row r="2070" spans="1:6" x14ac:dyDescent="0.25">
      <c r="A2070" t="s">
        <v>1045</v>
      </c>
      <c r="B2070" s="1">
        <v>31848</v>
      </c>
      <c r="C2070" s="3">
        <v>1987</v>
      </c>
      <c r="D2070">
        <v>23185</v>
      </c>
      <c r="E2070">
        <v>307</v>
      </c>
      <c r="F2070" t="str">
        <f t="shared" si="32"/>
        <v>Abaixo da média</v>
      </c>
    </row>
    <row r="2071" spans="1:6" x14ac:dyDescent="0.25">
      <c r="A2071" t="s">
        <v>2171</v>
      </c>
      <c r="B2071" s="1">
        <v>34782</v>
      </c>
      <c r="C2071" s="3">
        <v>1995</v>
      </c>
      <c r="D2071">
        <v>34635</v>
      </c>
      <c r="E2071">
        <v>720</v>
      </c>
      <c r="F2071" t="str">
        <f t="shared" si="32"/>
        <v>Abaixo da média</v>
      </c>
    </row>
    <row r="2072" spans="1:6" x14ac:dyDescent="0.25">
      <c r="A2072" t="s">
        <v>3371</v>
      </c>
      <c r="B2072" s="1">
        <v>40808</v>
      </c>
      <c r="C2072" s="3">
        <v>2011</v>
      </c>
      <c r="D2072">
        <v>24543</v>
      </c>
      <c r="E2072">
        <v>618</v>
      </c>
      <c r="F2072" t="str">
        <f t="shared" si="32"/>
        <v>Abaixo da média</v>
      </c>
    </row>
    <row r="2073" spans="1:6" x14ac:dyDescent="0.25">
      <c r="A2073" t="s">
        <v>3287</v>
      </c>
      <c r="B2073" s="1">
        <v>41893</v>
      </c>
      <c r="C2073" s="3">
        <v>2014</v>
      </c>
      <c r="D2073">
        <v>20737</v>
      </c>
      <c r="E2073">
        <v>339</v>
      </c>
      <c r="F2073" t="str">
        <f t="shared" si="32"/>
        <v>Abaixo da média</v>
      </c>
    </row>
    <row r="2074" spans="1:6" x14ac:dyDescent="0.25">
      <c r="A2074" t="s">
        <v>7769</v>
      </c>
      <c r="B2074" s="1">
        <v>41592</v>
      </c>
      <c r="C2074" s="3">
        <v>2013</v>
      </c>
      <c r="D2074">
        <v>23097</v>
      </c>
      <c r="E2074">
        <v>486</v>
      </c>
      <c r="F2074" t="str">
        <f t="shared" si="32"/>
        <v>Abaixo da média</v>
      </c>
    </row>
    <row r="2075" spans="1:6" x14ac:dyDescent="0.25">
      <c r="A2075" t="s">
        <v>7887</v>
      </c>
      <c r="B2075" s="1">
        <v>37192</v>
      </c>
      <c r="C2075" s="3">
        <v>2001</v>
      </c>
      <c r="D2075">
        <v>26078</v>
      </c>
      <c r="E2075">
        <v>400</v>
      </c>
      <c r="F2075" t="str">
        <f t="shared" si="32"/>
        <v>Abaixo da média</v>
      </c>
    </row>
    <row r="2076" spans="1:6" x14ac:dyDescent="0.25">
      <c r="A2076" t="s">
        <v>8531</v>
      </c>
      <c r="B2076" s="1">
        <v>38492</v>
      </c>
      <c r="C2076" s="3">
        <v>2005</v>
      </c>
      <c r="D2076">
        <v>29976</v>
      </c>
      <c r="E2076">
        <v>347</v>
      </c>
      <c r="F2076" t="str">
        <f t="shared" si="32"/>
        <v>Abaixo da média</v>
      </c>
    </row>
    <row r="2077" spans="1:6" x14ac:dyDescent="0.25">
      <c r="A2077" t="s">
        <v>7474</v>
      </c>
      <c r="B2077" s="1">
        <v>38639</v>
      </c>
      <c r="C2077" s="3">
        <v>2005</v>
      </c>
      <c r="D2077">
        <v>29233</v>
      </c>
      <c r="E2077">
        <v>1150</v>
      </c>
      <c r="F2077" t="str">
        <f t="shared" si="32"/>
        <v>Abaixo da média</v>
      </c>
    </row>
    <row r="2078" spans="1:6" x14ac:dyDescent="0.25">
      <c r="A2078" t="s">
        <v>7232</v>
      </c>
      <c r="B2078" s="1">
        <v>41529</v>
      </c>
      <c r="C2078" s="3">
        <v>2013</v>
      </c>
      <c r="D2078">
        <v>43127</v>
      </c>
      <c r="E2078">
        <v>4175</v>
      </c>
      <c r="F2078" t="str">
        <f t="shared" si="32"/>
        <v>Abaixo da média</v>
      </c>
    </row>
    <row r="2079" spans="1:6" x14ac:dyDescent="0.25">
      <c r="A2079" t="s">
        <v>4405</v>
      </c>
      <c r="B2079" s="1">
        <v>34619</v>
      </c>
      <c r="C2079" s="3">
        <v>1994</v>
      </c>
      <c r="D2079">
        <v>33112</v>
      </c>
      <c r="E2079">
        <v>708</v>
      </c>
      <c r="F2079" t="str">
        <f t="shared" si="32"/>
        <v>Abaixo da média</v>
      </c>
    </row>
    <row r="2080" spans="1:6" x14ac:dyDescent="0.25">
      <c r="A2080" t="s">
        <v>2179</v>
      </c>
      <c r="B2080" s="1">
        <v>25922</v>
      </c>
      <c r="C2080" s="3">
        <v>1970</v>
      </c>
      <c r="D2080">
        <v>20905</v>
      </c>
      <c r="E2080">
        <v>479</v>
      </c>
      <c r="F2080" t="str">
        <f t="shared" si="32"/>
        <v>Abaixo da média</v>
      </c>
    </row>
    <row r="2081" spans="1:6" x14ac:dyDescent="0.25">
      <c r="A2081" t="s">
        <v>1127</v>
      </c>
      <c r="B2081" s="1">
        <v>35488</v>
      </c>
      <c r="C2081" s="3">
        <v>1997</v>
      </c>
      <c r="D2081">
        <v>45996</v>
      </c>
      <c r="E2081">
        <v>4253</v>
      </c>
      <c r="F2081" t="str">
        <f t="shared" si="32"/>
        <v>Acima da média</v>
      </c>
    </row>
    <row r="2082" spans="1:6" x14ac:dyDescent="0.25">
      <c r="A2082" t="s">
        <v>625</v>
      </c>
      <c r="B2082" s="1">
        <v>36910</v>
      </c>
      <c r="C2082" s="3">
        <v>2001</v>
      </c>
      <c r="D2082">
        <v>467491</v>
      </c>
      <c r="E2082">
        <v>11994</v>
      </c>
      <c r="F2082" t="str">
        <f t="shared" si="32"/>
        <v>Acima da média</v>
      </c>
    </row>
    <row r="2083" spans="1:6" x14ac:dyDescent="0.25">
      <c r="A2083" t="s">
        <v>3190</v>
      </c>
      <c r="B2083" s="1">
        <v>35076</v>
      </c>
      <c r="C2083" s="3">
        <v>1996</v>
      </c>
      <c r="D2083">
        <v>56952</v>
      </c>
      <c r="E2083">
        <v>1237</v>
      </c>
      <c r="F2083" t="str">
        <f t="shared" si="32"/>
        <v>Acima da média</v>
      </c>
    </row>
    <row r="2084" spans="1:6" x14ac:dyDescent="0.25">
      <c r="A2084" t="s">
        <v>7895</v>
      </c>
      <c r="B2084" s="1">
        <v>40488</v>
      </c>
      <c r="C2084" s="3">
        <v>2010</v>
      </c>
      <c r="D2084">
        <v>21633</v>
      </c>
      <c r="E2084">
        <v>1004</v>
      </c>
      <c r="F2084" t="str">
        <f t="shared" si="32"/>
        <v>Abaixo da média</v>
      </c>
    </row>
    <row r="2085" spans="1:6" x14ac:dyDescent="0.25">
      <c r="A2085" t="s">
        <v>585</v>
      </c>
      <c r="B2085" s="1">
        <v>42255</v>
      </c>
      <c r="C2085" s="3">
        <v>2015</v>
      </c>
      <c r="D2085">
        <v>14567</v>
      </c>
      <c r="E2085">
        <v>944</v>
      </c>
      <c r="F2085" t="str">
        <f t="shared" si="32"/>
        <v>Abaixo da média</v>
      </c>
    </row>
    <row r="2086" spans="1:6" x14ac:dyDescent="0.25">
      <c r="A2086" t="s">
        <v>784</v>
      </c>
      <c r="B2086" s="1">
        <v>42503</v>
      </c>
      <c r="C2086" s="3">
        <v>2016</v>
      </c>
      <c r="D2086">
        <v>2202</v>
      </c>
      <c r="E2086">
        <v>607</v>
      </c>
      <c r="F2086" t="str">
        <f t="shared" si="32"/>
        <v>Abaixo da média</v>
      </c>
    </row>
    <row r="2087" spans="1:6" x14ac:dyDescent="0.25">
      <c r="A2087" t="s">
        <v>3076</v>
      </c>
      <c r="B2087" s="1">
        <v>42529</v>
      </c>
      <c r="C2087" s="3">
        <v>2016</v>
      </c>
      <c r="D2087">
        <v>65311</v>
      </c>
      <c r="E2087">
        <v>7147</v>
      </c>
      <c r="F2087" t="str">
        <f t="shared" si="32"/>
        <v>Acima da média</v>
      </c>
    </row>
    <row r="2088" spans="1:6" x14ac:dyDescent="0.25">
      <c r="A2088" t="s">
        <v>2835</v>
      </c>
      <c r="B2088" s="1">
        <v>44420</v>
      </c>
      <c r="C2088" s="3">
        <v>2021</v>
      </c>
      <c r="D2088">
        <v>57543</v>
      </c>
      <c r="E2088">
        <v>2392</v>
      </c>
      <c r="F2088" t="str">
        <f t="shared" si="32"/>
        <v>Acima da média</v>
      </c>
    </row>
    <row r="2089" spans="1:6" x14ac:dyDescent="0.25">
      <c r="A2089" t="s">
        <v>6376</v>
      </c>
      <c r="B2089" s="1">
        <v>42665</v>
      </c>
      <c r="C2089" s="3">
        <v>2016</v>
      </c>
      <c r="D2089">
        <v>21622</v>
      </c>
      <c r="E2089">
        <v>499</v>
      </c>
      <c r="F2089" t="str">
        <f t="shared" si="32"/>
        <v>Abaixo da média</v>
      </c>
    </row>
    <row r="2090" spans="1:6" x14ac:dyDescent="0.25">
      <c r="A2090" t="s">
        <v>8353</v>
      </c>
      <c r="B2090" s="1">
        <v>42687</v>
      </c>
      <c r="C2090" s="3">
        <v>2016</v>
      </c>
      <c r="D2090">
        <v>21412</v>
      </c>
      <c r="E2090">
        <v>718</v>
      </c>
      <c r="F2090" t="str">
        <f t="shared" si="32"/>
        <v>Abaixo da média</v>
      </c>
    </row>
    <row r="2091" spans="1:6" x14ac:dyDescent="0.25">
      <c r="A2091" t="s">
        <v>3697</v>
      </c>
      <c r="B2091" s="1">
        <v>43707</v>
      </c>
      <c r="C2091" s="3">
        <v>2019</v>
      </c>
      <c r="D2091">
        <v>18361</v>
      </c>
      <c r="E2091">
        <v>354</v>
      </c>
      <c r="F2091" t="str">
        <f t="shared" si="32"/>
        <v>Abaixo da média</v>
      </c>
    </row>
    <row r="2092" spans="1:6" x14ac:dyDescent="0.25">
      <c r="A2092" t="s">
        <v>5217</v>
      </c>
      <c r="B2092" s="1">
        <v>44036</v>
      </c>
      <c r="C2092" s="3">
        <v>2020</v>
      </c>
      <c r="D2092">
        <v>23524</v>
      </c>
      <c r="E2092">
        <v>721</v>
      </c>
      <c r="F2092" t="str">
        <f t="shared" si="32"/>
        <v>Abaixo da média</v>
      </c>
    </row>
    <row r="2093" spans="1:6" x14ac:dyDescent="0.25">
      <c r="A2093" t="s">
        <v>3444</v>
      </c>
      <c r="B2093" s="1">
        <v>26682</v>
      </c>
      <c r="C2093" s="3">
        <v>1973</v>
      </c>
      <c r="D2093">
        <v>30147</v>
      </c>
      <c r="E2093">
        <v>974</v>
      </c>
      <c r="F2093" t="str">
        <f t="shared" si="32"/>
        <v>Abaixo da média</v>
      </c>
    </row>
    <row r="2094" spans="1:6" x14ac:dyDescent="0.25">
      <c r="A2094" t="s">
        <v>388</v>
      </c>
      <c r="B2094" s="1">
        <v>24449</v>
      </c>
      <c r="C2094" s="3">
        <v>1966</v>
      </c>
      <c r="D2094">
        <v>3312</v>
      </c>
      <c r="E2094">
        <v>1283</v>
      </c>
      <c r="F2094" t="str">
        <f t="shared" si="32"/>
        <v>Abaixo da média</v>
      </c>
    </row>
    <row r="2095" spans="1:6" x14ac:dyDescent="0.25">
      <c r="A2095" t="s">
        <v>2719</v>
      </c>
      <c r="B2095" s="1">
        <v>44537</v>
      </c>
      <c r="C2095" s="3">
        <v>2021</v>
      </c>
      <c r="D2095">
        <v>164436</v>
      </c>
      <c r="E2095">
        <v>7803</v>
      </c>
      <c r="F2095" t="str">
        <f t="shared" si="32"/>
        <v>Acima da média</v>
      </c>
    </row>
    <row r="2096" spans="1:6" x14ac:dyDescent="0.25">
      <c r="A2096" t="s">
        <v>6331</v>
      </c>
      <c r="B2096" s="1">
        <v>37162</v>
      </c>
      <c r="C2096" s="3">
        <v>2001</v>
      </c>
      <c r="D2096">
        <v>19794</v>
      </c>
      <c r="E2096">
        <v>870</v>
      </c>
      <c r="F2096" t="str">
        <f t="shared" si="32"/>
        <v>Abaixo da média</v>
      </c>
    </row>
    <row r="2097" spans="1:6" x14ac:dyDescent="0.25">
      <c r="A2097" t="s">
        <v>5883</v>
      </c>
      <c r="B2097" s="1">
        <v>43573</v>
      </c>
      <c r="C2097" s="3">
        <v>2019</v>
      </c>
      <c r="D2097">
        <v>11982</v>
      </c>
      <c r="E2097">
        <v>358</v>
      </c>
      <c r="F2097" t="str">
        <f t="shared" si="32"/>
        <v>Abaixo da média</v>
      </c>
    </row>
    <row r="2098" spans="1:6" x14ac:dyDescent="0.25">
      <c r="A2098" t="s">
        <v>6789</v>
      </c>
      <c r="B2098" s="1">
        <v>33396</v>
      </c>
      <c r="C2098" s="3">
        <v>1991</v>
      </c>
      <c r="D2098">
        <v>20954</v>
      </c>
      <c r="E2098">
        <v>410</v>
      </c>
      <c r="F2098" t="str">
        <f t="shared" si="32"/>
        <v>Abaixo da média</v>
      </c>
    </row>
    <row r="2099" spans="1:6" x14ac:dyDescent="0.25">
      <c r="A2099" t="s">
        <v>5582</v>
      </c>
      <c r="B2099" s="1">
        <v>42573</v>
      </c>
      <c r="C2099" s="3">
        <v>2016</v>
      </c>
      <c r="D2099">
        <v>14053</v>
      </c>
      <c r="E2099">
        <v>367</v>
      </c>
      <c r="F2099" t="str">
        <f t="shared" si="32"/>
        <v>Abaixo da média</v>
      </c>
    </row>
    <row r="2100" spans="1:6" x14ac:dyDescent="0.25">
      <c r="A2100" t="s">
        <v>1763</v>
      </c>
      <c r="B2100" s="1">
        <v>26571</v>
      </c>
      <c r="C2100" s="3">
        <v>1972</v>
      </c>
      <c r="D2100">
        <v>17357</v>
      </c>
      <c r="E2100">
        <v>344</v>
      </c>
      <c r="F2100" t="str">
        <f t="shared" si="32"/>
        <v>Abaixo da média</v>
      </c>
    </row>
    <row r="2101" spans="1:6" x14ac:dyDescent="0.25">
      <c r="A2101" t="s">
        <v>3981</v>
      </c>
      <c r="B2101" s="1">
        <v>44825</v>
      </c>
      <c r="C2101" s="3">
        <v>2022</v>
      </c>
      <c r="D2101">
        <v>42598</v>
      </c>
      <c r="E2101">
        <v>2184</v>
      </c>
      <c r="F2101" t="str">
        <f t="shared" si="32"/>
        <v>Abaixo da média</v>
      </c>
    </row>
    <row r="2102" spans="1:6" x14ac:dyDescent="0.25">
      <c r="A2102" t="s">
        <v>4280</v>
      </c>
      <c r="B2102" s="1">
        <v>43194</v>
      </c>
      <c r="C2102" s="3">
        <v>2018</v>
      </c>
      <c r="D2102">
        <v>19666</v>
      </c>
      <c r="E2102">
        <v>649</v>
      </c>
      <c r="F2102" t="str">
        <f t="shared" si="32"/>
        <v>Abaixo da média</v>
      </c>
    </row>
    <row r="2103" spans="1:6" x14ac:dyDescent="0.25">
      <c r="A2103" t="s">
        <v>2288</v>
      </c>
      <c r="B2103" s="1">
        <v>38966</v>
      </c>
      <c r="C2103" s="3">
        <v>2006</v>
      </c>
      <c r="D2103">
        <v>14063</v>
      </c>
      <c r="E2103">
        <v>552</v>
      </c>
      <c r="F2103" t="str">
        <f t="shared" si="32"/>
        <v>Abaixo da média</v>
      </c>
    </row>
    <row r="2104" spans="1:6" x14ac:dyDescent="0.25">
      <c r="A2104" t="s">
        <v>5246</v>
      </c>
      <c r="B2104" s="1">
        <v>35431</v>
      </c>
      <c r="C2104" s="3">
        <v>1997</v>
      </c>
      <c r="D2104">
        <v>11969</v>
      </c>
      <c r="E2104">
        <v>438</v>
      </c>
      <c r="F2104" t="str">
        <f t="shared" si="32"/>
        <v>Abaixo da média</v>
      </c>
    </row>
    <row r="2105" spans="1:6" x14ac:dyDescent="0.25">
      <c r="A2105" t="s">
        <v>8738</v>
      </c>
      <c r="B2105" s="1">
        <v>38645</v>
      </c>
      <c r="C2105" s="3">
        <v>2005</v>
      </c>
      <c r="D2105">
        <v>40729</v>
      </c>
      <c r="E2105">
        <v>2135</v>
      </c>
      <c r="F2105" t="str">
        <f t="shared" si="32"/>
        <v>Abaixo da média</v>
      </c>
    </row>
    <row r="2106" spans="1:6" x14ac:dyDescent="0.25">
      <c r="A2106" t="s">
        <v>8858</v>
      </c>
      <c r="B2106" s="1">
        <v>43738</v>
      </c>
      <c r="C2106" s="3">
        <v>2019</v>
      </c>
      <c r="D2106">
        <v>31817</v>
      </c>
      <c r="E2106">
        <v>390</v>
      </c>
      <c r="F2106" t="str">
        <f t="shared" si="32"/>
        <v>Abaixo da média</v>
      </c>
    </row>
    <row r="2107" spans="1:6" x14ac:dyDescent="0.25">
      <c r="A2107" t="s">
        <v>7375</v>
      </c>
      <c r="B2107" s="1">
        <v>39521</v>
      </c>
      <c r="C2107" s="3">
        <v>2008</v>
      </c>
      <c r="D2107">
        <v>38605</v>
      </c>
      <c r="E2107">
        <v>1231</v>
      </c>
      <c r="F2107" t="str">
        <f t="shared" si="32"/>
        <v>Abaixo da média</v>
      </c>
    </row>
    <row r="2108" spans="1:6" x14ac:dyDescent="0.25">
      <c r="A2108" t="s">
        <v>2800</v>
      </c>
      <c r="B2108" s="1">
        <v>42174</v>
      </c>
      <c r="C2108" s="3">
        <v>2015</v>
      </c>
      <c r="D2108">
        <v>30452</v>
      </c>
      <c r="E2108">
        <v>1428</v>
      </c>
      <c r="F2108" t="str">
        <f t="shared" si="32"/>
        <v>Abaixo da média</v>
      </c>
    </row>
    <row r="2109" spans="1:6" x14ac:dyDescent="0.25">
      <c r="A2109" t="s">
        <v>4600</v>
      </c>
      <c r="B2109" s="1">
        <v>43685</v>
      </c>
      <c r="C2109" s="3">
        <v>2019</v>
      </c>
      <c r="D2109">
        <v>58771</v>
      </c>
      <c r="E2109">
        <v>1650</v>
      </c>
      <c r="F2109" t="str">
        <f t="shared" si="32"/>
        <v>Acima da média</v>
      </c>
    </row>
    <row r="2110" spans="1:6" x14ac:dyDescent="0.25">
      <c r="A2110" t="s">
        <v>7203</v>
      </c>
      <c r="B2110" s="1">
        <v>40065</v>
      </c>
      <c r="C2110" s="3">
        <v>2009</v>
      </c>
      <c r="D2110">
        <v>45024</v>
      </c>
      <c r="E2110">
        <v>2049</v>
      </c>
      <c r="F2110" t="str">
        <f t="shared" si="32"/>
        <v>Acima da média</v>
      </c>
    </row>
    <row r="2111" spans="1:6" x14ac:dyDescent="0.25">
      <c r="A2111" t="s">
        <v>23</v>
      </c>
      <c r="B2111" s="1">
        <v>42420</v>
      </c>
      <c r="C2111" s="3">
        <v>2016</v>
      </c>
      <c r="D2111">
        <v>18418</v>
      </c>
      <c r="E2111">
        <v>351</v>
      </c>
      <c r="F2111" t="str">
        <f t="shared" si="32"/>
        <v>Abaixo da média</v>
      </c>
    </row>
    <row r="2112" spans="1:6" x14ac:dyDescent="0.25">
      <c r="A2112" t="s">
        <v>8946</v>
      </c>
      <c r="B2112" s="1">
        <v>34642</v>
      </c>
      <c r="C2112" s="3">
        <v>1994</v>
      </c>
      <c r="D2112">
        <v>25865</v>
      </c>
      <c r="E2112">
        <v>313</v>
      </c>
      <c r="F2112" t="str">
        <f t="shared" si="32"/>
        <v>Abaixo da média</v>
      </c>
    </row>
    <row r="2113" spans="1:6" x14ac:dyDescent="0.25">
      <c r="A2113" t="s">
        <v>6864</v>
      </c>
      <c r="B2113" s="1">
        <v>33450</v>
      </c>
      <c r="C2113" s="3">
        <v>1991</v>
      </c>
      <c r="D2113">
        <v>40314</v>
      </c>
      <c r="E2113">
        <v>1001</v>
      </c>
      <c r="F2113" t="str">
        <f t="shared" si="32"/>
        <v>Abaixo da média</v>
      </c>
    </row>
    <row r="2114" spans="1:6" x14ac:dyDescent="0.25">
      <c r="A2114" t="s">
        <v>184</v>
      </c>
      <c r="B2114" s="1">
        <v>16259</v>
      </c>
      <c r="C2114" s="3">
        <v>1944</v>
      </c>
      <c r="D2114">
        <v>51915</v>
      </c>
      <c r="E2114">
        <v>1709</v>
      </c>
      <c r="F2114" t="str">
        <f t="shared" ref="F2114:F2177" si="33">IF(D2114&gt;$J$6,"Acima da média","Abaixo da média")</f>
        <v>Acima da média</v>
      </c>
    </row>
    <row r="2115" spans="1:6" x14ac:dyDescent="0.25">
      <c r="A2115" t="s">
        <v>4935</v>
      </c>
      <c r="B2115" s="1">
        <v>36427</v>
      </c>
      <c r="C2115" s="3">
        <v>1999</v>
      </c>
      <c r="D2115">
        <v>42535</v>
      </c>
      <c r="E2115">
        <v>1249</v>
      </c>
      <c r="F2115" t="str">
        <f t="shared" si="33"/>
        <v>Abaixo da média</v>
      </c>
    </row>
    <row r="2116" spans="1:6" x14ac:dyDescent="0.25">
      <c r="A2116" t="s">
        <v>7008</v>
      </c>
      <c r="B2116" s="1">
        <v>42881</v>
      </c>
      <c r="C2116" s="3">
        <v>2017</v>
      </c>
      <c r="D2116">
        <v>16847</v>
      </c>
      <c r="E2116">
        <v>508</v>
      </c>
      <c r="F2116" t="str">
        <f t="shared" si="33"/>
        <v>Abaixo da média</v>
      </c>
    </row>
    <row r="2117" spans="1:6" x14ac:dyDescent="0.25">
      <c r="A2117" t="s">
        <v>8736</v>
      </c>
      <c r="B2117" s="1">
        <v>35524</v>
      </c>
      <c r="C2117" s="3">
        <v>1997</v>
      </c>
      <c r="D2117">
        <v>41472</v>
      </c>
      <c r="E2117">
        <v>725</v>
      </c>
      <c r="F2117" t="str">
        <f t="shared" si="33"/>
        <v>Abaixo da média</v>
      </c>
    </row>
    <row r="2118" spans="1:6" x14ac:dyDescent="0.25">
      <c r="A2118" t="s">
        <v>3150</v>
      </c>
      <c r="B2118" s="1">
        <v>30974</v>
      </c>
      <c r="C2118" s="3">
        <v>1984</v>
      </c>
      <c r="D2118">
        <v>1595</v>
      </c>
      <c r="E2118">
        <v>494</v>
      </c>
      <c r="F2118" t="str">
        <f t="shared" si="33"/>
        <v>Abaixo da média</v>
      </c>
    </row>
    <row r="2119" spans="1:6" x14ac:dyDescent="0.25">
      <c r="A2119" t="s">
        <v>2349</v>
      </c>
      <c r="B2119" s="1">
        <v>39505</v>
      </c>
      <c r="C2119" s="3">
        <v>2008</v>
      </c>
      <c r="D2119">
        <v>35224</v>
      </c>
      <c r="E2119">
        <v>1612</v>
      </c>
      <c r="F2119" t="str">
        <f t="shared" si="33"/>
        <v>Abaixo da média</v>
      </c>
    </row>
    <row r="2120" spans="1:6" x14ac:dyDescent="0.25">
      <c r="A2120" t="s">
        <v>8260</v>
      </c>
      <c r="B2120" s="1">
        <v>43313</v>
      </c>
      <c r="C2120" s="3">
        <v>2018</v>
      </c>
      <c r="D2120">
        <v>21226</v>
      </c>
      <c r="E2120">
        <v>659</v>
      </c>
      <c r="F2120" t="str">
        <f t="shared" si="33"/>
        <v>Abaixo da média</v>
      </c>
    </row>
    <row r="2121" spans="1:6" x14ac:dyDescent="0.25">
      <c r="A2121" t="s">
        <v>1752</v>
      </c>
      <c r="B2121" s="1">
        <v>31675</v>
      </c>
      <c r="C2121" s="3">
        <v>1986</v>
      </c>
      <c r="D2121">
        <v>2346</v>
      </c>
      <c r="E2121">
        <v>701</v>
      </c>
      <c r="F2121" t="str">
        <f t="shared" si="33"/>
        <v>Abaixo da média</v>
      </c>
    </row>
    <row r="2122" spans="1:6" x14ac:dyDescent="0.25">
      <c r="A2122" t="s">
        <v>6121</v>
      </c>
      <c r="B2122" s="1">
        <v>35125</v>
      </c>
      <c r="C2122" s="3">
        <v>1996</v>
      </c>
      <c r="D2122">
        <v>30168</v>
      </c>
      <c r="E2122">
        <v>416</v>
      </c>
      <c r="F2122" t="str">
        <f t="shared" si="33"/>
        <v>Abaixo da média</v>
      </c>
    </row>
    <row r="2123" spans="1:6" x14ac:dyDescent="0.25">
      <c r="A2123" t="s">
        <v>8346</v>
      </c>
      <c r="B2123" s="1">
        <v>36938</v>
      </c>
      <c r="C2123" s="3">
        <v>2001</v>
      </c>
      <c r="D2123">
        <v>17729</v>
      </c>
      <c r="E2123">
        <v>381</v>
      </c>
      <c r="F2123" t="str">
        <f t="shared" si="33"/>
        <v>Abaixo da média</v>
      </c>
    </row>
    <row r="2124" spans="1:6" x14ac:dyDescent="0.25">
      <c r="A2124" t="s">
        <v>6843</v>
      </c>
      <c r="B2124" s="1">
        <v>37749</v>
      </c>
      <c r="C2124" s="3">
        <v>2003</v>
      </c>
      <c r="D2124">
        <v>2395</v>
      </c>
      <c r="E2124">
        <v>683</v>
      </c>
      <c r="F2124" t="str">
        <f t="shared" si="33"/>
        <v>Abaixo da média</v>
      </c>
    </row>
    <row r="2125" spans="1:6" x14ac:dyDescent="0.25">
      <c r="A2125" t="s">
        <v>467</v>
      </c>
      <c r="B2125" s="1">
        <v>38246</v>
      </c>
      <c r="C2125" s="3">
        <v>2004</v>
      </c>
      <c r="D2125">
        <v>47623</v>
      </c>
      <c r="E2125">
        <v>3674</v>
      </c>
      <c r="F2125" t="str">
        <f t="shared" si="33"/>
        <v>Acima da média</v>
      </c>
    </row>
    <row r="2126" spans="1:6" x14ac:dyDescent="0.25">
      <c r="A2126" t="s">
        <v>8554</v>
      </c>
      <c r="B2126" s="1">
        <v>43091</v>
      </c>
      <c r="C2126" s="3">
        <v>2017</v>
      </c>
      <c r="D2126">
        <v>312621</v>
      </c>
      <c r="E2126">
        <v>3657</v>
      </c>
      <c r="F2126" t="str">
        <f t="shared" si="33"/>
        <v>Acima da média</v>
      </c>
    </row>
    <row r="2127" spans="1:6" x14ac:dyDescent="0.25">
      <c r="A2127" t="s">
        <v>2579</v>
      </c>
      <c r="B2127" s="1">
        <v>43720</v>
      </c>
      <c r="C2127" s="3">
        <v>2019</v>
      </c>
      <c r="D2127">
        <v>47665</v>
      </c>
      <c r="E2127">
        <v>1083</v>
      </c>
      <c r="F2127" t="str">
        <f t="shared" si="33"/>
        <v>Acima da média</v>
      </c>
    </row>
    <row r="2128" spans="1:6" x14ac:dyDescent="0.25">
      <c r="A2128" t="s">
        <v>2413</v>
      </c>
      <c r="B2128" s="1">
        <v>44678</v>
      </c>
      <c r="C2128" s="3">
        <v>2022</v>
      </c>
      <c r="D2128">
        <v>40962</v>
      </c>
      <c r="E2128">
        <v>443</v>
      </c>
      <c r="F2128" t="str">
        <f t="shared" si="33"/>
        <v>Abaixo da média</v>
      </c>
    </row>
    <row r="2129" spans="1:6" x14ac:dyDescent="0.25">
      <c r="A2129" t="s">
        <v>8604</v>
      </c>
      <c r="B2129" s="1">
        <v>37064</v>
      </c>
      <c r="C2129" s="3">
        <v>2001</v>
      </c>
      <c r="D2129">
        <v>38604</v>
      </c>
      <c r="E2129">
        <v>1603</v>
      </c>
      <c r="F2129" t="str">
        <f t="shared" si="33"/>
        <v>Abaixo da média</v>
      </c>
    </row>
    <row r="2130" spans="1:6" x14ac:dyDescent="0.25">
      <c r="A2130" t="s">
        <v>8739</v>
      </c>
      <c r="B2130" s="1">
        <v>38832</v>
      </c>
      <c r="C2130" s="3">
        <v>2006</v>
      </c>
      <c r="D2130">
        <v>18165</v>
      </c>
      <c r="E2130">
        <v>431</v>
      </c>
      <c r="F2130" t="str">
        <f t="shared" si="33"/>
        <v>Abaixo da média</v>
      </c>
    </row>
    <row r="2131" spans="1:6" x14ac:dyDescent="0.25">
      <c r="A2131" t="s">
        <v>3127</v>
      </c>
      <c r="B2131" s="1">
        <v>22926</v>
      </c>
      <c r="C2131" s="3">
        <v>1962</v>
      </c>
      <c r="D2131">
        <v>107617</v>
      </c>
      <c r="E2131">
        <v>3436</v>
      </c>
      <c r="F2131" t="str">
        <f t="shared" si="33"/>
        <v>Acima da média</v>
      </c>
    </row>
    <row r="2132" spans="1:6" x14ac:dyDescent="0.25">
      <c r="A2132" t="s">
        <v>181</v>
      </c>
      <c r="B2132" s="1">
        <v>23405</v>
      </c>
      <c r="C2132" s="3">
        <v>1964</v>
      </c>
      <c r="D2132">
        <v>46373</v>
      </c>
      <c r="E2132">
        <v>5378</v>
      </c>
      <c r="F2132" t="str">
        <f t="shared" si="33"/>
        <v>Acima da média</v>
      </c>
    </row>
    <row r="2133" spans="1:6" x14ac:dyDescent="0.25">
      <c r="A2133" t="s">
        <v>8845</v>
      </c>
      <c r="B2133" s="1">
        <v>36782</v>
      </c>
      <c r="C2133" s="3">
        <v>2000</v>
      </c>
      <c r="D2133">
        <v>1263</v>
      </c>
      <c r="E2133">
        <v>310</v>
      </c>
      <c r="F2133" t="str">
        <f t="shared" si="33"/>
        <v>Abaixo da média</v>
      </c>
    </row>
    <row r="2134" spans="1:6" x14ac:dyDescent="0.25">
      <c r="A2134" t="s">
        <v>2156</v>
      </c>
      <c r="B2134" s="1">
        <v>21327</v>
      </c>
      <c r="C2134" s="3">
        <v>1958</v>
      </c>
      <c r="D2134">
        <v>48695</v>
      </c>
      <c r="E2134">
        <v>570</v>
      </c>
      <c r="F2134" t="str">
        <f t="shared" si="33"/>
        <v>Acima da média</v>
      </c>
    </row>
    <row r="2135" spans="1:6" x14ac:dyDescent="0.25">
      <c r="A2135" t="s">
        <v>2156</v>
      </c>
      <c r="B2135" s="1">
        <v>11366</v>
      </c>
      <c r="C2135" s="3">
        <v>1931</v>
      </c>
      <c r="D2135">
        <v>49849</v>
      </c>
      <c r="E2135">
        <v>1120</v>
      </c>
      <c r="F2135" t="str">
        <f t="shared" si="33"/>
        <v>Acima da média</v>
      </c>
    </row>
    <row r="2136" spans="1:6" x14ac:dyDescent="0.25">
      <c r="A2136" t="s">
        <v>8655</v>
      </c>
      <c r="B2136" s="1">
        <v>36882</v>
      </c>
      <c r="C2136" s="3">
        <v>2000</v>
      </c>
      <c r="D2136">
        <v>25867</v>
      </c>
      <c r="E2136">
        <v>635</v>
      </c>
      <c r="F2136" t="str">
        <f t="shared" si="33"/>
        <v>Abaixo da média</v>
      </c>
    </row>
    <row r="2137" spans="1:6" x14ac:dyDescent="0.25">
      <c r="A2137" t="s">
        <v>5692</v>
      </c>
      <c r="B2137" s="1">
        <v>41913</v>
      </c>
      <c r="C2137" s="3">
        <v>2014</v>
      </c>
      <c r="D2137">
        <v>46662</v>
      </c>
      <c r="E2137">
        <v>5844</v>
      </c>
      <c r="F2137" t="str">
        <f t="shared" si="33"/>
        <v>Acima da média</v>
      </c>
    </row>
    <row r="2138" spans="1:6" x14ac:dyDescent="0.25">
      <c r="A2138" t="s">
        <v>7017</v>
      </c>
      <c r="B2138" s="1">
        <v>35055</v>
      </c>
      <c r="C2138" s="3">
        <v>1995</v>
      </c>
      <c r="D2138">
        <v>25717</v>
      </c>
      <c r="E2138">
        <v>940</v>
      </c>
      <c r="F2138" t="str">
        <f t="shared" si="33"/>
        <v>Abaixo da média</v>
      </c>
    </row>
    <row r="2139" spans="1:6" x14ac:dyDescent="0.25">
      <c r="A2139" t="s">
        <v>4287</v>
      </c>
      <c r="B2139" s="1">
        <v>41740</v>
      </c>
      <c r="C2139" s="3">
        <v>2014</v>
      </c>
      <c r="D2139">
        <v>37425</v>
      </c>
      <c r="E2139">
        <v>883</v>
      </c>
      <c r="F2139" t="str">
        <f t="shared" si="33"/>
        <v>Abaixo da média</v>
      </c>
    </row>
    <row r="2140" spans="1:6" x14ac:dyDescent="0.25">
      <c r="A2140" t="s">
        <v>5650</v>
      </c>
      <c r="B2140" s="1">
        <v>39960</v>
      </c>
      <c r="C2140" s="3">
        <v>2009</v>
      </c>
      <c r="D2140">
        <v>59306</v>
      </c>
      <c r="E2140">
        <v>3537</v>
      </c>
      <c r="F2140" t="str">
        <f t="shared" si="33"/>
        <v>Acima da média</v>
      </c>
    </row>
    <row r="2141" spans="1:6" x14ac:dyDescent="0.25">
      <c r="A2141" t="s">
        <v>5019</v>
      </c>
      <c r="B2141" s="1">
        <v>43346</v>
      </c>
      <c r="C2141" s="3">
        <v>2018</v>
      </c>
      <c r="D2141">
        <v>4585</v>
      </c>
      <c r="E2141">
        <v>931</v>
      </c>
      <c r="F2141" t="str">
        <f t="shared" si="33"/>
        <v>Abaixo da média</v>
      </c>
    </row>
    <row r="2142" spans="1:6" x14ac:dyDescent="0.25">
      <c r="A2142" t="s">
        <v>7425</v>
      </c>
      <c r="B2142" s="1">
        <v>31951</v>
      </c>
      <c r="C2142" s="3">
        <v>1987</v>
      </c>
      <c r="D2142">
        <v>32539</v>
      </c>
      <c r="E2142">
        <v>453</v>
      </c>
      <c r="F2142" t="str">
        <f t="shared" si="33"/>
        <v>Abaixo da média</v>
      </c>
    </row>
    <row r="2143" spans="1:6" x14ac:dyDescent="0.25">
      <c r="A2143" t="s">
        <v>4131</v>
      </c>
      <c r="B2143" s="1">
        <v>35515</v>
      </c>
      <c r="C2143" s="3">
        <v>1997</v>
      </c>
      <c r="D2143">
        <v>54828</v>
      </c>
      <c r="E2143">
        <v>314</v>
      </c>
      <c r="F2143" t="str">
        <f t="shared" si="33"/>
        <v>Acima da média</v>
      </c>
    </row>
    <row r="2144" spans="1:6" x14ac:dyDescent="0.25">
      <c r="A2144" t="s">
        <v>429</v>
      </c>
      <c r="B2144" s="1">
        <v>43448</v>
      </c>
      <c r="C2144" s="3">
        <v>2018</v>
      </c>
      <c r="D2144">
        <v>12743</v>
      </c>
      <c r="E2144">
        <v>2819</v>
      </c>
      <c r="F2144" t="str">
        <f t="shared" si="33"/>
        <v>Abaixo da média</v>
      </c>
    </row>
    <row r="2145" spans="1:6" x14ac:dyDescent="0.25">
      <c r="A2145" t="s">
        <v>411</v>
      </c>
      <c r="B2145" s="1">
        <v>44723</v>
      </c>
      <c r="C2145" s="3">
        <v>2022</v>
      </c>
      <c r="D2145">
        <v>63638</v>
      </c>
      <c r="E2145">
        <v>2732</v>
      </c>
      <c r="F2145" t="str">
        <f t="shared" si="33"/>
        <v>Acima da média</v>
      </c>
    </row>
    <row r="2146" spans="1:6" x14ac:dyDescent="0.25">
      <c r="A2146" t="s">
        <v>1192</v>
      </c>
      <c r="B2146" s="1">
        <v>33163</v>
      </c>
      <c r="C2146" s="3">
        <v>1990</v>
      </c>
      <c r="D2146">
        <v>72979</v>
      </c>
      <c r="E2146">
        <v>651</v>
      </c>
      <c r="F2146" t="str">
        <f t="shared" si="33"/>
        <v>Acima da média</v>
      </c>
    </row>
    <row r="2147" spans="1:6" x14ac:dyDescent="0.25">
      <c r="A2147" t="s">
        <v>4050</v>
      </c>
      <c r="B2147" s="1">
        <v>41363</v>
      </c>
      <c r="C2147" s="3">
        <v>2013</v>
      </c>
      <c r="D2147">
        <v>73735</v>
      </c>
      <c r="E2147">
        <v>1472</v>
      </c>
      <c r="F2147" t="str">
        <f t="shared" si="33"/>
        <v>Acima da média</v>
      </c>
    </row>
    <row r="2148" spans="1:6" x14ac:dyDescent="0.25">
      <c r="A2148" t="s">
        <v>7966</v>
      </c>
      <c r="B2148" s="1">
        <v>34524</v>
      </c>
      <c r="C2148" s="3">
        <v>1994</v>
      </c>
      <c r="D2148">
        <v>46739</v>
      </c>
      <c r="E2148">
        <v>489</v>
      </c>
      <c r="F2148" t="str">
        <f t="shared" si="33"/>
        <v>Acima da média</v>
      </c>
    </row>
    <row r="2149" spans="1:6" x14ac:dyDescent="0.25">
      <c r="A2149" t="s">
        <v>2846</v>
      </c>
      <c r="B2149" s="1">
        <v>34160</v>
      </c>
      <c r="C2149" s="3">
        <v>1993</v>
      </c>
      <c r="D2149">
        <v>47951</v>
      </c>
      <c r="E2149">
        <v>516</v>
      </c>
      <c r="F2149" t="str">
        <f t="shared" si="33"/>
        <v>Acima da média</v>
      </c>
    </row>
    <row r="2150" spans="1:6" x14ac:dyDescent="0.25">
      <c r="A2150" t="s">
        <v>4367</v>
      </c>
      <c r="B2150" s="1">
        <v>34405</v>
      </c>
      <c r="C2150" s="3">
        <v>1994</v>
      </c>
      <c r="D2150">
        <v>62902</v>
      </c>
      <c r="E2150">
        <v>625</v>
      </c>
      <c r="F2150" t="str">
        <f t="shared" si="33"/>
        <v>Acima da média</v>
      </c>
    </row>
    <row r="2151" spans="1:6" x14ac:dyDescent="0.25">
      <c r="A2151" t="s">
        <v>2312</v>
      </c>
      <c r="B2151" s="1">
        <v>34034</v>
      </c>
      <c r="C2151" s="3">
        <v>1993</v>
      </c>
      <c r="D2151">
        <v>6233</v>
      </c>
      <c r="E2151">
        <v>855</v>
      </c>
      <c r="F2151" t="str">
        <f t="shared" si="33"/>
        <v>Abaixo da média</v>
      </c>
    </row>
    <row r="2152" spans="1:6" x14ac:dyDescent="0.25">
      <c r="A2152" t="s">
        <v>3276</v>
      </c>
      <c r="B2152" s="1">
        <v>33439</v>
      </c>
      <c r="C2152" s="3">
        <v>1991</v>
      </c>
      <c r="D2152">
        <v>44399</v>
      </c>
      <c r="E2152">
        <v>632</v>
      </c>
      <c r="F2152" t="str">
        <f t="shared" si="33"/>
        <v>Acima da média</v>
      </c>
    </row>
    <row r="2153" spans="1:6" x14ac:dyDescent="0.25">
      <c r="A2153" t="s">
        <v>4304</v>
      </c>
      <c r="B2153" s="1">
        <v>32704</v>
      </c>
      <c r="C2153" s="3">
        <v>1989</v>
      </c>
      <c r="D2153">
        <v>39209</v>
      </c>
      <c r="E2153">
        <v>510</v>
      </c>
      <c r="F2153" t="str">
        <f t="shared" si="33"/>
        <v>Abaixo da média</v>
      </c>
    </row>
    <row r="2154" spans="1:6" x14ac:dyDescent="0.25">
      <c r="A2154" t="s">
        <v>1239</v>
      </c>
      <c r="B2154" s="1">
        <v>34762</v>
      </c>
      <c r="C2154" s="3">
        <v>1995</v>
      </c>
      <c r="D2154">
        <v>54238</v>
      </c>
      <c r="E2154">
        <v>793</v>
      </c>
      <c r="F2154" t="str">
        <f t="shared" si="33"/>
        <v>Acima da média</v>
      </c>
    </row>
    <row r="2155" spans="1:6" x14ac:dyDescent="0.25">
      <c r="A2155" t="s">
        <v>5536</v>
      </c>
      <c r="B2155" s="1">
        <v>33316</v>
      </c>
      <c r="C2155" s="3">
        <v>1991</v>
      </c>
      <c r="D2155">
        <v>42683</v>
      </c>
      <c r="E2155">
        <v>492</v>
      </c>
      <c r="F2155" t="str">
        <f t="shared" si="33"/>
        <v>Abaixo da média</v>
      </c>
    </row>
    <row r="2156" spans="1:6" x14ac:dyDescent="0.25">
      <c r="A2156" t="s">
        <v>3788</v>
      </c>
      <c r="B2156" s="1">
        <v>42112</v>
      </c>
      <c r="C2156" s="3">
        <v>2015</v>
      </c>
      <c r="D2156">
        <v>67684</v>
      </c>
      <c r="E2156">
        <v>1834</v>
      </c>
      <c r="F2156" t="str">
        <f t="shared" si="33"/>
        <v>Acima da média</v>
      </c>
    </row>
    <row r="2157" spans="1:6" x14ac:dyDescent="0.25">
      <c r="A2157" t="s">
        <v>3827</v>
      </c>
      <c r="B2157" s="1">
        <v>33796</v>
      </c>
      <c r="C2157" s="3">
        <v>1992</v>
      </c>
      <c r="D2157">
        <v>47495</v>
      </c>
      <c r="E2157">
        <v>517</v>
      </c>
      <c r="F2157" t="str">
        <f t="shared" si="33"/>
        <v>Acima da média</v>
      </c>
    </row>
    <row r="2158" spans="1:6" x14ac:dyDescent="0.25">
      <c r="A2158" t="s">
        <v>1142</v>
      </c>
      <c r="B2158" s="1">
        <v>34024</v>
      </c>
      <c r="C2158" s="3">
        <v>1993</v>
      </c>
      <c r="D2158">
        <v>48729</v>
      </c>
      <c r="E2158">
        <v>501</v>
      </c>
      <c r="F2158" t="str">
        <f t="shared" si="33"/>
        <v>Acima da média</v>
      </c>
    </row>
    <row r="2159" spans="1:6" x14ac:dyDescent="0.25">
      <c r="A2159" t="s">
        <v>5234</v>
      </c>
      <c r="B2159" s="1">
        <v>33670</v>
      </c>
      <c r="C2159" s="3">
        <v>1992</v>
      </c>
      <c r="D2159">
        <v>58661</v>
      </c>
      <c r="E2159">
        <v>892</v>
      </c>
      <c r="F2159" t="str">
        <f t="shared" si="33"/>
        <v>Acima da média</v>
      </c>
    </row>
    <row r="2160" spans="1:6" x14ac:dyDescent="0.25">
      <c r="A2160" t="s">
        <v>5369</v>
      </c>
      <c r="B2160" s="1">
        <v>33031</v>
      </c>
      <c r="C2160" s="3">
        <v>1990</v>
      </c>
      <c r="D2160">
        <v>5071</v>
      </c>
      <c r="E2160">
        <v>529</v>
      </c>
      <c r="F2160" t="str">
        <f t="shared" si="33"/>
        <v>Abaixo da média</v>
      </c>
    </row>
    <row r="2161" spans="1:6" x14ac:dyDescent="0.25">
      <c r="A2161" t="s">
        <v>5270</v>
      </c>
      <c r="B2161" s="1">
        <v>32942</v>
      </c>
      <c r="C2161" s="3">
        <v>1990</v>
      </c>
      <c r="D2161">
        <v>46535</v>
      </c>
      <c r="E2161">
        <v>462</v>
      </c>
      <c r="F2161" t="str">
        <f t="shared" si="33"/>
        <v>Acima da média</v>
      </c>
    </row>
    <row r="2162" spans="1:6" x14ac:dyDescent="0.25">
      <c r="A2162" t="s">
        <v>2170</v>
      </c>
      <c r="B2162" s="1">
        <v>34895</v>
      </c>
      <c r="C2162" s="3">
        <v>1995</v>
      </c>
      <c r="D2162">
        <v>60639</v>
      </c>
      <c r="E2162">
        <v>676</v>
      </c>
      <c r="F2162" t="str">
        <f t="shared" si="33"/>
        <v>Acima da média</v>
      </c>
    </row>
    <row r="2163" spans="1:6" x14ac:dyDescent="0.25">
      <c r="A2163" t="s">
        <v>3825</v>
      </c>
      <c r="B2163" s="1">
        <v>31766</v>
      </c>
      <c r="C2163" s="3">
        <v>1986</v>
      </c>
      <c r="D2163">
        <v>37065</v>
      </c>
      <c r="E2163">
        <v>309</v>
      </c>
      <c r="F2163" t="str">
        <f t="shared" si="33"/>
        <v>Abaixo da média</v>
      </c>
    </row>
    <row r="2164" spans="1:6" x14ac:dyDescent="0.25">
      <c r="A2164" t="s">
        <v>3350</v>
      </c>
      <c r="B2164" s="1">
        <v>40894</v>
      </c>
      <c r="C2164" s="3">
        <v>2011</v>
      </c>
      <c r="D2164">
        <v>21559</v>
      </c>
      <c r="E2164">
        <v>372</v>
      </c>
      <c r="F2164" t="str">
        <f t="shared" si="33"/>
        <v>Abaixo da média</v>
      </c>
    </row>
    <row r="2165" spans="1:6" x14ac:dyDescent="0.25">
      <c r="A2165" t="s">
        <v>1835</v>
      </c>
      <c r="B2165" s="1">
        <v>35128</v>
      </c>
      <c r="C2165" s="3">
        <v>1996</v>
      </c>
      <c r="D2165">
        <v>22659</v>
      </c>
      <c r="E2165">
        <v>338</v>
      </c>
      <c r="F2165" t="str">
        <f t="shared" si="33"/>
        <v>Abaixo da média</v>
      </c>
    </row>
    <row r="2166" spans="1:6" x14ac:dyDescent="0.25">
      <c r="A2166" t="s">
        <v>5910</v>
      </c>
      <c r="B2166" s="1">
        <v>39712</v>
      </c>
      <c r="C2166" s="3">
        <v>2008</v>
      </c>
      <c r="D2166">
        <v>30676</v>
      </c>
      <c r="E2166">
        <v>460</v>
      </c>
      <c r="F2166" t="str">
        <f t="shared" si="33"/>
        <v>Abaixo da média</v>
      </c>
    </row>
    <row r="2167" spans="1:6" x14ac:dyDescent="0.25">
      <c r="A2167" t="s">
        <v>5884</v>
      </c>
      <c r="B2167" s="1">
        <v>42054</v>
      </c>
      <c r="C2167" s="3">
        <v>2015</v>
      </c>
      <c r="D2167">
        <v>32977</v>
      </c>
      <c r="E2167">
        <v>541</v>
      </c>
      <c r="F2167" t="str">
        <f t="shared" si="33"/>
        <v>Abaixo da média</v>
      </c>
    </row>
    <row r="2168" spans="1:6" x14ac:dyDescent="0.25">
      <c r="A2168" t="s">
        <v>4976</v>
      </c>
      <c r="B2168" s="1">
        <v>39526</v>
      </c>
      <c r="C2168" s="3">
        <v>2008</v>
      </c>
      <c r="D2168">
        <v>13716</v>
      </c>
      <c r="E2168">
        <v>430</v>
      </c>
      <c r="F2168" t="str">
        <f t="shared" si="33"/>
        <v>Abaixo da média</v>
      </c>
    </row>
    <row r="2169" spans="1:6" x14ac:dyDescent="0.25">
      <c r="A2169" t="s">
        <v>8931</v>
      </c>
      <c r="B2169" s="1">
        <v>39295</v>
      </c>
      <c r="C2169" s="3">
        <v>2007</v>
      </c>
      <c r="D2169">
        <v>27839</v>
      </c>
      <c r="E2169">
        <v>383</v>
      </c>
      <c r="F2169" t="str">
        <f t="shared" si="33"/>
        <v>Abaixo da média</v>
      </c>
    </row>
    <row r="2170" spans="1:6" x14ac:dyDescent="0.25">
      <c r="A2170" t="s">
        <v>3559</v>
      </c>
      <c r="B2170" s="1">
        <v>34096</v>
      </c>
      <c r="C2170" s="3">
        <v>1993</v>
      </c>
      <c r="D2170">
        <v>27717</v>
      </c>
      <c r="E2170">
        <v>696</v>
      </c>
      <c r="F2170" t="str">
        <f t="shared" si="33"/>
        <v>Abaixo da média</v>
      </c>
    </row>
    <row r="2171" spans="1:6" x14ac:dyDescent="0.25">
      <c r="A2171" t="s">
        <v>9012</v>
      </c>
      <c r="B2171" s="1">
        <v>39884</v>
      </c>
      <c r="C2171" s="3">
        <v>2009</v>
      </c>
      <c r="D2171">
        <v>35673</v>
      </c>
      <c r="E2171">
        <v>1981</v>
      </c>
      <c r="F2171" t="str">
        <f t="shared" si="33"/>
        <v>Abaixo da média</v>
      </c>
    </row>
    <row r="2172" spans="1:6" x14ac:dyDescent="0.25">
      <c r="A2172" t="s">
        <v>5060</v>
      </c>
      <c r="B2172" s="1">
        <v>37309</v>
      </c>
      <c r="C2172" s="3">
        <v>2002</v>
      </c>
      <c r="D2172">
        <v>26551</v>
      </c>
      <c r="E2172">
        <v>817</v>
      </c>
      <c r="F2172" t="str">
        <f t="shared" si="33"/>
        <v>Abaixo da média</v>
      </c>
    </row>
    <row r="2173" spans="1:6" x14ac:dyDescent="0.25">
      <c r="A2173" t="s">
        <v>5083</v>
      </c>
      <c r="B2173" s="1">
        <v>35216</v>
      </c>
      <c r="C2173" s="3">
        <v>1996</v>
      </c>
      <c r="D2173">
        <v>39287</v>
      </c>
      <c r="E2173">
        <v>1902</v>
      </c>
      <c r="F2173" t="str">
        <f t="shared" si="33"/>
        <v>Abaixo da média</v>
      </c>
    </row>
    <row r="2174" spans="1:6" x14ac:dyDescent="0.25">
      <c r="A2174" t="s">
        <v>3651</v>
      </c>
      <c r="B2174" s="1">
        <v>43865</v>
      </c>
      <c r="C2174" s="3">
        <v>2020</v>
      </c>
      <c r="D2174">
        <v>36939</v>
      </c>
      <c r="E2174">
        <v>301</v>
      </c>
      <c r="F2174" t="str">
        <f t="shared" si="33"/>
        <v>Abaixo da média</v>
      </c>
    </row>
    <row r="2175" spans="1:6" x14ac:dyDescent="0.25">
      <c r="A2175" t="s">
        <v>2322</v>
      </c>
      <c r="B2175" s="1">
        <v>41944</v>
      </c>
      <c r="C2175" s="3">
        <v>2014</v>
      </c>
      <c r="D2175">
        <v>21862</v>
      </c>
      <c r="E2175">
        <v>324</v>
      </c>
      <c r="F2175" t="str">
        <f t="shared" si="33"/>
        <v>Abaixo da média</v>
      </c>
    </row>
    <row r="2176" spans="1:6" x14ac:dyDescent="0.25">
      <c r="A2176" t="s">
        <v>2816</v>
      </c>
      <c r="B2176" s="1">
        <v>40862</v>
      </c>
      <c r="C2176" s="3">
        <v>2011</v>
      </c>
      <c r="D2176">
        <v>27534</v>
      </c>
      <c r="E2176">
        <v>335</v>
      </c>
      <c r="F2176" t="str">
        <f t="shared" si="33"/>
        <v>Abaixo da média</v>
      </c>
    </row>
    <row r="2177" spans="1:6" x14ac:dyDescent="0.25">
      <c r="A2177" t="s">
        <v>6715</v>
      </c>
      <c r="B2177" s="1">
        <v>40815</v>
      </c>
      <c r="C2177" s="3">
        <v>2011</v>
      </c>
      <c r="D2177">
        <v>2106</v>
      </c>
      <c r="E2177">
        <v>1307</v>
      </c>
      <c r="F2177" t="str">
        <f t="shared" si="33"/>
        <v>Abaixo da média</v>
      </c>
    </row>
    <row r="2178" spans="1:6" x14ac:dyDescent="0.25">
      <c r="A2178" t="s">
        <v>4231</v>
      </c>
      <c r="B2178" s="1">
        <v>45240</v>
      </c>
      <c r="C2178" s="3">
        <v>2023</v>
      </c>
      <c r="D2178">
        <v>90115</v>
      </c>
      <c r="E2178">
        <v>590</v>
      </c>
      <c r="F2178" t="str">
        <f t="shared" ref="F2178:F2241" si="34">IF(D2178&gt;$J$6,"Acima da média","Abaixo da média")</f>
        <v>Acima da média</v>
      </c>
    </row>
    <row r="2179" spans="1:6" x14ac:dyDescent="0.25">
      <c r="A2179" t="s">
        <v>8176</v>
      </c>
      <c r="B2179" s="1">
        <v>37701</v>
      </c>
      <c r="C2179" s="3">
        <v>2003</v>
      </c>
      <c r="D2179">
        <v>53444</v>
      </c>
      <c r="E2179">
        <v>1670</v>
      </c>
      <c r="F2179" t="str">
        <f t="shared" si="34"/>
        <v>Acima da média</v>
      </c>
    </row>
    <row r="2180" spans="1:6" x14ac:dyDescent="0.25">
      <c r="A2180" t="s">
        <v>3085</v>
      </c>
      <c r="B2180" s="1">
        <v>38605</v>
      </c>
      <c r="C2180" s="3">
        <v>2005</v>
      </c>
      <c r="D2180">
        <v>16155</v>
      </c>
      <c r="E2180">
        <v>359</v>
      </c>
      <c r="F2180" t="str">
        <f t="shared" si="34"/>
        <v>Abaixo da média</v>
      </c>
    </row>
    <row r="2181" spans="1:6" x14ac:dyDescent="0.25">
      <c r="A2181" t="s">
        <v>4186</v>
      </c>
      <c r="B2181" s="1">
        <v>39076</v>
      </c>
      <c r="C2181" s="3">
        <v>2006</v>
      </c>
      <c r="D2181">
        <v>26414</v>
      </c>
      <c r="E2181">
        <v>958</v>
      </c>
      <c r="F2181" t="str">
        <f t="shared" si="34"/>
        <v>Abaixo da média</v>
      </c>
    </row>
    <row r="2182" spans="1:6" x14ac:dyDescent="0.25">
      <c r="A2182" t="s">
        <v>834</v>
      </c>
      <c r="B2182" s="1">
        <v>33004</v>
      </c>
      <c r="C2182" s="3">
        <v>1990</v>
      </c>
      <c r="D2182">
        <v>25896</v>
      </c>
      <c r="E2182">
        <v>439</v>
      </c>
      <c r="F2182" t="str">
        <f t="shared" si="34"/>
        <v>Abaixo da média</v>
      </c>
    </row>
    <row r="2183" spans="1:6" x14ac:dyDescent="0.25">
      <c r="A2183" t="s">
        <v>3842</v>
      </c>
      <c r="B2183" s="1">
        <v>41159</v>
      </c>
      <c r="C2183" s="3">
        <v>2012</v>
      </c>
      <c r="D2183">
        <v>67819</v>
      </c>
      <c r="E2183">
        <v>4859</v>
      </c>
      <c r="F2183" t="str">
        <f t="shared" si="34"/>
        <v>Acima da média</v>
      </c>
    </row>
    <row r="2184" spans="1:6" x14ac:dyDescent="0.25">
      <c r="A2184" t="s">
        <v>3454</v>
      </c>
      <c r="B2184" s="1">
        <v>29427</v>
      </c>
      <c r="C2184" s="3">
        <v>1980</v>
      </c>
      <c r="D2184">
        <v>59384</v>
      </c>
      <c r="E2184">
        <v>862</v>
      </c>
      <c r="F2184" t="str">
        <f t="shared" si="34"/>
        <v>Acima da média</v>
      </c>
    </row>
    <row r="2185" spans="1:6" x14ac:dyDescent="0.25">
      <c r="A2185" t="s">
        <v>7829</v>
      </c>
      <c r="B2185" s="1">
        <v>39482</v>
      </c>
      <c r="C2185" s="3">
        <v>2008</v>
      </c>
      <c r="D2185">
        <v>38155</v>
      </c>
      <c r="E2185">
        <v>983</v>
      </c>
      <c r="F2185" t="str">
        <f t="shared" si="34"/>
        <v>Abaixo da média</v>
      </c>
    </row>
    <row r="2186" spans="1:6" x14ac:dyDescent="0.25">
      <c r="A2186" t="s">
        <v>7454</v>
      </c>
      <c r="B2186" s="1">
        <v>41509</v>
      </c>
      <c r="C2186" s="3">
        <v>2013</v>
      </c>
      <c r="D2186">
        <v>17557</v>
      </c>
      <c r="E2186">
        <v>773</v>
      </c>
      <c r="F2186" t="str">
        <f t="shared" si="34"/>
        <v>Abaixo da média</v>
      </c>
    </row>
    <row r="2187" spans="1:6" x14ac:dyDescent="0.25">
      <c r="A2187" t="s">
        <v>768</v>
      </c>
      <c r="B2187" s="1">
        <v>42215</v>
      </c>
      <c r="C2187" s="3">
        <v>2015</v>
      </c>
      <c r="D2187">
        <v>15981</v>
      </c>
      <c r="E2187">
        <v>376</v>
      </c>
      <c r="F2187" t="str">
        <f t="shared" si="34"/>
        <v>Abaixo da média</v>
      </c>
    </row>
    <row r="2188" spans="1:6" x14ac:dyDescent="0.25">
      <c r="A2188" t="s">
        <v>1033</v>
      </c>
      <c r="B2188" s="1">
        <v>40801</v>
      </c>
      <c r="C2188" s="3">
        <v>2011</v>
      </c>
      <c r="D2188">
        <v>72696</v>
      </c>
      <c r="E2188">
        <v>12191</v>
      </c>
      <c r="F2188" t="str">
        <f t="shared" si="34"/>
        <v>Acima da média</v>
      </c>
    </row>
    <row r="2189" spans="1:6" x14ac:dyDescent="0.25">
      <c r="A2189" t="s">
        <v>8390</v>
      </c>
      <c r="B2189" s="1">
        <v>40598</v>
      </c>
      <c r="C2189" s="3">
        <v>2011</v>
      </c>
      <c r="D2189">
        <v>50747</v>
      </c>
      <c r="E2189">
        <v>1766</v>
      </c>
      <c r="F2189" t="str">
        <f t="shared" si="34"/>
        <v>Acima da média</v>
      </c>
    </row>
    <row r="2190" spans="1:6" x14ac:dyDescent="0.25">
      <c r="A2190" t="s">
        <v>5116</v>
      </c>
      <c r="B2190" s="1">
        <v>36434</v>
      </c>
      <c r="C2190" s="3">
        <v>1999</v>
      </c>
      <c r="D2190">
        <v>18825</v>
      </c>
      <c r="E2190">
        <v>365</v>
      </c>
      <c r="F2190" t="str">
        <f t="shared" si="34"/>
        <v>Abaixo da média</v>
      </c>
    </row>
    <row r="2191" spans="1:6" x14ac:dyDescent="0.25">
      <c r="A2191" t="s">
        <v>1559</v>
      </c>
      <c r="B2191" s="1">
        <v>44426</v>
      </c>
      <c r="C2191" s="3">
        <v>2021</v>
      </c>
      <c r="D2191">
        <v>34516</v>
      </c>
      <c r="E2191">
        <v>1167</v>
      </c>
      <c r="F2191" t="str">
        <f t="shared" si="34"/>
        <v>Abaixo da média</v>
      </c>
    </row>
    <row r="2192" spans="1:6" x14ac:dyDescent="0.25">
      <c r="A2192" t="s">
        <v>8745</v>
      </c>
      <c r="B2192" s="1">
        <v>37008</v>
      </c>
      <c r="C2192" s="3">
        <v>2001</v>
      </c>
      <c r="D2192">
        <v>3232</v>
      </c>
      <c r="E2192">
        <v>684</v>
      </c>
      <c r="F2192" t="str">
        <f t="shared" si="34"/>
        <v>Abaixo da média</v>
      </c>
    </row>
    <row r="2193" spans="1:6" x14ac:dyDescent="0.25">
      <c r="A2193" t="s">
        <v>2187</v>
      </c>
      <c r="B2193" s="1">
        <v>32855</v>
      </c>
      <c r="C2193" s="3">
        <v>1989</v>
      </c>
      <c r="D2193">
        <v>30169</v>
      </c>
      <c r="E2193">
        <v>1503</v>
      </c>
      <c r="F2193" t="str">
        <f t="shared" si="34"/>
        <v>Abaixo da média</v>
      </c>
    </row>
    <row r="2194" spans="1:6" x14ac:dyDescent="0.25">
      <c r="A2194" t="s">
        <v>7648</v>
      </c>
      <c r="B2194" s="1">
        <v>33347</v>
      </c>
      <c r="C2194" s="3">
        <v>1991</v>
      </c>
      <c r="D2194">
        <v>14844</v>
      </c>
      <c r="E2194">
        <v>347</v>
      </c>
      <c r="F2194" t="str">
        <f t="shared" si="34"/>
        <v>Abaixo da média</v>
      </c>
    </row>
    <row r="2195" spans="1:6" x14ac:dyDescent="0.25">
      <c r="A2195" t="s">
        <v>5742</v>
      </c>
      <c r="B2195" s="1">
        <v>36364</v>
      </c>
      <c r="C2195" s="3">
        <v>1999</v>
      </c>
      <c r="D2195">
        <v>18587</v>
      </c>
      <c r="E2195">
        <v>353</v>
      </c>
      <c r="F2195" t="str">
        <f t="shared" si="34"/>
        <v>Abaixo da média</v>
      </c>
    </row>
    <row r="2196" spans="1:6" x14ac:dyDescent="0.25">
      <c r="A2196" t="s">
        <v>8075</v>
      </c>
      <c r="B2196" s="1">
        <v>34676</v>
      </c>
      <c r="C2196" s="3">
        <v>1994</v>
      </c>
      <c r="D2196">
        <v>27341</v>
      </c>
      <c r="E2196">
        <v>375</v>
      </c>
      <c r="F2196" t="str">
        <f t="shared" si="34"/>
        <v>Abaixo da média</v>
      </c>
    </row>
    <row r="2197" spans="1:6" x14ac:dyDescent="0.25">
      <c r="A2197" t="s">
        <v>2730</v>
      </c>
      <c r="B2197" s="1">
        <v>32801</v>
      </c>
      <c r="C2197" s="3">
        <v>1989</v>
      </c>
      <c r="D2197">
        <v>21673</v>
      </c>
      <c r="E2197">
        <v>506</v>
      </c>
      <c r="F2197" t="str">
        <f t="shared" si="34"/>
        <v>Abaixo da média</v>
      </c>
    </row>
    <row r="2198" spans="1:6" x14ac:dyDescent="0.25">
      <c r="A2198" t="s">
        <v>3553</v>
      </c>
      <c r="B2198" s="1">
        <v>37603</v>
      </c>
      <c r="C2198" s="3">
        <v>2002</v>
      </c>
      <c r="D2198">
        <v>28534</v>
      </c>
      <c r="E2198">
        <v>479</v>
      </c>
      <c r="F2198" t="str">
        <f t="shared" si="34"/>
        <v>Abaixo da média</v>
      </c>
    </row>
    <row r="2199" spans="1:6" x14ac:dyDescent="0.25">
      <c r="A2199" t="s">
        <v>1673</v>
      </c>
      <c r="B2199" s="1">
        <v>28768</v>
      </c>
      <c r="C2199" s="3">
        <v>1978</v>
      </c>
      <c r="D2199">
        <v>45393</v>
      </c>
      <c r="E2199">
        <v>897</v>
      </c>
      <c r="F2199" t="str">
        <f t="shared" si="34"/>
        <v>Acima da média</v>
      </c>
    </row>
    <row r="2200" spans="1:6" x14ac:dyDescent="0.25">
      <c r="A2200" t="s">
        <v>8254</v>
      </c>
      <c r="B2200" s="1">
        <v>37260</v>
      </c>
      <c r="C2200" s="3">
        <v>2002</v>
      </c>
      <c r="D2200">
        <v>29118</v>
      </c>
      <c r="E2200">
        <v>616</v>
      </c>
      <c r="F2200" t="str">
        <f t="shared" si="34"/>
        <v>Abaixo da média</v>
      </c>
    </row>
    <row r="2201" spans="1:6" x14ac:dyDescent="0.25">
      <c r="A2201" t="s">
        <v>1893</v>
      </c>
      <c r="B2201" s="1">
        <v>12370</v>
      </c>
      <c r="C2201" s="3">
        <v>1933</v>
      </c>
      <c r="D2201">
        <v>15673</v>
      </c>
      <c r="E2201">
        <v>738</v>
      </c>
      <c r="F2201" t="str">
        <f t="shared" si="34"/>
        <v>Abaixo da média</v>
      </c>
    </row>
    <row r="2202" spans="1:6" x14ac:dyDescent="0.25">
      <c r="A2202" t="s">
        <v>739</v>
      </c>
      <c r="B2202" s="1">
        <v>26226</v>
      </c>
      <c r="C2202" s="3">
        <v>1971</v>
      </c>
      <c r="D2202">
        <v>33125</v>
      </c>
      <c r="E2202">
        <v>1011</v>
      </c>
      <c r="F2202" t="str">
        <f t="shared" si="34"/>
        <v>Abaixo da média</v>
      </c>
    </row>
    <row r="2203" spans="1:6" x14ac:dyDescent="0.25">
      <c r="A2203" t="s">
        <v>4228</v>
      </c>
      <c r="B2203" s="1">
        <v>33088</v>
      </c>
      <c r="C2203" s="3">
        <v>1990</v>
      </c>
      <c r="D2203">
        <v>31094</v>
      </c>
      <c r="E2203">
        <v>841</v>
      </c>
      <c r="F2203" t="str">
        <f t="shared" si="34"/>
        <v>Abaixo da média</v>
      </c>
    </row>
    <row r="2204" spans="1:6" x14ac:dyDescent="0.25">
      <c r="A2204" t="s">
        <v>8837</v>
      </c>
      <c r="B2204" s="1">
        <v>40716</v>
      </c>
      <c r="C2204" s="3">
        <v>2011</v>
      </c>
      <c r="D2204">
        <v>13768</v>
      </c>
      <c r="E2204">
        <v>391</v>
      </c>
      <c r="F2204" t="str">
        <f t="shared" si="34"/>
        <v>Abaixo da média</v>
      </c>
    </row>
    <row r="2205" spans="1:6" x14ac:dyDescent="0.25">
      <c r="A2205" t="s">
        <v>8336</v>
      </c>
      <c r="B2205" s="1">
        <v>43210</v>
      </c>
      <c r="C2205" s="3">
        <v>2018</v>
      </c>
      <c r="D2205">
        <v>2754</v>
      </c>
      <c r="E2205">
        <v>738</v>
      </c>
      <c r="F2205" t="str">
        <f t="shared" si="34"/>
        <v>Abaixo da média</v>
      </c>
    </row>
    <row r="2206" spans="1:6" x14ac:dyDescent="0.25">
      <c r="A2206" t="s">
        <v>8276</v>
      </c>
      <c r="B2206" s="1">
        <v>36875</v>
      </c>
      <c r="C2206" s="3">
        <v>2000</v>
      </c>
      <c r="D2206">
        <v>25942</v>
      </c>
      <c r="E2206">
        <v>1787</v>
      </c>
      <c r="F2206" t="str">
        <f t="shared" si="34"/>
        <v>Abaixo da média</v>
      </c>
    </row>
    <row r="2207" spans="1:6" x14ac:dyDescent="0.25">
      <c r="A2207" t="s">
        <v>5901</v>
      </c>
      <c r="B2207" s="1">
        <v>40485</v>
      </c>
      <c r="C2207" s="3">
        <v>2010</v>
      </c>
      <c r="D2207">
        <v>3747</v>
      </c>
      <c r="E2207">
        <v>5222</v>
      </c>
      <c r="F2207" t="str">
        <f t="shared" si="34"/>
        <v>Abaixo da média</v>
      </c>
    </row>
    <row r="2208" spans="1:6" x14ac:dyDescent="0.25">
      <c r="A2208" t="s">
        <v>1515</v>
      </c>
      <c r="B2208" s="1">
        <v>26250</v>
      </c>
      <c r="C2208" s="3">
        <v>1971</v>
      </c>
      <c r="D2208">
        <v>61097</v>
      </c>
      <c r="E2208">
        <v>1761</v>
      </c>
      <c r="F2208" t="str">
        <f t="shared" si="34"/>
        <v>Acima da média</v>
      </c>
    </row>
    <row r="2209" spans="1:6" x14ac:dyDescent="0.25">
      <c r="A2209" t="s">
        <v>3152</v>
      </c>
      <c r="B2209" s="1">
        <v>40127</v>
      </c>
      <c r="C2209" s="3">
        <v>2009</v>
      </c>
      <c r="D2209">
        <v>2106</v>
      </c>
      <c r="E2209">
        <v>394</v>
      </c>
      <c r="F2209" t="str">
        <f t="shared" si="34"/>
        <v>Abaixo da média</v>
      </c>
    </row>
    <row r="2210" spans="1:6" x14ac:dyDescent="0.25">
      <c r="A2210" t="s">
        <v>4742</v>
      </c>
      <c r="B2210" s="1">
        <v>34684</v>
      </c>
      <c r="C2210" s="3">
        <v>1994</v>
      </c>
      <c r="D2210">
        <v>19181</v>
      </c>
      <c r="E2210">
        <v>5866</v>
      </c>
      <c r="F2210" t="str">
        <f t="shared" si="34"/>
        <v>Abaixo da média</v>
      </c>
    </row>
    <row r="2211" spans="1:6" x14ac:dyDescent="0.25">
      <c r="A2211" t="s">
        <v>8265</v>
      </c>
      <c r="B2211" s="1">
        <v>41955</v>
      </c>
      <c r="C2211" s="3">
        <v>2014</v>
      </c>
      <c r="D2211">
        <v>85288</v>
      </c>
      <c r="E2211">
        <v>3049</v>
      </c>
      <c r="F2211" t="str">
        <f t="shared" si="34"/>
        <v>Acima da média</v>
      </c>
    </row>
    <row r="2212" spans="1:6" x14ac:dyDescent="0.25">
      <c r="A2212" t="s">
        <v>8981</v>
      </c>
      <c r="B2212" s="1">
        <v>37725</v>
      </c>
      <c r="C2212" s="3">
        <v>2003</v>
      </c>
      <c r="D2212">
        <v>25495</v>
      </c>
      <c r="E2212">
        <v>794</v>
      </c>
      <c r="F2212" t="str">
        <f t="shared" si="34"/>
        <v>Abaixo da média</v>
      </c>
    </row>
    <row r="2213" spans="1:6" x14ac:dyDescent="0.25">
      <c r="A2213" t="s">
        <v>4073</v>
      </c>
      <c r="B2213" s="1">
        <v>45184</v>
      </c>
      <c r="C2213" s="3">
        <v>2023</v>
      </c>
      <c r="D2213">
        <v>55232</v>
      </c>
      <c r="E2213">
        <v>361</v>
      </c>
      <c r="F2213" t="str">
        <f t="shared" si="34"/>
        <v>Acima da média</v>
      </c>
    </row>
    <row r="2214" spans="1:6" x14ac:dyDescent="0.25">
      <c r="A2214" t="s">
        <v>3112</v>
      </c>
      <c r="B2214" s="1">
        <v>15280</v>
      </c>
      <c r="C2214" s="3">
        <v>1941</v>
      </c>
      <c r="D2214">
        <v>61085</v>
      </c>
      <c r="E2214">
        <v>4785</v>
      </c>
      <c r="F2214" t="str">
        <f t="shared" si="34"/>
        <v>Acima da média</v>
      </c>
    </row>
    <row r="2215" spans="1:6" x14ac:dyDescent="0.25">
      <c r="A2215" t="s">
        <v>3112</v>
      </c>
      <c r="B2215" s="1">
        <v>43551</v>
      </c>
      <c r="C2215" s="3">
        <v>2019</v>
      </c>
      <c r="D2215">
        <v>45455</v>
      </c>
      <c r="E2215">
        <v>4207</v>
      </c>
      <c r="F2215" t="str">
        <f t="shared" si="34"/>
        <v>Acima da média</v>
      </c>
    </row>
    <row r="2216" spans="1:6" x14ac:dyDescent="0.25">
      <c r="A2216" t="s">
        <v>6769</v>
      </c>
      <c r="B2216" s="1">
        <v>43208</v>
      </c>
      <c r="C2216" s="3">
        <v>2018</v>
      </c>
      <c r="D2216">
        <v>13139</v>
      </c>
      <c r="E2216">
        <v>323</v>
      </c>
      <c r="F2216" t="str">
        <f t="shared" si="34"/>
        <v>Abaixo da média</v>
      </c>
    </row>
    <row r="2217" spans="1:6" x14ac:dyDescent="0.25">
      <c r="A2217" t="s">
        <v>4004</v>
      </c>
      <c r="B2217" s="1">
        <v>43454</v>
      </c>
      <c r="C2217" s="3">
        <v>2018</v>
      </c>
      <c r="D2217">
        <v>21435</v>
      </c>
      <c r="E2217">
        <v>1359</v>
      </c>
      <c r="F2217" t="str">
        <f t="shared" si="34"/>
        <v>Abaixo da média</v>
      </c>
    </row>
    <row r="2218" spans="1:6" x14ac:dyDescent="0.25">
      <c r="A2218" t="s">
        <v>620</v>
      </c>
      <c r="B2218" s="1">
        <v>44454</v>
      </c>
      <c r="C2218" s="3">
        <v>2021</v>
      </c>
      <c r="D2218">
        <v>668599</v>
      </c>
      <c r="E2218">
        <v>11519</v>
      </c>
      <c r="F2218" t="str">
        <f t="shared" si="34"/>
        <v>Acima da média</v>
      </c>
    </row>
    <row r="2219" spans="1:6" x14ac:dyDescent="0.25">
      <c r="A2219" t="s">
        <v>620</v>
      </c>
      <c r="B2219" s="1">
        <v>31030</v>
      </c>
      <c r="C2219" s="3">
        <v>1984</v>
      </c>
      <c r="D2219">
        <v>199975</v>
      </c>
      <c r="E2219">
        <v>2820</v>
      </c>
      <c r="F2219" t="str">
        <f t="shared" si="34"/>
        <v>Acima da média</v>
      </c>
    </row>
    <row r="2220" spans="1:6" x14ac:dyDescent="0.25">
      <c r="A2220" t="s">
        <v>104</v>
      </c>
      <c r="B2220" s="1">
        <v>45349</v>
      </c>
      <c r="C2220" s="3">
        <v>2024</v>
      </c>
      <c r="D2220">
        <v>1486603</v>
      </c>
      <c r="E2220">
        <v>3682</v>
      </c>
      <c r="F2220" t="str">
        <f t="shared" si="34"/>
        <v>Acima da média</v>
      </c>
    </row>
    <row r="2221" spans="1:6" x14ac:dyDescent="0.25">
      <c r="A2221" t="s">
        <v>8962</v>
      </c>
      <c r="B2221" s="1">
        <v>36868</v>
      </c>
      <c r="C2221" s="3">
        <v>2000</v>
      </c>
      <c r="D2221">
        <v>440</v>
      </c>
      <c r="E2221">
        <v>602</v>
      </c>
      <c r="F2221" t="str">
        <f t="shared" si="34"/>
        <v>Abaixo da média</v>
      </c>
    </row>
    <row r="2222" spans="1:6" x14ac:dyDescent="0.25">
      <c r="A2222" t="s">
        <v>1662</v>
      </c>
      <c r="B2222" s="1">
        <v>45008</v>
      </c>
      <c r="C2222" s="3">
        <v>2023</v>
      </c>
      <c r="D2222">
        <v>83202</v>
      </c>
      <c r="E2222">
        <v>3146</v>
      </c>
      <c r="F2222" t="str">
        <f t="shared" si="34"/>
        <v>Acima da média</v>
      </c>
    </row>
    <row r="2223" spans="1:6" x14ac:dyDescent="0.25">
      <c r="A2223" t="s">
        <v>1412</v>
      </c>
      <c r="B2223" s="1">
        <v>42935</v>
      </c>
      <c r="C2223" s="3">
        <v>2017</v>
      </c>
      <c r="D2223">
        <v>17617</v>
      </c>
      <c r="E2223">
        <v>16005</v>
      </c>
      <c r="F2223" t="str">
        <f t="shared" si="34"/>
        <v>Abaixo da média</v>
      </c>
    </row>
    <row r="2224" spans="1:6" x14ac:dyDescent="0.25">
      <c r="A2224" t="s">
        <v>6876</v>
      </c>
      <c r="B2224" s="1">
        <v>37890</v>
      </c>
      <c r="C2224" s="3">
        <v>2003</v>
      </c>
      <c r="D2224">
        <v>19855</v>
      </c>
      <c r="E2224">
        <v>1620</v>
      </c>
      <c r="F2224" t="str">
        <f t="shared" si="34"/>
        <v>Abaixo da média</v>
      </c>
    </row>
    <row r="2225" spans="1:6" x14ac:dyDescent="0.25">
      <c r="A2225" t="s">
        <v>7572</v>
      </c>
      <c r="B2225" s="1">
        <v>39890</v>
      </c>
      <c r="C2225" s="3">
        <v>2009</v>
      </c>
      <c r="D2225">
        <v>21874</v>
      </c>
      <c r="E2225">
        <v>745</v>
      </c>
      <c r="F2225" t="str">
        <f t="shared" si="34"/>
        <v>Abaixo da média</v>
      </c>
    </row>
    <row r="2226" spans="1:6" x14ac:dyDescent="0.25">
      <c r="A2226" t="s">
        <v>8901</v>
      </c>
      <c r="B2226" s="1">
        <v>41977</v>
      </c>
      <c r="C2226" s="3">
        <v>2014</v>
      </c>
      <c r="D2226">
        <v>13806</v>
      </c>
      <c r="E2226">
        <v>304</v>
      </c>
      <c r="F2226" t="str">
        <f t="shared" si="34"/>
        <v>Abaixo da média</v>
      </c>
    </row>
    <row r="2227" spans="1:6" x14ac:dyDescent="0.25">
      <c r="A2227" t="s">
        <v>4567</v>
      </c>
      <c r="B2227" s="1">
        <v>33409</v>
      </c>
      <c r="C2227" s="3">
        <v>1991</v>
      </c>
      <c r="D2227">
        <v>28836</v>
      </c>
      <c r="E2227">
        <v>428</v>
      </c>
      <c r="F2227" t="str">
        <f t="shared" si="34"/>
        <v>Abaixo da média</v>
      </c>
    </row>
    <row r="2228" spans="1:6" x14ac:dyDescent="0.25">
      <c r="A2228" t="s">
        <v>8886</v>
      </c>
      <c r="B2228" s="1">
        <v>40618</v>
      </c>
      <c r="C2228" s="3">
        <v>2011</v>
      </c>
      <c r="D2228">
        <v>11796</v>
      </c>
      <c r="E2228">
        <v>478</v>
      </c>
      <c r="F2228" t="str">
        <f t="shared" si="34"/>
        <v>Abaixo da média</v>
      </c>
    </row>
    <row r="2229" spans="1:6" x14ac:dyDescent="0.25">
      <c r="A2229" t="s">
        <v>1204</v>
      </c>
      <c r="B2229" s="1">
        <v>30113</v>
      </c>
      <c r="C2229" s="3">
        <v>1982</v>
      </c>
      <c r="D2229">
        <v>62967</v>
      </c>
      <c r="E2229">
        <v>10866</v>
      </c>
      <c r="F2229" t="str">
        <f t="shared" si="34"/>
        <v>Acima da média</v>
      </c>
    </row>
    <row r="2230" spans="1:6" x14ac:dyDescent="0.25">
      <c r="A2230" t="s">
        <v>5402</v>
      </c>
      <c r="B2230" s="1">
        <v>39716</v>
      </c>
      <c r="C2230" s="3">
        <v>2008</v>
      </c>
      <c r="D2230">
        <v>43375</v>
      </c>
      <c r="E2230">
        <v>2738</v>
      </c>
      <c r="F2230" t="str">
        <f t="shared" si="34"/>
        <v>Abaixo da média</v>
      </c>
    </row>
    <row r="2231" spans="1:6" x14ac:dyDescent="0.25">
      <c r="A2231" t="s">
        <v>6694</v>
      </c>
      <c r="B2231" s="1">
        <v>43126</v>
      </c>
      <c r="C2231" s="3">
        <v>2018</v>
      </c>
      <c r="D2231">
        <v>36778</v>
      </c>
      <c r="E2231">
        <v>758</v>
      </c>
      <c r="F2231" t="str">
        <f t="shared" si="34"/>
        <v>Abaixo da média</v>
      </c>
    </row>
    <row r="2232" spans="1:6" x14ac:dyDescent="0.25">
      <c r="A2232" t="s">
        <v>8222</v>
      </c>
      <c r="B2232" s="1">
        <v>32394</v>
      </c>
      <c r="C2232" s="3">
        <v>1988</v>
      </c>
      <c r="D2232">
        <v>1842</v>
      </c>
      <c r="E2232">
        <v>354</v>
      </c>
      <c r="F2232" t="str">
        <f t="shared" si="34"/>
        <v>Abaixo da média</v>
      </c>
    </row>
    <row r="2233" spans="1:6" x14ac:dyDescent="0.25">
      <c r="A2233" t="s">
        <v>7608</v>
      </c>
      <c r="B2233" s="1">
        <v>41804</v>
      </c>
      <c r="C2233" s="3">
        <v>2014</v>
      </c>
      <c r="D2233">
        <v>18273</v>
      </c>
      <c r="E2233">
        <v>563</v>
      </c>
      <c r="F2233" t="str">
        <f t="shared" si="34"/>
        <v>Abaixo da média</v>
      </c>
    </row>
    <row r="2234" spans="1:6" x14ac:dyDescent="0.25">
      <c r="A2234" t="s">
        <v>6805</v>
      </c>
      <c r="B2234" s="1">
        <v>27348</v>
      </c>
      <c r="C2234" s="3">
        <v>1974</v>
      </c>
      <c r="D2234">
        <v>51162</v>
      </c>
      <c r="E2234">
        <v>305</v>
      </c>
      <c r="F2234" t="str">
        <f t="shared" si="34"/>
        <v>Acima da média</v>
      </c>
    </row>
    <row r="2235" spans="1:6" x14ac:dyDescent="0.25">
      <c r="A2235" t="s">
        <v>7637</v>
      </c>
      <c r="B2235" s="1">
        <v>43770</v>
      </c>
      <c r="C2235" s="3">
        <v>2019</v>
      </c>
      <c r="D2235">
        <v>21228</v>
      </c>
      <c r="E2235">
        <v>421</v>
      </c>
      <c r="F2235" t="str">
        <f t="shared" si="34"/>
        <v>Abaixo da média</v>
      </c>
    </row>
    <row r="2236" spans="1:6" x14ac:dyDescent="0.25">
      <c r="A2236" t="s">
        <v>1066</v>
      </c>
      <c r="B2236" s="1">
        <v>20189</v>
      </c>
      <c r="C2236" s="3">
        <v>1955</v>
      </c>
      <c r="D2236">
        <v>26507</v>
      </c>
      <c r="E2236">
        <v>708</v>
      </c>
      <c r="F2236" t="str">
        <f t="shared" si="34"/>
        <v>Abaixo da média</v>
      </c>
    </row>
    <row r="2237" spans="1:6" x14ac:dyDescent="0.25">
      <c r="A2237" t="s">
        <v>1742</v>
      </c>
      <c r="B2237" s="1">
        <v>39339</v>
      </c>
      <c r="C2237" s="3">
        <v>2007</v>
      </c>
      <c r="D2237">
        <v>43973</v>
      </c>
      <c r="E2237">
        <v>3179</v>
      </c>
      <c r="F2237" t="str">
        <f t="shared" si="34"/>
        <v>Abaixo da média</v>
      </c>
    </row>
    <row r="2238" spans="1:6" x14ac:dyDescent="0.25">
      <c r="A2238" t="s">
        <v>3912</v>
      </c>
      <c r="B2238" s="1">
        <v>40437</v>
      </c>
      <c r="C2238" s="3">
        <v>2010</v>
      </c>
      <c r="D2238">
        <v>53732</v>
      </c>
      <c r="E2238">
        <v>6711</v>
      </c>
      <c r="F2238" t="str">
        <f t="shared" si="34"/>
        <v>Acima da média</v>
      </c>
    </row>
    <row r="2239" spans="1:6" x14ac:dyDescent="0.25">
      <c r="A2239" t="s">
        <v>2829</v>
      </c>
      <c r="B2239" s="1">
        <v>25380</v>
      </c>
      <c r="C2239" s="3">
        <v>1969</v>
      </c>
      <c r="D2239">
        <v>40401</v>
      </c>
      <c r="E2239">
        <v>1882</v>
      </c>
      <c r="F2239" t="str">
        <f t="shared" si="34"/>
        <v>Abaixo da média</v>
      </c>
    </row>
    <row r="2240" spans="1:6" x14ac:dyDescent="0.25">
      <c r="A2240" t="s">
        <v>5641</v>
      </c>
      <c r="B2240" s="1">
        <v>39759</v>
      </c>
      <c r="C2240" s="3">
        <v>2008</v>
      </c>
      <c r="D2240">
        <v>19756</v>
      </c>
      <c r="E2240">
        <v>387</v>
      </c>
      <c r="F2240" t="str">
        <f t="shared" si="34"/>
        <v>Abaixo da média</v>
      </c>
    </row>
    <row r="2241" spans="1:6" x14ac:dyDescent="0.25">
      <c r="A2241" t="s">
        <v>1092</v>
      </c>
      <c r="B2241" s="1">
        <v>34549</v>
      </c>
      <c r="C2241" s="3">
        <v>1994</v>
      </c>
      <c r="D2241">
        <v>2072</v>
      </c>
      <c r="E2241">
        <v>315</v>
      </c>
      <c r="F2241" t="str">
        <f t="shared" si="34"/>
        <v>Abaixo da média</v>
      </c>
    </row>
    <row r="2242" spans="1:6" x14ac:dyDescent="0.25">
      <c r="A2242" t="s">
        <v>6337</v>
      </c>
      <c r="B2242" s="1">
        <v>40402</v>
      </c>
      <c r="C2242" s="3">
        <v>2010</v>
      </c>
      <c r="D2242">
        <v>35637</v>
      </c>
      <c r="E2242">
        <v>2343</v>
      </c>
      <c r="F2242" t="str">
        <f t="shared" ref="F2242:F2305" si="35">IF(D2242&gt;$J$6,"Acima da média","Abaixo da média")</f>
        <v>Abaixo da média</v>
      </c>
    </row>
    <row r="2243" spans="1:6" x14ac:dyDescent="0.25">
      <c r="A2243" t="s">
        <v>6209</v>
      </c>
      <c r="B2243" s="1">
        <v>39871</v>
      </c>
      <c r="C2243" s="3">
        <v>2009</v>
      </c>
      <c r="D2243">
        <v>38394</v>
      </c>
      <c r="E2243">
        <v>438</v>
      </c>
      <c r="F2243" t="str">
        <f t="shared" si="35"/>
        <v>Abaixo da média</v>
      </c>
    </row>
    <row r="2244" spans="1:6" x14ac:dyDescent="0.25">
      <c r="A2244" t="s">
        <v>1272</v>
      </c>
      <c r="B2244" s="1">
        <v>34604</v>
      </c>
      <c r="C2244" s="3">
        <v>1994</v>
      </c>
      <c r="D2244">
        <v>74302</v>
      </c>
      <c r="E2244">
        <v>2211</v>
      </c>
      <c r="F2244" t="str">
        <f t="shared" si="35"/>
        <v>Acima da média</v>
      </c>
    </row>
    <row r="2245" spans="1:6" x14ac:dyDescent="0.25">
      <c r="A2245" t="s">
        <v>2197</v>
      </c>
      <c r="B2245" s="1">
        <v>32106</v>
      </c>
      <c r="C2245" s="3">
        <v>1987</v>
      </c>
      <c r="D2245">
        <v>17812</v>
      </c>
      <c r="E2245">
        <v>315</v>
      </c>
      <c r="F2245" t="str">
        <f t="shared" si="35"/>
        <v>Abaixo da média</v>
      </c>
    </row>
    <row r="2246" spans="1:6" x14ac:dyDescent="0.25">
      <c r="A2246" t="s">
        <v>844</v>
      </c>
      <c r="B2246" s="1">
        <v>30604</v>
      </c>
      <c r="C2246" s="3">
        <v>1983</v>
      </c>
      <c r="D2246">
        <v>1192</v>
      </c>
      <c r="E2246">
        <v>303</v>
      </c>
      <c r="F2246" t="str">
        <f t="shared" si="35"/>
        <v>Abaixo da média</v>
      </c>
    </row>
    <row r="2247" spans="1:6" x14ac:dyDescent="0.25">
      <c r="A2247" t="s">
        <v>2419</v>
      </c>
      <c r="B2247" s="1">
        <v>42425</v>
      </c>
      <c r="C2247" s="3">
        <v>2016</v>
      </c>
      <c r="D2247">
        <v>37843</v>
      </c>
      <c r="E2247">
        <v>2044</v>
      </c>
      <c r="F2247" t="str">
        <f t="shared" si="35"/>
        <v>Abaixo da média</v>
      </c>
    </row>
    <row r="2248" spans="1:6" x14ac:dyDescent="0.25">
      <c r="A2248" t="s">
        <v>3860</v>
      </c>
      <c r="B2248" s="1">
        <v>39703</v>
      </c>
      <c r="C2248" s="3">
        <v>2008</v>
      </c>
      <c r="D2248">
        <v>39646</v>
      </c>
      <c r="E2248">
        <v>1679</v>
      </c>
      <c r="F2248" t="str">
        <f t="shared" si="35"/>
        <v>Abaixo da média</v>
      </c>
    </row>
    <row r="2249" spans="1:6" x14ac:dyDescent="0.25">
      <c r="A2249" t="s">
        <v>5931</v>
      </c>
      <c r="B2249" s="1">
        <v>40206</v>
      </c>
      <c r="C2249" s="3">
        <v>2010</v>
      </c>
      <c r="D2249">
        <v>51262</v>
      </c>
      <c r="E2249">
        <v>1476</v>
      </c>
      <c r="F2249" t="str">
        <f t="shared" si="35"/>
        <v>Acima da média</v>
      </c>
    </row>
    <row r="2250" spans="1:6" x14ac:dyDescent="0.25">
      <c r="A2250" t="s">
        <v>942</v>
      </c>
      <c r="B2250" s="1">
        <v>41786</v>
      </c>
      <c r="C2250" s="3">
        <v>2014</v>
      </c>
      <c r="D2250">
        <v>95302</v>
      </c>
      <c r="E2250">
        <v>13367</v>
      </c>
      <c r="F2250" t="str">
        <f t="shared" si="35"/>
        <v>Acima da média</v>
      </c>
    </row>
    <row r="2251" spans="1:6" x14ac:dyDescent="0.25">
      <c r="A2251" t="s">
        <v>8596</v>
      </c>
      <c r="B2251" s="1">
        <v>38562</v>
      </c>
      <c r="C2251" s="3">
        <v>2005</v>
      </c>
      <c r="D2251">
        <v>19397</v>
      </c>
      <c r="E2251">
        <v>309</v>
      </c>
      <c r="F2251" t="str">
        <f t="shared" si="35"/>
        <v>Abaixo da média</v>
      </c>
    </row>
    <row r="2252" spans="1:6" x14ac:dyDescent="0.25">
      <c r="A2252" t="s">
        <v>7408</v>
      </c>
      <c r="B2252" s="1">
        <v>36245</v>
      </c>
      <c r="C2252" s="3">
        <v>1999</v>
      </c>
      <c r="D2252">
        <v>67486</v>
      </c>
      <c r="E2252">
        <v>597</v>
      </c>
      <c r="F2252" t="str">
        <f t="shared" si="35"/>
        <v>Acima da média</v>
      </c>
    </row>
    <row r="2253" spans="1:6" x14ac:dyDescent="0.25">
      <c r="A2253" t="s">
        <v>743</v>
      </c>
      <c r="B2253" s="1">
        <v>33214</v>
      </c>
      <c r="C2253" s="3">
        <v>1990</v>
      </c>
      <c r="D2253">
        <v>92863</v>
      </c>
      <c r="E2253">
        <v>12511</v>
      </c>
      <c r="F2253" t="str">
        <f t="shared" si="35"/>
        <v>Acima da média</v>
      </c>
    </row>
    <row r="2254" spans="1:6" x14ac:dyDescent="0.25">
      <c r="A2254" t="s">
        <v>6277</v>
      </c>
      <c r="B2254" s="1">
        <v>44476</v>
      </c>
      <c r="C2254" s="3">
        <v>2021</v>
      </c>
      <c r="D2254">
        <v>26585</v>
      </c>
      <c r="E2254">
        <v>627</v>
      </c>
      <c r="F2254" t="str">
        <f t="shared" si="35"/>
        <v>Abaixo da média</v>
      </c>
    </row>
    <row r="2255" spans="1:6" x14ac:dyDescent="0.25">
      <c r="A2255" t="s">
        <v>3122</v>
      </c>
      <c r="B2255" s="1">
        <v>38765</v>
      </c>
      <c r="C2255" s="3">
        <v>2006</v>
      </c>
      <c r="D2255">
        <v>37947</v>
      </c>
      <c r="E2255">
        <v>1642</v>
      </c>
      <c r="F2255" t="str">
        <f t="shared" si="35"/>
        <v>Abaixo da média</v>
      </c>
    </row>
    <row r="2256" spans="1:6" x14ac:dyDescent="0.25">
      <c r="A2256" t="s">
        <v>7879</v>
      </c>
      <c r="B2256" s="1">
        <v>37454</v>
      </c>
      <c r="C2256" s="3">
        <v>2002</v>
      </c>
      <c r="D2256">
        <v>42929</v>
      </c>
      <c r="E2256">
        <v>1168</v>
      </c>
      <c r="F2256" t="str">
        <f t="shared" si="35"/>
        <v>Abaixo da média</v>
      </c>
    </row>
    <row r="2257" spans="1:6" x14ac:dyDescent="0.25">
      <c r="A2257" t="s">
        <v>2440</v>
      </c>
      <c r="B2257" s="1">
        <v>43119</v>
      </c>
      <c r="C2257" s="3">
        <v>2018</v>
      </c>
      <c r="D2257">
        <v>41339</v>
      </c>
      <c r="E2257">
        <v>1455</v>
      </c>
      <c r="F2257" t="str">
        <f t="shared" si="35"/>
        <v>Abaixo da média</v>
      </c>
    </row>
    <row r="2258" spans="1:6" x14ac:dyDescent="0.25">
      <c r="A2258" t="s">
        <v>1508</v>
      </c>
      <c r="B2258" s="1">
        <v>43321</v>
      </c>
      <c r="C2258" s="3">
        <v>2018</v>
      </c>
      <c r="D2258">
        <v>157</v>
      </c>
      <c r="E2258">
        <v>527</v>
      </c>
      <c r="F2258" t="str">
        <f t="shared" si="35"/>
        <v>Abaixo da média</v>
      </c>
    </row>
    <row r="2259" spans="1:6" x14ac:dyDescent="0.25">
      <c r="A2259" t="s">
        <v>8218</v>
      </c>
      <c r="B2259" s="1">
        <v>43077</v>
      </c>
      <c r="C2259" s="3">
        <v>2017</v>
      </c>
      <c r="D2259">
        <v>18183</v>
      </c>
      <c r="E2259">
        <v>305</v>
      </c>
      <c r="F2259" t="str">
        <f t="shared" si="35"/>
        <v>Abaixo da média</v>
      </c>
    </row>
    <row r="2260" spans="1:6" x14ac:dyDescent="0.25">
      <c r="A2260" t="s">
        <v>3299</v>
      </c>
      <c r="B2260" s="1">
        <v>43749</v>
      </c>
      <c r="C2260" s="3">
        <v>2019</v>
      </c>
      <c r="D2260">
        <v>496</v>
      </c>
      <c r="E2260">
        <v>4683</v>
      </c>
      <c r="F2260" t="str">
        <f t="shared" si="35"/>
        <v>Abaixo da média</v>
      </c>
    </row>
    <row r="2261" spans="1:6" x14ac:dyDescent="0.25">
      <c r="A2261" t="s">
        <v>1770</v>
      </c>
      <c r="B2261" s="1">
        <v>24458</v>
      </c>
      <c r="C2261" s="3">
        <v>1966</v>
      </c>
      <c r="D2261">
        <v>30191</v>
      </c>
      <c r="E2261">
        <v>499</v>
      </c>
      <c r="F2261" t="str">
        <f t="shared" si="35"/>
        <v>Abaixo da média</v>
      </c>
    </row>
    <row r="2262" spans="1:6" x14ac:dyDescent="0.25">
      <c r="A2262" t="s">
        <v>451</v>
      </c>
      <c r="B2262" s="1">
        <v>40424</v>
      </c>
      <c r="C2262" s="3">
        <v>2010</v>
      </c>
      <c r="D2262">
        <v>44284</v>
      </c>
      <c r="E2262">
        <v>631</v>
      </c>
      <c r="F2262" t="str">
        <f t="shared" si="35"/>
        <v>Acima da média</v>
      </c>
    </row>
    <row r="2263" spans="1:6" x14ac:dyDescent="0.25">
      <c r="A2263" t="s">
        <v>4349</v>
      </c>
      <c r="B2263" s="1">
        <v>34022</v>
      </c>
      <c r="C2263" s="3">
        <v>1993</v>
      </c>
      <c r="D2263">
        <v>2832</v>
      </c>
      <c r="E2263">
        <v>1068</v>
      </c>
      <c r="F2263" t="str">
        <f t="shared" si="35"/>
        <v>Abaixo da média</v>
      </c>
    </row>
    <row r="2264" spans="1:6" x14ac:dyDescent="0.25">
      <c r="A2264" t="s">
        <v>259</v>
      </c>
      <c r="B2264" s="1">
        <v>44392</v>
      </c>
      <c r="C2264" s="3">
        <v>2021</v>
      </c>
      <c r="D2264">
        <v>14666</v>
      </c>
      <c r="E2264">
        <v>347</v>
      </c>
      <c r="F2264" t="str">
        <f t="shared" si="35"/>
        <v>Abaixo da média</v>
      </c>
    </row>
    <row r="2265" spans="1:6" x14ac:dyDescent="0.25">
      <c r="A2265" t="s">
        <v>2775</v>
      </c>
      <c r="B2265" s="1">
        <v>25920</v>
      </c>
      <c r="C2265" s="3">
        <v>1970</v>
      </c>
      <c r="D2265">
        <v>24128</v>
      </c>
      <c r="E2265">
        <v>558</v>
      </c>
      <c r="F2265" t="str">
        <f t="shared" si="35"/>
        <v>Abaixo da média</v>
      </c>
    </row>
    <row r="2266" spans="1:6" x14ac:dyDescent="0.25">
      <c r="A2266" t="s">
        <v>3742</v>
      </c>
      <c r="B2266" s="1">
        <v>36273</v>
      </c>
      <c r="C2266" s="3">
        <v>1999</v>
      </c>
      <c r="D2266">
        <v>3128</v>
      </c>
      <c r="E2266">
        <v>991</v>
      </c>
      <c r="F2266" t="str">
        <f t="shared" si="35"/>
        <v>Abaixo da média</v>
      </c>
    </row>
    <row r="2267" spans="1:6" x14ac:dyDescent="0.25">
      <c r="A2267" t="s">
        <v>8782</v>
      </c>
      <c r="B2267" s="1">
        <v>38365</v>
      </c>
      <c r="C2267" s="3">
        <v>2005</v>
      </c>
      <c r="D2267">
        <v>70825</v>
      </c>
      <c r="E2267">
        <v>2329</v>
      </c>
      <c r="F2267" t="str">
        <f t="shared" si="35"/>
        <v>Acima da média</v>
      </c>
    </row>
    <row r="2268" spans="1:6" x14ac:dyDescent="0.25">
      <c r="A2268" t="s">
        <v>853</v>
      </c>
      <c r="B2268" s="1">
        <v>45091</v>
      </c>
      <c r="C2268" s="3">
        <v>2023</v>
      </c>
      <c r="D2268">
        <v>217431</v>
      </c>
      <c r="E2268">
        <v>4003</v>
      </c>
      <c r="F2268" t="str">
        <f t="shared" si="35"/>
        <v>Acima da média</v>
      </c>
    </row>
    <row r="2269" spans="1:6" x14ac:dyDescent="0.25">
      <c r="A2269" t="s">
        <v>2840</v>
      </c>
      <c r="B2269" s="1">
        <v>37884</v>
      </c>
      <c r="C2269" s="3">
        <v>2003</v>
      </c>
      <c r="D2269">
        <v>38638</v>
      </c>
      <c r="E2269">
        <v>1809</v>
      </c>
      <c r="F2269" t="str">
        <f t="shared" si="35"/>
        <v>Abaixo da média</v>
      </c>
    </row>
    <row r="2270" spans="1:6" x14ac:dyDescent="0.25">
      <c r="A2270" t="s">
        <v>970</v>
      </c>
      <c r="B2270" s="1">
        <v>21214</v>
      </c>
      <c r="C2270" s="3">
        <v>1958</v>
      </c>
      <c r="D2270">
        <v>2279</v>
      </c>
      <c r="E2270">
        <v>559</v>
      </c>
      <c r="F2270" t="str">
        <f t="shared" si="35"/>
        <v>Abaixo da média</v>
      </c>
    </row>
    <row r="2271" spans="1:6" x14ac:dyDescent="0.25">
      <c r="A2271" t="s">
        <v>4611</v>
      </c>
      <c r="B2271" s="1">
        <v>37903</v>
      </c>
      <c r="C2271" s="3">
        <v>2003</v>
      </c>
      <c r="D2271">
        <v>37399</v>
      </c>
      <c r="E2271">
        <v>3867</v>
      </c>
      <c r="F2271" t="str">
        <f t="shared" si="35"/>
        <v>Abaixo da média</v>
      </c>
    </row>
    <row r="2272" spans="1:6" x14ac:dyDescent="0.25">
      <c r="A2272" t="s">
        <v>7209</v>
      </c>
      <c r="B2272" s="1">
        <v>43756</v>
      </c>
      <c r="C2272" s="3">
        <v>2019</v>
      </c>
      <c r="D2272">
        <v>29295</v>
      </c>
      <c r="E2272">
        <v>1351</v>
      </c>
      <c r="F2272" t="str">
        <f t="shared" si="35"/>
        <v>Abaixo da média</v>
      </c>
    </row>
    <row r="2273" spans="1:6" x14ac:dyDescent="0.25">
      <c r="A2273" t="s">
        <v>1914</v>
      </c>
      <c r="B2273" s="1">
        <v>43609</v>
      </c>
      <c r="C2273" s="3">
        <v>2019</v>
      </c>
      <c r="D2273">
        <v>19683</v>
      </c>
      <c r="E2273">
        <v>370</v>
      </c>
      <c r="F2273" t="str">
        <f t="shared" si="35"/>
        <v>Abaixo da média</v>
      </c>
    </row>
    <row r="2274" spans="1:6" x14ac:dyDescent="0.25">
      <c r="A2274" t="s">
        <v>238</v>
      </c>
      <c r="B2274" s="1">
        <v>39367</v>
      </c>
      <c r="C2274" s="3">
        <v>2007</v>
      </c>
      <c r="D2274">
        <v>40199</v>
      </c>
      <c r="E2274">
        <v>2304</v>
      </c>
      <c r="F2274" t="str">
        <f t="shared" si="35"/>
        <v>Abaixo da média</v>
      </c>
    </row>
    <row r="2275" spans="1:6" x14ac:dyDescent="0.25">
      <c r="A2275" t="s">
        <v>565</v>
      </c>
      <c r="B2275" s="1">
        <v>40459</v>
      </c>
      <c r="C2275" s="3">
        <v>2010</v>
      </c>
      <c r="D2275">
        <v>27648</v>
      </c>
      <c r="E2275">
        <v>1786</v>
      </c>
      <c r="F2275" t="str">
        <f t="shared" si="35"/>
        <v>Abaixo da média</v>
      </c>
    </row>
    <row r="2276" spans="1:6" x14ac:dyDescent="0.25">
      <c r="A2276" t="s">
        <v>2416</v>
      </c>
      <c r="B2276" s="1">
        <v>36051</v>
      </c>
      <c r="C2276" s="3">
        <v>1998</v>
      </c>
      <c r="D2276">
        <v>38122</v>
      </c>
      <c r="E2276">
        <v>1330</v>
      </c>
      <c r="F2276" t="str">
        <f t="shared" si="35"/>
        <v>Abaixo da média</v>
      </c>
    </row>
    <row r="2277" spans="1:6" x14ac:dyDescent="0.25">
      <c r="A2277" t="s">
        <v>6427</v>
      </c>
      <c r="B2277" s="1">
        <v>43322</v>
      </c>
      <c r="C2277" s="3">
        <v>2018</v>
      </c>
      <c r="D2277">
        <v>24176</v>
      </c>
      <c r="E2277">
        <v>325</v>
      </c>
      <c r="F2277" t="str">
        <f t="shared" si="35"/>
        <v>Abaixo da média</v>
      </c>
    </row>
    <row r="2278" spans="1:6" x14ac:dyDescent="0.25">
      <c r="A2278" t="s">
        <v>4322</v>
      </c>
      <c r="B2278" s="1">
        <v>39334</v>
      </c>
      <c r="C2278" s="3">
        <v>2007</v>
      </c>
      <c r="D2278">
        <v>27887</v>
      </c>
      <c r="E2278">
        <v>1179</v>
      </c>
      <c r="F2278" t="str">
        <f t="shared" si="35"/>
        <v>Abaixo da média</v>
      </c>
    </row>
    <row r="2279" spans="1:6" x14ac:dyDescent="0.25">
      <c r="A2279" t="s">
        <v>6558</v>
      </c>
      <c r="B2279" s="1">
        <v>38639</v>
      </c>
      <c r="C2279" s="3">
        <v>2005</v>
      </c>
      <c r="D2279">
        <v>33125</v>
      </c>
      <c r="E2279">
        <v>1039</v>
      </c>
      <c r="F2279" t="str">
        <f t="shared" si="35"/>
        <v>Abaixo da média</v>
      </c>
    </row>
    <row r="2280" spans="1:6" x14ac:dyDescent="0.25">
      <c r="A2280" t="s">
        <v>5527</v>
      </c>
      <c r="B2280" s="1">
        <v>38086</v>
      </c>
      <c r="C2280" s="3">
        <v>2004</v>
      </c>
      <c r="D2280">
        <v>52184</v>
      </c>
      <c r="E2280">
        <v>1772</v>
      </c>
      <c r="F2280" t="str">
        <f t="shared" si="35"/>
        <v>Acima da média</v>
      </c>
    </row>
    <row r="2281" spans="1:6" x14ac:dyDescent="0.25">
      <c r="A2281" t="s">
        <v>4561</v>
      </c>
      <c r="B2281" s="1">
        <v>42515</v>
      </c>
      <c r="C2281" s="3">
        <v>2016</v>
      </c>
      <c r="D2281">
        <v>26858</v>
      </c>
      <c r="E2281">
        <v>1792</v>
      </c>
      <c r="F2281" t="str">
        <f t="shared" si="35"/>
        <v>Abaixo da média</v>
      </c>
    </row>
    <row r="2282" spans="1:6" x14ac:dyDescent="0.25">
      <c r="A2282" t="s">
        <v>4870</v>
      </c>
      <c r="B2282" s="1">
        <v>32416</v>
      </c>
      <c r="C2282" s="3">
        <v>1988</v>
      </c>
      <c r="D2282">
        <v>2295</v>
      </c>
      <c r="E2282">
        <v>492</v>
      </c>
      <c r="F2282" t="str">
        <f t="shared" si="35"/>
        <v>Abaixo da média</v>
      </c>
    </row>
    <row r="2283" spans="1:6" x14ac:dyDescent="0.25">
      <c r="A2283" t="s">
        <v>1132</v>
      </c>
      <c r="B2283" s="1">
        <v>44734</v>
      </c>
      <c r="C2283" s="3">
        <v>2022</v>
      </c>
      <c r="D2283">
        <v>69052</v>
      </c>
      <c r="E2283">
        <v>3147</v>
      </c>
      <c r="F2283" t="str">
        <f t="shared" si="35"/>
        <v>Acima da média</v>
      </c>
    </row>
    <row r="2284" spans="1:6" x14ac:dyDescent="0.25">
      <c r="A2284" t="s">
        <v>7343</v>
      </c>
      <c r="B2284" s="1">
        <v>42451</v>
      </c>
      <c r="C2284" s="3">
        <v>2016</v>
      </c>
      <c r="D2284">
        <v>26784</v>
      </c>
      <c r="E2284">
        <v>396</v>
      </c>
      <c r="F2284" t="str">
        <f t="shared" si="35"/>
        <v>Abaixo da média</v>
      </c>
    </row>
    <row r="2285" spans="1:6" x14ac:dyDescent="0.25">
      <c r="A2285" t="s">
        <v>5244</v>
      </c>
      <c r="B2285" s="1">
        <v>41493</v>
      </c>
      <c r="C2285" s="3">
        <v>2013</v>
      </c>
      <c r="D2285">
        <v>7556</v>
      </c>
      <c r="E2285">
        <v>8525</v>
      </c>
      <c r="F2285" t="str">
        <f t="shared" si="35"/>
        <v>Abaixo da média</v>
      </c>
    </row>
    <row r="2286" spans="1:6" x14ac:dyDescent="0.25">
      <c r="A2286" t="s">
        <v>504</v>
      </c>
      <c r="B2286" s="1">
        <v>44897</v>
      </c>
      <c r="C2286" s="3">
        <v>2022</v>
      </c>
      <c r="D2286">
        <v>50906</v>
      </c>
      <c r="E2286">
        <v>1052</v>
      </c>
      <c r="F2286" t="str">
        <f t="shared" si="35"/>
        <v>Acima da média</v>
      </c>
    </row>
    <row r="2287" spans="1:6" x14ac:dyDescent="0.25">
      <c r="A2287" t="s">
        <v>810</v>
      </c>
      <c r="B2287" s="1">
        <v>42149</v>
      </c>
      <c r="C2287" s="3">
        <v>2015</v>
      </c>
      <c r="D2287">
        <v>13027</v>
      </c>
      <c r="E2287">
        <v>443</v>
      </c>
      <c r="F2287" t="str">
        <f t="shared" si="35"/>
        <v>Abaixo da média</v>
      </c>
    </row>
    <row r="2288" spans="1:6" x14ac:dyDescent="0.25">
      <c r="A2288" t="s">
        <v>8667</v>
      </c>
      <c r="B2288" s="1">
        <v>42433</v>
      </c>
      <c r="C2288" s="3">
        <v>2016</v>
      </c>
      <c r="D2288">
        <v>10446</v>
      </c>
      <c r="E2288">
        <v>622</v>
      </c>
      <c r="F2288" t="str">
        <f t="shared" si="35"/>
        <v>Abaixo da média</v>
      </c>
    </row>
    <row r="2289" spans="1:6" x14ac:dyDescent="0.25">
      <c r="A2289" t="s">
        <v>3136</v>
      </c>
      <c r="B2289" s="1">
        <v>42558</v>
      </c>
      <c r="C2289" s="3">
        <v>2016</v>
      </c>
      <c r="D2289">
        <v>36927</v>
      </c>
      <c r="E2289">
        <v>825</v>
      </c>
      <c r="F2289" t="str">
        <f t="shared" si="35"/>
        <v>Abaixo da média</v>
      </c>
    </row>
    <row r="2290" spans="1:6" x14ac:dyDescent="0.25">
      <c r="A2290" t="s">
        <v>1160</v>
      </c>
      <c r="B2290" s="1">
        <v>44776</v>
      </c>
      <c r="C2290" s="3">
        <v>2022</v>
      </c>
      <c r="D2290">
        <v>3797</v>
      </c>
      <c r="E2290">
        <v>318</v>
      </c>
      <c r="F2290" t="str">
        <f t="shared" si="35"/>
        <v>Abaixo da média</v>
      </c>
    </row>
    <row r="2291" spans="1:6" x14ac:dyDescent="0.25">
      <c r="A2291" t="s">
        <v>4218</v>
      </c>
      <c r="B2291" s="1">
        <v>44785</v>
      </c>
      <c r="C2291" s="3">
        <v>2022</v>
      </c>
      <c r="D2291">
        <v>72287</v>
      </c>
      <c r="E2291">
        <v>731</v>
      </c>
      <c r="F2291" t="str">
        <f t="shared" si="35"/>
        <v>Acima da média</v>
      </c>
    </row>
    <row r="2292" spans="1:6" x14ac:dyDescent="0.25">
      <c r="A2292" t="s">
        <v>4584</v>
      </c>
      <c r="B2292" s="1">
        <v>35279</v>
      </c>
      <c r="C2292" s="3">
        <v>1996</v>
      </c>
      <c r="D2292">
        <v>19525</v>
      </c>
      <c r="E2292">
        <v>565</v>
      </c>
      <c r="F2292" t="str">
        <f t="shared" si="35"/>
        <v>Abaixo da média</v>
      </c>
    </row>
    <row r="2293" spans="1:6" x14ac:dyDescent="0.25">
      <c r="A2293" t="s">
        <v>2959</v>
      </c>
      <c r="B2293" s="1">
        <v>43874</v>
      </c>
      <c r="C2293" s="3">
        <v>2020</v>
      </c>
      <c r="D2293">
        <v>39481</v>
      </c>
      <c r="E2293">
        <v>1649</v>
      </c>
      <c r="F2293" t="str">
        <f t="shared" si="35"/>
        <v>Abaixo da média</v>
      </c>
    </row>
    <row r="2294" spans="1:6" x14ac:dyDescent="0.25">
      <c r="A2294" t="s">
        <v>7344</v>
      </c>
      <c r="B2294" s="1">
        <v>27205</v>
      </c>
      <c r="C2294" s="3">
        <v>1974</v>
      </c>
      <c r="D2294">
        <v>36324</v>
      </c>
      <c r="E2294">
        <v>732</v>
      </c>
      <c r="F2294" t="str">
        <f t="shared" si="35"/>
        <v>Abaixo da média</v>
      </c>
    </row>
    <row r="2295" spans="1:6" x14ac:dyDescent="0.25">
      <c r="A2295" t="s">
        <v>4505</v>
      </c>
      <c r="B2295" s="1">
        <v>44904</v>
      </c>
      <c r="C2295" s="3">
        <v>2022</v>
      </c>
      <c r="D2295">
        <v>19832</v>
      </c>
      <c r="E2295">
        <v>497</v>
      </c>
      <c r="F2295" t="str">
        <f t="shared" si="35"/>
        <v>Abaixo da média</v>
      </c>
    </row>
    <row r="2296" spans="1:6" x14ac:dyDescent="0.25">
      <c r="A2296" t="s">
        <v>1196</v>
      </c>
      <c r="B2296" s="1">
        <v>32120</v>
      </c>
      <c r="C2296" s="3">
        <v>1987</v>
      </c>
      <c r="D2296">
        <v>33659</v>
      </c>
      <c r="E2296">
        <v>1840</v>
      </c>
      <c r="F2296" t="str">
        <f t="shared" si="35"/>
        <v>Abaixo da média</v>
      </c>
    </row>
    <row r="2297" spans="1:6" x14ac:dyDescent="0.25">
      <c r="A2297" t="s">
        <v>4548</v>
      </c>
      <c r="B2297" s="1">
        <v>34964</v>
      </c>
      <c r="C2297" s="3">
        <v>1995</v>
      </c>
      <c r="D2297">
        <v>33831</v>
      </c>
      <c r="E2297">
        <v>665</v>
      </c>
      <c r="F2297" t="str">
        <f t="shared" si="35"/>
        <v>Abaixo da média</v>
      </c>
    </row>
    <row r="2298" spans="1:6" x14ac:dyDescent="0.25">
      <c r="A2298" t="s">
        <v>8501</v>
      </c>
      <c r="B2298" s="1">
        <v>41520</v>
      </c>
      <c r="C2298" s="3">
        <v>2013</v>
      </c>
      <c r="D2298">
        <v>37469</v>
      </c>
      <c r="E2298">
        <v>655</v>
      </c>
      <c r="F2298" t="str">
        <f t="shared" si="35"/>
        <v>Abaixo da média</v>
      </c>
    </row>
    <row r="2299" spans="1:6" x14ac:dyDescent="0.25">
      <c r="A2299" t="s">
        <v>8173</v>
      </c>
      <c r="B2299" s="1">
        <v>38996</v>
      </c>
      <c r="C2299" s="3">
        <v>2006</v>
      </c>
      <c r="D2299">
        <v>22406</v>
      </c>
      <c r="E2299">
        <v>605</v>
      </c>
      <c r="F2299" t="str">
        <f t="shared" si="35"/>
        <v>Abaixo da média</v>
      </c>
    </row>
    <row r="2300" spans="1:6" x14ac:dyDescent="0.25">
      <c r="A2300" t="s">
        <v>964</v>
      </c>
      <c r="B2300" s="1">
        <v>44482</v>
      </c>
      <c r="C2300" s="3">
        <v>2021</v>
      </c>
      <c r="D2300">
        <v>144263</v>
      </c>
      <c r="E2300">
        <v>9150</v>
      </c>
      <c r="F2300" t="str">
        <f t="shared" si="35"/>
        <v>Acima da média</v>
      </c>
    </row>
    <row r="2301" spans="1:6" x14ac:dyDescent="0.25">
      <c r="A2301" t="s">
        <v>3895</v>
      </c>
      <c r="B2301" s="1">
        <v>39406</v>
      </c>
      <c r="C2301" s="3">
        <v>2007</v>
      </c>
      <c r="D2301">
        <v>52366</v>
      </c>
      <c r="E2301">
        <v>5252</v>
      </c>
      <c r="F2301" t="str">
        <f t="shared" si="35"/>
        <v>Acima da média</v>
      </c>
    </row>
    <row r="2302" spans="1:6" x14ac:dyDescent="0.25">
      <c r="A2302" t="s">
        <v>7845</v>
      </c>
      <c r="B2302" s="1">
        <v>33746</v>
      </c>
      <c r="C2302" s="3">
        <v>1992</v>
      </c>
      <c r="D2302">
        <v>3211</v>
      </c>
      <c r="E2302">
        <v>622</v>
      </c>
      <c r="F2302" t="str">
        <f t="shared" si="35"/>
        <v>Abaixo da média</v>
      </c>
    </row>
    <row r="2303" spans="1:6" x14ac:dyDescent="0.25">
      <c r="A2303" t="s">
        <v>5855</v>
      </c>
      <c r="B2303" s="1">
        <v>44533</v>
      </c>
      <c r="C2303" s="3">
        <v>2021</v>
      </c>
      <c r="D2303">
        <v>3754</v>
      </c>
      <c r="E2303">
        <v>412</v>
      </c>
      <c r="F2303" t="str">
        <f t="shared" si="35"/>
        <v>Abaixo da média</v>
      </c>
    </row>
    <row r="2304" spans="1:6" x14ac:dyDescent="0.25">
      <c r="A2304" t="s">
        <v>7037</v>
      </c>
      <c r="B2304" s="1">
        <v>36488</v>
      </c>
      <c r="C2304" s="3">
        <v>1999</v>
      </c>
      <c r="D2304">
        <v>44052</v>
      </c>
      <c r="E2304">
        <v>1761</v>
      </c>
      <c r="F2304" t="str">
        <f t="shared" si="35"/>
        <v>Abaixo da média</v>
      </c>
    </row>
    <row r="2305" spans="1:6" x14ac:dyDescent="0.25">
      <c r="A2305" t="s">
        <v>6975</v>
      </c>
      <c r="B2305" s="1">
        <v>44813</v>
      </c>
      <c r="C2305" s="3">
        <v>2022</v>
      </c>
      <c r="D2305">
        <v>20559</v>
      </c>
      <c r="E2305">
        <v>303</v>
      </c>
      <c r="F2305" t="str">
        <f t="shared" si="35"/>
        <v>Abaixo da média</v>
      </c>
    </row>
    <row r="2306" spans="1:6" x14ac:dyDescent="0.25">
      <c r="A2306" t="s">
        <v>1834</v>
      </c>
      <c r="B2306" s="1">
        <v>41172</v>
      </c>
      <c r="C2306" s="3">
        <v>2012</v>
      </c>
      <c r="D2306">
        <v>3798</v>
      </c>
      <c r="E2306">
        <v>3082</v>
      </c>
      <c r="F2306" t="str">
        <f t="shared" ref="F2306:F2369" si="36">IF(D2306&gt;$J$6,"Acima da média","Abaixo da média")</f>
        <v>Abaixo da média</v>
      </c>
    </row>
    <row r="2307" spans="1:6" x14ac:dyDescent="0.25">
      <c r="A2307" t="s">
        <v>4851</v>
      </c>
      <c r="B2307" s="1">
        <v>41571</v>
      </c>
      <c r="C2307" s="3">
        <v>2013</v>
      </c>
      <c r="D2307">
        <v>53347</v>
      </c>
      <c r="E2307">
        <v>5638</v>
      </c>
      <c r="F2307" t="str">
        <f t="shared" si="36"/>
        <v>Acima da média</v>
      </c>
    </row>
    <row r="2308" spans="1:6" x14ac:dyDescent="0.25">
      <c r="A2308" t="s">
        <v>3569</v>
      </c>
      <c r="B2308" s="1">
        <v>41682</v>
      </c>
      <c r="C2308" s="3">
        <v>2014</v>
      </c>
      <c r="D2308">
        <v>37857</v>
      </c>
      <c r="E2308">
        <v>1646</v>
      </c>
      <c r="F2308" t="str">
        <f t="shared" si="36"/>
        <v>Abaixo da média</v>
      </c>
    </row>
    <row r="2309" spans="1:6" x14ac:dyDescent="0.25">
      <c r="A2309" t="s">
        <v>3628</v>
      </c>
      <c r="B2309" s="1">
        <v>41712</v>
      </c>
      <c r="C2309" s="3">
        <v>2014</v>
      </c>
      <c r="D2309">
        <v>47832</v>
      </c>
      <c r="E2309">
        <v>5619</v>
      </c>
      <c r="F2309" t="str">
        <f t="shared" si="36"/>
        <v>Acima da média</v>
      </c>
    </row>
    <row r="2310" spans="1:6" x14ac:dyDescent="0.25">
      <c r="A2310" t="s">
        <v>1554</v>
      </c>
      <c r="B2310" s="1">
        <v>36950</v>
      </c>
      <c r="C2310" s="3">
        <v>2001</v>
      </c>
      <c r="D2310">
        <v>50591</v>
      </c>
      <c r="E2310">
        <v>3450</v>
      </c>
      <c r="F2310" t="str">
        <f t="shared" si="36"/>
        <v>Acima da média</v>
      </c>
    </row>
    <row r="2311" spans="1:6" x14ac:dyDescent="0.25">
      <c r="A2311" t="s">
        <v>3365</v>
      </c>
      <c r="B2311" s="1">
        <v>31393</v>
      </c>
      <c r="C2311" s="3">
        <v>1985</v>
      </c>
      <c r="D2311">
        <v>36068</v>
      </c>
      <c r="E2311">
        <v>924</v>
      </c>
      <c r="F2311" t="str">
        <f t="shared" si="36"/>
        <v>Abaixo da média</v>
      </c>
    </row>
    <row r="2312" spans="1:6" x14ac:dyDescent="0.25">
      <c r="A2312" t="s">
        <v>2980</v>
      </c>
      <c r="B2312" s="1">
        <v>36119</v>
      </c>
      <c r="C2312" s="3">
        <v>1998</v>
      </c>
      <c r="D2312">
        <v>68923</v>
      </c>
      <c r="E2312">
        <v>3665</v>
      </c>
      <c r="F2312" t="str">
        <f t="shared" si="36"/>
        <v>Acima da média</v>
      </c>
    </row>
    <row r="2313" spans="1:6" x14ac:dyDescent="0.25">
      <c r="A2313" t="s">
        <v>2007</v>
      </c>
      <c r="B2313" s="1">
        <v>44097</v>
      </c>
      <c r="C2313" s="3">
        <v>2020</v>
      </c>
      <c r="D2313">
        <v>52526</v>
      </c>
      <c r="E2313">
        <v>5817</v>
      </c>
      <c r="F2313" t="str">
        <f t="shared" si="36"/>
        <v>Acima da média</v>
      </c>
    </row>
    <row r="2314" spans="1:6" x14ac:dyDescent="0.25">
      <c r="A2314" t="s">
        <v>1568</v>
      </c>
      <c r="B2314" s="1">
        <v>44895</v>
      </c>
      <c r="C2314" s="3">
        <v>2022</v>
      </c>
      <c r="D2314">
        <v>42844</v>
      </c>
      <c r="E2314">
        <v>1294</v>
      </c>
      <c r="F2314" t="str">
        <f t="shared" si="36"/>
        <v>Abaixo da média</v>
      </c>
    </row>
    <row r="2315" spans="1:6" x14ac:dyDescent="0.25">
      <c r="A2315" t="s">
        <v>4596</v>
      </c>
      <c r="B2315" s="1">
        <v>37397</v>
      </c>
      <c r="C2315" s="3">
        <v>2002</v>
      </c>
      <c r="D2315">
        <v>42573</v>
      </c>
      <c r="E2315">
        <v>1093</v>
      </c>
      <c r="F2315" t="str">
        <f t="shared" si="36"/>
        <v>Abaixo da média</v>
      </c>
    </row>
    <row r="2316" spans="1:6" x14ac:dyDescent="0.25">
      <c r="A2316" t="s">
        <v>4286</v>
      </c>
      <c r="B2316" s="1">
        <v>41535</v>
      </c>
      <c r="C2316" s="3">
        <v>2013</v>
      </c>
      <c r="D2316">
        <v>25129</v>
      </c>
      <c r="E2316">
        <v>799</v>
      </c>
      <c r="F2316" t="str">
        <f t="shared" si="36"/>
        <v>Abaixo da média</v>
      </c>
    </row>
    <row r="2317" spans="1:6" x14ac:dyDescent="0.25">
      <c r="A2317" t="s">
        <v>1526</v>
      </c>
      <c r="B2317" s="1">
        <v>26893</v>
      </c>
      <c r="C2317" s="3">
        <v>1973</v>
      </c>
      <c r="D2317">
        <v>40012</v>
      </c>
      <c r="E2317">
        <v>1794</v>
      </c>
      <c r="F2317" t="str">
        <f t="shared" si="36"/>
        <v>Abaixo da média</v>
      </c>
    </row>
    <row r="2318" spans="1:6" x14ac:dyDescent="0.25">
      <c r="A2318" t="s">
        <v>1843</v>
      </c>
      <c r="B2318" s="1">
        <v>39981</v>
      </c>
      <c r="C2318" s="3">
        <v>2009</v>
      </c>
      <c r="D2318">
        <v>27311</v>
      </c>
      <c r="E2318">
        <v>1696</v>
      </c>
      <c r="F2318" t="str">
        <f t="shared" si="36"/>
        <v>Abaixo da média</v>
      </c>
    </row>
    <row r="2319" spans="1:6" x14ac:dyDescent="0.25">
      <c r="A2319" t="s">
        <v>900</v>
      </c>
      <c r="B2319" s="1">
        <v>44832</v>
      </c>
      <c r="C2319" s="3">
        <v>2022</v>
      </c>
      <c r="D2319">
        <v>4875</v>
      </c>
      <c r="E2319">
        <v>339</v>
      </c>
      <c r="F2319" t="str">
        <f t="shared" si="36"/>
        <v>Abaixo da média</v>
      </c>
    </row>
    <row r="2320" spans="1:6" x14ac:dyDescent="0.25">
      <c r="A2320" t="s">
        <v>6396</v>
      </c>
      <c r="B2320" s="1">
        <v>42158</v>
      </c>
      <c r="C2320" s="3">
        <v>2015</v>
      </c>
      <c r="D2320">
        <v>41857</v>
      </c>
      <c r="E2320">
        <v>970</v>
      </c>
      <c r="F2320" t="str">
        <f t="shared" si="36"/>
        <v>Abaixo da média</v>
      </c>
    </row>
    <row r="2321" spans="1:6" x14ac:dyDescent="0.25">
      <c r="A2321" t="s">
        <v>6418</v>
      </c>
      <c r="B2321" s="1">
        <v>36279</v>
      </c>
      <c r="C2321" s="3">
        <v>1999</v>
      </c>
      <c r="D2321">
        <v>59809</v>
      </c>
      <c r="E2321">
        <v>1914</v>
      </c>
      <c r="F2321" t="str">
        <f t="shared" si="36"/>
        <v>Acima da média</v>
      </c>
    </row>
    <row r="2322" spans="1:6" x14ac:dyDescent="0.25">
      <c r="A2322" t="s">
        <v>8853</v>
      </c>
      <c r="B2322" s="1">
        <v>38107</v>
      </c>
      <c r="C2322" s="3">
        <v>2004</v>
      </c>
      <c r="D2322">
        <v>19308</v>
      </c>
      <c r="E2322">
        <v>484</v>
      </c>
      <c r="F2322" t="str">
        <f t="shared" si="36"/>
        <v>Abaixo da média</v>
      </c>
    </row>
    <row r="2323" spans="1:6" x14ac:dyDescent="0.25">
      <c r="A2323" t="s">
        <v>5283</v>
      </c>
      <c r="B2323" s="1">
        <v>41409</v>
      </c>
      <c r="C2323" s="3">
        <v>2013</v>
      </c>
      <c r="D2323">
        <v>54811</v>
      </c>
      <c r="E2323">
        <v>2615</v>
      </c>
      <c r="F2323" t="str">
        <f t="shared" si="36"/>
        <v>Acima da média</v>
      </c>
    </row>
    <row r="2324" spans="1:6" x14ac:dyDescent="0.25">
      <c r="A2324" t="s">
        <v>9002</v>
      </c>
      <c r="B2324" s="1">
        <v>39107</v>
      </c>
      <c r="C2324" s="3">
        <v>2007</v>
      </c>
      <c r="D2324">
        <v>35167</v>
      </c>
      <c r="E2324">
        <v>1475</v>
      </c>
      <c r="F2324" t="str">
        <f t="shared" si="36"/>
        <v>Abaixo da média</v>
      </c>
    </row>
    <row r="2325" spans="1:6" x14ac:dyDescent="0.25">
      <c r="A2325" t="s">
        <v>6726</v>
      </c>
      <c r="B2325" s="1">
        <v>42200</v>
      </c>
      <c r="C2325" s="3">
        <v>2015</v>
      </c>
      <c r="D2325">
        <v>27883</v>
      </c>
      <c r="E2325">
        <v>1328</v>
      </c>
      <c r="F2325" t="str">
        <f t="shared" si="36"/>
        <v>Abaixo da média</v>
      </c>
    </row>
    <row r="2326" spans="1:6" x14ac:dyDescent="0.25">
      <c r="A2326" t="s">
        <v>2981</v>
      </c>
      <c r="B2326" s="1">
        <v>37596</v>
      </c>
      <c r="C2326" s="3">
        <v>2002</v>
      </c>
      <c r="D2326">
        <v>98387</v>
      </c>
      <c r="E2326">
        <v>4338</v>
      </c>
      <c r="F2326" t="str">
        <f t="shared" si="36"/>
        <v>Acima da média</v>
      </c>
    </row>
    <row r="2327" spans="1:6" x14ac:dyDescent="0.25">
      <c r="A2327" t="s">
        <v>8755</v>
      </c>
      <c r="B2327" s="1">
        <v>39065</v>
      </c>
      <c r="C2327" s="3">
        <v>2006</v>
      </c>
      <c r="D2327">
        <v>54423</v>
      </c>
      <c r="E2327">
        <v>3139</v>
      </c>
      <c r="F2327" t="str">
        <f t="shared" si="36"/>
        <v>Acima da média</v>
      </c>
    </row>
    <row r="2328" spans="1:6" x14ac:dyDescent="0.25">
      <c r="A2328" t="s">
        <v>7012</v>
      </c>
      <c r="B2328" s="1">
        <v>41144</v>
      </c>
      <c r="C2328" s="3">
        <v>2012</v>
      </c>
      <c r="D2328">
        <v>37319</v>
      </c>
      <c r="E2328">
        <v>702</v>
      </c>
      <c r="F2328" t="str">
        <f t="shared" si="36"/>
        <v>Abaixo da média</v>
      </c>
    </row>
    <row r="2329" spans="1:6" x14ac:dyDescent="0.25">
      <c r="A2329" t="s">
        <v>7087</v>
      </c>
      <c r="B2329" s="1">
        <v>35237</v>
      </c>
      <c r="C2329" s="3">
        <v>1996</v>
      </c>
      <c r="D2329">
        <v>39688</v>
      </c>
      <c r="E2329">
        <v>1727</v>
      </c>
      <c r="F2329" t="str">
        <f t="shared" si="36"/>
        <v>Abaixo da média</v>
      </c>
    </row>
    <row r="2330" spans="1:6" x14ac:dyDescent="0.25">
      <c r="A2330" t="s">
        <v>1653</v>
      </c>
      <c r="B2330" s="1">
        <v>28524</v>
      </c>
      <c r="C2330" s="3">
        <v>1978</v>
      </c>
      <c r="D2330">
        <v>56548</v>
      </c>
      <c r="E2330">
        <v>2296</v>
      </c>
      <c r="F2330" t="str">
        <f t="shared" si="36"/>
        <v>Acima da média</v>
      </c>
    </row>
    <row r="2331" spans="1:6" x14ac:dyDescent="0.25">
      <c r="A2331" t="s">
        <v>1485</v>
      </c>
      <c r="B2331" s="1">
        <v>36602</v>
      </c>
      <c r="C2331" s="3">
        <v>2000</v>
      </c>
      <c r="D2331">
        <v>53697</v>
      </c>
      <c r="E2331">
        <v>3031</v>
      </c>
      <c r="F2331" t="str">
        <f t="shared" si="36"/>
        <v>Acima da média</v>
      </c>
    </row>
    <row r="2332" spans="1:6" x14ac:dyDescent="0.25">
      <c r="A2332" t="s">
        <v>619</v>
      </c>
      <c r="B2332" s="1">
        <v>41255</v>
      </c>
      <c r="C2332" s="3">
        <v>2012</v>
      </c>
      <c r="D2332">
        <v>4687</v>
      </c>
      <c r="E2332">
        <v>570</v>
      </c>
      <c r="F2332" t="str">
        <f t="shared" si="36"/>
        <v>Abaixo da média</v>
      </c>
    </row>
    <row r="2333" spans="1:6" x14ac:dyDescent="0.25">
      <c r="A2333" t="s">
        <v>5908</v>
      </c>
      <c r="B2333" s="1">
        <v>43161</v>
      </c>
      <c r="C2333" s="3">
        <v>2018</v>
      </c>
      <c r="D2333">
        <v>21171</v>
      </c>
      <c r="E2333">
        <v>516</v>
      </c>
      <c r="F2333" t="str">
        <f t="shared" si="36"/>
        <v>Abaixo da média</v>
      </c>
    </row>
    <row r="2334" spans="1:6" x14ac:dyDescent="0.25">
      <c r="A2334" t="s">
        <v>1175</v>
      </c>
      <c r="B2334" s="1">
        <v>29028</v>
      </c>
      <c r="C2334" s="3">
        <v>1979</v>
      </c>
      <c r="D2334">
        <v>38379</v>
      </c>
      <c r="E2334">
        <v>2649</v>
      </c>
      <c r="F2334" t="str">
        <f t="shared" si="36"/>
        <v>Abaixo da média</v>
      </c>
    </row>
    <row r="2335" spans="1:6" x14ac:dyDescent="0.25">
      <c r="A2335" t="s">
        <v>7699</v>
      </c>
      <c r="B2335" s="1">
        <v>35286</v>
      </c>
      <c r="C2335" s="3">
        <v>1996</v>
      </c>
      <c r="D2335">
        <v>244</v>
      </c>
      <c r="E2335">
        <v>1357</v>
      </c>
      <c r="F2335" t="str">
        <f t="shared" si="36"/>
        <v>Abaixo da média</v>
      </c>
    </row>
    <row r="2336" spans="1:6" x14ac:dyDescent="0.25">
      <c r="A2336" t="s">
        <v>2849</v>
      </c>
      <c r="B2336" s="1">
        <v>29729</v>
      </c>
      <c r="C2336" s="3">
        <v>1981</v>
      </c>
      <c r="D2336">
        <v>81286</v>
      </c>
      <c r="E2336">
        <v>2970</v>
      </c>
      <c r="F2336" t="str">
        <f t="shared" si="36"/>
        <v>Acima da média</v>
      </c>
    </row>
    <row r="2337" spans="1:6" x14ac:dyDescent="0.25">
      <c r="A2337" t="s">
        <v>7946</v>
      </c>
      <c r="B2337" s="1">
        <v>41319</v>
      </c>
      <c r="C2337" s="3">
        <v>2013</v>
      </c>
      <c r="D2337">
        <v>22634</v>
      </c>
      <c r="E2337">
        <v>722</v>
      </c>
      <c r="F2337" t="str">
        <f t="shared" si="36"/>
        <v>Abaixo da média</v>
      </c>
    </row>
    <row r="2338" spans="1:6" x14ac:dyDescent="0.25">
      <c r="A2338" t="s">
        <v>2234</v>
      </c>
      <c r="B2338" s="1">
        <v>43896</v>
      </c>
      <c r="C2338" s="3">
        <v>2020</v>
      </c>
      <c r="D2338">
        <v>37795</v>
      </c>
      <c r="E2338">
        <v>1227</v>
      </c>
      <c r="F2338" t="str">
        <f t="shared" si="36"/>
        <v>Abaixo da média</v>
      </c>
    </row>
    <row r="2339" spans="1:6" x14ac:dyDescent="0.25">
      <c r="A2339" t="s">
        <v>5947</v>
      </c>
      <c r="B2339" s="1">
        <v>26073</v>
      </c>
      <c r="C2339" s="3">
        <v>1971</v>
      </c>
      <c r="D2339">
        <v>9597</v>
      </c>
      <c r="E2339">
        <v>980</v>
      </c>
      <c r="F2339" t="str">
        <f t="shared" si="36"/>
        <v>Abaixo da média</v>
      </c>
    </row>
    <row r="2340" spans="1:6" x14ac:dyDescent="0.25">
      <c r="A2340" t="s">
        <v>4302</v>
      </c>
      <c r="B2340" s="1">
        <v>41556</v>
      </c>
      <c r="C2340" s="3">
        <v>2013</v>
      </c>
      <c r="D2340">
        <v>9134</v>
      </c>
      <c r="E2340">
        <v>4976</v>
      </c>
      <c r="F2340" t="str">
        <f t="shared" si="36"/>
        <v>Abaixo da média</v>
      </c>
    </row>
    <row r="2341" spans="1:6" x14ac:dyDescent="0.25">
      <c r="A2341" t="s">
        <v>8725</v>
      </c>
      <c r="B2341" s="1">
        <v>43256</v>
      </c>
      <c r="C2341" s="3">
        <v>2018</v>
      </c>
      <c r="D2341">
        <v>41293</v>
      </c>
      <c r="E2341">
        <v>1383</v>
      </c>
      <c r="F2341" t="str">
        <f t="shared" si="36"/>
        <v>Abaixo da média</v>
      </c>
    </row>
    <row r="2342" spans="1:6" x14ac:dyDescent="0.25">
      <c r="A2342" t="s">
        <v>8516</v>
      </c>
      <c r="B2342" s="1">
        <v>43636</v>
      </c>
      <c r="C2342" s="3">
        <v>2019</v>
      </c>
      <c r="D2342">
        <v>26664</v>
      </c>
      <c r="E2342">
        <v>805</v>
      </c>
      <c r="F2342" t="str">
        <f t="shared" si="36"/>
        <v>Abaixo da média</v>
      </c>
    </row>
    <row r="2343" spans="1:6" x14ac:dyDescent="0.25">
      <c r="A2343" t="s">
        <v>5097</v>
      </c>
      <c r="B2343" s="1">
        <v>43468</v>
      </c>
      <c r="C2343" s="3">
        <v>2019</v>
      </c>
      <c r="D2343">
        <v>94538</v>
      </c>
      <c r="E2343">
        <v>4497</v>
      </c>
      <c r="F2343" t="str">
        <f t="shared" si="36"/>
        <v>Acima da média</v>
      </c>
    </row>
    <row r="2344" spans="1:6" x14ac:dyDescent="0.25">
      <c r="A2344" t="s">
        <v>5097</v>
      </c>
      <c r="B2344" s="1">
        <v>42905</v>
      </c>
      <c r="C2344" s="3">
        <v>2017</v>
      </c>
      <c r="D2344">
        <v>26479</v>
      </c>
      <c r="E2344">
        <v>690</v>
      </c>
      <c r="F2344" t="str">
        <f t="shared" si="36"/>
        <v>Abaixo da média</v>
      </c>
    </row>
    <row r="2345" spans="1:6" x14ac:dyDescent="0.25">
      <c r="A2345" t="s">
        <v>4957</v>
      </c>
      <c r="B2345" s="1">
        <v>44378</v>
      </c>
      <c r="C2345" s="3">
        <v>2021</v>
      </c>
      <c r="D2345">
        <v>65734</v>
      </c>
      <c r="E2345">
        <v>1902</v>
      </c>
      <c r="F2345" t="str">
        <f t="shared" si="36"/>
        <v>Acima da média</v>
      </c>
    </row>
    <row r="2346" spans="1:6" x14ac:dyDescent="0.25">
      <c r="A2346" t="s">
        <v>3624</v>
      </c>
      <c r="B2346" s="1">
        <v>29754</v>
      </c>
      <c r="C2346" s="3">
        <v>1981</v>
      </c>
      <c r="D2346">
        <v>45125</v>
      </c>
      <c r="E2346">
        <v>863</v>
      </c>
      <c r="F2346" t="str">
        <f t="shared" si="36"/>
        <v>Acima da média</v>
      </c>
    </row>
    <row r="2347" spans="1:6" x14ac:dyDescent="0.25">
      <c r="A2347" t="s">
        <v>6222</v>
      </c>
      <c r="B2347" s="1">
        <v>41923</v>
      </c>
      <c r="C2347" s="3">
        <v>2014</v>
      </c>
      <c r="D2347">
        <v>35052</v>
      </c>
      <c r="E2347">
        <v>757</v>
      </c>
      <c r="F2347" t="str">
        <f t="shared" si="36"/>
        <v>Abaixo da média</v>
      </c>
    </row>
    <row r="2348" spans="1:6" x14ac:dyDescent="0.25">
      <c r="A2348" t="s">
        <v>6626</v>
      </c>
      <c r="B2348" s="1">
        <v>40620</v>
      </c>
      <c r="C2348" s="3">
        <v>2011</v>
      </c>
      <c r="D2348">
        <v>12892</v>
      </c>
      <c r="E2348">
        <v>595</v>
      </c>
      <c r="F2348" t="str">
        <f t="shared" si="36"/>
        <v>Abaixo da média</v>
      </c>
    </row>
    <row r="2349" spans="1:6" x14ac:dyDescent="0.25">
      <c r="A2349" t="s">
        <v>205</v>
      </c>
      <c r="B2349" s="1">
        <v>38065</v>
      </c>
      <c r="C2349" s="3">
        <v>2004</v>
      </c>
      <c r="D2349">
        <v>108371</v>
      </c>
      <c r="E2349">
        <v>14384</v>
      </c>
      <c r="F2349" t="str">
        <f t="shared" si="36"/>
        <v>Acima da média</v>
      </c>
    </row>
    <row r="2350" spans="1:6" x14ac:dyDescent="0.25">
      <c r="A2350" t="s">
        <v>3612</v>
      </c>
      <c r="B2350" s="1">
        <v>44503</v>
      </c>
      <c r="C2350" s="3">
        <v>2021</v>
      </c>
      <c r="D2350">
        <v>110396</v>
      </c>
      <c r="E2350">
        <v>7933</v>
      </c>
      <c r="F2350" t="str">
        <f t="shared" si="36"/>
        <v>Acima da média</v>
      </c>
    </row>
    <row r="2351" spans="1:6" x14ac:dyDescent="0.25">
      <c r="A2351" t="s">
        <v>6247</v>
      </c>
      <c r="B2351" s="1">
        <v>41452</v>
      </c>
      <c r="C2351" s="3">
        <v>2013</v>
      </c>
      <c r="D2351">
        <v>31689</v>
      </c>
      <c r="E2351">
        <v>1327</v>
      </c>
      <c r="F2351" t="str">
        <f t="shared" si="36"/>
        <v>Abaixo da média</v>
      </c>
    </row>
    <row r="2352" spans="1:6" x14ac:dyDescent="0.25">
      <c r="A2352" t="s">
        <v>4882</v>
      </c>
      <c r="B2352" s="1">
        <v>38037</v>
      </c>
      <c r="C2352" s="3">
        <v>2004</v>
      </c>
      <c r="D2352">
        <v>50375</v>
      </c>
      <c r="E2352">
        <v>2435</v>
      </c>
      <c r="F2352" t="str">
        <f t="shared" si="36"/>
        <v>Acima da média</v>
      </c>
    </row>
    <row r="2353" spans="1:6" x14ac:dyDescent="0.25">
      <c r="A2353" t="s">
        <v>5594</v>
      </c>
      <c r="B2353" s="1">
        <v>44008</v>
      </c>
      <c r="C2353" s="3">
        <v>2020</v>
      </c>
      <c r="D2353">
        <v>32432</v>
      </c>
      <c r="E2353">
        <v>1347</v>
      </c>
      <c r="F2353" t="str">
        <f t="shared" si="36"/>
        <v>Abaixo da média</v>
      </c>
    </row>
    <row r="2354" spans="1:6" x14ac:dyDescent="0.25">
      <c r="A2354" t="s">
        <v>5743</v>
      </c>
      <c r="B2354" s="1">
        <v>40822</v>
      </c>
      <c r="C2354" s="3">
        <v>2011</v>
      </c>
      <c r="D2354">
        <v>22684</v>
      </c>
      <c r="E2354">
        <v>373</v>
      </c>
      <c r="F2354" t="str">
        <f t="shared" si="36"/>
        <v>Abaixo da média</v>
      </c>
    </row>
    <row r="2355" spans="1:6" x14ac:dyDescent="0.25">
      <c r="A2355" t="s">
        <v>8251</v>
      </c>
      <c r="B2355" s="1">
        <v>39242</v>
      </c>
      <c r="C2355" s="3">
        <v>2007</v>
      </c>
      <c r="D2355">
        <v>70793</v>
      </c>
      <c r="E2355">
        <v>4116</v>
      </c>
      <c r="F2355" t="str">
        <f t="shared" si="36"/>
        <v>Acima da média</v>
      </c>
    </row>
    <row r="2356" spans="1:6" x14ac:dyDescent="0.25">
      <c r="A2356" t="s">
        <v>967</v>
      </c>
      <c r="B2356" s="1">
        <v>39326</v>
      </c>
      <c r="C2356" s="3">
        <v>2007</v>
      </c>
      <c r="D2356">
        <v>36119</v>
      </c>
      <c r="E2356">
        <v>892</v>
      </c>
      <c r="F2356" t="str">
        <f t="shared" si="36"/>
        <v>Abaixo da média</v>
      </c>
    </row>
    <row r="2357" spans="1:6" x14ac:dyDescent="0.25">
      <c r="A2357" t="s">
        <v>598</v>
      </c>
      <c r="B2357" s="1">
        <v>39990</v>
      </c>
      <c r="C2357" s="3">
        <v>2009</v>
      </c>
      <c r="D2357">
        <v>27029</v>
      </c>
      <c r="E2357">
        <v>812</v>
      </c>
      <c r="F2357" t="str">
        <f t="shared" si="36"/>
        <v>Abaixo da média</v>
      </c>
    </row>
    <row r="2358" spans="1:6" x14ac:dyDescent="0.25">
      <c r="A2358" t="s">
        <v>2192</v>
      </c>
      <c r="B2358" s="1">
        <v>41230</v>
      </c>
      <c r="C2358" s="3">
        <v>2012</v>
      </c>
      <c r="D2358">
        <v>37192</v>
      </c>
      <c r="E2358">
        <v>770</v>
      </c>
      <c r="F2358" t="str">
        <f t="shared" si="36"/>
        <v>Abaixo da média</v>
      </c>
    </row>
    <row r="2359" spans="1:6" x14ac:dyDescent="0.25">
      <c r="A2359" t="s">
        <v>91</v>
      </c>
      <c r="B2359" s="1">
        <v>44263</v>
      </c>
      <c r="C2359" s="3">
        <v>2021</v>
      </c>
      <c r="D2359">
        <v>3809</v>
      </c>
      <c r="E2359">
        <v>755</v>
      </c>
      <c r="F2359" t="str">
        <f t="shared" si="36"/>
        <v>Abaixo da média</v>
      </c>
    </row>
    <row r="2360" spans="1:6" x14ac:dyDescent="0.25">
      <c r="A2360" t="s">
        <v>5181</v>
      </c>
      <c r="B2360" s="1">
        <v>35657</v>
      </c>
      <c r="C2360" s="3">
        <v>1997</v>
      </c>
      <c r="D2360">
        <v>47124</v>
      </c>
      <c r="E2360">
        <v>2676</v>
      </c>
      <c r="F2360" t="str">
        <f t="shared" si="36"/>
        <v>Acima da média</v>
      </c>
    </row>
    <row r="2361" spans="1:6" x14ac:dyDescent="0.25">
      <c r="A2361" t="s">
        <v>1599</v>
      </c>
      <c r="B2361" s="1">
        <v>36007</v>
      </c>
      <c r="C2361" s="3">
        <v>1998</v>
      </c>
      <c r="D2361">
        <v>47222</v>
      </c>
      <c r="E2361">
        <v>1393</v>
      </c>
      <c r="F2361" t="str">
        <f t="shared" si="36"/>
        <v>Acima da média</v>
      </c>
    </row>
    <row r="2362" spans="1:6" x14ac:dyDescent="0.25">
      <c r="A2362" t="s">
        <v>3888</v>
      </c>
      <c r="B2362" s="1">
        <v>42257</v>
      </c>
      <c r="C2362" s="3">
        <v>2015</v>
      </c>
      <c r="D2362">
        <v>65659</v>
      </c>
      <c r="E2362">
        <v>4732</v>
      </c>
      <c r="F2362" t="str">
        <f t="shared" si="36"/>
        <v>Acima da média</v>
      </c>
    </row>
    <row r="2363" spans="1:6" x14ac:dyDescent="0.25">
      <c r="A2363" t="s">
        <v>8385</v>
      </c>
      <c r="B2363" s="1">
        <v>41902</v>
      </c>
      <c r="C2363" s="3">
        <v>2014</v>
      </c>
      <c r="D2363">
        <v>29813</v>
      </c>
      <c r="E2363">
        <v>572</v>
      </c>
      <c r="F2363" t="str">
        <f t="shared" si="36"/>
        <v>Abaixo da média</v>
      </c>
    </row>
    <row r="2364" spans="1:6" x14ac:dyDescent="0.25">
      <c r="A2364" t="s">
        <v>2205</v>
      </c>
      <c r="B2364" s="1">
        <v>43153</v>
      </c>
      <c r="C2364" s="3">
        <v>2018</v>
      </c>
      <c r="D2364">
        <v>30613</v>
      </c>
      <c r="E2364">
        <v>2167</v>
      </c>
      <c r="F2364" t="str">
        <f t="shared" si="36"/>
        <v>Abaixo da média</v>
      </c>
    </row>
    <row r="2365" spans="1:6" x14ac:dyDescent="0.25">
      <c r="A2365" t="s">
        <v>6816</v>
      </c>
      <c r="B2365" s="1">
        <v>41749</v>
      </c>
      <c r="C2365" s="3">
        <v>2014</v>
      </c>
      <c r="D2365">
        <v>18817</v>
      </c>
      <c r="E2365">
        <v>318</v>
      </c>
      <c r="F2365" t="str">
        <f t="shared" si="36"/>
        <v>Abaixo da média</v>
      </c>
    </row>
    <row r="2366" spans="1:6" x14ac:dyDescent="0.25">
      <c r="A2366" t="s">
        <v>6844</v>
      </c>
      <c r="B2366" s="1">
        <v>28840</v>
      </c>
      <c r="C2366" s="3">
        <v>1978</v>
      </c>
      <c r="D2366">
        <v>40778</v>
      </c>
      <c r="E2366">
        <v>431</v>
      </c>
      <c r="F2366" t="str">
        <f t="shared" si="36"/>
        <v>Abaixo da média</v>
      </c>
    </row>
    <row r="2367" spans="1:6" x14ac:dyDescent="0.25">
      <c r="A2367" t="s">
        <v>5188</v>
      </c>
      <c r="B2367" s="1">
        <v>43229</v>
      </c>
      <c r="C2367" s="3">
        <v>2018</v>
      </c>
      <c r="D2367">
        <v>1813</v>
      </c>
      <c r="E2367">
        <v>927</v>
      </c>
      <c r="F2367" t="str">
        <f t="shared" si="36"/>
        <v>Abaixo da média</v>
      </c>
    </row>
    <row r="2368" spans="1:6" x14ac:dyDescent="0.25">
      <c r="A2368" t="s">
        <v>5836</v>
      </c>
      <c r="B2368" s="1">
        <v>42459</v>
      </c>
      <c r="C2368" s="3">
        <v>2016</v>
      </c>
      <c r="D2368">
        <v>17359</v>
      </c>
      <c r="E2368">
        <v>1052</v>
      </c>
      <c r="F2368" t="str">
        <f t="shared" si="36"/>
        <v>Abaixo da média</v>
      </c>
    </row>
    <row r="2369" spans="1:6" x14ac:dyDescent="0.25">
      <c r="A2369" t="s">
        <v>3905</v>
      </c>
      <c r="B2369" s="1">
        <v>40151</v>
      </c>
      <c r="C2369" s="3">
        <v>2009</v>
      </c>
      <c r="D2369">
        <v>17563</v>
      </c>
      <c r="E2369">
        <v>937</v>
      </c>
      <c r="F2369" t="str">
        <f t="shared" si="36"/>
        <v>Abaixo da média</v>
      </c>
    </row>
    <row r="2370" spans="1:6" x14ac:dyDescent="0.25">
      <c r="A2370" t="s">
        <v>5473</v>
      </c>
      <c r="B2370" s="1">
        <v>35405</v>
      </c>
      <c r="C2370" s="3">
        <v>1996</v>
      </c>
      <c r="D2370">
        <v>16501</v>
      </c>
      <c r="E2370">
        <v>622</v>
      </c>
      <c r="F2370" t="str">
        <f t="shared" ref="F2370:F2433" si="37">IF(D2370&gt;$J$6,"Acima da média","Abaixo da média")</f>
        <v>Abaixo da média</v>
      </c>
    </row>
    <row r="2371" spans="1:6" x14ac:dyDescent="0.25">
      <c r="A2371" t="s">
        <v>596</v>
      </c>
      <c r="B2371" s="1">
        <v>44644</v>
      </c>
      <c r="C2371" s="3">
        <v>2022</v>
      </c>
      <c r="D2371">
        <v>96976</v>
      </c>
      <c r="E2371">
        <v>6032</v>
      </c>
      <c r="F2371" t="str">
        <f t="shared" si="37"/>
        <v>Acima da média</v>
      </c>
    </row>
    <row r="2372" spans="1:6" x14ac:dyDescent="0.25">
      <c r="A2372" t="s">
        <v>2183</v>
      </c>
      <c r="B2372" s="1">
        <v>38600</v>
      </c>
      <c r="C2372" s="3">
        <v>2005</v>
      </c>
      <c r="D2372">
        <v>15214</v>
      </c>
      <c r="E2372">
        <v>721</v>
      </c>
      <c r="F2372" t="str">
        <f t="shared" si="37"/>
        <v>Abaixo da média</v>
      </c>
    </row>
    <row r="2373" spans="1:6" x14ac:dyDescent="0.25">
      <c r="A2373" t="s">
        <v>6589</v>
      </c>
      <c r="B2373" s="1">
        <v>40676</v>
      </c>
      <c r="C2373" s="3">
        <v>2011</v>
      </c>
      <c r="D2373">
        <v>14921</v>
      </c>
      <c r="E2373">
        <v>575</v>
      </c>
      <c r="F2373" t="str">
        <f t="shared" si="37"/>
        <v>Abaixo da média</v>
      </c>
    </row>
    <row r="2374" spans="1:6" x14ac:dyDescent="0.25">
      <c r="A2374" t="s">
        <v>5118</v>
      </c>
      <c r="B2374" s="1">
        <v>26517</v>
      </c>
      <c r="C2374" s="3">
        <v>1972</v>
      </c>
      <c r="D2374">
        <v>29636</v>
      </c>
      <c r="E2374">
        <v>883</v>
      </c>
      <c r="F2374" t="str">
        <f t="shared" si="37"/>
        <v>Abaixo da média</v>
      </c>
    </row>
    <row r="2375" spans="1:6" x14ac:dyDescent="0.25">
      <c r="A2375" t="s">
        <v>2165</v>
      </c>
      <c r="B2375" s="1">
        <v>42873</v>
      </c>
      <c r="C2375" s="3">
        <v>2017</v>
      </c>
      <c r="D2375">
        <v>30788</v>
      </c>
      <c r="E2375">
        <v>3635</v>
      </c>
      <c r="F2375" t="str">
        <f t="shared" si="37"/>
        <v>Abaixo da média</v>
      </c>
    </row>
    <row r="2376" spans="1:6" x14ac:dyDescent="0.25">
      <c r="A2376" t="s">
        <v>2055</v>
      </c>
      <c r="B2376" s="1">
        <v>37880</v>
      </c>
      <c r="C2376" s="3">
        <v>2003</v>
      </c>
      <c r="D2376">
        <v>27212</v>
      </c>
      <c r="E2376">
        <v>322</v>
      </c>
      <c r="F2376" t="str">
        <f t="shared" si="37"/>
        <v>Abaixo da média</v>
      </c>
    </row>
    <row r="2377" spans="1:6" x14ac:dyDescent="0.25">
      <c r="A2377" t="s">
        <v>5114</v>
      </c>
      <c r="B2377" s="1">
        <v>41369</v>
      </c>
      <c r="C2377" s="3">
        <v>2013</v>
      </c>
      <c r="D2377">
        <v>149326</v>
      </c>
      <c r="E2377">
        <v>4409</v>
      </c>
      <c r="F2377" t="str">
        <f t="shared" si="37"/>
        <v>Acima da média</v>
      </c>
    </row>
    <row r="2378" spans="1:6" x14ac:dyDescent="0.25">
      <c r="A2378" t="s">
        <v>1108</v>
      </c>
      <c r="B2378" s="1">
        <v>31849</v>
      </c>
      <c r="C2378" s="3">
        <v>1987</v>
      </c>
      <c r="D2378">
        <v>26024</v>
      </c>
      <c r="E2378">
        <v>2960</v>
      </c>
      <c r="F2378" t="str">
        <f t="shared" si="37"/>
        <v>Abaixo da média</v>
      </c>
    </row>
    <row r="2379" spans="1:6" x14ac:dyDescent="0.25">
      <c r="A2379" t="s">
        <v>3298</v>
      </c>
      <c r="B2379" s="1">
        <v>45028</v>
      </c>
      <c r="C2379" s="3">
        <v>2023</v>
      </c>
      <c r="D2379">
        <v>140365</v>
      </c>
      <c r="E2379">
        <v>2781</v>
      </c>
      <c r="F2379" t="str">
        <f t="shared" si="37"/>
        <v>Acima da média</v>
      </c>
    </row>
    <row r="2380" spans="1:6" x14ac:dyDescent="0.25">
      <c r="A2380" t="s">
        <v>3584</v>
      </c>
      <c r="B2380" s="1">
        <v>30015</v>
      </c>
      <c r="C2380" s="3">
        <v>1982</v>
      </c>
      <c r="D2380">
        <v>2834</v>
      </c>
      <c r="E2380">
        <v>399</v>
      </c>
      <c r="F2380" t="str">
        <f t="shared" si="37"/>
        <v>Abaixo da média</v>
      </c>
    </row>
    <row r="2381" spans="1:6" x14ac:dyDescent="0.25">
      <c r="A2381" t="s">
        <v>6717</v>
      </c>
      <c r="B2381" s="1">
        <v>35413</v>
      </c>
      <c r="C2381" s="3">
        <v>1996</v>
      </c>
      <c r="D2381">
        <v>28152</v>
      </c>
      <c r="E2381">
        <v>456</v>
      </c>
      <c r="F2381" t="str">
        <f t="shared" si="37"/>
        <v>Abaixo da média</v>
      </c>
    </row>
    <row r="2382" spans="1:6" x14ac:dyDescent="0.25">
      <c r="A2382" t="s">
        <v>7007</v>
      </c>
      <c r="B2382" s="1">
        <v>37050</v>
      </c>
      <c r="C2382" s="3">
        <v>2001</v>
      </c>
      <c r="D2382">
        <v>59088</v>
      </c>
      <c r="E2382">
        <v>2126</v>
      </c>
      <c r="F2382" t="str">
        <f t="shared" si="37"/>
        <v>Acima da média</v>
      </c>
    </row>
    <row r="2383" spans="1:6" x14ac:dyDescent="0.25">
      <c r="A2383" t="s">
        <v>8022</v>
      </c>
      <c r="B2383" s="1">
        <v>39850</v>
      </c>
      <c r="C2383" s="3">
        <v>2009</v>
      </c>
      <c r="D2383">
        <v>11949</v>
      </c>
      <c r="E2383">
        <v>448</v>
      </c>
      <c r="F2383" t="str">
        <f t="shared" si="37"/>
        <v>Abaixo da média</v>
      </c>
    </row>
    <row r="2384" spans="1:6" x14ac:dyDescent="0.25">
      <c r="A2384" t="s">
        <v>1047</v>
      </c>
      <c r="B2384" s="1">
        <v>42025</v>
      </c>
      <c r="C2384" s="3">
        <v>2015</v>
      </c>
      <c r="D2384">
        <v>224688</v>
      </c>
      <c r="E2384">
        <v>12840</v>
      </c>
      <c r="F2384" t="str">
        <f t="shared" si="37"/>
        <v>Acima da média</v>
      </c>
    </row>
    <row r="2385" spans="1:6" x14ac:dyDescent="0.25">
      <c r="A2385" t="s">
        <v>4333</v>
      </c>
      <c r="B2385" s="1">
        <v>39983</v>
      </c>
      <c r="C2385" s="3">
        <v>2009</v>
      </c>
      <c r="D2385">
        <v>26193</v>
      </c>
      <c r="E2385">
        <v>1953</v>
      </c>
      <c r="F2385" t="str">
        <f t="shared" si="37"/>
        <v>Abaixo da média</v>
      </c>
    </row>
    <row r="2386" spans="1:6" x14ac:dyDescent="0.25">
      <c r="A2386" t="s">
        <v>3325</v>
      </c>
      <c r="B2386" s="1">
        <v>29686</v>
      </c>
      <c r="C2386" s="3">
        <v>1981</v>
      </c>
      <c r="D2386">
        <v>97187</v>
      </c>
      <c r="E2386">
        <v>950</v>
      </c>
      <c r="F2386" t="str">
        <f t="shared" si="37"/>
        <v>Acima da média</v>
      </c>
    </row>
    <row r="2387" spans="1:6" x14ac:dyDescent="0.25">
      <c r="A2387" t="s">
        <v>6448</v>
      </c>
      <c r="B2387" s="1">
        <v>41164</v>
      </c>
      <c r="C2387" s="3">
        <v>2012</v>
      </c>
      <c r="D2387">
        <v>22763</v>
      </c>
      <c r="E2387">
        <v>525</v>
      </c>
      <c r="F2387" t="str">
        <f t="shared" si="37"/>
        <v>Abaixo da média</v>
      </c>
    </row>
    <row r="2388" spans="1:6" x14ac:dyDescent="0.25">
      <c r="A2388" t="s">
        <v>6178</v>
      </c>
      <c r="B2388" s="1">
        <v>35139</v>
      </c>
      <c r="C2388" s="3">
        <v>1996</v>
      </c>
      <c r="D2388">
        <v>37626</v>
      </c>
      <c r="E2388">
        <v>878</v>
      </c>
      <c r="F2388" t="str">
        <f t="shared" si="37"/>
        <v>Abaixo da média</v>
      </c>
    </row>
    <row r="2389" spans="1:6" x14ac:dyDescent="0.25">
      <c r="A2389" t="s">
        <v>3965</v>
      </c>
      <c r="B2389" s="1">
        <v>36264</v>
      </c>
      <c r="C2389" s="3">
        <v>1999</v>
      </c>
      <c r="D2389">
        <v>28815</v>
      </c>
      <c r="E2389">
        <v>1834</v>
      </c>
      <c r="F2389" t="str">
        <f t="shared" si="37"/>
        <v>Abaixo da média</v>
      </c>
    </row>
    <row r="2390" spans="1:6" x14ac:dyDescent="0.25">
      <c r="A2390" t="s">
        <v>8398</v>
      </c>
      <c r="B2390" s="1">
        <v>41715</v>
      </c>
      <c r="C2390" s="3">
        <v>2014</v>
      </c>
      <c r="D2390">
        <v>2206</v>
      </c>
      <c r="E2390">
        <v>312</v>
      </c>
      <c r="F2390" t="str">
        <f t="shared" si="37"/>
        <v>Abaixo da média</v>
      </c>
    </row>
    <row r="2391" spans="1:6" x14ac:dyDescent="0.25">
      <c r="A2391" t="s">
        <v>7976</v>
      </c>
      <c r="B2391" s="1">
        <v>36966</v>
      </c>
      <c r="C2391" s="3">
        <v>2001</v>
      </c>
      <c r="D2391">
        <v>29614</v>
      </c>
      <c r="E2391">
        <v>449</v>
      </c>
      <c r="F2391" t="str">
        <f t="shared" si="37"/>
        <v>Abaixo da média</v>
      </c>
    </row>
    <row r="2392" spans="1:6" x14ac:dyDescent="0.25">
      <c r="A2392" t="s">
        <v>7650</v>
      </c>
      <c r="B2392" s="1">
        <v>41976</v>
      </c>
      <c r="C2392" s="3">
        <v>2014</v>
      </c>
      <c r="D2392">
        <v>86517</v>
      </c>
      <c r="E2392">
        <v>4413</v>
      </c>
      <c r="F2392" t="str">
        <f t="shared" si="37"/>
        <v>Acima da média</v>
      </c>
    </row>
    <row r="2393" spans="1:6" x14ac:dyDescent="0.25">
      <c r="A2393" t="s">
        <v>8934</v>
      </c>
      <c r="B2393" s="1">
        <v>28293</v>
      </c>
      <c r="C2393" s="3">
        <v>1977</v>
      </c>
      <c r="D2393">
        <v>39542</v>
      </c>
      <c r="E2393">
        <v>674</v>
      </c>
      <c r="F2393" t="str">
        <f t="shared" si="37"/>
        <v>Abaixo da média</v>
      </c>
    </row>
    <row r="2394" spans="1:6" x14ac:dyDescent="0.25">
      <c r="A2394" t="s">
        <v>8500</v>
      </c>
      <c r="B2394" s="1">
        <v>38219</v>
      </c>
      <c r="C2394" s="3">
        <v>2004</v>
      </c>
      <c r="D2394">
        <v>30573</v>
      </c>
      <c r="E2394">
        <v>755</v>
      </c>
      <c r="F2394" t="str">
        <f t="shared" si="37"/>
        <v>Abaixo da média</v>
      </c>
    </row>
    <row r="2395" spans="1:6" x14ac:dyDescent="0.25">
      <c r="A2395" t="s">
        <v>4696</v>
      </c>
      <c r="B2395" s="1">
        <v>34668</v>
      </c>
      <c r="C2395" s="3">
        <v>1994</v>
      </c>
      <c r="D2395">
        <v>32989</v>
      </c>
      <c r="E2395">
        <v>305</v>
      </c>
      <c r="F2395" t="str">
        <f t="shared" si="37"/>
        <v>Abaixo da média</v>
      </c>
    </row>
    <row r="2396" spans="1:6" x14ac:dyDescent="0.25">
      <c r="A2396" t="s">
        <v>7786</v>
      </c>
      <c r="B2396" s="1">
        <v>41985</v>
      </c>
      <c r="C2396" s="3">
        <v>2014</v>
      </c>
      <c r="D2396">
        <v>11911</v>
      </c>
      <c r="E2396">
        <v>442</v>
      </c>
      <c r="F2396" t="str">
        <f t="shared" si="37"/>
        <v>Abaixo da média</v>
      </c>
    </row>
    <row r="2397" spans="1:6" x14ac:dyDescent="0.25">
      <c r="A2397" t="s">
        <v>6154</v>
      </c>
      <c r="B2397" s="1">
        <v>45184</v>
      </c>
      <c r="C2397" s="3">
        <v>2023</v>
      </c>
      <c r="D2397">
        <v>191697</v>
      </c>
      <c r="E2397">
        <v>1310</v>
      </c>
      <c r="F2397" t="str">
        <f t="shared" si="37"/>
        <v>Acima da média</v>
      </c>
    </row>
    <row r="2398" spans="1:6" x14ac:dyDescent="0.25">
      <c r="A2398" t="s">
        <v>5073</v>
      </c>
      <c r="B2398" s="1">
        <v>42293</v>
      </c>
      <c r="C2398" s="3">
        <v>2015</v>
      </c>
      <c r="D2398">
        <v>22068</v>
      </c>
      <c r="E2398">
        <v>442</v>
      </c>
      <c r="F2398" t="str">
        <f t="shared" si="37"/>
        <v>Abaixo da média</v>
      </c>
    </row>
    <row r="2399" spans="1:6" x14ac:dyDescent="0.25">
      <c r="A2399" t="s">
        <v>6464</v>
      </c>
      <c r="B2399" s="1">
        <v>31240</v>
      </c>
      <c r="C2399" s="3">
        <v>1985</v>
      </c>
      <c r="D2399">
        <v>33602</v>
      </c>
      <c r="E2399">
        <v>432</v>
      </c>
      <c r="F2399" t="str">
        <f t="shared" si="37"/>
        <v>Abaixo da média</v>
      </c>
    </row>
    <row r="2400" spans="1:6" x14ac:dyDescent="0.25">
      <c r="A2400" t="s">
        <v>8841</v>
      </c>
      <c r="B2400" s="1">
        <v>42391</v>
      </c>
      <c r="C2400" s="3">
        <v>2016</v>
      </c>
      <c r="D2400">
        <v>46009</v>
      </c>
      <c r="E2400">
        <v>490</v>
      </c>
      <c r="F2400" t="str">
        <f t="shared" si="37"/>
        <v>Acima da média</v>
      </c>
    </row>
    <row r="2401" spans="1:6" x14ac:dyDescent="0.25">
      <c r="A2401" t="s">
        <v>6563</v>
      </c>
      <c r="B2401" s="1">
        <v>42223</v>
      </c>
      <c r="C2401" s="3">
        <v>2015</v>
      </c>
      <c r="D2401">
        <v>17158</v>
      </c>
      <c r="E2401">
        <v>626</v>
      </c>
      <c r="F2401" t="str">
        <f t="shared" si="37"/>
        <v>Abaixo da média</v>
      </c>
    </row>
    <row r="2402" spans="1:6" x14ac:dyDescent="0.25">
      <c r="A2402" t="s">
        <v>6563</v>
      </c>
      <c r="B2402" s="1">
        <v>43296</v>
      </c>
      <c r="C2402" s="3">
        <v>2018</v>
      </c>
      <c r="D2402">
        <v>4869</v>
      </c>
      <c r="E2402">
        <v>1752</v>
      </c>
      <c r="F2402" t="str">
        <f t="shared" si="37"/>
        <v>Abaixo da média</v>
      </c>
    </row>
    <row r="2403" spans="1:6" x14ac:dyDescent="0.25">
      <c r="A2403" t="s">
        <v>7717</v>
      </c>
      <c r="B2403" s="1">
        <v>40059</v>
      </c>
      <c r="C2403" s="3">
        <v>2009</v>
      </c>
      <c r="D2403">
        <v>49661</v>
      </c>
      <c r="E2403">
        <v>571</v>
      </c>
      <c r="F2403" t="str">
        <f t="shared" si="37"/>
        <v>Acima da média</v>
      </c>
    </row>
    <row r="2404" spans="1:6" x14ac:dyDescent="0.25">
      <c r="A2404" t="s">
        <v>1817</v>
      </c>
      <c r="B2404" s="1">
        <v>43945</v>
      </c>
      <c r="C2404" s="3">
        <v>2020</v>
      </c>
      <c r="D2404">
        <v>137041</v>
      </c>
      <c r="E2404">
        <v>5830</v>
      </c>
      <c r="F2404" t="str">
        <f t="shared" si="37"/>
        <v>Acima da média</v>
      </c>
    </row>
    <row r="2405" spans="1:6" x14ac:dyDescent="0.25">
      <c r="A2405" t="s">
        <v>1817</v>
      </c>
      <c r="B2405" s="1">
        <v>42356</v>
      </c>
      <c r="C2405" s="3">
        <v>2015</v>
      </c>
      <c r="D2405">
        <v>32305</v>
      </c>
      <c r="E2405">
        <v>359</v>
      </c>
      <c r="F2405" t="str">
        <f t="shared" si="37"/>
        <v>Abaixo da média</v>
      </c>
    </row>
    <row r="2406" spans="1:6" x14ac:dyDescent="0.25">
      <c r="A2406" t="s">
        <v>1365</v>
      </c>
      <c r="B2406" s="1">
        <v>45086</v>
      </c>
      <c r="C2406" s="3">
        <v>2023</v>
      </c>
      <c r="D2406">
        <v>114778</v>
      </c>
      <c r="E2406">
        <v>2230</v>
      </c>
      <c r="F2406" t="str">
        <f t="shared" si="37"/>
        <v>Acima da média</v>
      </c>
    </row>
    <row r="2407" spans="1:6" x14ac:dyDescent="0.25">
      <c r="A2407" t="s">
        <v>8321</v>
      </c>
      <c r="B2407" s="1">
        <v>41929</v>
      </c>
      <c r="C2407" s="3">
        <v>2014</v>
      </c>
      <c r="D2407">
        <v>1826</v>
      </c>
      <c r="E2407">
        <v>486</v>
      </c>
      <c r="F2407" t="str">
        <f t="shared" si="37"/>
        <v>Abaixo da média</v>
      </c>
    </row>
    <row r="2408" spans="1:6" x14ac:dyDescent="0.25">
      <c r="A2408" t="s">
        <v>7358</v>
      </c>
      <c r="B2408" s="1">
        <v>35335</v>
      </c>
      <c r="C2408" s="3">
        <v>1996</v>
      </c>
      <c r="D2408">
        <v>17694</v>
      </c>
      <c r="E2408">
        <v>305</v>
      </c>
      <c r="F2408" t="str">
        <f t="shared" si="37"/>
        <v>Abaixo da média</v>
      </c>
    </row>
    <row r="2409" spans="1:6" x14ac:dyDescent="0.25">
      <c r="A2409" t="s">
        <v>3205</v>
      </c>
      <c r="B2409" s="1">
        <v>40902</v>
      </c>
      <c r="C2409" s="3">
        <v>2011</v>
      </c>
      <c r="D2409">
        <v>34696</v>
      </c>
      <c r="E2409">
        <v>1929</v>
      </c>
      <c r="F2409" t="str">
        <f t="shared" si="37"/>
        <v>Abaixo da média</v>
      </c>
    </row>
    <row r="2410" spans="1:6" x14ac:dyDescent="0.25">
      <c r="A2410" t="s">
        <v>3056</v>
      </c>
      <c r="B2410" s="1">
        <v>43587</v>
      </c>
      <c r="C2410" s="3">
        <v>2019</v>
      </c>
      <c r="D2410">
        <v>46745</v>
      </c>
      <c r="E2410">
        <v>3235</v>
      </c>
      <c r="F2410" t="str">
        <f t="shared" si="37"/>
        <v>Acima da média</v>
      </c>
    </row>
    <row r="2411" spans="1:6" x14ac:dyDescent="0.25">
      <c r="A2411" t="s">
        <v>6853</v>
      </c>
      <c r="B2411" s="1">
        <v>35076</v>
      </c>
      <c r="C2411" s="3">
        <v>1996</v>
      </c>
      <c r="D2411">
        <v>30738</v>
      </c>
      <c r="E2411">
        <v>336</v>
      </c>
      <c r="F2411" t="str">
        <f t="shared" si="37"/>
        <v>Abaixo da média</v>
      </c>
    </row>
    <row r="2412" spans="1:6" x14ac:dyDescent="0.25">
      <c r="A2412" t="s">
        <v>3033</v>
      </c>
      <c r="B2412" s="1">
        <v>42254</v>
      </c>
      <c r="C2412" s="3">
        <v>2015</v>
      </c>
      <c r="D2412">
        <v>32473</v>
      </c>
      <c r="E2412">
        <v>1498</v>
      </c>
      <c r="F2412" t="str">
        <f t="shared" si="37"/>
        <v>Abaixo da média</v>
      </c>
    </row>
    <row r="2413" spans="1:6" x14ac:dyDescent="0.25">
      <c r="A2413" t="s">
        <v>1315</v>
      </c>
      <c r="B2413" s="1">
        <v>36357</v>
      </c>
      <c r="C2413" s="3">
        <v>1999</v>
      </c>
      <c r="D2413">
        <v>214638</v>
      </c>
      <c r="E2413">
        <v>5889</v>
      </c>
      <c r="F2413" t="str">
        <f t="shared" si="37"/>
        <v>Acima da média</v>
      </c>
    </row>
    <row r="2414" spans="1:6" x14ac:dyDescent="0.25">
      <c r="A2414" t="s">
        <v>1013</v>
      </c>
      <c r="B2414" s="1">
        <v>21926</v>
      </c>
      <c r="C2414" s="3">
        <v>1960</v>
      </c>
      <c r="D2414">
        <v>2635</v>
      </c>
      <c r="E2414">
        <v>674</v>
      </c>
      <c r="F2414" t="str">
        <f t="shared" si="37"/>
        <v>Abaixo da média</v>
      </c>
    </row>
    <row r="2415" spans="1:6" x14ac:dyDescent="0.25">
      <c r="A2415" t="s">
        <v>7694</v>
      </c>
      <c r="B2415" s="1">
        <v>43074</v>
      </c>
      <c r="C2415" s="3">
        <v>2017</v>
      </c>
      <c r="D2415">
        <v>14965</v>
      </c>
      <c r="E2415">
        <v>407</v>
      </c>
      <c r="F2415" t="str">
        <f t="shared" si="37"/>
        <v>Abaixo da média</v>
      </c>
    </row>
    <row r="2416" spans="1:6" x14ac:dyDescent="0.25">
      <c r="A2416" t="s">
        <v>5099</v>
      </c>
      <c r="B2416" s="1">
        <v>31450</v>
      </c>
      <c r="C2416" s="3">
        <v>1986</v>
      </c>
      <c r="D2416">
        <v>21237</v>
      </c>
      <c r="E2416">
        <v>400</v>
      </c>
      <c r="F2416" t="str">
        <f t="shared" si="37"/>
        <v>Abaixo da média</v>
      </c>
    </row>
    <row r="2417" spans="1:6" x14ac:dyDescent="0.25">
      <c r="A2417" t="s">
        <v>2736</v>
      </c>
      <c r="B2417" s="1">
        <v>44335</v>
      </c>
      <c r="C2417" s="3">
        <v>2021</v>
      </c>
      <c r="D2417">
        <v>6079</v>
      </c>
      <c r="E2417">
        <v>6959</v>
      </c>
      <c r="F2417" t="str">
        <f t="shared" si="37"/>
        <v>Abaixo da média</v>
      </c>
    </row>
    <row r="2418" spans="1:6" x14ac:dyDescent="0.25">
      <c r="A2418" t="s">
        <v>1410</v>
      </c>
      <c r="B2418" s="1">
        <v>43123</v>
      </c>
      <c r="C2418" s="3">
        <v>2018</v>
      </c>
      <c r="D2418">
        <v>8352</v>
      </c>
      <c r="E2418">
        <v>337</v>
      </c>
      <c r="F2418" t="str">
        <f t="shared" si="37"/>
        <v>Abaixo da média</v>
      </c>
    </row>
    <row r="2419" spans="1:6" x14ac:dyDescent="0.25">
      <c r="A2419" t="s">
        <v>3008</v>
      </c>
      <c r="B2419" s="1">
        <v>35608</v>
      </c>
      <c r="C2419" s="3">
        <v>1997</v>
      </c>
      <c r="D2419">
        <v>59203</v>
      </c>
      <c r="E2419">
        <v>5062</v>
      </c>
      <c r="F2419" t="str">
        <f t="shared" si="37"/>
        <v>Acima da média</v>
      </c>
    </row>
    <row r="2420" spans="1:6" x14ac:dyDescent="0.25">
      <c r="A2420" t="s">
        <v>6947</v>
      </c>
      <c r="B2420" s="1">
        <v>40841</v>
      </c>
      <c r="C2420" s="3">
        <v>2011</v>
      </c>
      <c r="D2420">
        <v>18714</v>
      </c>
      <c r="E2420">
        <v>472</v>
      </c>
      <c r="F2420" t="str">
        <f t="shared" si="37"/>
        <v>Abaixo da média</v>
      </c>
    </row>
    <row r="2421" spans="1:6" x14ac:dyDescent="0.25">
      <c r="A2421" t="s">
        <v>1240</v>
      </c>
      <c r="B2421" s="1">
        <v>38989</v>
      </c>
      <c r="C2421" s="3">
        <v>2006</v>
      </c>
      <c r="D2421">
        <v>3917</v>
      </c>
      <c r="E2421">
        <v>408</v>
      </c>
      <c r="F2421" t="str">
        <f t="shared" si="37"/>
        <v>Abaixo da média</v>
      </c>
    </row>
    <row r="2422" spans="1:6" x14ac:dyDescent="0.25">
      <c r="A2422" t="s">
        <v>7735</v>
      </c>
      <c r="B2422" s="1">
        <v>41524</v>
      </c>
      <c r="C2422" s="3">
        <v>2013</v>
      </c>
      <c r="D2422">
        <v>27219</v>
      </c>
      <c r="E2422">
        <v>562</v>
      </c>
      <c r="F2422" t="str">
        <f t="shared" si="37"/>
        <v>Abaixo da média</v>
      </c>
    </row>
    <row r="2423" spans="1:6" x14ac:dyDescent="0.25">
      <c r="A2423" t="s">
        <v>2679</v>
      </c>
      <c r="B2423" s="1">
        <v>24357</v>
      </c>
      <c r="C2423" s="3">
        <v>1966</v>
      </c>
      <c r="D2423">
        <v>33488</v>
      </c>
      <c r="E2423">
        <v>908</v>
      </c>
      <c r="F2423" t="str">
        <f t="shared" si="37"/>
        <v>Abaixo da média</v>
      </c>
    </row>
    <row r="2424" spans="1:6" x14ac:dyDescent="0.25">
      <c r="A2424" t="s">
        <v>2679</v>
      </c>
      <c r="B2424" s="1">
        <v>43232</v>
      </c>
      <c r="C2424" s="3">
        <v>2018</v>
      </c>
      <c r="D2424">
        <v>38357</v>
      </c>
      <c r="E2424">
        <v>817</v>
      </c>
      <c r="F2424" t="str">
        <f t="shared" si="37"/>
        <v>Abaixo da média</v>
      </c>
    </row>
    <row r="2425" spans="1:6" x14ac:dyDescent="0.25">
      <c r="A2425" t="s">
        <v>601</v>
      </c>
      <c r="B2425" s="1">
        <v>23657</v>
      </c>
      <c r="C2425" s="3">
        <v>1964</v>
      </c>
      <c r="D2425">
        <v>35635</v>
      </c>
      <c r="E2425">
        <v>364</v>
      </c>
      <c r="F2425" t="str">
        <f t="shared" si="37"/>
        <v>Abaixo da média</v>
      </c>
    </row>
    <row r="2426" spans="1:6" x14ac:dyDescent="0.25">
      <c r="A2426" t="s">
        <v>7838</v>
      </c>
      <c r="B2426" s="1">
        <v>38786</v>
      </c>
      <c r="C2426" s="3">
        <v>2006</v>
      </c>
      <c r="D2426">
        <v>25236</v>
      </c>
      <c r="E2426">
        <v>1569</v>
      </c>
      <c r="F2426" t="str">
        <f t="shared" si="37"/>
        <v>Abaixo da média</v>
      </c>
    </row>
    <row r="2427" spans="1:6" x14ac:dyDescent="0.25">
      <c r="A2427" t="s">
        <v>5365</v>
      </c>
      <c r="B2427" s="1">
        <v>40318</v>
      </c>
      <c r="C2427" s="3">
        <v>2010</v>
      </c>
      <c r="D2427">
        <v>24528</v>
      </c>
      <c r="E2427">
        <v>741</v>
      </c>
      <c r="F2427" t="str">
        <f t="shared" si="37"/>
        <v>Abaixo da média</v>
      </c>
    </row>
    <row r="2428" spans="1:6" x14ac:dyDescent="0.25">
      <c r="A2428" t="s">
        <v>5586</v>
      </c>
      <c r="B2428" s="1">
        <v>45197</v>
      </c>
      <c r="C2428" s="3">
        <v>2023</v>
      </c>
      <c r="D2428">
        <v>40797</v>
      </c>
      <c r="E2428">
        <v>421</v>
      </c>
      <c r="F2428" t="str">
        <f t="shared" si="37"/>
        <v>Abaixo da média</v>
      </c>
    </row>
    <row r="2429" spans="1:6" x14ac:dyDescent="0.25">
      <c r="A2429" t="s">
        <v>4810</v>
      </c>
      <c r="B2429" s="1">
        <v>42861</v>
      </c>
      <c r="C2429" s="3">
        <v>2017</v>
      </c>
      <c r="D2429">
        <v>26679</v>
      </c>
      <c r="E2429">
        <v>396</v>
      </c>
      <c r="F2429" t="str">
        <f t="shared" si="37"/>
        <v>Abaixo da média</v>
      </c>
    </row>
    <row r="2430" spans="1:6" x14ac:dyDescent="0.25">
      <c r="A2430" t="s">
        <v>6167</v>
      </c>
      <c r="B2430" s="1">
        <v>41887</v>
      </c>
      <c r="C2430" s="3">
        <v>2014</v>
      </c>
      <c r="D2430">
        <v>2714</v>
      </c>
      <c r="E2430">
        <v>325</v>
      </c>
      <c r="F2430" t="str">
        <f t="shared" si="37"/>
        <v>Abaixo da média</v>
      </c>
    </row>
    <row r="2431" spans="1:6" x14ac:dyDescent="0.25">
      <c r="A2431" t="s">
        <v>2319</v>
      </c>
      <c r="B2431" s="1">
        <v>44784</v>
      </c>
      <c r="C2431" s="3">
        <v>2022</v>
      </c>
      <c r="D2431">
        <v>10793</v>
      </c>
      <c r="E2431">
        <v>3589</v>
      </c>
      <c r="F2431" t="str">
        <f t="shared" si="37"/>
        <v>Abaixo da média</v>
      </c>
    </row>
    <row r="2432" spans="1:6" x14ac:dyDescent="0.25">
      <c r="A2432" t="s">
        <v>4023</v>
      </c>
      <c r="B2432" s="1">
        <v>35811</v>
      </c>
      <c r="C2432" s="3">
        <v>1998</v>
      </c>
      <c r="D2432">
        <v>95002</v>
      </c>
      <c r="E2432">
        <v>1345</v>
      </c>
      <c r="F2432" t="str">
        <f t="shared" si="37"/>
        <v>Acima da média</v>
      </c>
    </row>
    <row r="2433" spans="1:6" x14ac:dyDescent="0.25">
      <c r="A2433" t="s">
        <v>4023</v>
      </c>
      <c r="B2433" s="1">
        <v>42684</v>
      </c>
      <c r="C2433" s="3">
        <v>2016</v>
      </c>
      <c r="D2433">
        <v>2566</v>
      </c>
      <c r="E2433">
        <v>1548</v>
      </c>
      <c r="F2433" t="str">
        <f t="shared" si="37"/>
        <v>Abaixo da média</v>
      </c>
    </row>
    <row r="2434" spans="1:6" x14ac:dyDescent="0.25">
      <c r="A2434" t="s">
        <v>760</v>
      </c>
      <c r="B2434" s="1">
        <v>34948</v>
      </c>
      <c r="C2434" s="3">
        <v>1995</v>
      </c>
      <c r="D2434">
        <v>33945</v>
      </c>
      <c r="E2434">
        <v>955</v>
      </c>
      <c r="F2434" t="str">
        <f t="shared" ref="F2434:F2497" si="38">IF(D2434&gt;$J$6,"Acima da média","Abaixo da média")</f>
        <v>Abaixo da média</v>
      </c>
    </row>
    <row r="2435" spans="1:6" x14ac:dyDescent="0.25">
      <c r="A2435" t="s">
        <v>2094</v>
      </c>
      <c r="B2435" s="1">
        <v>45183</v>
      </c>
      <c r="C2435" s="3">
        <v>2023</v>
      </c>
      <c r="D2435">
        <v>74301</v>
      </c>
      <c r="E2435">
        <v>381</v>
      </c>
      <c r="F2435" t="str">
        <f t="shared" si="38"/>
        <v>Acima da média</v>
      </c>
    </row>
    <row r="2436" spans="1:6" x14ac:dyDescent="0.25">
      <c r="A2436" t="s">
        <v>1667</v>
      </c>
      <c r="B2436" s="1">
        <v>34026</v>
      </c>
      <c r="C2436" s="3">
        <v>1993</v>
      </c>
      <c r="D2436">
        <v>37705</v>
      </c>
      <c r="E2436">
        <v>3484</v>
      </c>
      <c r="F2436" t="str">
        <f t="shared" si="38"/>
        <v>Abaixo da média</v>
      </c>
    </row>
    <row r="2437" spans="1:6" x14ac:dyDescent="0.25">
      <c r="A2437" t="s">
        <v>6367</v>
      </c>
      <c r="B2437" s="1">
        <v>44875</v>
      </c>
      <c r="C2437" s="3">
        <v>2022</v>
      </c>
      <c r="D2437">
        <v>20696</v>
      </c>
      <c r="E2437">
        <v>711</v>
      </c>
      <c r="F2437" t="str">
        <f t="shared" si="38"/>
        <v>Abaixo da média</v>
      </c>
    </row>
    <row r="2438" spans="1:6" x14ac:dyDescent="0.25">
      <c r="A2438" t="s">
        <v>4657</v>
      </c>
      <c r="B2438" s="1">
        <v>31007</v>
      </c>
      <c r="C2438" s="3">
        <v>1984</v>
      </c>
      <c r="D2438">
        <v>21579</v>
      </c>
      <c r="E2438">
        <v>339</v>
      </c>
      <c r="F2438" t="str">
        <f t="shared" si="38"/>
        <v>Abaixo da média</v>
      </c>
    </row>
    <row r="2439" spans="1:6" x14ac:dyDescent="0.25">
      <c r="A2439" t="s">
        <v>5166</v>
      </c>
      <c r="B2439" s="1">
        <v>43706</v>
      </c>
      <c r="C2439" s="3">
        <v>2019</v>
      </c>
      <c r="D2439">
        <v>22537</v>
      </c>
      <c r="E2439">
        <v>1124</v>
      </c>
      <c r="F2439" t="str">
        <f t="shared" si="38"/>
        <v>Abaixo da média</v>
      </c>
    </row>
    <row r="2440" spans="1:6" x14ac:dyDescent="0.25">
      <c r="A2440" t="s">
        <v>5539</v>
      </c>
      <c r="B2440" s="1">
        <v>29357</v>
      </c>
      <c r="C2440" s="3">
        <v>1980</v>
      </c>
      <c r="D2440">
        <v>27952</v>
      </c>
      <c r="E2440">
        <v>432</v>
      </c>
      <c r="F2440" t="str">
        <f t="shared" si="38"/>
        <v>Abaixo da média</v>
      </c>
    </row>
    <row r="2441" spans="1:6" x14ac:dyDescent="0.25">
      <c r="A2441" t="s">
        <v>5539</v>
      </c>
      <c r="B2441" s="1">
        <v>40079</v>
      </c>
      <c r="C2441" s="3">
        <v>2009</v>
      </c>
      <c r="D2441">
        <v>20371</v>
      </c>
      <c r="E2441">
        <v>356</v>
      </c>
      <c r="F2441" t="str">
        <f t="shared" si="38"/>
        <v>Abaixo da média</v>
      </c>
    </row>
    <row r="2442" spans="1:6" x14ac:dyDescent="0.25">
      <c r="A2442" t="s">
        <v>8669</v>
      </c>
      <c r="B2442" s="1">
        <v>42235</v>
      </c>
      <c r="C2442" s="3">
        <v>2015</v>
      </c>
      <c r="D2442">
        <v>10379</v>
      </c>
      <c r="E2442">
        <v>404</v>
      </c>
      <c r="F2442" t="str">
        <f t="shared" si="38"/>
        <v>Abaixo da média</v>
      </c>
    </row>
    <row r="2443" spans="1:6" x14ac:dyDescent="0.25">
      <c r="A2443" t="s">
        <v>4085</v>
      </c>
      <c r="B2443" s="1">
        <v>40533</v>
      </c>
      <c r="C2443" s="3">
        <v>2010</v>
      </c>
      <c r="D2443">
        <v>18878</v>
      </c>
      <c r="E2443">
        <v>406</v>
      </c>
      <c r="F2443" t="str">
        <f t="shared" si="38"/>
        <v>Abaixo da média</v>
      </c>
    </row>
    <row r="2444" spans="1:6" x14ac:dyDescent="0.25">
      <c r="A2444" t="s">
        <v>3452</v>
      </c>
      <c r="B2444" s="1">
        <v>38556</v>
      </c>
      <c r="C2444" s="3">
        <v>2005</v>
      </c>
      <c r="D2444">
        <v>22688</v>
      </c>
      <c r="E2444">
        <v>371</v>
      </c>
      <c r="F2444" t="str">
        <f t="shared" si="38"/>
        <v>Abaixo da média</v>
      </c>
    </row>
    <row r="2445" spans="1:6" x14ac:dyDescent="0.25">
      <c r="A2445" t="s">
        <v>7855</v>
      </c>
      <c r="B2445" s="1">
        <v>43159</v>
      </c>
      <c r="C2445" s="3">
        <v>2018</v>
      </c>
      <c r="D2445">
        <v>1347</v>
      </c>
      <c r="E2445">
        <v>704</v>
      </c>
      <c r="F2445" t="str">
        <f t="shared" si="38"/>
        <v>Abaixo da média</v>
      </c>
    </row>
    <row r="2446" spans="1:6" x14ac:dyDescent="0.25">
      <c r="A2446" t="s">
        <v>4230</v>
      </c>
      <c r="B2446" s="1">
        <v>27859</v>
      </c>
      <c r="C2446" s="3">
        <v>1976</v>
      </c>
      <c r="D2446">
        <v>31112</v>
      </c>
      <c r="E2446">
        <v>425</v>
      </c>
      <c r="F2446" t="str">
        <f t="shared" si="38"/>
        <v>Abaixo da média</v>
      </c>
    </row>
    <row r="2447" spans="1:6" x14ac:dyDescent="0.25">
      <c r="A2447" t="s">
        <v>5628</v>
      </c>
      <c r="B2447" s="1">
        <v>45260</v>
      </c>
      <c r="C2447" s="3">
        <v>2023</v>
      </c>
      <c r="D2447">
        <v>61746</v>
      </c>
      <c r="E2447">
        <v>537</v>
      </c>
      <c r="F2447" t="str">
        <f t="shared" si="38"/>
        <v>Acima da média</v>
      </c>
    </row>
    <row r="2448" spans="1:6" x14ac:dyDescent="0.25">
      <c r="A2448" t="s">
        <v>6736</v>
      </c>
      <c r="B2448" s="1">
        <v>39850</v>
      </c>
      <c r="C2448" s="3">
        <v>2009</v>
      </c>
      <c r="D2448">
        <v>43076</v>
      </c>
      <c r="E2448">
        <v>797</v>
      </c>
      <c r="F2448" t="str">
        <f t="shared" si="38"/>
        <v>Abaixo da média</v>
      </c>
    </row>
    <row r="2449" spans="1:6" x14ac:dyDescent="0.25">
      <c r="A2449" t="s">
        <v>671</v>
      </c>
      <c r="B2449" s="1">
        <v>30302</v>
      </c>
      <c r="C2449" s="3">
        <v>1982</v>
      </c>
      <c r="D2449">
        <v>23689</v>
      </c>
      <c r="E2449">
        <v>733</v>
      </c>
      <c r="F2449" t="str">
        <f t="shared" si="38"/>
        <v>Abaixo da média</v>
      </c>
    </row>
    <row r="2450" spans="1:6" x14ac:dyDescent="0.25">
      <c r="A2450" t="s">
        <v>1767</v>
      </c>
      <c r="B2450" s="1">
        <v>14928</v>
      </c>
      <c r="C2450" s="3">
        <v>1940</v>
      </c>
      <c r="D2450">
        <v>32465</v>
      </c>
      <c r="E2450">
        <v>2939</v>
      </c>
      <c r="F2450" t="str">
        <f t="shared" si="38"/>
        <v>Abaixo da média</v>
      </c>
    </row>
    <row r="2451" spans="1:6" x14ac:dyDescent="0.25">
      <c r="A2451" t="s">
        <v>3201</v>
      </c>
      <c r="B2451" s="1">
        <v>36525</v>
      </c>
      <c r="C2451" s="3">
        <v>1999</v>
      </c>
      <c r="D2451">
        <v>33292</v>
      </c>
      <c r="E2451">
        <v>1217</v>
      </c>
      <c r="F2451" t="str">
        <f t="shared" si="38"/>
        <v>Abaixo da média</v>
      </c>
    </row>
    <row r="2452" spans="1:6" x14ac:dyDescent="0.25">
      <c r="A2452" t="s">
        <v>1863</v>
      </c>
      <c r="B2452" s="1">
        <v>42690</v>
      </c>
      <c r="C2452" s="3">
        <v>2016</v>
      </c>
      <c r="D2452">
        <v>91448</v>
      </c>
      <c r="E2452">
        <v>18351</v>
      </c>
      <c r="F2452" t="str">
        <f t="shared" si="38"/>
        <v>Acima da média</v>
      </c>
    </row>
    <row r="2453" spans="1:6" x14ac:dyDescent="0.25">
      <c r="A2453" t="s">
        <v>3686</v>
      </c>
      <c r="B2453" s="1">
        <v>43418</v>
      </c>
      <c r="C2453" s="3">
        <v>2018</v>
      </c>
      <c r="D2453">
        <v>77035</v>
      </c>
      <c r="E2453">
        <v>10528</v>
      </c>
      <c r="F2453" t="str">
        <f t="shared" si="38"/>
        <v>Acima da média</v>
      </c>
    </row>
    <row r="2454" spans="1:6" x14ac:dyDescent="0.25">
      <c r="A2454" t="s">
        <v>4520</v>
      </c>
      <c r="B2454" s="1">
        <v>44657</v>
      </c>
      <c r="C2454" s="3">
        <v>2022</v>
      </c>
      <c r="D2454">
        <v>112246</v>
      </c>
      <c r="E2454">
        <v>4221</v>
      </c>
      <c r="F2454" t="str">
        <f t="shared" si="38"/>
        <v>Acima da média</v>
      </c>
    </row>
    <row r="2455" spans="1:6" x14ac:dyDescent="0.25">
      <c r="A2455" t="s">
        <v>7864</v>
      </c>
      <c r="B2455" s="1">
        <v>38532</v>
      </c>
      <c r="C2455" s="3">
        <v>2005</v>
      </c>
      <c r="D2455">
        <v>10262</v>
      </c>
      <c r="E2455">
        <v>9026</v>
      </c>
      <c r="F2455" t="str">
        <f t="shared" si="38"/>
        <v>Abaixo da média</v>
      </c>
    </row>
    <row r="2456" spans="1:6" x14ac:dyDescent="0.25">
      <c r="A2456" t="s">
        <v>7864</v>
      </c>
      <c r="B2456" s="1">
        <v>42221</v>
      </c>
      <c r="C2456" s="3">
        <v>2015</v>
      </c>
      <c r="D2456">
        <v>70563</v>
      </c>
      <c r="E2456">
        <v>5809</v>
      </c>
      <c r="F2456" t="str">
        <f t="shared" si="38"/>
        <v>Acima da média</v>
      </c>
    </row>
    <row r="2457" spans="1:6" x14ac:dyDescent="0.25">
      <c r="A2457" t="s">
        <v>8194</v>
      </c>
      <c r="B2457" s="1">
        <v>39246</v>
      </c>
      <c r="C2457" s="3">
        <v>2007</v>
      </c>
      <c r="D2457">
        <v>69383</v>
      </c>
      <c r="E2457">
        <v>7603</v>
      </c>
      <c r="F2457" t="str">
        <f t="shared" si="38"/>
        <v>Acima da média</v>
      </c>
    </row>
    <row r="2458" spans="1:6" x14ac:dyDescent="0.25">
      <c r="A2458" t="s">
        <v>586</v>
      </c>
      <c r="B2458" s="1">
        <v>40109</v>
      </c>
      <c r="C2458" s="3">
        <v>2009</v>
      </c>
      <c r="D2458">
        <v>48118</v>
      </c>
      <c r="E2458">
        <v>5170</v>
      </c>
      <c r="F2458" t="str">
        <f t="shared" si="38"/>
        <v>Acima da média</v>
      </c>
    </row>
    <row r="2459" spans="1:6" x14ac:dyDescent="0.25">
      <c r="A2459" t="s">
        <v>839</v>
      </c>
      <c r="B2459" s="1">
        <v>26999</v>
      </c>
      <c r="C2459" s="3">
        <v>1973</v>
      </c>
      <c r="D2459">
        <v>18287</v>
      </c>
      <c r="E2459">
        <v>906</v>
      </c>
      <c r="F2459" t="str">
        <f t="shared" si="38"/>
        <v>Abaixo da média</v>
      </c>
    </row>
    <row r="2460" spans="1:6" x14ac:dyDescent="0.25">
      <c r="A2460" t="s">
        <v>4465</v>
      </c>
      <c r="B2460" s="1">
        <v>24343</v>
      </c>
      <c r="C2460" s="3">
        <v>1966</v>
      </c>
      <c r="D2460">
        <v>36993</v>
      </c>
      <c r="E2460">
        <v>411</v>
      </c>
      <c r="F2460" t="str">
        <f t="shared" si="38"/>
        <v>Abaixo da média</v>
      </c>
    </row>
    <row r="2461" spans="1:6" x14ac:dyDescent="0.25">
      <c r="A2461" t="s">
        <v>7780</v>
      </c>
      <c r="B2461" s="1">
        <v>43873</v>
      </c>
      <c r="C2461" s="3">
        <v>2020</v>
      </c>
      <c r="D2461">
        <v>44101</v>
      </c>
      <c r="E2461">
        <v>2359</v>
      </c>
      <c r="F2461" t="str">
        <f t="shared" si="38"/>
        <v>Acima da média</v>
      </c>
    </row>
    <row r="2462" spans="1:6" x14ac:dyDescent="0.25">
      <c r="A2462" t="s">
        <v>3846</v>
      </c>
      <c r="B2462" s="1">
        <v>23685</v>
      </c>
      <c r="C2462" s="3">
        <v>1964</v>
      </c>
      <c r="D2462">
        <v>29072</v>
      </c>
      <c r="E2462">
        <v>692</v>
      </c>
      <c r="F2462" t="str">
        <f t="shared" si="38"/>
        <v>Abaixo da média</v>
      </c>
    </row>
    <row r="2463" spans="1:6" x14ac:dyDescent="0.25">
      <c r="A2463" t="s">
        <v>4211</v>
      </c>
      <c r="B2463" s="1">
        <v>24084</v>
      </c>
      <c r="C2463" s="3">
        <v>1965</v>
      </c>
      <c r="D2463">
        <v>27283</v>
      </c>
      <c r="E2463">
        <v>485</v>
      </c>
      <c r="F2463" t="str">
        <f t="shared" si="38"/>
        <v>Abaixo da média</v>
      </c>
    </row>
    <row r="2464" spans="1:6" x14ac:dyDescent="0.25">
      <c r="A2464" t="s">
        <v>4336</v>
      </c>
      <c r="B2464" s="1">
        <v>24547</v>
      </c>
      <c r="C2464" s="3">
        <v>1967</v>
      </c>
      <c r="D2464">
        <v>24361</v>
      </c>
      <c r="E2464">
        <v>484</v>
      </c>
      <c r="F2464" t="str">
        <f t="shared" si="38"/>
        <v>Abaixo da média</v>
      </c>
    </row>
    <row r="2465" spans="1:6" x14ac:dyDescent="0.25">
      <c r="A2465" t="s">
        <v>4599</v>
      </c>
      <c r="B2465" s="1">
        <v>29538</v>
      </c>
      <c r="C2465" s="3">
        <v>1980</v>
      </c>
      <c r="D2465">
        <v>10783</v>
      </c>
      <c r="E2465">
        <v>505</v>
      </c>
      <c r="F2465" t="str">
        <f t="shared" si="38"/>
        <v>Abaixo da média</v>
      </c>
    </row>
    <row r="2466" spans="1:6" x14ac:dyDescent="0.25">
      <c r="A2466" t="s">
        <v>7776</v>
      </c>
      <c r="B2466" s="1">
        <v>34324</v>
      </c>
      <c r="C2466" s="3">
        <v>1993</v>
      </c>
      <c r="D2466">
        <v>15666</v>
      </c>
      <c r="E2466">
        <v>359</v>
      </c>
      <c r="F2466" t="str">
        <f t="shared" si="38"/>
        <v>Abaixo da média</v>
      </c>
    </row>
    <row r="2467" spans="1:6" x14ac:dyDescent="0.25">
      <c r="A2467" t="s">
        <v>6892</v>
      </c>
      <c r="B2467" s="1">
        <v>32499</v>
      </c>
      <c r="C2467" s="3">
        <v>1988</v>
      </c>
      <c r="D2467">
        <v>11755</v>
      </c>
      <c r="E2467">
        <v>370</v>
      </c>
      <c r="F2467" t="str">
        <f t="shared" si="38"/>
        <v>Abaixo da média</v>
      </c>
    </row>
    <row r="2468" spans="1:6" x14ac:dyDescent="0.25">
      <c r="A2468" t="s">
        <v>5507</v>
      </c>
      <c r="B2468" s="1">
        <v>30672</v>
      </c>
      <c r="C2468" s="3">
        <v>1983</v>
      </c>
      <c r="D2468">
        <v>18399</v>
      </c>
      <c r="E2468">
        <v>446</v>
      </c>
      <c r="F2468" t="str">
        <f t="shared" si="38"/>
        <v>Abaixo da média</v>
      </c>
    </row>
    <row r="2469" spans="1:6" x14ac:dyDescent="0.25">
      <c r="A2469" t="s">
        <v>7884</v>
      </c>
      <c r="B2469" s="1">
        <v>35419</v>
      </c>
      <c r="C2469" s="3">
        <v>1996</v>
      </c>
      <c r="D2469">
        <v>14661</v>
      </c>
      <c r="E2469">
        <v>370</v>
      </c>
      <c r="F2469" t="str">
        <f t="shared" si="38"/>
        <v>Abaixo da média</v>
      </c>
    </row>
    <row r="2470" spans="1:6" x14ac:dyDescent="0.25">
      <c r="A2470" t="s">
        <v>7098</v>
      </c>
      <c r="B2470" s="1">
        <v>33228</v>
      </c>
      <c r="C2470" s="3">
        <v>1990</v>
      </c>
      <c r="D2470">
        <v>11296</v>
      </c>
      <c r="E2470">
        <v>339</v>
      </c>
      <c r="F2470" t="str">
        <f t="shared" si="38"/>
        <v>Abaixo da média</v>
      </c>
    </row>
    <row r="2471" spans="1:6" x14ac:dyDescent="0.25">
      <c r="A2471" t="s">
        <v>4160</v>
      </c>
      <c r="B2471" s="1">
        <v>33746</v>
      </c>
      <c r="C2471" s="3">
        <v>1992</v>
      </c>
      <c r="D2471">
        <v>32397</v>
      </c>
      <c r="E2471">
        <v>1143</v>
      </c>
      <c r="F2471" t="str">
        <f t="shared" si="38"/>
        <v>Abaixo da média</v>
      </c>
    </row>
    <row r="2472" spans="1:6" x14ac:dyDescent="0.25">
      <c r="A2472" t="s">
        <v>2995</v>
      </c>
      <c r="B2472" s="1">
        <v>37568</v>
      </c>
      <c r="C2472" s="3">
        <v>2002</v>
      </c>
      <c r="D2472">
        <v>22464</v>
      </c>
      <c r="E2472">
        <v>580</v>
      </c>
      <c r="F2472" t="str">
        <f t="shared" si="38"/>
        <v>Abaixo da média</v>
      </c>
    </row>
    <row r="2473" spans="1:6" x14ac:dyDescent="0.25">
      <c r="A2473" t="s">
        <v>2945</v>
      </c>
      <c r="B2473" s="1">
        <v>42117</v>
      </c>
      <c r="C2473" s="3">
        <v>2015</v>
      </c>
      <c r="D2473">
        <v>23011</v>
      </c>
      <c r="E2473">
        <v>997</v>
      </c>
      <c r="F2473" t="str">
        <f t="shared" si="38"/>
        <v>Abaixo da média</v>
      </c>
    </row>
    <row r="2474" spans="1:6" x14ac:dyDescent="0.25">
      <c r="A2474" t="s">
        <v>224</v>
      </c>
      <c r="B2474" s="1">
        <v>44524</v>
      </c>
      <c r="C2474" s="3">
        <v>2021</v>
      </c>
      <c r="D2474">
        <v>15452</v>
      </c>
      <c r="E2474">
        <v>358</v>
      </c>
      <c r="F2474" t="str">
        <f t="shared" si="38"/>
        <v>Abaixo da média</v>
      </c>
    </row>
    <row r="2475" spans="1:6" x14ac:dyDescent="0.25">
      <c r="A2475" t="s">
        <v>375</v>
      </c>
      <c r="B2475" s="1">
        <v>33970</v>
      </c>
      <c r="C2475" s="3">
        <v>1993</v>
      </c>
      <c r="D2475">
        <v>31627</v>
      </c>
      <c r="E2475">
        <v>532</v>
      </c>
      <c r="F2475" t="str">
        <f t="shared" si="38"/>
        <v>Abaixo da média</v>
      </c>
    </row>
    <row r="2476" spans="1:6" x14ac:dyDescent="0.25">
      <c r="A2476" t="s">
        <v>468</v>
      </c>
      <c r="B2476" s="1">
        <v>35132</v>
      </c>
      <c r="C2476" s="3">
        <v>1996</v>
      </c>
      <c r="D2476">
        <v>208605</v>
      </c>
      <c r="E2476">
        <v>7728</v>
      </c>
      <c r="F2476" t="str">
        <f t="shared" si="38"/>
        <v>Acima da média</v>
      </c>
    </row>
    <row r="2477" spans="1:6" x14ac:dyDescent="0.25">
      <c r="A2477" t="s">
        <v>4457</v>
      </c>
      <c r="B2477" s="1">
        <v>39905</v>
      </c>
      <c r="C2477" s="3">
        <v>2009</v>
      </c>
      <c r="D2477">
        <v>10524</v>
      </c>
      <c r="E2477">
        <v>6986</v>
      </c>
      <c r="F2477" t="str">
        <f t="shared" si="38"/>
        <v>Abaixo da média</v>
      </c>
    </row>
    <row r="2478" spans="1:6" x14ac:dyDescent="0.25">
      <c r="A2478" t="s">
        <v>3893</v>
      </c>
      <c r="B2478" s="1">
        <v>41415</v>
      </c>
      <c r="C2478" s="3">
        <v>2013</v>
      </c>
      <c r="D2478">
        <v>9969</v>
      </c>
      <c r="E2478">
        <v>10308</v>
      </c>
      <c r="F2478" t="str">
        <f t="shared" si="38"/>
        <v>Abaixo da média</v>
      </c>
    </row>
    <row r="2479" spans="1:6" x14ac:dyDescent="0.25">
      <c r="A2479" t="s">
        <v>3687</v>
      </c>
      <c r="B2479" s="1">
        <v>43678</v>
      </c>
      <c r="C2479" s="3">
        <v>2019</v>
      </c>
      <c r="D2479">
        <v>114092</v>
      </c>
      <c r="E2479">
        <v>6932</v>
      </c>
      <c r="F2479" t="str">
        <f t="shared" si="38"/>
        <v>Acima da média</v>
      </c>
    </row>
    <row r="2480" spans="1:6" x14ac:dyDescent="0.25">
      <c r="A2480" t="s">
        <v>2163</v>
      </c>
      <c r="B2480" s="1">
        <v>40653</v>
      </c>
      <c r="C2480" s="3">
        <v>2011</v>
      </c>
      <c r="D2480">
        <v>10448</v>
      </c>
      <c r="E2480">
        <v>7909</v>
      </c>
      <c r="F2480" t="str">
        <f t="shared" si="38"/>
        <v>Abaixo da média</v>
      </c>
    </row>
    <row r="2481" spans="1:6" x14ac:dyDescent="0.25">
      <c r="A2481" t="s">
        <v>7085</v>
      </c>
      <c r="B2481" s="1">
        <v>39038</v>
      </c>
      <c r="C2481" s="3">
        <v>2006</v>
      </c>
      <c r="D2481">
        <v>21978</v>
      </c>
      <c r="E2481">
        <v>343</v>
      </c>
      <c r="F2481" t="str">
        <f t="shared" si="38"/>
        <v>Abaixo da média</v>
      </c>
    </row>
    <row r="2482" spans="1:6" x14ac:dyDescent="0.25">
      <c r="A2482" t="s">
        <v>3919</v>
      </c>
      <c r="B2482" s="1">
        <v>30176</v>
      </c>
      <c r="C2482" s="3">
        <v>1982</v>
      </c>
      <c r="D2482">
        <v>36945</v>
      </c>
      <c r="E2482">
        <v>1165</v>
      </c>
      <c r="F2482" t="str">
        <f t="shared" si="38"/>
        <v>Abaixo da média</v>
      </c>
    </row>
    <row r="2483" spans="1:6" x14ac:dyDescent="0.25">
      <c r="A2483" t="s">
        <v>2627</v>
      </c>
      <c r="B2483" s="1">
        <v>45063</v>
      </c>
      <c r="C2483" s="3">
        <v>2023</v>
      </c>
      <c r="D2483">
        <v>663665</v>
      </c>
      <c r="E2483">
        <v>5125</v>
      </c>
      <c r="F2483" t="str">
        <f t="shared" si="38"/>
        <v>Acima da média</v>
      </c>
    </row>
    <row r="2484" spans="1:6" x14ac:dyDescent="0.25">
      <c r="A2484" t="s">
        <v>6025</v>
      </c>
      <c r="B2484" s="1">
        <v>40505</v>
      </c>
      <c r="C2484" s="3">
        <v>2010</v>
      </c>
      <c r="D2484">
        <v>4387</v>
      </c>
      <c r="E2484">
        <v>1822</v>
      </c>
      <c r="F2484" t="str">
        <f t="shared" si="38"/>
        <v>Abaixo da média</v>
      </c>
    </row>
    <row r="2485" spans="1:6" x14ac:dyDescent="0.25">
      <c r="A2485" t="s">
        <v>5801</v>
      </c>
      <c r="B2485" s="1">
        <v>23960</v>
      </c>
      <c r="C2485" s="3">
        <v>1965</v>
      </c>
      <c r="D2485">
        <v>14186</v>
      </c>
      <c r="E2485">
        <v>301</v>
      </c>
      <c r="F2485" t="str">
        <f t="shared" si="38"/>
        <v>Abaixo da média</v>
      </c>
    </row>
    <row r="2486" spans="1:6" x14ac:dyDescent="0.25">
      <c r="A2486" t="s">
        <v>7394</v>
      </c>
      <c r="B2486" s="1">
        <v>40345</v>
      </c>
      <c r="C2486" s="3">
        <v>2010</v>
      </c>
      <c r="D2486">
        <v>9654</v>
      </c>
      <c r="E2486">
        <v>601</v>
      </c>
      <c r="F2486" t="str">
        <f t="shared" si="38"/>
        <v>Abaixo da média</v>
      </c>
    </row>
    <row r="2487" spans="1:6" x14ac:dyDescent="0.25">
      <c r="A2487" t="s">
        <v>3777</v>
      </c>
      <c r="B2487" s="1">
        <v>32038</v>
      </c>
      <c r="C2487" s="3">
        <v>1987</v>
      </c>
      <c r="D2487">
        <v>46159</v>
      </c>
      <c r="E2487">
        <v>1379</v>
      </c>
      <c r="F2487" t="str">
        <f t="shared" si="38"/>
        <v>Acima da média</v>
      </c>
    </row>
    <row r="2488" spans="1:6" x14ac:dyDescent="0.25">
      <c r="A2488" t="s">
        <v>7208</v>
      </c>
      <c r="B2488" s="1">
        <v>44183</v>
      </c>
      <c r="C2488" s="3">
        <v>2020</v>
      </c>
      <c r="D2488">
        <v>44248</v>
      </c>
      <c r="E2488">
        <v>314</v>
      </c>
      <c r="F2488" t="str">
        <f t="shared" si="38"/>
        <v>Acima da média</v>
      </c>
    </row>
    <row r="2489" spans="1:6" x14ac:dyDescent="0.25">
      <c r="A2489" t="s">
        <v>7790</v>
      </c>
      <c r="B2489" s="1">
        <v>43090</v>
      </c>
      <c r="C2489" s="3">
        <v>2017</v>
      </c>
      <c r="D2489">
        <v>53478</v>
      </c>
      <c r="E2489">
        <v>595</v>
      </c>
      <c r="F2489" t="str">
        <f t="shared" si="38"/>
        <v>Acima da média</v>
      </c>
    </row>
    <row r="2490" spans="1:6" x14ac:dyDescent="0.25">
      <c r="A2490" t="s">
        <v>5429</v>
      </c>
      <c r="B2490" s="1">
        <v>33592</v>
      </c>
      <c r="C2490" s="3">
        <v>1991</v>
      </c>
      <c r="D2490">
        <v>36912</v>
      </c>
      <c r="E2490">
        <v>1294</v>
      </c>
      <c r="F2490" t="str">
        <f t="shared" si="38"/>
        <v>Abaixo da média</v>
      </c>
    </row>
    <row r="2491" spans="1:6" x14ac:dyDescent="0.25">
      <c r="A2491" t="s">
        <v>6310</v>
      </c>
      <c r="B2491" s="1">
        <v>35041</v>
      </c>
      <c r="C2491" s="3">
        <v>1995</v>
      </c>
      <c r="D2491">
        <v>22038</v>
      </c>
      <c r="E2491">
        <v>705</v>
      </c>
      <c r="F2491" t="str">
        <f t="shared" si="38"/>
        <v>Abaixo da média</v>
      </c>
    </row>
    <row r="2492" spans="1:6" x14ac:dyDescent="0.25">
      <c r="A2492" t="s">
        <v>8456</v>
      </c>
      <c r="B2492" s="1">
        <v>43301</v>
      </c>
      <c r="C2492" s="3">
        <v>2018</v>
      </c>
      <c r="D2492">
        <v>20303</v>
      </c>
      <c r="E2492">
        <v>459</v>
      </c>
      <c r="F2492" t="str">
        <f t="shared" si="38"/>
        <v>Abaixo da média</v>
      </c>
    </row>
    <row r="2493" spans="1:6" x14ac:dyDescent="0.25">
      <c r="A2493" t="s">
        <v>2484</v>
      </c>
      <c r="B2493" s="1">
        <v>44664</v>
      </c>
      <c r="C2493" s="3">
        <v>2022</v>
      </c>
      <c r="D2493">
        <v>35877</v>
      </c>
      <c r="E2493">
        <v>543</v>
      </c>
      <c r="F2493" t="str">
        <f t="shared" si="38"/>
        <v>Abaixo da média</v>
      </c>
    </row>
    <row r="2494" spans="1:6" x14ac:dyDescent="0.25">
      <c r="A2494" t="s">
        <v>774</v>
      </c>
      <c r="B2494" s="1">
        <v>43679</v>
      </c>
      <c r="C2494" s="3">
        <v>2019</v>
      </c>
      <c r="D2494">
        <v>21155</v>
      </c>
      <c r="E2494">
        <v>699</v>
      </c>
      <c r="F2494" t="str">
        <f t="shared" si="38"/>
        <v>Abaixo da média</v>
      </c>
    </row>
    <row r="2495" spans="1:6" x14ac:dyDescent="0.25">
      <c r="A2495" t="s">
        <v>1164</v>
      </c>
      <c r="B2495" s="1">
        <v>44041</v>
      </c>
      <c r="C2495" s="3">
        <v>2020</v>
      </c>
      <c r="D2495">
        <v>20024</v>
      </c>
      <c r="E2495">
        <v>523</v>
      </c>
      <c r="F2495" t="str">
        <f t="shared" si="38"/>
        <v>Abaixo da média</v>
      </c>
    </row>
    <row r="2496" spans="1:6" x14ac:dyDescent="0.25">
      <c r="A2496" t="s">
        <v>1106</v>
      </c>
      <c r="B2496" s="1">
        <v>44365</v>
      </c>
      <c r="C2496" s="3">
        <v>2021</v>
      </c>
      <c r="D2496">
        <v>3758</v>
      </c>
      <c r="E2496">
        <v>1340</v>
      </c>
      <c r="F2496" t="str">
        <f t="shared" si="38"/>
        <v>Abaixo da média</v>
      </c>
    </row>
    <row r="2497" spans="1:6" x14ac:dyDescent="0.25">
      <c r="A2497" t="s">
        <v>2531</v>
      </c>
      <c r="B2497" s="1">
        <v>42278</v>
      </c>
      <c r="C2497" s="3">
        <v>2015</v>
      </c>
      <c r="D2497">
        <v>2133</v>
      </c>
      <c r="E2497">
        <v>946</v>
      </c>
      <c r="F2497" t="str">
        <f t="shared" si="38"/>
        <v>Abaixo da média</v>
      </c>
    </row>
    <row r="2498" spans="1:6" x14ac:dyDescent="0.25">
      <c r="A2498" t="s">
        <v>8304</v>
      </c>
      <c r="B2498" s="1">
        <v>44123</v>
      </c>
      <c r="C2498" s="3">
        <v>2020</v>
      </c>
      <c r="D2498">
        <v>36145</v>
      </c>
      <c r="E2498">
        <v>789</v>
      </c>
      <c r="F2498" t="str">
        <f t="shared" ref="F2498:F2561" si="39">IF(D2498&gt;$J$6,"Acima da média","Abaixo da média")</f>
        <v>Abaixo da média</v>
      </c>
    </row>
    <row r="2499" spans="1:6" x14ac:dyDescent="0.25">
      <c r="A2499" t="s">
        <v>456</v>
      </c>
      <c r="B2499" s="1">
        <v>9783</v>
      </c>
      <c r="C2499" s="3">
        <v>1926</v>
      </c>
      <c r="D2499">
        <v>11335</v>
      </c>
      <c r="E2499">
        <v>323</v>
      </c>
      <c r="F2499" t="str">
        <f t="shared" si="39"/>
        <v>Abaixo da média</v>
      </c>
    </row>
    <row r="2500" spans="1:6" x14ac:dyDescent="0.25">
      <c r="A2500" t="s">
        <v>5824</v>
      </c>
      <c r="B2500" s="1">
        <v>35167</v>
      </c>
      <c r="C2500" s="3">
        <v>1996</v>
      </c>
      <c r="D2500">
        <v>40995</v>
      </c>
      <c r="E2500">
        <v>751</v>
      </c>
      <c r="F2500" t="str">
        <f t="shared" si="39"/>
        <v>Abaixo da média</v>
      </c>
    </row>
    <row r="2501" spans="1:6" x14ac:dyDescent="0.25">
      <c r="A2501" t="s">
        <v>8433</v>
      </c>
      <c r="B2501" s="1">
        <v>19449</v>
      </c>
      <c r="C2501" s="3">
        <v>1953</v>
      </c>
      <c r="D2501">
        <v>17238</v>
      </c>
      <c r="E2501">
        <v>470</v>
      </c>
      <c r="F2501" t="str">
        <f t="shared" si="39"/>
        <v>Abaixo da média</v>
      </c>
    </row>
    <row r="2502" spans="1:6" x14ac:dyDescent="0.25">
      <c r="A2502" t="s">
        <v>2296</v>
      </c>
      <c r="B2502" s="1">
        <v>35934</v>
      </c>
      <c r="C2502" s="3">
        <v>1998</v>
      </c>
      <c r="D2502">
        <v>39062</v>
      </c>
      <c r="E2502">
        <v>4424</v>
      </c>
      <c r="F2502" t="str">
        <f t="shared" si="39"/>
        <v>Abaixo da média</v>
      </c>
    </row>
    <row r="2503" spans="1:6" x14ac:dyDescent="0.25">
      <c r="A2503" t="s">
        <v>1227</v>
      </c>
      <c r="B2503" s="1">
        <v>34402</v>
      </c>
      <c r="C2503" s="3">
        <v>1994</v>
      </c>
      <c r="D2503">
        <v>22095</v>
      </c>
      <c r="E2503">
        <v>1189</v>
      </c>
      <c r="F2503" t="str">
        <f t="shared" si="39"/>
        <v>Abaixo da média</v>
      </c>
    </row>
    <row r="2504" spans="1:6" x14ac:dyDescent="0.25">
      <c r="A2504" t="s">
        <v>3129</v>
      </c>
      <c r="B2504" s="1">
        <v>44239</v>
      </c>
      <c r="C2504" s="3">
        <v>2021</v>
      </c>
      <c r="D2504">
        <v>20876</v>
      </c>
      <c r="E2504">
        <v>496</v>
      </c>
      <c r="F2504" t="str">
        <f t="shared" si="39"/>
        <v>Abaixo da média</v>
      </c>
    </row>
    <row r="2505" spans="1:6" x14ac:dyDescent="0.25">
      <c r="A2505" t="s">
        <v>2578</v>
      </c>
      <c r="B2505" s="1">
        <v>44391</v>
      </c>
      <c r="C2505" s="3">
        <v>2021</v>
      </c>
      <c r="D2505">
        <v>30442</v>
      </c>
      <c r="E2505">
        <v>1609</v>
      </c>
      <c r="F2505" t="str">
        <f t="shared" si="39"/>
        <v>Abaixo da média</v>
      </c>
    </row>
    <row r="2506" spans="1:6" x14ac:dyDescent="0.25">
      <c r="A2506" t="s">
        <v>2326</v>
      </c>
      <c r="B2506" s="1">
        <v>44385</v>
      </c>
      <c r="C2506" s="3">
        <v>2021</v>
      </c>
      <c r="D2506">
        <v>51869</v>
      </c>
      <c r="E2506">
        <v>1806</v>
      </c>
      <c r="F2506" t="str">
        <f t="shared" si="39"/>
        <v>Acima da média</v>
      </c>
    </row>
    <row r="2507" spans="1:6" x14ac:dyDescent="0.25">
      <c r="A2507" t="s">
        <v>4385</v>
      </c>
      <c r="B2507" s="1">
        <v>44375</v>
      </c>
      <c r="C2507" s="3">
        <v>2021</v>
      </c>
      <c r="D2507">
        <v>48348</v>
      </c>
      <c r="E2507">
        <v>2162</v>
      </c>
      <c r="F2507" t="str">
        <f t="shared" si="39"/>
        <v>Acima da média</v>
      </c>
    </row>
    <row r="2508" spans="1:6" x14ac:dyDescent="0.25">
      <c r="A2508" t="s">
        <v>9004</v>
      </c>
      <c r="B2508" s="1">
        <v>37477</v>
      </c>
      <c r="C2508" s="3">
        <v>2002</v>
      </c>
      <c r="D2508">
        <v>24061</v>
      </c>
      <c r="E2508">
        <v>343</v>
      </c>
      <c r="F2508" t="str">
        <f t="shared" si="39"/>
        <v>Abaixo da média</v>
      </c>
    </row>
    <row r="2509" spans="1:6" x14ac:dyDescent="0.25">
      <c r="A2509" t="s">
        <v>1267</v>
      </c>
      <c r="B2509" s="1">
        <v>38743</v>
      </c>
      <c r="C2509" s="3">
        <v>2006</v>
      </c>
      <c r="D2509">
        <v>40315</v>
      </c>
      <c r="E2509">
        <v>1218</v>
      </c>
      <c r="F2509" t="str">
        <f t="shared" si="39"/>
        <v>Abaixo da média</v>
      </c>
    </row>
    <row r="2510" spans="1:6" x14ac:dyDescent="0.25">
      <c r="A2510" t="s">
        <v>513</v>
      </c>
      <c r="B2510" s="1">
        <v>41937</v>
      </c>
      <c r="C2510" s="3">
        <v>2014</v>
      </c>
      <c r="D2510">
        <v>31213</v>
      </c>
      <c r="E2510">
        <v>829</v>
      </c>
      <c r="F2510" t="str">
        <f t="shared" si="39"/>
        <v>Abaixo da média</v>
      </c>
    </row>
    <row r="2511" spans="1:6" x14ac:dyDescent="0.25">
      <c r="A2511" t="s">
        <v>513</v>
      </c>
      <c r="B2511" s="1">
        <v>38639</v>
      </c>
      <c r="C2511" s="3">
        <v>2005</v>
      </c>
      <c r="D2511">
        <v>24645</v>
      </c>
      <c r="E2511">
        <v>512</v>
      </c>
      <c r="F2511" t="str">
        <f t="shared" si="39"/>
        <v>Abaixo da média</v>
      </c>
    </row>
    <row r="2512" spans="1:6" x14ac:dyDescent="0.25">
      <c r="A2512" t="s">
        <v>1004</v>
      </c>
      <c r="B2512" s="1">
        <v>44001</v>
      </c>
      <c r="C2512" s="3">
        <v>2020</v>
      </c>
      <c r="D2512">
        <v>24642</v>
      </c>
      <c r="E2512">
        <v>1084</v>
      </c>
      <c r="F2512" t="str">
        <f t="shared" si="39"/>
        <v>Abaixo da média</v>
      </c>
    </row>
    <row r="2513" spans="1:6" x14ac:dyDescent="0.25">
      <c r="A2513" t="s">
        <v>4236</v>
      </c>
      <c r="B2513" s="1">
        <v>25464</v>
      </c>
      <c r="C2513" s="3">
        <v>1969</v>
      </c>
      <c r="D2513">
        <v>20696</v>
      </c>
      <c r="E2513">
        <v>319</v>
      </c>
      <c r="F2513" t="str">
        <f t="shared" si="39"/>
        <v>Abaixo da média</v>
      </c>
    </row>
    <row r="2514" spans="1:6" x14ac:dyDescent="0.25">
      <c r="A2514" t="s">
        <v>2458</v>
      </c>
      <c r="B2514" s="1">
        <v>39646</v>
      </c>
      <c r="C2514" s="3">
        <v>2008</v>
      </c>
      <c r="D2514">
        <v>30457</v>
      </c>
      <c r="E2514">
        <v>846</v>
      </c>
      <c r="F2514" t="str">
        <f t="shared" si="39"/>
        <v>Abaixo da média</v>
      </c>
    </row>
    <row r="2515" spans="1:6" x14ac:dyDescent="0.25">
      <c r="A2515" t="s">
        <v>6571</v>
      </c>
      <c r="B2515" s="1">
        <v>37376</v>
      </c>
      <c r="C2515" s="3">
        <v>2002</v>
      </c>
      <c r="D2515">
        <v>19487</v>
      </c>
      <c r="E2515">
        <v>559</v>
      </c>
      <c r="F2515" t="str">
        <f t="shared" si="39"/>
        <v>Abaixo da média</v>
      </c>
    </row>
    <row r="2516" spans="1:6" x14ac:dyDescent="0.25">
      <c r="A2516" t="s">
        <v>3645</v>
      </c>
      <c r="B2516" s="1">
        <v>42720</v>
      </c>
      <c r="C2516" s="3">
        <v>2016</v>
      </c>
      <c r="D2516">
        <v>38663</v>
      </c>
      <c r="E2516">
        <v>2537</v>
      </c>
      <c r="F2516" t="str">
        <f t="shared" si="39"/>
        <v>Abaixo da média</v>
      </c>
    </row>
    <row r="2517" spans="1:6" x14ac:dyDescent="0.25">
      <c r="A2517" t="s">
        <v>2286</v>
      </c>
      <c r="B2517" s="1">
        <v>43078</v>
      </c>
      <c r="C2517" s="3">
        <v>2017</v>
      </c>
      <c r="D2517">
        <v>71115</v>
      </c>
      <c r="E2517">
        <v>2743</v>
      </c>
      <c r="F2517" t="str">
        <f t="shared" si="39"/>
        <v>Acima da média</v>
      </c>
    </row>
    <row r="2518" spans="1:6" x14ac:dyDescent="0.25">
      <c r="A2518" t="s">
        <v>4673</v>
      </c>
      <c r="B2518" s="1">
        <v>39362</v>
      </c>
      <c r="C2518" s="3">
        <v>2007</v>
      </c>
      <c r="D2518">
        <v>11171</v>
      </c>
      <c r="E2518">
        <v>374</v>
      </c>
      <c r="F2518" t="str">
        <f t="shared" si="39"/>
        <v>Abaixo da média</v>
      </c>
    </row>
    <row r="2519" spans="1:6" x14ac:dyDescent="0.25">
      <c r="A2519" t="s">
        <v>5951</v>
      </c>
      <c r="B2519" s="1">
        <v>33704</v>
      </c>
      <c r="C2519" s="3">
        <v>1992</v>
      </c>
      <c r="D2519">
        <v>25988</v>
      </c>
      <c r="E2519">
        <v>542</v>
      </c>
      <c r="F2519" t="str">
        <f t="shared" si="39"/>
        <v>Abaixo da média</v>
      </c>
    </row>
    <row r="2520" spans="1:6" x14ac:dyDescent="0.25">
      <c r="A2520" t="s">
        <v>5303</v>
      </c>
      <c r="B2520" s="1">
        <v>45274</v>
      </c>
      <c r="C2520" s="3">
        <v>2023</v>
      </c>
      <c r="D2520">
        <v>63818</v>
      </c>
      <c r="E2520">
        <v>698</v>
      </c>
      <c r="F2520" t="str">
        <f t="shared" si="39"/>
        <v>Acima da média</v>
      </c>
    </row>
    <row r="2521" spans="1:6" x14ac:dyDescent="0.25">
      <c r="A2521" t="s">
        <v>999</v>
      </c>
      <c r="B2521" s="1">
        <v>31574</v>
      </c>
      <c r="C2521" s="3">
        <v>1986</v>
      </c>
      <c r="D2521">
        <v>43962</v>
      </c>
      <c r="E2521">
        <v>4710</v>
      </c>
      <c r="F2521" t="str">
        <f t="shared" si="39"/>
        <v>Abaixo da média</v>
      </c>
    </row>
    <row r="2522" spans="1:6" x14ac:dyDescent="0.25">
      <c r="A2522" t="s">
        <v>6503</v>
      </c>
      <c r="B2522" s="1">
        <v>38448</v>
      </c>
      <c r="C2522" s="3">
        <v>2005</v>
      </c>
      <c r="D2522">
        <v>3034</v>
      </c>
      <c r="E2522">
        <v>659</v>
      </c>
      <c r="F2522" t="str">
        <f t="shared" si="39"/>
        <v>Abaixo da média</v>
      </c>
    </row>
    <row r="2523" spans="1:6" x14ac:dyDescent="0.25">
      <c r="A2523" t="s">
        <v>763</v>
      </c>
      <c r="B2523" s="1">
        <v>26240</v>
      </c>
      <c r="C2523" s="3">
        <v>1971</v>
      </c>
      <c r="D2523">
        <v>42524</v>
      </c>
      <c r="E2523">
        <v>538</v>
      </c>
      <c r="F2523" t="str">
        <f t="shared" si="39"/>
        <v>Abaixo da média</v>
      </c>
    </row>
    <row r="2524" spans="1:6" x14ac:dyDescent="0.25">
      <c r="A2524" t="s">
        <v>5585</v>
      </c>
      <c r="B2524" s="1">
        <v>38967</v>
      </c>
      <c r="C2524" s="3">
        <v>2006</v>
      </c>
      <c r="D2524">
        <v>28101</v>
      </c>
      <c r="E2524">
        <v>427</v>
      </c>
      <c r="F2524" t="str">
        <f t="shared" si="39"/>
        <v>Abaixo da média</v>
      </c>
    </row>
    <row r="2525" spans="1:6" x14ac:dyDescent="0.25">
      <c r="A2525" t="s">
        <v>2697</v>
      </c>
      <c r="B2525" s="1">
        <v>32619</v>
      </c>
      <c r="C2525" s="3">
        <v>1989</v>
      </c>
      <c r="D2525">
        <v>46985</v>
      </c>
      <c r="E2525">
        <v>1401</v>
      </c>
      <c r="F2525" t="str">
        <f t="shared" si="39"/>
        <v>Acima da média</v>
      </c>
    </row>
    <row r="2526" spans="1:6" x14ac:dyDescent="0.25">
      <c r="A2526" t="s">
        <v>6748</v>
      </c>
      <c r="B2526" s="1">
        <v>35453</v>
      </c>
      <c r="C2526" s="3">
        <v>1997</v>
      </c>
      <c r="D2526">
        <v>31842</v>
      </c>
      <c r="E2526">
        <v>324</v>
      </c>
      <c r="F2526" t="str">
        <f t="shared" si="39"/>
        <v>Abaixo da média</v>
      </c>
    </row>
    <row r="2527" spans="1:6" x14ac:dyDescent="0.25">
      <c r="A2527" t="s">
        <v>5319</v>
      </c>
      <c r="B2527" s="1">
        <v>42774</v>
      </c>
      <c r="C2527" s="3">
        <v>2017</v>
      </c>
      <c r="D2527">
        <v>98686</v>
      </c>
      <c r="E2527">
        <v>7436</v>
      </c>
      <c r="F2527" t="str">
        <f t="shared" si="39"/>
        <v>Acima da média</v>
      </c>
    </row>
    <row r="2528" spans="1:6" x14ac:dyDescent="0.25">
      <c r="A2528" t="s">
        <v>4375</v>
      </c>
      <c r="B2528" s="1">
        <v>43117</v>
      </c>
      <c r="C2528" s="3">
        <v>2018</v>
      </c>
      <c r="D2528">
        <v>95628</v>
      </c>
      <c r="E2528">
        <v>7782</v>
      </c>
      <c r="F2528" t="str">
        <f t="shared" si="39"/>
        <v>Acima da média</v>
      </c>
    </row>
    <row r="2529" spans="1:6" x14ac:dyDescent="0.25">
      <c r="A2529" t="s">
        <v>8846</v>
      </c>
      <c r="B2529" s="1">
        <v>42397</v>
      </c>
      <c r="C2529" s="3">
        <v>2016</v>
      </c>
      <c r="D2529">
        <v>32018</v>
      </c>
      <c r="E2529">
        <v>1301</v>
      </c>
      <c r="F2529" t="str">
        <f t="shared" si="39"/>
        <v>Abaixo da média</v>
      </c>
    </row>
    <row r="2530" spans="1:6" x14ac:dyDescent="0.25">
      <c r="A2530" t="s">
        <v>7603</v>
      </c>
      <c r="B2530" s="1">
        <v>42046</v>
      </c>
      <c r="C2530" s="3">
        <v>2015</v>
      </c>
      <c r="D2530">
        <v>125399</v>
      </c>
      <c r="E2530">
        <v>11441</v>
      </c>
      <c r="F2530" t="str">
        <f t="shared" si="39"/>
        <v>Acima da média</v>
      </c>
    </row>
    <row r="2531" spans="1:6" x14ac:dyDescent="0.25">
      <c r="A2531" t="s">
        <v>22</v>
      </c>
      <c r="B2531" s="1">
        <v>36448</v>
      </c>
      <c r="C2531" s="3">
        <v>1999</v>
      </c>
      <c r="D2531">
        <v>270886</v>
      </c>
      <c r="E2531">
        <v>28470</v>
      </c>
      <c r="F2531" t="str">
        <f t="shared" si="39"/>
        <v>Acima da média</v>
      </c>
    </row>
    <row r="2532" spans="1:6" x14ac:dyDescent="0.25">
      <c r="A2532" t="s">
        <v>7619</v>
      </c>
      <c r="B2532" s="1">
        <v>39927</v>
      </c>
      <c r="C2532" s="3">
        <v>2009</v>
      </c>
      <c r="D2532">
        <v>32786</v>
      </c>
      <c r="E2532">
        <v>639</v>
      </c>
      <c r="F2532" t="str">
        <f t="shared" si="39"/>
        <v>Abaixo da média</v>
      </c>
    </row>
    <row r="2533" spans="1:6" x14ac:dyDescent="0.25">
      <c r="A2533" t="s">
        <v>3676</v>
      </c>
      <c r="B2533" s="1">
        <v>43510</v>
      </c>
      <c r="C2533" s="3">
        <v>2019</v>
      </c>
      <c r="D2533">
        <v>49903</v>
      </c>
      <c r="E2533">
        <v>1628</v>
      </c>
      <c r="F2533" t="str">
        <f t="shared" si="39"/>
        <v>Acima da média</v>
      </c>
    </row>
    <row r="2534" spans="1:6" x14ac:dyDescent="0.25">
      <c r="A2534" t="s">
        <v>3681</v>
      </c>
      <c r="B2534" s="1">
        <v>41540</v>
      </c>
      <c r="C2534" s="3">
        <v>2013</v>
      </c>
      <c r="D2534">
        <v>39531</v>
      </c>
      <c r="E2534">
        <v>1636</v>
      </c>
      <c r="F2534" t="str">
        <f t="shared" si="39"/>
        <v>Abaixo da média</v>
      </c>
    </row>
    <row r="2535" spans="1:6" x14ac:dyDescent="0.25">
      <c r="A2535" t="s">
        <v>3567</v>
      </c>
      <c r="B2535" s="1">
        <v>44699</v>
      </c>
      <c r="C2535" s="3">
        <v>2022</v>
      </c>
      <c r="D2535">
        <v>21019</v>
      </c>
      <c r="E2535">
        <v>371</v>
      </c>
      <c r="F2535" t="str">
        <f t="shared" si="39"/>
        <v>Abaixo da média</v>
      </c>
    </row>
    <row r="2536" spans="1:6" x14ac:dyDescent="0.25">
      <c r="A2536" t="s">
        <v>4852</v>
      </c>
      <c r="B2536" s="1">
        <v>36602</v>
      </c>
      <c r="C2536" s="3">
        <v>2000</v>
      </c>
      <c r="D2536">
        <v>72323</v>
      </c>
      <c r="E2536">
        <v>5353</v>
      </c>
      <c r="F2536" t="str">
        <f t="shared" si="39"/>
        <v>Acima da média</v>
      </c>
    </row>
    <row r="2537" spans="1:6" x14ac:dyDescent="0.25">
      <c r="A2537" t="s">
        <v>6361</v>
      </c>
      <c r="B2537" s="1">
        <v>37652</v>
      </c>
      <c r="C2537" s="3">
        <v>2003</v>
      </c>
      <c r="D2537">
        <v>45647</v>
      </c>
      <c r="E2537">
        <v>3856</v>
      </c>
      <c r="F2537" t="str">
        <f t="shared" si="39"/>
        <v>Acima da média</v>
      </c>
    </row>
    <row r="2538" spans="1:6" x14ac:dyDescent="0.25">
      <c r="A2538" t="s">
        <v>6894</v>
      </c>
      <c r="B2538" s="1">
        <v>38757</v>
      </c>
      <c r="C2538" s="3">
        <v>2006</v>
      </c>
      <c r="D2538">
        <v>67424</v>
      </c>
      <c r="E2538">
        <v>3688</v>
      </c>
      <c r="F2538" t="str">
        <f t="shared" si="39"/>
        <v>Acima da média</v>
      </c>
    </row>
    <row r="2539" spans="1:6" x14ac:dyDescent="0.25">
      <c r="A2539" t="s">
        <v>6901</v>
      </c>
      <c r="B2539" s="1">
        <v>40767</v>
      </c>
      <c r="C2539" s="3">
        <v>2011</v>
      </c>
      <c r="D2539">
        <v>48333</v>
      </c>
      <c r="E2539">
        <v>3242</v>
      </c>
      <c r="F2539" t="str">
        <f t="shared" si="39"/>
        <v>Acima da média</v>
      </c>
    </row>
    <row r="2540" spans="1:6" x14ac:dyDescent="0.25">
      <c r="A2540" t="s">
        <v>2560</v>
      </c>
      <c r="B2540" s="1">
        <v>38547</v>
      </c>
      <c r="C2540" s="3">
        <v>2005</v>
      </c>
      <c r="D2540">
        <v>26225</v>
      </c>
      <c r="E2540">
        <v>1093</v>
      </c>
      <c r="F2540" t="str">
        <f t="shared" si="39"/>
        <v>Abaixo da média</v>
      </c>
    </row>
    <row r="2541" spans="1:6" x14ac:dyDescent="0.25">
      <c r="A2541" t="s">
        <v>6597</v>
      </c>
      <c r="B2541" s="1">
        <v>37074</v>
      </c>
      <c r="C2541" s="3">
        <v>2001</v>
      </c>
      <c r="D2541">
        <v>22345</v>
      </c>
      <c r="E2541">
        <v>1403</v>
      </c>
      <c r="F2541" t="str">
        <f t="shared" si="39"/>
        <v>Abaixo da média</v>
      </c>
    </row>
    <row r="2542" spans="1:6" x14ac:dyDescent="0.25">
      <c r="A2542" t="s">
        <v>8701</v>
      </c>
      <c r="B2542" s="1">
        <v>42108</v>
      </c>
      <c r="C2542" s="3">
        <v>2015</v>
      </c>
      <c r="D2542">
        <v>1803</v>
      </c>
      <c r="E2542">
        <v>643</v>
      </c>
      <c r="F2542" t="str">
        <f t="shared" si="39"/>
        <v>Abaixo da média</v>
      </c>
    </row>
    <row r="2543" spans="1:6" x14ac:dyDescent="0.25">
      <c r="A2543" t="s">
        <v>7104</v>
      </c>
      <c r="B2543" s="1">
        <v>43350</v>
      </c>
      <c r="C2543" s="3">
        <v>2018</v>
      </c>
      <c r="D2543">
        <v>23816</v>
      </c>
      <c r="E2543">
        <v>497</v>
      </c>
      <c r="F2543" t="str">
        <f t="shared" si="39"/>
        <v>Abaixo da média</v>
      </c>
    </row>
    <row r="2544" spans="1:6" x14ac:dyDescent="0.25">
      <c r="A2544" t="s">
        <v>424</v>
      </c>
      <c r="B2544" s="1">
        <v>44504</v>
      </c>
      <c r="C2544" s="3">
        <v>2021</v>
      </c>
      <c r="D2544">
        <v>60825</v>
      </c>
      <c r="E2544">
        <v>3292</v>
      </c>
      <c r="F2544" t="str">
        <f t="shared" si="39"/>
        <v>Acima da média</v>
      </c>
    </row>
    <row r="2545" spans="1:6" x14ac:dyDescent="0.25">
      <c r="A2545" t="s">
        <v>4985</v>
      </c>
      <c r="B2545" s="1">
        <v>38792</v>
      </c>
      <c r="C2545" s="3">
        <v>2006</v>
      </c>
      <c r="D2545">
        <v>22508</v>
      </c>
      <c r="E2545">
        <v>466</v>
      </c>
      <c r="F2545" t="str">
        <f t="shared" si="39"/>
        <v>Abaixo da média</v>
      </c>
    </row>
    <row r="2546" spans="1:6" x14ac:dyDescent="0.25">
      <c r="A2546" t="s">
        <v>2957</v>
      </c>
      <c r="B2546" s="1">
        <v>42537</v>
      </c>
      <c r="C2546" s="3">
        <v>2016</v>
      </c>
      <c r="D2546">
        <v>74136</v>
      </c>
      <c r="E2546">
        <v>11737</v>
      </c>
      <c r="F2546" t="str">
        <f t="shared" si="39"/>
        <v>Acima da média</v>
      </c>
    </row>
    <row r="2547" spans="1:6" x14ac:dyDescent="0.25">
      <c r="A2547" t="s">
        <v>2684</v>
      </c>
      <c r="B2547" s="1">
        <v>36881</v>
      </c>
      <c r="C2547" s="3">
        <v>2000</v>
      </c>
      <c r="D2547">
        <v>55079</v>
      </c>
      <c r="E2547">
        <v>1030</v>
      </c>
      <c r="F2547" t="str">
        <f t="shared" si="39"/>
        <v>Acima da média</v>
      </c>
    </row>
    <row r="2548" spans="1:6" x14ac:dyDescent="0.25">
      <c r="A2548" t="s">
        <v>544</v>
      </c>
      <c r="B2548" s="1">
        <v>37771</v>
      </c>
      <c r="C2548" s="3">
        <v>2003</v>
      </c>
      <c r="D2548">
        <v>174469</v>
      </c>
      <c r="E2548">
        <v>18699</v>
      </c>
      <c r="F2548" t="str">
        <f t="shared" si="39"/>
        <v>Acima da média</v>
      </c>
    </row>
    <row r="2549" spans="1:6" x14ac:dyDescent="0.25">
      <c r="A2549" t="s">
        <v>1883</v>
      </c>
      <c r="B2549" s="1">
        <v>38277</v>
      </c>
      <c r="C2549" s="3">
        <v>2004</v>
      </c>
      <c r="D2549">
        <v>50435</v>
      </c>
      <c r="E2549">
        <v>3453</v>
      </c>
      <c r="F2549" t="str">
        <f t="shared" si="39"/>
        <v>Acima da média</v>
      </c>
    </row>
    <row r="2550" spans="1:6" x14ac:dyDescent="0.25">
      <c r="A2550" t="s">
        <v>6190</v>
      </c>
      <c r="B2550" s="1">
        <v>44225</v>
      </c>
      <c r="C2550" s="3">
        <v>2021</v>
      </c>
      <c r="D2550">
        <v>39894</v>
      </c>
      <c r="E2550">
        <v>398</v>
      </c>
      <c r="F2550" t="str">
        <f t="shared" si="39"/>
        <v>Abaixo da média</v>
      </c>
    </row>
    <row r="2551" spans="1:6" x14ac:dyDescent="0.25">
      <c r="A2551" t="s">
        <v>7983</v>
      </c>
      <c r="B2551" s="1">
        <v>35678</v>
      </c>
      <c r="C2551" s="3">
        <v>1997</v>
      </c>
      <c r="D2551">
        <v>2927</v>
      </c>
      <c r="E2551">
        <v>333</v>
      </c>
      <c r="F2551" t="str">
        <f t="shared" si="39"/>
        <v>Abaixo da média</v>
      </c>
    </row>
    <row r="2552" spans="1:6" x14ac:dyDescent="0.25">
      <c r="A2552" t="s">
        <v>4803</v>
      </c>
      <c r="B2552" s="1">
        <v>34040</v>
      </c>
      <c r="C2552" s="3">
        <v>1993</v>
      </c>
      <c r="D2552">
        <v>38954</v>
      </c>
      <c r="E2552">
        <v>548</v>
      </c>
      <c r="F2552" t="str">
        <f t="shared" si="39"/>
        <v>Abaixo da média</v>
      </c>
    </row>
    <row r="2553" spans="1:6" x14ac:dyDescent="0.25">
      <c r="A2553" t="s">
        <v>8068</v>
      </c>
      <c r="B2553" s="1">
        <v>41152</v>
      </c>
      <c r="C2553" s="3">
        <v>2012</v>
      </c>
      <c r="D2553">
        <v>4671</v>
      </c>
      <c r="E2553">
        <v>658</v>
      </c>
      <c r="F2553" t="str">
        <f t="shared" si="39"/>
        <v>Abaixo da média</v>
      </c>
    </row>
    <row r="2554" spans="1:6" x14ac:dyDescent="0.25">
      <c r="A2554" t="s">
        <v>6788</v>
      </c>
      <c r="B2554" s="1">
        <v>39864</v>
      </c>
      <c r="C2554" s="3">
        <v>2009</v>
      </c>
      <c r="D2554">
        <v>48334</v>
      </c>
      <c r="E2554">
        <v>621</v>
      </c>
      <c r="F2554" t="str">
        <f t="shared" si="39"/>
        <v>Acima da média</v>
      </c>
    </row>
    <row r="2555" spans="1:6" x14ac:dyDescent="0.25">
      <c r="A2555" t="s">
        <v>7219</v>
      </c>
      <c r="B2555" s="1">
        <v>30120</v>
      </c>
      <c r="C2555" s="3">
        <v>1982</v>
      </c>
      <c r="D2555">
        <v>30916</v>
      </c>
      <c r="E2555">
        <v>521</v>
      </c>
      <c r="F2555" t="str">
        <f t="shared" si="39"/>
        <v>Abaixo da média</v>
      </c>
    </row>
    <row r="2556" spans="1:6" x14ac:dyDescent="0.25">
      <c r="A2556" t="s">
        <v>954</v>
      </c>
      <c r="B2556" s="1">
        <v>39717</v>
      </c>
      <c r="C2556" s="3">
        <v>2008</v>
      </c>
      <c r="D2556">
        <v>48005</v>
      </c>
      <c r="E2556">
        <v>700</v>
      </c>
      <c r="F2556" t="str">
        <f t="shared" si="39"/>
        <v>Acima da média</v>
      </c>
    </row>
    <row r="2557" spans="1:6" x14ac:dyDescent="0.25">
      <c r="A2557" t="s">
        <v>6012</v>
      </c>
      <c r="B2557" s="1">
        <v>30813</v>
      </c>
      <c r="C2557" s="3">
        <v>1984</v>
      </c>
      <c r="D2557">
        <v>27786</v>
      </c>
      <c r="E2557">
        <v>645</v>
      </c>
      <c r="F2557" t="str">
        <f t="shared" si="39"/>
        <v>Abaixo da média</v>
      </c>
    </row>
    <row r="2558" spans="1:6" x14ac:dyDescent="0.25">
      <c r="A2558" t="s">
        <v>6012</v>
      </c>
      <c r="B2558" s="1">
        <v>44693</v>
      </c>
      <c r="C2558" s="3">
        <v>2022</v>
      </c>
      <c r="D2558">
        <v>34119</v>
      </c>
      <c r="E2558">
        <v>652</v>
      </c>
      <c r="F2558" t="str">
        <f t="shared" si="39"/>
        <v>Abaixo da média</v>
      </c>
    </row>
    <row r="2559" spans="1:6" x14ac:dyDescent="0.25">
      <c r="A2559" t="s">
        <v>7762</v>
      </c>
      <c r="B2559" s="1">
        <v>38756</v>
      </c>
      <c r="C2559" s="3">
        <v>2006</v>
      </c>
      <c r="D2559">
        <v>40705</v>
      </c>
      <c r="E2559">
        <v>900</v>
      </c>
      <c r="F2559" t="str">
        <f t="shared" si="39"/>
        <v>Abaixo da média</v>
      </c>
    </row>
    <row r="2560" spans="1:6" x14ac:dyDescent="0.25">
      <c r="A2560" t="s">
        <v>790</v>
      </c>
      <c r="B2560" s="1">
        <v>35733</v>
      </c>
      <c r="C2560" s="3">
        <v>1997</v>
      </c>
      <c r="D2560">
        <v>23397</v>
      </c>
      <c r="E2560">
        <v>644</v>
      </c>
      <c r="F2560" t="str">
        <f t="shared" si="39"/>
        <v>Abaixo da média</v>
      </c>
    </row>
    <row r="2561" spans="1:6" x14ac:dyDescent="0.25">
      <c r="A2561" t="s">
        <v>790</v>
      </c>
      <c r="B2561" s="1">
        <v>42965</v>
      </c>
      <c r="C2561" s="3">
        <v>2017</v>
      </c>
      <c r="D2561">
        <v>37081</v>
      </c>
      <c r="E2561">
        <v>327</v>
      </c>
      <c r="F2561" t="str">
        <f t="shared" si="39"/>
        <v>Abaixo da média</v>
      </c>
    </row>
    <row r="2562" spans="1:6" x14ac:dyDescent="0.25">
      <c r="A2562" t="s">
        <v>1292</v>
      </c>
      <c r="B2562" s="1">
        <v>30246</v>
      </c>
      <c r="C2562" s="3">
        <v>1982</v>
      </c>
      <c r="D2562">
        <v>125682</v>
      </c>
      <c r="E2562">
        <v>5976</v>
      </c>
      <c r="F2562" t="str">
        <f t="shared" ref="F2562:F2625" si="40">IF(D2562&gt;$J$6,"Acima da média","Abaixo da média")</f>
        <v>Acima da média</v>
      </c>
    </row>
    <row r="2563" spans="1:6" x14ac:dyDescent="0.25">
      <c r="A2563" t="s">
        <v>2747</v>
      </c>
      <c r="B2563" s="1">
        <v>43707</v>
      </c>
      <c r="C2563" s="3">
        <v>2019</v>
      </c>
      <c r="D2563">
        <v>4332</v>
      </c>
      <c r="E2563">
        <v>446</v>
      </c>
      <c r="F2563" t="str">
        <f t="shared" si="40"/>
        <v>Abaixo da média</v>
      </c>
    </row>
    <row r="2564" spans="1:6" x14ac:dyDescent="0.25">
      <c r="A2564" t="s">
        <v>6804</v>
      </c>
      <c r="B2564" s="1">
        <v>38254</v>
      </c>
      <c r="C2564" s="3">
        <v>2004</v>
      </c>
      <c r="D2564">
        <v>31267</v>
      </c>
      <c r="E2564">
        <v>855</v>
      </c>
      <c r="F2564" t="str">
        <f t="shared" si="40"/>
        <v>Abaixo da média</v>
      </c>
    </row>
    <row r="2565" spans="1:6" x14ac:dyDescent="0.25">
      <c r="A2565" t="s">
        <v>8051</v>
      </c>
      <c r="B2565" s="1">
        <v>42937</v>
      </c>
      <c r="C2565" s="3">
        <v>2017</v>
      </c>
      <c r="D2565">
        <v>30228</v>
      </c>
      <c r="E2565">
        <v>530</v>
      </c>
      <c r="F2565" t="str">
        <f t="shared" si="40"/>
        <v>Abaixo da média</v>
      </c>
    </row>
    <row r="2566" spans="1:6" x14ac:dyDescent="0.25">
      <c r="A2566" t="s">
        <v>7003</v>
      </c>
      <c r="B2566" s="1">
        <v>34887</v>
      </c>
      <c r="C2566" s="3">
        <v>1995</v>
      </c>
      <c r="D2566">
        <v>34546</v>
      </c>
      <c r="E2566">
        <v>1140</v>
      </c>
      <c r="F2566" t="str">
        <f t="shared" si="40"/>
        <v>Abaixo da média</v>
      </c>
    </row>
    <row r="2567" spans="1:6" x14ac:dyDescent="0.25">
      <c r="A2567" t="s">
        <v>2939</v>
      </c>
      <c r="B2567" s="1">
        <v>43383</v>
      </c>
      <c r="C2567" s="3">
        <v>2018</v>
      </c>
      <c r="D2567">
        <v>92942</v>
      </c>
      <c r="E2567">
        <v>5083</v>
      </c>
      <c r="F2567" t="str">
        <f t="shared" si="40"/>
        <v>Acima da média</v>
      </c>
    </row>
    <row r="2568" spans="1:6" x14ac:dyDescent="0.25">
      <c r="A2568" t="s">
        <v>3115</v>
      </c>
      <c r="B2568" s="1">
        <v>43238</v>
      </c>
      <c r="C2568" s="3">
        <v>2018</v>
      </c>
      <c r="D2568">
        <v>67054</v>
      </c>
      <c r="E2568">
        <v>1273</v>
      </c>
      <c r="F2568" t="str">
        <f t="shared" si="40"/>
        <v>Acima da média</v>
      </c>
    </row>
    <row r="2569" spans="1:6" x14ac:dyDescent="0.25">
      <c r="A2569" t="s">
        <v>1643</v>
      </c>
      <c r="B2569" s="1">
        <v>42784</v>
      </c>
      <c r="C2569" s="3">
        <v>2017</v>
      </c>
      <c r="D2569">
        <v>1883</v>
      </c>
      <c r="E2569">
        <v>641</v>
      </c>
      <c r="F2569" t="str">
        <f t="shared" si="40"/>
        <v>Abaixo da média</v>
      </c>
    </row>
    <row r="2570" spans="1:6" x14ac:dyDescent="0.25">
      <c r="A2570" t="s">
        <v>3280</v>
      </c>
      <c r="B2570" s="1">
        <v>40067</v>
      </c>
      <c r="C2570" s="3">
        <v>2009</v>
      </c>
      <c r="D2570">
        <v>22767</v>
      </c>
      <c r="E2570">
        <v>804</v>
      </c>
      <c r="F2570" t="str">
        <f t="shared" si="40"/>
        <v>Abaixo da média</v>
      </c>
    </row>
    <row r="2571" spans="1:6" x14ac:dyDescent="0.25">
      <c r="A2571" t="s">
        <v>7039</v>
      </c>
      <c r="B2571" s="1">
        <v>42782</v>
      </c>
      <c r="C2571" s="3">
        <v>2017</v>
      </c>
      <c r="D2571">
        <v>96739</v>
      </c>
      <c r="E2571">
        <v>1201</v>
      </c>
      <c r="F2571" t="str">
        <f t="shared" si="40"/>
        <v>Acima da média</v>
      </c>
    </row>
    <row r="2572" spans="1:6" x14ac:dyDescent="0.25">
      <c r="A2572" t="s">
        <v>2123</v>
      </c>
      <c r="B2572" s="1">
        <v>26380</v>
      </c>
      <c r="C2572" s="3">
        <v>1972</v>
      </c>
      <c r="D2572">
        <v>46613</v>
      </c>
      <c r="E2572">
        <v>897</v>
      </c>
      <c r="F2572" t="str">
        <f t="shared" si="40"/>
        <v>Acima da média</v>
      </c>
    </row>
    <row r="2573" spans="1:6" x14ac:dyDescent="0.25">
      <c r="A2573" t="s">
        <v>1312</v>
      </c>
      <c r="B2573" s="1">
        <v>34690</v>
      </c>
      <c r="C2573" s="3">
        <v>1994</v>
      </c>
      <c r="D2573">
        <v>27721</v>
      </c>
      <c r="E2573">
        <v>499</v>
      </c>
      <c r="F2573" t="str">
        <f t="shared" si="40"/>
        <v>Abaixo da média</v>
      </c>
    </row>
    <row r="2574" spans="1:6" x14ac:dyDescent="0.25">
      <c r="A2574" t="s">
        <v>941</v>
      </c>
      <c r="B2574" s="1">
        <v>29952</v>
      </c>
      <c r="C2574" s="3">
        <v>1982</v>
      </c>
      <c r="D2574">
        <v>21847</v>
      </c>
      <c r="E2574">
        <v>715</v>
      </c>
      <c r="F2574" t="str">
        <f t="shared" si="40"/>
        <v>Abaixo da média</v>
      </c>
    </row>
    <row r="2575" spans="1:6" x14ac:dyDescent="0.25">
      <c r="A2575" t="s">
        <v>3233</v>
      </c>
      <c r="B2575" s="1">
        <v>42459</v>
      </c>
      <c r="C2575" s="3">
        <v>2016</v>
      </c>
      <c r="D2575">
        <v>13994</v>
      </c>
      <c r="E2575">
        <v>1199</v>
      </c>
      <c r="F2575" t="str">
        <f t="shared" si="40"/>
        <v>Abaixo da média</v>
      </c>
    </row>
    <row r="2576" spans="1:6" x14ac:dyDescent="0.25">
      <c r="A2576" t="s">
        <v>2544</v>
      </c>
      <c r="B2576" s="1">
        <v>25823</v>
      </c>
      <c r="C2576" s="3">
        <v>1970</v>
      </c>
      <c r="D2576">
        <v>16567</v>
      </c>
      <c r="E2576">
        <v>495</v>
      </c>
      <c r="F2576" t="str">
        <f t="shared" si="40"/>
        <v>Abaixo da média</v>
      </c>
    </row>
    <row r="2577" spans="1:6" x14ac:dyDescent="0.25">
      <c r="A2577" t="s">
        <v>78</v>
      </c>
      <c r="B2577" s="1">
        <v>43538</v>
      </c>
      <c r="C2577" s="3">
        <v>2019</v>
      </c>
      <c r="D2577">
        <v>69219</v>
      </c>
      <c r="E2577">
        <v>5420</v>
      </c>
      <c r="F2577" t="str">
        <f t="shared" si="40"/>
        <v>Acima da média</v>
      </c>
    </row>
    <row r="2578" spans="1:6" x14ac:dyDescent="0.25">
      <c r="A2578" t="s">
        <v>885</v>
      </c>
      <c r="B2578" s="1">
        <v>45224</v>
      </c>
      <c r="C2578" s="3">
        <v>2023</v>
      </c>
      <c r="D2578">
        <v>160294</v>
      </c>
      <c r="E2578">
        <v>3593</v>
      </c>
      <c r="F2578" t="str">
        <f t="shared" si="40"/>
        <v>Acima da média</v>
      </c>
    </row>
    <row r="2579" spans="1:6" x14ac:dyDescent="0.25">
      <c r="A2579" t="s">
        <v>3743</v>
      </c>
      <c r="B2579" s="1">
        <v>39008</v>
      </c>
      <c r="C2579" s="3">
        <v>2006</v>
      </c>
      <c r="D2579">
        <v>29111</v>
      </c>
      <c r="E2579">
        <v>1754</v>
      </c>
      <c r="F2579" t="str">
        <f t="shared" si="40"/>
        <v>Abaixo da média</v>
      </c>
    </row>
    <row r="2580" spans="1:6" x14ac:dyDescent="0.25">
      <c r="A2580" t="s">
        <v>346</v>
      </c>
      <c r="B2580" s="1">
        <v>44996</v>
      </c>
      <c r="C2580" s="3">
        <v>2023</v>
      </c>
      <c r="D2580">
        <v>71343</v>
      </c>
      <c r="E2580">
        <v>543</v>
      </c>
      <c r="F2580" t="str">
        <f t="shared" si="40"/>
        <v>Acima da média</v>
      </c>
    </row>
    <row r="2581" spans="1:6" x14ac:dyDescent="0.25">
      <c r="A2581" t="s">
        <v>6517</v>
      </c>
      <c r="B2581" s="1">
        <v>29465</v>
      </c>
      <c r="C2581" s="3">
        <v>1980</v>
      </c>
      <c r="D2581">
        <v>107144</v>
      </c>
      <c r="E2581">
        <v>918</v>
      </c>
      <c r="F2581" t="str">
        <f t="shared" si="40"/>
        <v>Acima da média</v>
      </c>
    </row>
    <row r="2582" spans="1:6" x14ac:dyDescent="0.25">
      <c r="A2582" t="s">
        <v>3475</v>
      </c>
      <c r="B2582" s="1">
        <v>39289</v>
      </c>
      <c r="C2582" s="3">
        <v>2007</v>
      </c>
      <c r="D2582">
        <v>18807</v>
      </c>
      <c r="E2582">
        <v>305</v>
      </c>
      <c r="F2582" t="str">
        <f t="shared" si="40"/>
        <v>Abaixo da média</v>
      </c>
    </row>
    <row r="2583" spans="1:6" x14ac:dyDescent="0.25">
      <c r="A2583" t="s">
        <v>5311</v>
      </c>
      <c r="B2583" s="1">
        <v>30420</v>
      </c>
      <c r="C2583" s="3">
        <v>1983</v>
      </c>
      <c r="D2583">
        <v>6752</v>
      </c>
      <c r="E2583">
        <v>1396</v>
      </c>
      <c r="F2583" t="str">
        <f t="shared" si="40"/>
        <v>Abaixo da média</v>
      </c>
    </row>
    <row r="2584" spans="1:6" x14ac:dyDescent="0.25">
      <c r="A2584" t="s">
        <v>5301</v>
      </c>
      <c r="B2584" s="1">
        <v>33095</v>
      </c>
      <c r="C2584" s="3">
        <v>1990</v>
      </c>
      <c r="D2584">
        <v>60537</v>
      </c>
      <c r="E2584">
        <v>1465</v>
      </c>
      <c r="F2584" t="str">
        <f t="shared" si="40"/>
        <v>Acima da média</v>
      </c>
    </row>
    <row r="2585" spans="1:6" x14ac:dyDescent="0.25">
      <c r="A2585" t="s">
        <v>5301</v>
      </c>
      <c r="B2585" s="1">
        <v>43006</v>
      </c>
      <c r="C2585" s="3">
        <v>2017</v>
      </c>
      <c r="D2585">
        <v>67851</v>
      </c>
      <c r="E2585">
        <v>2203</v>
      </c>
      <c r="F2585" t="str">
        <f t="shared" si="40"/>
        <v>Acima da média</v>
      </c>
    </row>
    <row r="2586" spans="1:6" x14ac:dyDescent="0.25">
      <c r="A2586" t="s">
        <v>3572</v>
      </c>
      <c r="B2586" s="1">
        <v>43316</v>
      </c>
      <c r="C2586" s="3">
        <v>2018</v>
      </c>
      <c r="D2586">
        <v>16139</v>
      </c>
      <c r="E2586">
        <v>533</v>
      </c>
      <c r="F2586" t="str">
        <f t="shared" si="40"/>
        <v>Abaixo da média</v>
      </c>
    </row>
    <row r="2587" spans="1:6" x14ac:dyDescent="0.25">
      <c r="A2587" t="s">
        <v>4508</v>
      </c>
      <c r="B2587" s="1">
        <v>39326</v>
      </c>
      <c r="C2587" s="3">
        <v>2007</v>
      </c>
      <c r="D2587">
        <v>29539</v>
      </c>
      <c r="E2587">
        <v>506</v>
      </c>
      <c r="F2587" t="str">
        <f t="shared" si="40"/>
        <v>Abaixo da média</v>
      </c>
    </row>
    <row r="2588" spans="1:6" x14ac:dyDescent="0.25">
      <c r="A2588" t="s">
        <v>4934</v>
      </c>
      <c r="B2588" s="1">
        <v>31289</v>
      </c>
      <c r="C2588" s="3">
        <v>1985</v>
      </c>
      <c r="D2588">
        <v>28648</v>
      </c>
      <c r="E2588">
        <v>352</v>
      </c>
      <c r="F2588" t="str">
        <f t="shared" si="40"/>
        <v>Abaixo da média</v>
      </c>
    </row>
    <row r="2589" spans="1:6" x14ac:dyDescent="0.25">
      <c r="A2589" t="s">
        <v>4193</v>
      </c>
      <c r="B2589" s="1">
        <v>31198</v>
      </c>
      <c r="C2589" s="3">
        <v>1985</v>
      </c>
      <c r="D2589">
        <v>36385</v>
      </c>
      <c r="E2589">
        <v>631</v>
      </c>
      <c r="F2589" t="str">
        <f t="shared" si="40"/>
        <v>Abaixo da média</v>
      </c>
    </row>
    <row r="2590" spans="1:6" x14ac:dyDescent="0.25">
      <c r="A2590" t="s">
        <v>3818</v>
      </c>
      <c r="B2590" s="1">
        <v>41215</v>
      </c>
      <c r="C2590" s="3">
        <v>2012</v>
      </c>
      <c r="D2590">
        <v>48566</v>
      </c>
      <c r="E2590">
        <v>5775</v>
      </c>
      <c r="F2590" t="str">
        <f t="shared" si="40"/>
        <v>Acima da média</v>
      </c>
    </row>
    <row r="2591" spans="1:6" x14ac:dyDescent="0.25">
      <c r="A2591" t="s">
        <v>8844</v>
      </c>
      <c r="B2591" s="1">
        <v>41775</v>
      </c>
      <c r="C2591" s="3">
        <v>2014</v>
      </c>
      <c r="D2591">
        <v>28378</v>
      </c>
      <c r="E2591">
        <v>518</v>
      </c>
      <c r="F2591" t="str">
        <f t="shared" si="40"/>
        <v>Abaixo da média</v>
      </c>
    </row>
    <row r="2592" spans="1:6" x14ac:dyDescent="0.25">
      <c r="A2592" t="s">
        <v>3388</v>
      </c>
      <c r="B2592" s="1">
        <v>31623</v>
      </c>
      <c r="C2592" s="3">
        <v>1986</v>
      </c>
      <c r="D2592">
        <v>25051</v>
      </c>
      <c r="E2592">
        <v>796</v>
      </c>
      <c r="F2592" t="str">
        <f t="shared" si="40"/>
        <v>Abaixo da média</v>
      </c>
    </row>
    <row r="2593" spans="1:6" x14ac:dyDescent="0.25">
      <c r="A2593" t="s">
        <v>7311</v>
      </c>
      <c r="B2593" s="1">
        <v>38338</v>
      </c>
      <c r="C2593" s="3">
        <v>2004</v>
      </c>
      <c r="D2593">
        <v>2962</v>
      </c>
      <c r="E2593">
        <v>820</v>
      </c>
      <c r="F2593" t="str">
        <f t="shared" si="40"/>
        <v>Abaixo da média</v>
      </c>
    </row>
    <row r="2594" spans="1:6" x14ac:dyDescent="0.25">
      <c r="A2594" t="s">
        <v>5513</v>
      </c>
      <c r="B2594" s="1">
        <v>38617</v>
      </c>
      <c r="C2594" s="3">
        <v>2005</v>
      </c>
      <c r="D2594">
        <v>32294</v>
      </c>
      <c r="E2594">
        <v>2506</v>
      </c>
      <c r="F2594" t="str">
        <f t="shared" si="40"/>
        <v>Abaixo da média</v>
      </c>
    </row>
    <row r="2595" spans="1:6" x14ac:dyDescent="0.25">
      <c r="A2595" t="s">
        <v>288</v>
      </c>
      <c r="B2595" s="1">
        <v>40396</v>
      </c>
      <c r="C2595" s="3">
        <v>2010</v>
      </c>
      <c r="D2595">
        <v>43857</v>
      </c>
      <c r="E2595">
        <v>2831</v>
      </c>
      <c r="F2595" t="str">
        <f t="shared" si="40"/>
        <v>Abaixo da média</v>
      </c>
    </row>
    <row r="2596" spans="1:6" x14ac:dyDescent="0.25">
      <c r="A2596" t="s">
        <v>8374</v>
      </c>
      <c r="B2596" s="1">
        <v>35202</v>
      </c>
      <c r="C2596" s="3">
        <v>1996</v>
      </c>
      <c r="D2596">
        <v>22463</v>
      </c>
      <c r="E2596">
        <v>305</v>
      </c>
      <c r="F2596" t="str">
        <f t="shared" si="40"/>
        <v>Abaixo da média</v>
      </c>
    </row>
    <row r="2597" spans="1:6" x14ac:dyDescent="0.25">
      <c r="A2597" t="s">
        <v>4552</v>
      </c>
      <c r="B2597" s="1">
        <v>42496</v>
      </c>
      <c r="C2597" s="3">
        <v>2016</v>
      </c>
      <c r="D2597">
        <v>18284</v>
      </c>
      <c r="E2597">
        <v>1413</v>
      </c>
      <c r="F2597" t="str">
        <f t="shared" si="40"/>
        <v>Abaixo da média</v>
      </c>
    </row>
    <row r="2598" spans="1:6" x14ac:dyDescent="0.25">
      <c r="A2598" t="s">
        <v>4613</v>
      </c>
      <c r="B2598" s="1">
        <v>41657</v>
      </c>
      <c r="C2598" s="3">
        <v>2014</v>
      </c>
      <c r="D2598">
        <v>26654</v>
      </c>
      <c r="E2598">
        <v>343</v>
      </c>
      <c r="F2598" t="str">
        <f t="shared" si="40"/>
        <v>Abaixo da média</v>
      </c>
    </row>
    <row r="2599" spans="1:6" x14ac:dyDescent="0.25">
      <c r="A2599" t="s">
        <v>8129</v>
      </c>
      <c r="B2599" s="1">
        <v>35760</v>
      </c>
      <c r="C2599" s="3">
        <v>1997</v>
      </c>
      <c r="D2599">
        <v>31553</v>
      </c>
      <c r="E2599">
        <v>2258</v>
      </c>
      <c r="F2599" t="str">
        <f t="shared" si="40"/>
        <v>Abaixo da média</v>
      </c>
    </row>
    <row r="2600" spans="1:6" x14ac:dyDescent="0.25">
      <c r="A2600" t="s">
        <v>6210</v>
      </c>
      <c r="B2600" s="1">
        <v>39012</v>
      </c>
      <c r="C2600" s="3">
        <v>2006</v>
      </c>
      <c r="D2600">
        <v>68575</v>
      </c>
      <c r="E2600">
        <v>3636</v>
      </c>
      <c r="F2600" t="str">
        <f t="shared" si="40"/>
        <v>Acima da média</v>
      </c>
    </row>
    <row r="2601" spans="1:6" x14ac:dyDescent="0.25">
      <c r="A2601" t="s">
        <v>3598</v>
      </c>
      <c r="B2601" s="1">
        <v>35321</v>
      </c>
      <c r="C2601" s="3">
        <v>1996</v>
      </c>
      <c r="D2601">
        <v>29252</v>
      </c>
      <c r="E2601">
        <v>440</v>
      </c>
      <c r="F2601" t="str">
        <f t="shared" si="40"/>
        <v>Abaixo da média</v>
      </c>
    </row>
    <row r="2602" spans="1:6" x14ac:dyDescent="0.25">
      <c r="A2602" t="s">
        <v>5023</v>
      </c>
      <c r="B2602" s="1">
        <v>38982</v>
      </c>
      <c r="C2602" s="3">
        <v>2006</v>
      </c>
      <c r="D2602">
        <v>28317</v>
      </c>
      <c r="E2602">
        <v>763</v>
      </c>
      <c r="F2602" t="str">
        <f t="shared" si="40"/>
        <v>Abaixo da média</v>
      </c>
    </row>
    <row r="2603" spans="1:6" x14ac:dyDescent="0.25">
      <c r="A2603" t="s">
        <v>5796</v>
      </c>
      <c r="B2603" s="1">
        <v>40774</v>
      </c>
      <c r="C2603" s="3">
        <v>2011</v>
      </c>
      <c r="D2603">
        <v>25998</v>
      </c>
      <c r="E2603">
        <v>725</v>
      </c>
      <c r="F2603" t="str">
        <f t="shared" si="40"/>
        <v>Abaixo da média</v>
      </c>
    </row>
    <row r="2604" spans="1:6" x14ac:dyDescent="0.25">
      <c r="A2604" t="s">
        <v>3627</v>
      </c>
      <c r="B2604" s="1">
        <v>42060</v>
      </c>
      <c r="C2604" s="3">
        <v>2015</v>
      </c>
      <c r="D2604">
        <v>58705</v>
      </c>
      <c r="E2604">
        <v>7587</v>
      </c>
      <c r="F2604" t="str">
        <f t="shared" si="40"/>
        <v>Acima da média</v>
      </c>
    </row>
    <row r="2605" spans="1:6" x14ac:dyDescent="0.25">
      <c r="A2605" t="s">
        <v>6242</v>
      </c>
      <c r="B2605" s="1">
        <v>44015</v>
      </c>
      <c r="C2605" s="3">
        <v>2020</v>
      </c>
      <c r="D2605">
        <v>33034</v>
      </c>
      <c r="E2605">
        <v>464</v>
      </c>
      <c r="F2605" t="str">
        <f t="shared" si="40"/>
        <v>Abaixo da média</v>
      </c>
    </row>
    <row r="2606" spans="1:6" x14ac:dyDescent="0.25">
      <c r="A2606" t="s">
        <v>2538</v>
      </c>
      <c r="B2606" s="1">
        <v>36252</v>
      </c>
      <c r="C2606" s="3">
        <v>1999</v>
      </c>
      <c r="D2606">
        <v>16919</v>
      </c>
      <c r="E2606">
        <v>1497</v>
      </c>
      <c r="F2606" t="str">
        <f t="shared" si="40"/>
        <v>Abaixo da média</v>
      </c>
    </row>
    <row r="2607" spans="1:6" x14ac:dyDescent="0.25">
      <c r="A2607" t="s">
        <v>7948</v>
      </c>
      <c r="B2607" s="1">
        <v>39485</v>
      </c>
      <c r="C2607" s="3">
        <v>2008</v>
      </c>
      <c r="D2607">
        <v>35428</v>
      </c>
      <c r="E2607">
        <v>1417</v>
      </c>
      <c r="F2607" t="str">
        <f t="shared" si="40"/>
        <v>Abaixo da média</v>
      </c>
    </row>
    <row r="2608" spans="1:6" x14ac:dyDescent="0.25">
      <c r="A2608" t="s">
        <v>5592</v>
      </c>
      <c r="B2608" s="1">
        <v>35475</v>
      </c>
      <c r="C2608" s="3">
        <v>1997</v>
      </c>
      <c r="D2608">
        <v>18519</v>
      </c>
      <c r="E2608">
        <v>523</v>
      </c>
      <c r="F2608" t="str">
        <f t="shared" si="40"/>
        <v>Abaixo da média</v>
      </c>
    </row>
    <row r="2609" spans="1:6" x14ac:dyDescent="0.25">
      <c r="A2609" t="s">
        <v>4546</v>
      </c>
      <c r="B2609" s="1">
        <v>30729</v>
      </c>
      <c r="C2609" s="3">
        <v>1984</v>
      </c>
      <c r="D2609">
        <v>52808</v>
      </c>
      <c r="E2609">
        <v>1945</v>
      </c>
      <c r="F2609" t="str">
        <f t="shared" si="40"/>
        <v>Acima da média</v>
      </c>
    </row>
    <row r="2610" spans="1:6" x14ac:dyDescent="0.25">
      <c r="A2610" t="s">
        <v>4546</v>
      </c>
      <c r="B2610" s="1">
        <v>40822</v>
      </c>
      <c r="C2610" s="3">
        <v>2011</v>
      </c>
      <c r="D2610">
        <v>39992</v>
      </c>
      <c r="E2610">
        <v>1608</v>
      </c>
      <c r="F2610" t="str">
        <f t="shared" si="40"/>
        <v>Abaixo da média</v>
      </c>
    </row>
    <row r="2611" spans="1:6" x14ac:dyDescent="0.25">
      <c r="A2611" t="s">
        <v>265</v>
      </c>
      <c r="B2611" s="1">
        <v>24094</v>
      </c>
      <c r="C2611" s="3">
        <v>1965</v>
      </c>
      <c r="D2611">
        <v>56003</v>
      </c>
      <c r="E2611">
        <v>3773</v>
      </c>
      <c r="F2611" t="str">
        <f t="shared" si="40"/>
        <v>Acima da média</v>
      </c>
    </row>
    <row r="2612" spans="1:6" x14ac:dyDescent="0.25">
      <c r="A2612" t="s">
        <v>803</v>
      </c>
      <c r="B2612" s="1">
        <v>24204</v>
      </c>
      <c r="C2612" s="3">
        <v>1966</v>
      </c>
      <c r="D2612">
        <v>12481</v>
      </c>
      <c r="E2612">
        <v>337</v>
      </c>
      <c r="F2612" t="str">
        <f t="shared" si="40"/>
        <v>Abaixo da média</v>
      </c>
    </row>
    <row r="2613" spans="1:6" x14ac:dyDescent="0.25">
      <c r="A2613" t="s">
        <v>5399</v>
      </c>
      <c r="B2613" s="1">
        <v>36420</v>
      </c>
      <c r="C2613" s="3">
        <v>1999</v>
      </c>
      <c r="D2613">
        <v>30745</v>
      </c>
      <c r="E2613">
        <v>400</v>
      </c>
      <c r="F2613" t="str">
        <f t="shared" si="40"/>
        <v>Abaixo da média</v>
      </c>
    </row>
    <row r="2614" spans="1:6" x14ac:dyDescent="0.25">
      <c r="A2614" t="s">
        <v>6431</v>
      </c>
      <c r="B2614" s="1">
        <v>34243</v>
      </c>
      <c r="C2614" s="3">
        <v>1993</v>
      </c>
      <c r="D2614">
        <v>28587</v>
      </c>
      <c r="E2614">
        <v>331</v>
      </c>
      <c r="F2614" t="str">
        <f t="shared" si="40"/>
        <v>Abaixo da média</v>
      </c>
    </row>
    <row r="2615" spans="1:6" x14ac:dyDescent="0.25">
      <c r="A2615" t="s">
        <v>1336</v>
      </c>
      <c r="B2615" s="1">
        <v>36832</v>
      </c>
      <c r="C2615" s="3">
        <v>2000</v>
      </c>
      <c r="D2615">
        <v>18882</v>
      </c>
      <c r="E2615">
        <v>1160</v>
      </c>
      <c r="F2615" t="str">
        <f t="shared" si="40"/>
        <v>Abaixo da média</v>
      </c>
    </row>
    <row r="2616" spans="1:6" x14ac:dyDescent="0.25">
      <c r="A2616" t="s">
        <v>5182</v>
      </c>
      <c r="B2616" s="1">
        <v>29761</v>
      </c>
      <c r="C2616" s="3">
        <v>1981</v>
      </c>
      <c r="D2616">
        <v>60976</v>
      </c>
      <c r="E2616">
        <v>1757</v>
      </c>
      <c r="F2616" t="str">
        <f t="shared" si="40"/>
        <v>Acima da média</v>
      </c>
    </row>
    <row r="2617" spans="1:6" x14ac:dyDescent="0.25">
      <c r="A2617" t="s">
        <v>2091</v>
      </c>
      <c r="B2617" s="1">
        <v>20537</v>
      </c>
      <c r="C2617" s="3">
        <v>1956</v>
      </c>
      <c r="D2617">
        <v>34786</v>
      </c>
      <c r="E2617">
        <v>886</v>
      </c>
      <c r="F2617" t="str">
        <f t="shared" si="40"/>
        <v>Abaixo da média</v>
      </c>
    </row>
    <row r="2618" spans="1:6" x14ac:dyDescent="0.25">
      <c r="A2618" t="s">
        <v>3667</v>
      </c>
      <c r="B2618" s="1">
        <v>41866</v>
      </c>
      <c r="C2618" s="3">
        <v>2014</v>
      </c>
      <c r="D2618">
        <v>19306</v>
      </c>
      <c r="E2618">
        <v>1002</v>
      </c>
      <c r="F2618" t="str">
        <f t="shared" si="40"/>
        <v>Abaixo da média</v>
      </c>
    </row>
    <row r="2619" spans="1:6" x14ac:dyDescent="0.25">
      <c r="A2619" t="s">
        <v>8700</v>
      </c>
      <c r="B2619" s="1">
        <v>44014</v>
      </c>
      <c r="C2619" s="3">
        <v>2020</v>
      </c>
      <c r="D2619">
        <v>31126</v>
      </c>
      <c r="E2619">
        <v>495</v>
      </c>
      <c r="F2619" t="str">
        <f t="shared" si="40"/>
        <v>Abaixo da média</v>
      </c>
    </row>
    <row r="2620" spans="1:6" x14ac:dyDescent="0.25">
      <c r="A2620" t="s">
        <v>8466</v>
      </c>
      <c r="B2620" s="1">
        <v>36231</v>
      </c>
      <c r="C2620" s="3">
        <v>1999</v>
      </c>
      <c r="D2620">
        <v>2925</v>
      </c>
      <c r="E2620">
        <v>516</v>
      </c>
      <c r="F2620" t="str">
        <f t="shared" si="40"/>
        <v>Abaixo da média</v>
      </c>
    </row>
    <row r="2621" spans="1:6" x14ac:dyDescent="0.25">
      <c r="A2621" t="s">
        <v>281</v>
      </c>
      <c r="B2621" s="1">
        <v>43782</v>
      </c>
      <c r="C2621" s="3">
        <v>2019</v>
      </c>
      <c r="D2621">
        <v>116836</v>
      </c>
      <c r="E2621">
        <v>7541</v>
      </c>
      <c r="F2621" t="str">
        <f t="shared" si="40"/>
        <v>Acima da média</v>
      </c>
    </row>
    <row r="2622" spans="1:6" x14ac:dyDescent="0.25">
      <c r="A2622" t="s">
        <v>3212</v>
      </c>
      <c r="B2622" s="1">
        <v>14839</v>
      </c>
      <c r="C2622" s="3">
        <v>1940</v>
      </c>
      <c r="D2622">
        <v>42709</v>
      </c>
      <c r="E2622">
        <v>364</v>
      </c>
      <c r="F2622" t="str">
        <f t="shared" si="40"/>
        <v>Abaixo da média</v>
      </c>
    </row>
    <row r="2623" spans="1:6" x14ac:dyDescent="0.25">
      <c r="A2623" t="s">
        <v>949</v>
      </c>
      <c r="B2623" s="1">
        <v>43126</v>
      </c>
      <c r="C2623" s="3">
        <v>2018</v>
      </c>
      <c r="D2623">
        <v>33608</v>
      </c>
      <c r="E2623">
        <v>1169</v>
      </c>
      <c r="F2623" t="str">
        <f t="shared" si="40"/>
        <v>Abaixo da média</v>
      </c>
    </row>
    <row r="2624" spans="1:6" x14ac:dyDescent="0.25">
      <c r="A2624" t="s">
        <v>5318</v>
      </c>
      <c r="B2624" s="1">
        <v>33954</v>
      </c>
      <c r="C2624" s="3">
        <v>1992</v>
      </c>
      <c r="D2624">
        <v>23965</v>
      </c>
      <c r="E2624">
        <v>847</v>
      </c>
      <c r="F2624" t="str">
        <f t="shared" si="40"/>
        <v>Abaixo da média</v>
      </c>
    </row>
    <row r="2625" spans="1:6" x14ac:dyDescent="0.25">
      <c r="A2625" t="s">
        <v>5292</v>
      </c>
      <c r="B2625" s="1">
        <v>39555</v>
      </c>
      <c r="C2625" s="3">
        <v>2008</v>
      </c>
      <c r="D2625">
        <v>50131</v>
      </c>
      <c r="E2625">
        <v>3255</v>
      </c>
      <c r="F2625" t="str">
        <f t="shared" si="40"/>
        <v>Acima da média</v>
      </c>
    </row>
    <row r="2626" spans="1:6" x14ac:dyDescent="0.25">
      <c r="A2626" t="s">
        <v>329</v>
      </c>
      <c r="B2626" s="1">
        <v>43068</v>
      </c>
      <c r="C2626" s="3">
        <v>2017</v>
      </c>
      <c r="D2626">
        <v>23627</v>
      </c>
      <c r="E2626">
        <v>997</v>
      </c>
      <c r="F2626" t="str">
        <f t="shared" ref="F2626:F2689" si="41">IF(D2626&gt;$J$6,"Acima da média","Abaixo da média")</f>
        <v>Abaixo da média</v>
      </c>
    </row>
    <row r="2627" spans="1:6" x14ac:dyDescent="0.25">
      <c r="A2627" t="s">
        <v>14</v>
      </c>
      <c r="B2627" s="1">
        <v>34508</v>
      </c>
      <c r="C2627" s="3">
        <v>1994</v>
      </c>
      <c r="D2627">
        <v>186521</v>
      </c>
      <c r="E2627">
        <v>26566</v>
      </c>
      <c r="F2627" t="str">
        <f t="shared" si="41"/>
        <v>Acima da média</v>
      </c>
    </row>
    <row r="2628" spans="1:6" x14ac:dyDescent="0.25">
      <c r="A2628" t="s">
        <v>6848</v>
      </c>
      <c r="B2628" s="1">
        <v>42263</v>
      </c>
      <c r="C2628" s="3">
        <v>2015</v>
      </c>
      <c r="D2628">
        <v>26357</v>
      </c>
      <c r="E2628">
        <v>333</v>
      </c>
      <c r="F2628" t="str">
        <f t="shared" si="41"/>
        <v>Abaixo da média</v>
      </c>
    </row>
    <row r="2629" spans="1:6" x14ac:dyDescent="0.25">
      <c r="A2629" t="s">
        <v>3066</v>
      </c>
      <c r="B2629" s="1">
        <v>17698</v>
      </c>
      <c r="C2629" s="3">
        <v>1948</v>
      </c>
      <c r="D2629">
        <v>20692</v>
      </c>
      <c r="E2629">
        <v>346</v>
      </c>
      <c r="F2629" t="str">
        <f t="shared" si="41"/>
        <v>Abaixo da média</v>
      </c>
    </row>
    <row r="2630" spans="1:6" x14ac:dyDescent="0.25">
      <c r="A2630" t="s">
        <v>7034</v>
      </c>
      <c r="B2630" s="1">
        <v>33956</v>
      </c>
      <c r="C2630" s="3">
        <v>1992</v>
      </c>
      <c r="D2630">
        <v>20363</v>
      </c>
      <c r="E2630">
        <v>616</v>
      </c>
      <c r="F2630" t="str">
        <f t="shared" si="41"/>
        <v>Abaixo da média</v>
      </c>
    </row>
    <row r="2631" spans="1:6" x14ac:dyDescent="0.25">
      <c r="A2631" t="s">
        <v>7034</v>
      </c>
      <c r="B2631" s="1">
        <v>44547</v>
      </c>
      <c r="C2631" s="3">
        <v>2021</v>
      </c>
      <c r="D2631">
        <v>38231</v>
      </c>
      <c r="E2631">
        <v>319</v>
      </c>
      <c r="F2631" t="str">
        <f t="shared" si="41"/>
        <v>Abaixo da média</v>
      </c>
    </row>
    <row r="2632" spans="1:6" x14ac:dyDescent="0.25">
      <c r="A2632" t="s">
        <v>4139</v>
      </c>
      <c r="B2632" s="1">
        <v>38575</v>
      </c>
      <c r="C2632" s="3">
        <v>2005</v>
      </c>
      <c r="D2632">
        <v>43497</v>
      </c>
      <c r="E2632">
        <v>1986</v>
      </c>
      <c r="F2632" t="str">
        <f t="shared" si="41"/>
        <v>Abaixo da média</v>
      </c>
    </row>
    <row r="2633" spans="1:6" x14ac:dyDescent="0.25">
      <c r="A2633" t="s">
        <v>7821</v>
      </c>
      <c r="B2633" s="1">
        <v>39778</v>
      </c>
      <c r="C2633" s="3">
        <v>2008</v>
      </c>
      <c r="D2633">
        <v>29884</v>
      </c>
      <c r="E2633">
        <v>1094</v>
      </c>
      <c r="F2633" t="str">
        <f t="shared" si="41"/>
        <v>Abaixo da média</v>
      </c>
    </row>
    <row r="2634" spans="1:6" x14ac:dyDescent="0.25">
      <c r="A2634" t="s">
        <v>5267</v>
      </c>
      <c r="B2634" s="1">
        <v>26284</v>
      </c>
      <c r="C2634" s="3">
        <v>1971</v>
      </c>
      <c r="D2634">
        <v>23937</v>
      </c>
      <c r="E2634">
        <v>359</v>
      </c>
      <c r="F2634" t="str">
        <f t="shared" si="41"/>
        <v>Abaixo da média</v>
      </c>
    </row>
    <row r="2635" spans="1:6" x14ac:dyDescent="0.25">
      <c r="A2635" t="s">
        <v>3328</v>
      </c>
      <c r="B2635" s="1">
        <v>40305</v>
      </c>
      <c r="C2635" s="3">
        <v>2010</v>
      </c>
      <c r="D2635">
        <v>27991</v>
      </c>
      <c r="E2635">
        <v>1081</v>
      </c>
      <c r="F2635" t="str">
        <f t="shared" si="41"/>
        <v>Abaixo da média</v>
      </c>
    </row>
    <row r="2636" spans="1:6" x14ac:dyDescent="0.25">
      <c r="A2636" t="s">
        <v>7765</v>
      </c>
      <c r="B2636" s="1">
        <v>35042</v>
      </c>
      <c r="C2636" s="3">
        <v>1995</v>
      </c>
      <c r="D2636">
        <v>61627</v>
      </c>
      <c r="E2636">
        <v>2556</v>
      </c>
      <c r="F2636" t="str">
        <f t="shared" si="41"/>
        <v>Acima da média</v>
      </c>
    </row>
    <row r="2637" spans="1:6" x14ac:dyDescent="0.25">
      <c r="A2637" t="s">
        <v>4110</v>
      </c>
      <c r="B2637" s="1">
        <v>34402</v>
      </c>
      <c r="C2637" s="3">
        <v>1994</v>
      </c>
      <c r="D2637">
        <v>35106</v>
      </c>
      <c r="E2637">
        <v>2582</v>
      </c>
      <c r="F2637" t="str">
        <f t="shared" si="41"/>
        <v>Abaixo da média</v>
      </c>
    </row>
    <row r="2638" spans="1:6" x14ac:dyDescent="0.25">
      <c r="A2638" t="s">
        <v>4578</v>
      </c>
      <c r="B2638" s="1">
        <v>41957</v>
      </c>
      <c r="C2638" s="3">
        <v>2014</v>
      </c>
      <c r="D2638">
        <v>35744</v>
      </c>
      <c r="E2638">
        <v>2220</v>
      </c>
      <c r="F2638" t="str">
        <f t="shared" si="41"/>
        <v>Abaixo da média</v>
      </c>
    </row>
    <row r="2639" spans="1:6" x14ac:dyDescent="0.25">
      <c r="A2639" t="s">
        <v>4628</v>
      </c>
      <c r="B2639" s="1">
        <v>29942</v>
      </c>
      <c r="C2639" s="3">
        <v>1981</v>
      </c>
      <c r="D2639">
        <v>9217</v>
      </c>
      <c r="E2639">
        <v>315</v>
      </c>
      <c r="F2639" t="str">
        <f t="shared" si="41"/>
        <v>Abaixo da média</v>
      </c>
    </row>
    <row r="2640" spans="1:6" x14ac:dyDescent="0.25">
      <c r="A2640" t="s">
        <v>2025</v>
      </c>
      <c r="B2640" s="1">
        <v>39191</v>
      </c>
      <c r="C2640" s="3">
        <v>2007</v>
      </c>
      <c r="D2640">
        <v>48455</v>
      </c>
      <c r="E2640">
        <v>3755</v>
      </c>
      <c r="F2640" t="str">
        <f t="shared" si="41"/>
        <v>Acima da média</v>
      </c>
    </row>
    <row r="2641" spans="1:6" x14ac:dyDescent="0.25">
      <c r="A2641" t="s">
        <v>4343</v>
      </c>
      <c r="B2641" s="1">
        <v>43730</v>
      </c>
      <c r="C2641" s="3">
        <v>2019</v>
      </c>
      <c r="D2641">
        <v>37944</v>
      </c>
      <c r="E2641">
        <v>2387</v>
      </c>
      <c r="F2641" t="str">
        <f t="shared" si="41"/>
        <v>Abaixo da média</v>
      </c>
    </row>
    <row r="2642" spans="1:6" x14ac:dyDescent="0.25">
      <c r="A2642" t="s">
        <v>5236</v>
      </c>
      <c r="B2642" s="1">
        <v>38639</v>
      </c>
      <c r="C2642" s="3">
        <v>2005</v>
      </c>
      <c r="D2642">
        <v>22364</v>
      </c>
      <c r="E2642">
        <v>556</v>
      </c>
      <c r="F2642" t="str">
        <f t="shared" si="41"/>
        <v>Abaixo da média</v>
      </c>
    </row>
    <row r="2643" spans="1:6" x14ac:dyDescent="0.25">
      <c r="A2643" t="s">
        <v>3213</v>
      </c>
      <c r="B2643" s="1">
        <v>37358</v>
      </c>
      <c r="C2643" s="3">
        <v>2002</v>
      </c>
      <c r="D2643">
        <v>32451</v>
      </c>
      <c r="E2643">
        <v>1103</v>
      </c>
      <c r="F2643" t="str">
        <f t="shared" si="41"/>
        <v>Abaixo da média</v>
      </c>
    </row>
    <row r="2644" spans="1:6" x14ac:dyDescent="0.25">
      <c r="A2644" t="s">
        <v>1605</v>
      </c>
      <c r="B2644" s="1">
        <v>41411</v>
      </c>
      <c r="C2644" s="3">
        <v>2013</v>
      </c>
      <c r="D2644">
        <v>31663</v>
      </c>
      <c r="E2644">
        <v>1522</v>
      </c>
      <c r="F2644" t="str">
        <f t="shared" si="41"/>
        <v>Abaixo da média</v>
      </c>
    </row>
    <row r="2645" spans="1:6" x14ac:dyDescent="0.25">
      <c r="A2645" t="s">
        <v>3635</v>
      </c>
      <c r="B2645" s="1">
        <v>41768</v>
      </c>
      <c r="C2645" s="3">
        <v>2014</v>
      </c>
      <c r="D2645">
        <v>23638</v>
      </c>
      <c r="E2645">
        <v>1563</v>
      </c>
      <c r="F2645" t="str">
        <f t="shared" si="41"/>
        <v>Abaixo da média</v>
      </c>
    </row>
    <row r="2646" spans="1:6" x14ac:dyDescent="0.25">
      <c r="A2646" t="s">
        <v>1325</v>
      </c>
      <c r="B2646" s="1">
        <v>11648</v>
      </c>
      <c r="C2646" s="3">
        <v>1931</v>
      </c>
      <c r="D2646">
        <v>29943</v>
      </c>
      <c r="E2646">
        <v>1490</v>
      </c>
      <c r="F2646" t="str">
        <f t="shared" si="41"/>
        <v>Abaixo da média</v>
      </c>
    </row>
    <row r="2647" spans="1:6" x14ac:dyDescent="0.25">
      <c r="A2647" t="s">
        <v>3301</v>
      </c>
      <c r="B2647" s="1">
        <v>41186</v>
      </c>
      <c r="C2647" s="3">
        <v>2012</v>
      </c>
      <c r="D2647">
        <v>57892</v>
      </c>
      <c r="E2647">
        <v>3184</v>
      </c>
      <c r="F2647" t="str">
        <f t="shared" si="41"/>
        <v>Acima da média</v>
      </c>
    </row>
    <row r="2648" spans="1:6" x14ac:dyDescent="0.25">
      <c r="A2648" t="s">
        <v>3301</v>
      </c>
      <c r="B2648" s="1">
        <v>31030</v>
      </c>
      <c r="C2648" s="3">
        <v>1984</v>
      </c>
      <c r="D2648">
        <v>16878</v>
      </c>
      <c r="E2648">
        <v>378</v>
      </c>
      <c r="F2648" t="str">
        <f t="shared" si="41"/>
        <v>Abaixo da média</v>
      </c>
    </row>
    <row r="2649" spans="1:6" x14ac:dyDescent="0.25">
      <c r="A2649" t="s">
        <v>4330</v>
      </c>
      <c r="B2649" s="1">
        <v>33522</v>
      </c>
      <c r="C2649" s="3">
        <v>1991</v>
      </c>
      <c r="D2649">
        <v>27218</v>
      </c>
      <c r="E2649">
        <v>526</v>
      </c>
      <c r="F2649" t="str">
        <f t="shared" si="41"/>
        <v>Abaixo da média</v>
      </c>
    </row>
    <row r="2650" spans="1:6" x14ac:dyDescent="0.25">
      <c r="A2650" t="s">
        <v>7179</v>
      </c>
      <c r="B2650" s="1">
        <v>39737</v>
      </c>
      <c r="C2650" s="3">
        <v>2008</v>
      </c>
      <c r="D2650">
        <v>2023</v>
      </c>
      <c r="E2650">
        <v>342</v>
      </c>
      <c r="F2650" t="str">
        <f t="shared" si="41"/>
        <v>Abaixo da média</v>
      </c>
    </row>
    <row r="2651" spans="1:6" x14ac:dyDescent="0.25">
      <c r="A2651" t="s">
        <v>4259</v>
      </c>
      <c r="B2651" s="1">
        <v>32192</v>
      </c>
      <c r="C2651" s="3">
        <v>1988</v>
      </c>
      <c r="D2651">
        <v>41003</v>
      </c>
      <c r="E2651">
        <v>969</v>
      </c>
      <c r="F2651" t="str">
        <f t="shared" si="41"/>
        <v>Abaixo da média</v>
      </c>
    </row>
    <row r="2652" spans="1:6" x14ac:dyDescent="0.25">
      <c r="A2652" t="s">
        <v>1745</v>
      </c>
      <c r="B2652" s="1">
        <v>42620</v>
      </c>
      <c r="C2652" s="3">
        <v>2016</v>
      </c>
      <c r="D2652">
        <v>17365</v>
      </c>
      <c r="E2652">
        <v>667</v>
      </c>
      <c r="F2652" t="str">
        <f t="shared" si="41"/>
        <v>Abaixo da média</v>
      </c>
    </row>
    <row r="2653" spans="1:6" x14ac:dyDescent="0.25">
      <c r="A2653" t="s">
        <v>568</v>
      </c>
      <c r="B2653" s="1">
        <v>11731</v>
      </c>
      <c r="C2653" s="3">
        <v>1932</v>
      </c>
      <c r="D2653">
        <v>35874</v>
      </c>
      <c r="E2653">
        <v>1123</v>
      </c>
      <c r="F2653" t="str">
        <f t="shared" si="41"/>
        <v>Abaixo da média</v>
      </c>
    </row>
    <row r="2654" spans="1:6" x14ac:dyDescent="0.25">
      <c r="A2654" t="s">
        <v>568</v>
      </c>
      <c r="B2654" s="1">
        <v>43720</v>
      </c>
      <c r="C2654" s="3">
        <v>2019</v>
      </c>
      <c r="D2654">
        <v>36787</v>
      </c>
      <c r="E2654">
        <v>1086</v>
      </c>
      <c r="F2654" t="str">
        <f t="shared" si="41"/>
        <v>Abaixo da média</v>
      </c>
    </row>
    <row r="2655" spans="1:6" x14ac:dyDescent="0.25">
      <c r="A2655" t="s">
        <v>8225</v>
      </c>
      <c r="B2655" s="1">
        <v>44076</v>
      </c>
      <c r="C2655" s="3">
        <v>2020</v>
      </c>
      <c r="D2655">
        <v>22167</v>
      </c>
      <c r="E2655">
        <v>315</v>
      </c>
      <c r="F2655" t="str">
        <f t="shared" si="41"/>
        <v>Abaixo da média</v>
      </c>
    </row>
    <row r="2656" spans="1:6" x14ac:dyDescent="0.25">
      <c r="A2656" t="s">
        <v>6734</v>
      </c>
      <c r="B2656" s="1">
        <v>42307</v>
      </c>
      <c r="C2656" s="3">
        <v>2015</v>
      </c>
      <c r="D2656">
        <v>21323</v>
      </c>
      <c r="E2656">
        <v>523</v>
      </c>
      <c r="F2656" t="str">
        <f t="shared" si="41"/>
        <v>Abaixo da média</v>
      </c>
    </row>
    <row r="2657" spans="1:6" x14ac:dyDescent="0.25">
      <c r="A2657" t="s">
        <v>2002</v>
      </c>
      <c r="B2657" s="1">
        <v>44497</v>
      </c>
      <c r="C2657" s="3">
        <v>2021</v>
      </c>
      <c r="D2657">
        <v>20814</v>
      </c>
      <c r="E2657">
        <v>846</v>
      </c>
      <c r="F2657" t="str">
        <f t="shared" si="41"/>
        <v>Abaixo da média</v>
      </c>
    </row>
    <row r="2658" spans="1:6" x14ac:dyDescent="0.25">
      <c r="A2658" t="s">
        <v>4896</v>
      </c>
      <c r="B2658" s="1">
        <v>44147</v>
      </c>
      <c r="C2658" s="3">
        <v>2020</v>
      </c>
      <c r="D2658">
        <v>43177</v>
      </c>
      <c r="E2658">
        <v>1533</v>
      </c>
      <c r="F2658" t="str">
        <f t="shared" si="41"/>
        <v>Abaixo da média</v>
      </c>
    </row>
    <row r="2659" spans="1:6" x14ac:dyDescent="0.25">
      <c r="A2659" t="s">
        <v>5300</v>
      </c>
      <c r="B2659" s="1">
        <v>37838</v>
      </c>
      <c r="C2659" s="3">
        <v>2003</v>
      </c>
      <c r="D2659">
        <v>62458</v>
      </c>
      <c r="E2659">
        <v>3641</v>
      </c>
      <c r="F2659" t="str">
        <f t="shared" si="41"/>
        <v>Acima da média</v>
      </c>
    </row>
    <row r="2660" spans="1:6" x14ac:dyDescent="0.25">
      <c r="A2660" t="s">
        <v>7848</v>
      </c>
      <c r="B2660" s="1">
        <v>39395</v>
      </c>
      <c r="C2660" s="3">
        <v>2007</v>
      </c>
      <c r="D2660">
        <v>38716</v>
      </c>
      <c r="E2660">
        <v>811</v>
      </c>
      <c r="F2660" t="str">
        <f t="shared" si="41"/>
        <v>Abaixo da média</v>
      </c>
    </row>
    <row r="2661" spans="1:6" x14ac:dyDescent="0.25">
      <c r="A2661" t="s">
        <v>8905</v>
      </c>
      <c r="B2661" s="1">
        <v>37001</v>
      </c>
      <c r="C2661" s="3">
        <v>2001</v>
      </c>
      <c r="D2661">
        <v>34037</v>
      </c>
      <c r="E2661">
        <v>398</v>
      </c>
      <c r="F2661" t="str">
        <f t="shared" si="41"/>
        <v>Abaixo da média</v>
      </c>
    </row>
    <row r="2662" spans="1:6" x14ac:dyDescent="0.25">
      <c r="A2662" t="s">
        <v>7088</v>
      </c>
      <c r="B2662" s="1">
        <v>37848</v>
      </c>
      <c r="C2662" s="3">
        <v>2003</v>
      </c>
      <c r="D2662">
        <v>74376</v>
      </c>
      <c r="E2662">
        <v>2435</v>
      </c>
      <c r="F2662" t="str">
        <f t="shared" si="41"/>
        <v>Acima da média</v>
      </c>
    </row>
    <row r="2663" spans="1:6" x14ac:dyDescent="0.25">
      <c r="A2663" t="s">
        <v>8587</v>
      </c>
      <c r="B2663" s="1">
        <v>33486</v>
      </c>
      <c r="C2663" s="3">
        <v>1991</v>
      </c>
      <c r="D2663">
        <v>38471</v>
      </c>
      <c r="E2663">
        <v>1245</v>
      </c>
      <c r="F2663" t="str">
        <f t="shared" si="41"/>
        <v>Abaixo da média</v>
      </c>
    </row>
    <row r="2664" spans="1:6" x14ac:dyDescent="0.25">
      <c r="A2664" t="s">
        <v>7643</v>
      </c>
      <c r="B2664" s="1">
        <v>41577</v>
      </c>
      <c r="C2664" s="3">
        <v>2013</v>
      </c>
      <c r="D2664">
        <v>45143</v>
      </c>
      <c r="E2664">
        <v>740</v>
      </c>
      <c r="F2664" t="str">
        <f t="shared" si="41"/>
        <v>Acima da média</v>
      </c>
    </row>
    <row r="2665" spans="1:6" x14ac:dyDescent="0.25">
      <c r="A2665" t="s">
        <v>793</v>
      </c>
      <c r="B2665" s="1">
        <v>41421</v>
      </c>
      <c r="C2665" s="3">
        <v>2013</v>
      </c>
      <c r="D2665">
        <v>27477</v>
      </c>
      <c r="E2665">
        <v>767</v>
      </c>
      <c r="F2665" t="str">
        <f t="shared" si="41"/>
        <v>Abaixo da média</v>
      </c>
    </row>
    <row r="2666" spans="1:6" x14ac:dyDescent="0.25">
      <c r="A2666" t="s">
        <v>6317</v>
      </c>
      <c r="B2666" s="1">
        <v>42825</v>
      </c>
      <c r="C2666" s="3">
        <v>2017</v>
      </c>
      <c r="D2666">
        <v>70512</v>
      </c>
      <c r="E2666">
        <v>1065</v>
      </c>
      <c r="F2666" t="str">
        <f t="shared" si="41"/>
        <v>Acima da média</v>
      </c>
    </row>
    <row r="2667" spans="1:6" x14ac:dyDescent="0.25">
      <c r="A2667" t="s">
        <v>1223</v>
      </c>
      <c r="B2667" s="1">
        <v>44419</v>
      </c>
      <c r="C2667" s="3">
        <v>2021</v>
      </c>
      <c r="D2667">
        <v>2427</v>
      </c>
      <c r="E2667">
        <v>8252</v>
      </c>
      <c r="F2667" t="str">
        <f t="shared" si="41"/>
        <v>Abaixo da média</v>
      </c>
    </row>
    <row r="2668" spans="1:6" x14ac:dyDescent="0.25">
      <c r="A2668" t="s">
        <v>4224</v>
      </c>
      <c r="B2668" s="1">
        <v>42545</v>
      </c>
      <c r="C2668" s="3">
        <v>2016</v>
      </c>
      <c r="D2668">
        <v>20182</v>
      </c>
      <c r="E2668">
        <v>1441</v>
      </c>
      <c r="F2668" t="str">
        <f t="shared" si="41"/>
        <v>Abaixo da média</v>
      </c>
    </row>
    <row r="2669" spans="1:6" x14ac:dyDescent="0.25">
      <c r="A2669" t="s">
        <v>6616</v>
      </c>
      <c r="B2669" s="1">
        <v>34166</v>
      </c>
      <c r="C2669" s="3">
        <v>1993</v>
      </c>
      <c r="D2669">
        <v>33445</v>
      </c>
      <c r="E2669">
        <v>1755</v>
      </c>
      <c r="F2669" t="str">
        <f t="shared" si="41"/>
        <v>Abaixo da média</v>
      </c>
    </row>
    <row r="2670" spans="1:6" x14ac:dyDescent="0.25">
      <c r="A2670" t="s">
        <v>7553</v>
      </c>
      <c r="B2670" s="1">
        <v>34899</v>
      </c>
      <c r="C2670" s="3">
        <v>1995</v>
      </c>
      <c r="D2670">
        <v>25183</v>
      </c>
      <c r="E2670">
        <v>559</v>
      </c>
      <c r="F2670" t="str">
        <f t="shared" si="41"/>
        <v>Abaixo da média</v>
      </c>
    </row>
    <row r="2671" spans="1:6" x14ac:dyDescent="0.25">
      <c r="A2671" t="s">
        <v>6592</v>
      </c>
      <c r="B2671" s="1">
        <v>35648</v>
      </c>
      <c r="C2671" s="3">
        <v>1997</v>
      </c>
      <c r="D2671">
        <v>2366</v>
      </c>
      <c r="E2671">
        <v>323</v>
      </c>
      <c r="F2671" t="str">
        <f t="shared" si="41"/>
        <v>Abaixo da média</v>
      </c>
    </row>
    <row r="2672" spans="1:6" x14ac:dyDescent="0.25">
      <c r="A2672" t="s">
        <v>399</v>
      </c>
      <c r="B2672" s="1">
        <v>39087</v>
      </c>
      <c r="C2672" s="3">
        <v>2007</v>
      </c>
      <c r="D2672">
        <v>45272</v>
      </c>
      <c r="E2672">
        <v>2118</v>
      </c>
      <c r="F2672" t="str">
        <f t="shared" si="41"/>
        <v>Acima da média</v>
      </c>
    </row>
    <row r="2673" spans="1:6" x14ac:dyDescent="0.25">
      <c r="A2673" t="s">
        <v>8703</v>
      </c>
      <c r="B2673" s="1">
        <v>38765</v>
      </c>
      <c r="C2673" s="3">
        <v>2006</v>
      </c>
      <c r="D2673">
        <v>37413</v>
      </c>
      <c r="E2673">
        <v>317</v>
      </c>
      <c r="F2673" t="str">
        <f t="shared" si="41"/>
        <v>Abaixo da média</v>
      </c>
    </row>
    <row r="2674" spans="1:6" x14ac:dyDescent="0.25">
      <c r="A2674" t="s">
        <v>2115</v>
      </c>
      <c r="B2674" s="1">
        <v>42279</v>
      </c>
      <c r="C2674" s="3">
        <v>2015</v>
      </c>
      <c r="D2674">
        <v>35037</v>
      </c>
      <c r="E2674">
        <v>629</v>
      </c>
      <c r="F2674" t="str">
        <f t="shared" si="41"/>
        <v>Abaixo da média</v>
      </c>
    </row>
    <row r="2675" spans="1:6" x14ac:dyDescent="0.25">
      <c r="A2675" t="s">
        <v>5005</v>
      </c>
      <c r="B2675" s="1">
        <v>45204</v>
      </c>
      <c r="C2675" s="3">
        <v>2023</v>
      </c>
      <c r="D2675">
        <v>247619</v>
      </c>
      <c r="E2675">
        <v>759</v>
      </c>
      <c r="F2675" t="str">
        <f t="shared" si="41"/>
        <v>Acima da média</v>
      </c>
    </row>
    <row r="2676" spans="1:6" x14ac:dyDescent="0.25">
      <c r="A2676" t="s">
        <v>5403</v>
      </c>
      <c r="B2676" s="1">
        <v>35300</v>
      </c>
      <c r="C2676" s="3">
        <v>1996</v>
      </c>
      <c r="D2676">
        <v>33723</v>
      </c>
      <c r="E2676">
        <v>347</v>
      </c>
      <c r="F2676" t="str">
        <f t="shared" si="41"/>
        <v>Abaixo da média</v>
      </c>
    </row>
    <row r="2677" spans="1:6" x14ac:dyDescent="0.25">
      <c r="A2677" t="s">
        <v>4079</v>
      </c>
      <c r="B2677" s="1">
        <v>27532</v>
      </c>
      <c r="C2677" s="3">
        <v>1975</v>
      </c>
      <c r="D2677">
        <v>16309</v>
      </c>
      <c r="E2677">
        <v>396</v>
      </c>
      <c r="F2677" t="str">
        <f t="shared" si="41"/>
        <v>Abaixo da média</v>
      </c>
    </row>
    <row r="2678" spans="1:6" x14ac:dyDescent="0.25">
      <c r="A2678" t="s">
        <v>4891</v>
      </c>
      <c r="B2678" s="1">
        <v>28805</v>
      </c>
      <c r="C2678" s="3">
        <v>1978</v>
      </c>
      <c r="D2678">
        <v>13864</v>
      </c>
      <c r="E2678">
        <v>855</v>
      </c>
      <c r="F2678" t="str">
        <f t="shared" si="41"/>
        <v>Abaixo da média</v>
      </c>
    </row>
    <row r="2679" spans="1:6" x14ac:dyDescent="0.25">
      <c r="A2679" t="s">
        <v>1813</v>
      </c>
      <c r="B2679" s="1">
        <v>29181</v>
      </c>
      <c r="C2679" s="3">
        <v>1979</v>
      </c>
      <c r="D2679">
        <v>15997</v>
      </c>
      <c r="E2679">
        <v>1158</v>
      </c>
      <c r="F2679" t="str">
        <f t="shared" si="41"/>
        <v>Abaixo da média</v>
      </c>
    </row>
    <row r="2680" spans="1:6" x14ac:dyDescent="0.25">
      <c r="A2680" t="s">
        <v>8991</v>
      </c>
      <c r="B2680" s="1">
        <v>38749</v>
      </c>
      <c r="C2680" s="3">
        <v>2006</v>
      </c>
      <c r="D2680">
        <v>17618</v>
      </c>
      <c r="E2680">
        <v>699</v>
      </c>
      <c r="F2680" t="str">
        <f t="shared" si="41"/>
        <v>Abaixo da média</v>
      </c>
    </row>
    <row r="2681" spans="1:6" x14ac:dyDescent="0.25">
      <c r="A2681" t="s">
        <v>5423</v>
      </c>
      <c r="B2681" s="1">
        <v>34824</v>
      </c>
      <c r="C2681" s="3">
        <v>1995</v>
      </c>
      <c r="D2681">
        <v>44841</v>
      </c>
      <c r="E2681">
        <v>686</v>
      </c>
      <c r="F2681" t="str">
        <f t="shared" si="41"/>
        <v>Acima da média</v>
      </c>
    </row>
    <row r="2682" spans="1:6" x14ac:dyDescent="0.25">
      <c r="A2682" t="s">
        <v>7988</v>
      </c>
      <c r="B2682" s="1">
        <v>41794</v>
      </c>
      <c r="C2682" s="3">
        <v>2014</v>
      </c>
      <c r="D2682">
        <v>12528</v>
      </c>
      <c r="E2682">
        <v>349</v>
      </c>
      <c r="F2682" t="str">
        <f t="shared" si="41"/>
        <v>Abaixo da média</v>
      </c>
    </row>
    <row r="2683" spans="1:6" x14ac:dyDescent="0.25">
      <c r="A2683" t="s">
        <v>7741</v>
      </c>
      <c r="B2683" s="1">
        <v>40921</v>
      </c>
      <c r="C2683" s="3">
        <v>2012</v>
      </c>
      <c r="D2683">
        <v>22437</v>
      </c>
      <c r="E2683">
        <v>423</v>
      </c>
      <c r="F2683" t="str">
        <f t="shared" si="41"/>
        <v>Abaixo da média</v>
      </c>
    </row>
    <row r="2684" spans="1:6" x14ac:dyDescent="0.25">
      <c r="A2684" t="s">
        <v>2739</v>
      </c>
      <c r="B2684" s="1">
        <v>26444</v>
      </c>
      <c r="C2684" s="3">
        <v>1972</v>
      </c>
      <c r="D2684">
        <v>31537</v>
      </c>
      <c r="E2684">
        <v>854</v>
      </c>
      <c r="F2684" t="str">
        <f t="shared" si="41"/>
        <v>Abaixo da média</v>
      </c>
    </row>
    <row r="2685" spans="1:6" x14ac:dyDescent="0.25">
      <c r="A2685" t="s">
        <v>5201</v>
      </c>
      <c r="B2685" s="1">
        <v>41479</v>
      </c>
      <c r="C2685" s="3">
        <v>2013</v>
      </c>
      <c r="D2685">
        <v>16803</v>
      </c>
      <c r="E2685">
        <v>387</v>
      </c>
      <c r="F2685" t="str">
        <f t="shared" si="41"/>
        <v>Abaixo da média</v>
      </c>
    </row>
    <row r="2686" spans="1:6" x14ac:dyDescent="0.25">
      <c r="A2686" t="s">
        <v>2216</v>
      </c>
      <c r="B2686" s="1">
        <v>36644</v>
      </c>
      <c r="C2686" s="3">
        <v>2000</v>
      </c>
      <c r="D2686">
        <v>31934</v>
      </c>
      <c r="E2686">
        <v>1702</v>
      </c>
      <c r="F2686" t="str">
        <f t="shared" si="41"/>
        <v>Abaixo da média</v>
      </c>
    </row>
    <row r="2687" spans="1:6" x14ac:dyDescent="0.25">
      <c r="A2687" t="s">
        <v>3629</v>
      </c>
      <c r="B2687" s="1">
        <v>39927</v>
      </c>
      <c r="C2687" s="3">
        <v>2009</v>
      </c>
      <c r="D2687">
        <v>32551</v>
      </c>
      <c r="E2687">
        <v>565</v>
      </c>
      <c r="F2687" t="str">
        <f t="shared" si="41"/>
        <v>Abaixo da média</v>
      </c>
    </row>
    <row r="2688" spans="1:6" x14ac:dyDescent="0.25">
      <c r="A2688" t="s">
        <v>3162</v>
      </c>
      <c r="B2688" s="1">
        <v>44623</v>
      </c>
      <c r="C2688" s="3">
        <v>2022</v>
      </c>
      <c r="D2688">
        <v>75728</v>
      </c>
      <c r="E2688">
        <v>1437</v>
      </c>
      <c r="F2688" t="str">
        <f t="shared" si="41"/>
        <v>Acima da média</v>
      </c>
    </row>
    <row r="2689" spans="1:6" x14ac:dyDescent="0.25">
      <c r="A2689" t="s">
        <v>1545</v>
      </c>
      <c r="B2689" s="1">
        <v>37497</v>
      </c>
      <c r="C2689" s="3">
        <v>2002</v>
      </c>
      <c r="D2689">
        <v>2608</v>
      </c>
      <c r="E2689">
        <v>1960</v>
      </c>
      <c r="F2689" t="str">
        <f t="shared" si="41"/>
        <v>Abaixo da média</v>
      </c>
    </row>
    <row r="2690" spans="1:6" x14ac:dyDescent="0.25">
      <c r="A2690" t="s">
        <v>2489</v>
      </c>
      <c r="B2690" s="1">
        <v>34815</v>
      </c>
      <c r="C2690" s="3">
        <v>1995</v>
      </c>
      <c r="D2690">
        <v>59643</v>
      </c>
      <c r="E2690">
        <v>1711</v>
      </c>
      <c r="F2690" t="str">
        <f t="shared" ref="F2690:F2753" si="42">IF(D2690&gt;$J$6,"Acima da média","Abaixo da média")</f>
        <v>Acima da média</v>
      </c>
    </row>
    <row r="2691" spans="1:6" x14ac:dyDescent="0.25">
      <c r="A2691" t="s">
        <v>6194</v>
      </c>
      <c r="B2691" s="1">
        <v>37582</v>
      </c>
      <c r="C2691" s="3">
        <v>2002</v>
      </c>
      <c r="D2691">
        <v>28834</v>
      </c>
      <c r="E2691">
        <v>388</v>
      </c>
      <c r="F2691" t="str">
        <f t="shared" si="42"/>
        <v>Abaixo da média</v>
      </c>
    </row>
    <row r="2692" spans="1:6" x14ac:dyDescent="0.25">
      <c r="A2692" t="s">
        <v>3558</v>
      </c>
      <c r="B2692" s="1">
        <v>38268</v>
      </c>
      <c r="C2692" s="3">
        <v>2004</v>
      </c>
      <c r="D2692">
        <v>26192</v>
      </c>
      <c r="E2692">
        <v>525</v>
      </c>
      <c r="F2692" t="str">
        <f t="shared" si="42"/>
        <v>Abaixo da média</v>
      </c>
    </row>
    <row r="2693" spans="1:6" x14ac:dyDescent="0.25">
      <c r="A2693" t="s">
        <v>5767</v>
      </c>
      <c r="B2693" s="1">
        <v>29350</v>
      </c>
      <c r="C2693" s="3">
        <v>1980</v>
      </c>
      <c r="D2693">
        <v>136378</v>
      </c>
      <c r="E2693">
        <v>2771</v>
      </c>
      <c r="F2693" t="str">
        <f t="shared" si="42"/>
        <v>Acima da média</v>
      </c>
    </row>
    <row r="2694" spans="1:6" x14ac:dyDescent="0.25">
      <c r="A2694" t="s">
        <v>5767</v>
      </c>
      <c r="B2694" s="1">
        <v>39855</v>
      </c>
      <c r="C2694" s="3">
        <v>2009</v>
      </c>
      <c r="D2694">
        <v>51113</v>
      </c>
      <c r="E2694">
        <v>2473</v>
      </c>
      <c r="F2694" t="str">
        <f t="shared" si="42"/>
        <v>Acima da média</v>
      </c>
    </row>
    <row r="2695" spans="1:6" x14ac:dyDescent="0.25">
      <c r="A2695" t="s">
        <v>6659</v>
      </c>
      <c r="B2695" s="1">
        <v>29707</v>
      </c>
      <c r="C2695" s="3">
        <v>1981</v>
      </c>
      <c r="D2695">
        <v>37031</v>
      </c>
      <c r="E2695">
        <v>1561</v>
      </c>
      <c r="F2695" t="str">
        <f t="shared" si="42"/>
        <v>Abaixo da média</v>
      </c>
    </row>
    <row r="2696" spans="1:6" x14ac:dyDescent="0.25">
      <c r="A2696" t="s">
        <v>7659</v>
      </c>
      <c r="B2696" s="1">
        <v>30176</v>
      </c>
      <c r="C2696" s="3">
        <v>1982</v>
      </c>
      <c r="D2696">
        <v>55994</v>
      </c>
      <c r="E2696">
        <v>1307</v>
      </c>
      <c r="F2696" t="str">
        <f t="shared" si="42"/>
        <v>Acima da média</v>
      </c>
    </row>
    <row r="2697" spans="1:6" x14ac:dyDescent="0.25">
      <c r="A2697" t="s">
        <v>6479</v>
      </c>
      <c r="B2697" s="1">
        <v>31625</v>
      </c>
      <c r="C2697" s="3">
        <v>1986</v>
      </c>
      <c r="D2697">
        <v>59527</v>
      </c>
      <c r="E2697">
        <v>1099</v>
      </c>
      <c r="F2697" t="str">
        <f t="shared" si="42"/>
        <v>Acima da média</v>
      </c>
    </row>
    <row r="2698" spans="1:6" x14ac:dyDescent="0.25">
      <c r="A2698" t="s">
        <v>8446</v>
      </c>
      <c r="B2698" s="1">
        <v>32276</v>
      </c>
      <c r="C2698" s="3">
        <v>1988</v>
      </c>
      <c r="D2698">
        <v>44721</v>
      </c>
      <c r="E2698">
        <v>972</v>
      </c>
      <c r="F2698" t="str">
        <f t="shared" si="42"/>
        <v>Acima da média</v>
      </c>
    </row>
    <row r="2699" spans="1:6" x14ac:dyDescent="0.25">
      <c r="A2699" t="s">
        <v>8824</v>
      </c>
      <c r="B2699" s="1">
        <v>32717</v>
      </c>
      <c r="C2699" s="3">
        <v>1989</v>
      </c>
      <c r="D2699">
        <v>29947</v>
      </c>
      <c r="E2699">
        <v>978</v>
      </c>
      <c r="F2699" t="str">
        <f t="shared" si="42"/>
        <v>Abaixo da média</v>
      </c>
    </row>
    <row r="2700" spans="1:6" x14ac:dyDescent="0.25">
      <c r="A2700" t="s">
        <v>8612</v>
      </c>
      <c r="B2700" s="1">
        <v>31128</v>
      </c>
      <c r="C2700" s="3">
        <v>1985</v>
      </c>
      <c r="D2700">
        <v>41623</v>
      </c>
      <c r="E2700">
        <v>1069</v>
      </c>
      <c r="F2700" t="str">
        <f t="shared" si="42"/>
        <v>Abaixo da média</v>
      </c>
    </row>
    <row r="2701" spans="1:6" x14ac:dyDescent="0.25">
      <c r="A2701" t="s">
        <v>6907</v>
      </c>
      <c r="B2701" s="1">
        <v>30785</v>
      </c>
      <c r="C2701" s="3">
        <v>1984</v>
      </c>
      <c r="D2701">
        <v>30924</v>
      </c>
      <c r="E2701">
        <v>1237</v>
      </c>
      <c r="F2701" t="str">
        <f t="shared" si="42"/>
        <v>Abaixo da média</v>
      </c>
    </row>
    <row r="2702" spans="1:6" x14ac:dyDescent="0.25">
      <c r="A2702" t="s">
        <v>762</v>
      </c>
      <c r="B2702" s="1">
        <v>33599</v>
      </c>
      <c r="C2702" s="3">
        <v>1991</v>
      </c>
      <c r="D2702">
        <v>31485</v>
      </c>
      <c r="E2702">
        <v>1273</v>
      </c>
      <c r="F2702" t="str">
        <f t="shared" si="42"/>
        <v>Abaixo da média</v>
      </c>
    </row>
    <row r="2703" spans="1:6" x14ac:dyDescent="0.25">
      <c r="A2703" t="s">
        <v>8278</v>
      </c>
      <c r="B2703" s="1">
        <v>42376</v>
      </c>
      <c r="C2703" s="3">
        <v>2016</v>
      </c>
      <c r="D2703">
        <v>42939</v>
      </c>
      <c r="E2703">
        <v>1207</v>
      </c>
      <c r="F2703" t="str">
        <f t="shared" si="42"/>
        <v>Abaixo da média</v>
      </c>
    </row>
    <row r="2704" spans="1:6" x14ac:dyDescent="0.25">
      <c r="A2704" t="s">
        <v>4580</v>
      </c>
      <c r="B2704" s="1">
        <v>40745</v>
      </c>
      <c r="C2704" s="3">
        <v>2011</v>
      </c>
      <c r="D2704">
        <v>50732</v>
      </c>
      <c r="E2704">
        <v>7682</v>
      </c>
      <c r="F2704" t="str">
        <f t="shared" si="42"/>
        <v>Acima da média</v>
      </c>
    </row>
    <row r="2705" spans="1:6" x14ac:dyDescent="0.25">
      <c r="A2705" t="s">
        <v>7309</v>
      </c>
      <c r="B2705" s="1">
        <v>40977</v>
      </c>
      <c r="C2705" s="3">
        <v>2012</v>
      </c>
      <c r="D2705">
        <v>19075</v>
      </c>
      <c r="E2705">
        <v>453</v>
      </c>
      <c r="F2705" t="str">
        <f t="shared" si="42"/>
        <v>Abaixo da média</v>
      </c>
    </row>
    <row r="2706" spans="1:6" x14ac:dyDescent="0.25">
      <c r="A2706" t="s">
        <v>8754</v>
      </c>
      <c r="B2706" s="1">
        <v>38814</v>
      </c>
      <c r="C2706" s="3">
        <v>2006</v>
      </c>
      <c r="D2706">
        <v>20663</v>
      </c>
      <c r="E2706">
        <v>559</v>
      </c>
      <c r="F2706" t="str">
        <f t="shared" si="42"/>
        <v>Abaixo da média</v>
      </c>
    </row>
    <row r="2707" spans="1:6" x14ac:dyDescent="0.25">
      <c r="A2707" t="s">
        <v>2999</v>
      </c>
      <c r="B2707" s="1">
        <v>31261</v>
      </c>
      <c r="C2707" s="3">
        <v>1985</v>
      </c>
      <c r="D2707">
        <v>8225</v>
      </c>
      <c r="E2707">
        <v>1285</v>
      </c>
      <c r="F2707" t="str">
        <f t="shared" si="42"/>
        <v>Abaixo da média</v>
      </c>
    </row>
    <row r="2708" spans="1:6" x14ac:dyDescent="0.25">
      <c r="A2708" t="s">
        <v>2999</v>
      </c>
      <c r="B2708" s="1">
        <v>40773</v>
      </c>
      <c r="C2708" s="3">
        <v>2011</v>
      </c>
      <c r="D2708">
        <v>50528</v>
      </c>
      <c r="E2708">
        <v>1864</v>
      </c>
      <c r="F2708" t="str">
        <f t="shared" si="42"/>
        <v>Acima da média</v>
      </c>
    </row>
    <row r="2709" spans="1:6" x14ac:dyDescent="0.25">
      <c r="A2709" t="s">
        <v>5917</v>
      </c>
      <c r="B2709" s="1">
        <v>32240</v>
      </c>
      <c r="C2709" s="3">
        <v>1988</v>
      </c>
      <c r="D2709">
        <v>31547</v>
      </c>
      <c r="E2709">
        <v>369</v>
      </c>
      <c r="F2709" t="str">
        <f t="shared" si="42"/>
        <v>Abaixo da média</v>
      </c>
    </row>
    <row r="2710" spans="1:6" x14ac:dyDescent="0.25">
      <c r="A2710" t="s">
        <v>6598</v>
      </c>
      <c r="B2710" s="1">
        <v>26401</v>
      </c>
      <c r="C2710" s="3">
        <v>1972</v>
      </c>
      <c r="D2710">
        <v>2013</v>
      </c>
      <c r="E2710">
        <v>306</v>
      </c>
      <c r="F2710" t="str">
        <f t="shared" si="42"/>
        <v>Abaixo da média</v>
      </c>
    </row>
    <row r="2711" spans="1:6" x14ac:dyDescent="0.25">
      <c r="A2711" t="s">
        <v>5164</v>
      </c>
      <c r="B2711" s="1">
        <v>31709</v>
      </c>
      <c r="C2711" s="3">
        <v>1986</v>
      </c>
      <c r="D2711">
        <v>28239</v>
      </c>
      <c r="E2711">
        <v>518</v>
      </c>
      <c r="F2711" t="str">
        <f t="shared" si="42"/>
        <v>Abaixo da média</v>
      </c>
    </row>
    <row r="2712" spans="1:6" x14ac:dyDescent="0.25">
      <c r="A2712" t="s">
        <v>3029</v>
      </c>
      <c r="B2712" s="1">
        <v>35083</v>
      </c>
      <c r="C2712" s="3">
        <v>1996</v>
      </c>
      <c r="D2712">
        <v>86181</v>
      </c>
      <c r="E2712">
        <v>5677</v>
      </c>
      <c r="F2712" t="str">
        <f t="shared" si="42"/>
        <v>Acima da média</v>
      </c>
    </row>
    <row r="2713" spans="1:6" x14ac:dyDescent="0.25">
      <c r="A2713" t="s">
        <v>8925</v>
      </c>
      <c r="B2713" s="1">
        <v>36235</v>
      </c>
      <c r="C2713" s="3">
        <v>1999</v>
      </c>
      <c r="D2713">
        <v>21594</v>
      </c>
      <c r="E2713">
        <v>434</v>
      </c>
      <c r="F2713" t="str">
        <f t="shared" si="42"/>
        <v>Abaixo da média</v>
      </c>
    </row>
    <row r="2714" spans="1:6" x14ac:dyDescent="0.25">
      <c r="A2714" t="s">
        <v>8847</v>
      </c>
      <c r="B2714" s="1">
        <v>36464</v>
      </c>
      <c r="C2714" s="3">
        <v>1999</v>
      </c>
      <c r="D2714">
        <v>21198</v>
      </c>
      <c r="E2714">
        <v>322</v>
      </c>
      <c r="F2714" t="str">
        <f t="shared" si="42"/>
        <v>Abaixo da média</v>
      </c>
    </row>
    <row r="2715" spans="1:6" x14ac:dyDescent="0.25">
      <c r="A2715" t="s">
        <v>4421</v>
      </c>
      <c r="B2715" s="1">
        <v>36930</v>
      </c>
      <c r="C2715" s="3">
        <v>2001</v>
      </c>
      <c r="D2715">
        <v>30253</v>
      </c>
      <c r="E2715">
        <v>2691</v>
      </c>
      <c r="F2715" t="str">
        <f t="shared" si="42"/>
        <v>Abaixo da média</v>
      </c>
    </row>
    <row r="2716" spans="1:6" x14ac:dyDescent="0.25">
      <c r="A2716" t="s">
        <v>1930</v>
      </c>
      <c r="B2716" s="1">
        <v>19599</v>
      </c>
      <c r="C2716" s="3">
        <v>1953</v>
      </c>
      <c r="D2716">
        <v>24077</v>
      </c>
      <c r="E2716">
        <v>596</v>
      </c>
      <c r="F2716" t="str">
        <f t="shared" si="42"/>
        <v>Abaixo da média</v>
      </c>
    </row>
    <row r="2717" spans="1:6" x14ac:dyDescent="0.25">
      <c r="A2717" t="s">
        <v>6225</v>
      </c>
      <c r="B2717" s="1">
        <v>40213</v>
      </c>
      <c r="C2717" s="3">
        <v>2010</v>
      </c>
      <c r="D2717">
        <v>36799</v>
      </c>
      <c r="E2717">
        <v>1908</v>
      </c>
      <c r="F2717" t="str">
        <f t="shared" si="42"/>
        <v>Abaixo da média</v>
      </c>
    </row>
    <row r="2718" spans="1:6" x14ac:dyDescent="0.25">
      <c r="A2718" t="s">
        <v>8453</v>
      </c>
      <c r="B2718" s="1">
        <v>40571</v>
      </c>
      <c r="C2718" s="3">
        <v>2011</v>
      </c>
      <c r="D2718">
        <v>15784</v>
      </c>
      <c r="E2718">
        <v>318</v>
      </c>
      <c r="F2718" t="str">
        <f t="shared" si="42"/>
        <v>Abaixo da média</v>
      </c>
    </row>
    <row r="2719" spans="1:6" x14ac:dyDescent="0.25">
      <c r="A2719" t="s">
        <v>2845</v>
      </c>
      <c r="B2719" s="1">
        <v>23294</v>
      </c>
      <c r="C2719" s="3">
        <v>1963</v>
      </c>
      <c r="D2719">
        <v>56001</v>
      </c>
      <c r="E2719">
        <v>2841</v>
      </c>
      <c r="F2719" t="str">
        <f t="shared" si="42"/>
        <v>Acima da média</v>
      </c>
    </row>
    <row r="2720" spans="1:6" x14ac:dyDescent="0.25">
      <c r="A2720" t="s">
        <v>1154</v>
      </c>
      <c r="B2720" s="1">
        <v>40740</v>
      </c>
      <c r="C2720" s="3">
        <v>2011</v>
      </c>
      <c r="D2720">
        <v>58537</v>
      </c>
      <c r="E2720">
        <v>1666</v>
      </c>
      <c r="F2720" t="str">
        <f t="shared" si="42"/>
        <v>Acima da média</v>
      </c>
    </row>
    <row r="2721" spans="1:6" x14ac:dyDescent="0.25">
      <c r="A2721" t="s">
        <v>6818</v>
      </c>
      <c r="B2721" s="1">
        <v>39264</v>
      </c>
      <c r="C2721" s="3">
        <v>2007</v>
      </c>
      <c r="D2721">
        <v>20018</v>
      </c>
      <c r="E2721">
        <v>697</v>
      </c>
      <c r="F2721" t="str">
        <f t="shared" si="42"/>
        <v>Abaixo da média</v>
      </c>
    </row>
    <row r="2722" spans="1:6" x14ac:dyDescent="0.25">
      <c r="A2722" t="s">
        <v>1983</v>
      </c>
      <c r="B2722" s="1">
        <v>39736</v>
      </c>
      <c r="C2722" s="3">
        <v>2008</v>
      </c>
      <c r="D2722">
        <v>22713</v>
      </c>
      <c r="E2722">
        <v>1125</v>
      </c>
      <c r="F2722" t="str">
        <f t="shared" si="42"/>
        <v>Abaixo da média</v>
      </c>
    </row>
    <row r="2723" spans="1:6" x14ac:dyDescent="0.25">
      <c r="A2723" t="s">
        <v>3412</v>
      </c>
      <c r="B2723" s="1">
        <v>25544</v>
      </c>
      <c r="C2723" s="3">
        <v>1969</v>
      </c>
      <c r="D2723">
        <v>22428</v>
      </c>
      <c r="E2723">
        <v>315</v>
      </c>
      <c r="F2723" t="str">
        <f t="shared" si="42"/>
        <v>Abaixo da média</v>
      </c>
    </row>
    <row r="2724" spans="1:6" x14ac:dyDescent="0.25">
      <c r="A2724" t="s">
        <v>2162</v>
      </c>
      <c r="B2724" s="1">
        <v>41598</v>
      </c>
      <c r="C2724" s="3">
        <v>2013</v>
      </c>
      <c r="D2724">
        <v>125096</v>
      </c>
      <c r="E2724">
        <v>16058</v>
      </c>
      <c r="F2724" t="str">
        <f t="shared" si="42"/>
        <v>Acima da média</v>
      </c>
    </row>
    <row r="2725" spans="1:6" x14ac:dyDescent="0.25">
      <c r="A2725" t="s">
        <v>2162</v>
      </c>
      <c r="B2725" s="1">
        <v>40214</v>
      </c>
      <c r="C2725" s="3">
        <v>2010</v>
      </c>
      <c r="D2725">
        <v>26379</v>
      </c>
      <c r="E2725">
        <v>1737</v>
      </c>
      <c r="F2725" t="str">
        <f t="shared" si="42"/>
        <v>Abaixo da média</v>
      </c>
    </row>
    <row r="2726" spans="1:6" x14ac:dyDescent="0.25">
      <c r="A2726" t="s">
        <v>3787</v>
      </c>
      <c r="B2726" s="1">
        <v>42072</v>
      </c>
      <c r="C2726" s="3">
        <v>2015</v>
      </c>
      <c r="D2726">
        <v>58226</v>
      </c>
      <c r="E2726">
        <v>1780</v>
      </c>
      <c r="F2726" t="str">
        <f t="shared" si="42"/>
        <v>Acima da média</v>
      </c>
    </row>
    <row r="2727" spans="1:6" x14ac:dyDescent="0.25">
      <c r="A2727" t="s">
        <v>2095</v>
      </c>
      <c r="B2727" s="1">
        <v>43789</v>
      </c>
      <c r="C2727" s="3">
        <v>2019</v>
      </c>
      <c r="D2727">
        <v>121131</v>
      </c>
      <c r="E2727">
        <v>9427</v>
      </c>
      <c r="F2727" t="str">
        <f t="shared" si="42"/>
        <v>Acima da média</v>
      </c>
    </row>
    <row r="2728" spans="1:6" x14ac:dyDescent="0.25">
      <c r="A2728" t="s">
        <v>1730</v>
      </c>
      <c r="B2728" s="1">
        <v>41481</v>
      </c>
      <c r="C2728" s="3">
        <v>2013</v>
      </c>
      <c r="D2728">
        <v>36291</v>
      </c>
      <c r="E2728">
        <v>1232</v>
      </c>
      <c r="F2728" t="str">
        <f t="shared" si="42"/>
        <v>Abaixo da média</v>
      </c>
    </row>
    <row r="2729" spans="1:6" x14ac:dyDescent="0.25">
      <c r="A2729" t="s">
        <v>8997</v>
      </c>
      <c r="B2729" s="1">
        <v>42719</v>
      </c>
      <c r="C2729" s="3">
        <v>2016</v>
      </c>
      <c r="D2729">
        <v>7328</v>
      </c>
      <c r="E2729">
        <v>446</v>
      </c>
      <c r="F2729" t="str">
        <f t="shared" si="42"/>
        <v>Abaixo da média</v>
      </c>
    </row>
    <row r="2730" spans="1:6" x14ac:dyDescent="0.25">
      <c r="A2730" t="s">
        <v>175</v>
      </c>
      <c r="B2730" s="1">
        <v>31954</v>
      </c>
      <c r="C2730" s="3">
        <v>1987</v>
      </c>
      <c r="D2730">
        <v>58945</v>
      </c>
      <c r="E2730">
        <v>10094</v>
      </c>
      <c r="F2730" t="str">
        <f t="shared" si="42"/>
        <v>Acima da média</v>
      </c>
    </row>
    <row r="2731" spans="1:6" x14ac:dyDescent="0.25">
      <c r="A2731" t="s">
        <v>2008</v>
      </c>
      <c r="B2731" s="1">
        <v>42258</v>
      </c>
      <c r="C2731" s="3">
        <v>2015</v>
      </c>
      <c r="D2731">
        <v>13693</v>
      </c>
      <c r="E2731">
        <v>337</v>
      </c>
      <c r="F2731" t="str">
        <f t="shared" si="42"/>
        <v>Abaixo da média</v>
      </c>
    </row>
    <row r="2732" spans="1:6" x14ac:dyDescent="0.25">
      <c r="A2732" t="s">
        <v>7195</v>
      </c>
      <c r="B2732" s="1">
        <v>42685</v>
      </c>
      <c r="C2732" s="3">
        <v>2016</v>
      </c>
      <c r="D2732">
        <v>17323</v>
      </c>
      <c r="E2732">
        <v>613</v>
      </c>
      <c r="F2732" t="str">
        <f t="shared" si="42"/>
        <v>Abaixo da média</v>
      </c>
    </row>
    <row r="2733" spans="1:6" x14ac:dyDescent="0.25">
      <c r="A2733" t="s">
        <v>8487</v>
      </c>
      <c r="B2733" s="1">
        <v>43070</v>
      </c>
      <c r="C2733" s="3">
        <v>2017</v>
      </c>
      <c r="D2733">
        <v>15502</v>
      </c>
      <c r="E2733">
        <v>524</v>
      </c>
      <c r="F2733" t="str">
        <f t="shared" si="42"/>
        <v>Abaixo da média</v>
      </c>
    </row>
    <row r="2734" spans="1:6" x14ac:dyDescent="0.25">
      <c r="A2734" t="s">
        <v>2201</v>
      </c>
      <c r="B2734" s="1">
        <v>38554</v>
      </c>
      <c r="C2734" s="3">
        <v>2005</v>
      </c>
      <c r="D2734">
        <v>20134</v>
      </c>
      <c r="E2734">
        <v>327</v>
      </c>
      <c r="F2734" t="str">
        <f t="shared" si="42"/>
        <v>Abaixo da média</v>
      </c>
    </row>
    <row r="2735" spans="1:6" x14ac:dyDescent="0.25">
      <c r="A2735" t="s">
        <v>5990</v>
      </c>
      <c r="B2735" s="1">
        <v>17437</v>
      </c>
      <c r="C2735" s="3">
        <v>1947</v>
      </c>
      <c r="D2735">
        <v>35408</v>
      </c>
      <c r="E2735">
        <v>443</v>
      </c>
      <c r="F2735" t="str">
        <f t="shared" si="42"/>
        <v>Abaixo da média</v>
      </c>
    </row>
    <row r="2736" spans="1:6" x14ac:dyDescent="0.25">
      <c r="A2736" t="s">
        <v>2658</v>
      </c>
      <c r="B2736" s="1">
        <v>29239</v>
      </c>
      <c r="C2736" s="3">
        <v>1980</v>
      </c>
      <c r="D2736">
        <v>8559</v>
      </c>
      <c r="E2736">
        <v>385</v>
      </c>
      <c r="F2736" t="str">
        <f t="shared" si="42"/>
        <v>Abaixo da média</v>
      </c>
    </row>
    <row r="2737" spans="1:6" x14ac:dyDescent="0.25">
      <c r="A2737" t="s">
        <v>8186</v>
      </c>
      <c r="B2737" s="1">
        <v>41206</v>
      </c>
      <c r="C2737" s="3">
        <v>2012</v>
      </c>
      <c r="D2737">
        <v>23133</v>
      </c>
      <c r="E2737">
        <v>415</v>
      </c>
      <c r="F2737" t="str">
        <f t="shared" si="42"/>
        <v>Abaixo da média</v>
      </c>
    </row>
    <row r="2738" spans="1:6" x14ac:dyDescent="0.25">
      <c r="A2738" t="s">
        <v>6487</v>
      </c>
      <c r="B2738" s="1">
        <v>38707</v>
      </c>
      <c r="C2738" s="3">
        <v>2005</v>
      </c>
      <c r="D2738">
        <v>40876</v>
      </c>
      <c r="E2738">
        <v>2318</v>
      </c>
      <c r="F2738" t="str">
        <f t="shared" si="42"/>
        <v>Abaixo da média</v>
      </c>
    </row>
    <row r="2739" spans="1:6" x14ac:dyDescent="0.25">
      <c r="A2739" t="s">
        <v>3242</v>
      </c>
      <c r="B2739" s="1">
        <v>20864</v>
      </c>
      <c r="C2739" s="3">
        <v>1957</v>
      </c>
      <c r="D2739">
        <v>32454</v>
      </c>
      <c r="E2739">
        <v>647</v>
      </c>
      <c r="F2739" t="str">
        <f t="shared" si="42"/>
        <v>Abaixo da média</v>
      </c>
    </row>
    <row r="2740" spans="1:6" x14ac:dyDescent="0.25">
      <c r="A2740" t="s">
        <v>1882</v>
      </c>
      <c r="B2740" s="1">
        <v>35684</v>
      </c>
      <c r="C2740" s="3">
        <v>1997</v>
      </c>
      <c r="D2740">
        <v>25836</v>
      </c>
      <c r="E2740">
        <v>1727</v>
      </c>
      <c r="F2740" t="str">
        <f t="shared" si="42"/>
        <v>Abaixo da média</v>
      </c>
    </row>
    <row r="2741" spans="1:6" x14ac:dyDescent="0.25">
      <c r="A2741" t="s">
        <v>1882</v>
      </c>
      <c r="B2741" s="1">
        <v>39521</v>
      </c>
      <c r="C2741" s="3">
        <v>2008</v>
      </c>
      <c r="D2741">
        <v>33261</v>
      </c>
      <c r="E2741">
        <v>1962</v>
      </c>
      <c r="F2741" t="str">
        <f t="shared" si="42"/>
        <v>Abaixo da média</v>
      </c>
    </row>
    <row r="2742" spans="1:6" x14ac:dyDescent="0.25">
      <c r="A2742" t="s">
        <v>2435</v>
      </c>
      <c r="B2742" s="1">
        <v>25100</v>
      </c>
      <c r="C2742" s="3">
        <v>1968</v>
      </c>
      <c r="D2742">
        <v>22884</v>
      </c>
      <c r="E2742">
        <v>375</v>
      </c>
      <c r="F2742" t="str">
        <f t="shared" si="42"/>
        <v>Abaixo da média</v>
      </c>
    </row>
    <row r="2743" spans="1:6" x14ac:dyDescent="0.25">
      <c r="A2743" t="s">
        <v>7636</v>
      </c>
      <c r="B2743" s="1">
        <v>40024</v>
      </c>
      <c r="C2743" s="3">
        <v>2009</v>
      </c>
      <c r="D2743">
        <v>33218</v>
      </c>
      <c r="E2743">
        <v>1231</v>
      </c>
      <c r="F2743" t="str">
        <f t="shared" si="42"/>
        <v>Abaixo da média</v>
      </c>
    </row>
    <row r="2744" spans="1:6" x14ac:dyDescent="0.25">
      <c r="A2744" t="s">
        <v>2204</v>
      </c>
      <c r="B2744" s="1">
        <v>42095</v>
      </c>
      <c r="C2744" s="3">
        <v>2015</v>
      </c>
      <c r="D2744">
        <v>102222</v>
      </c>
      <c r="E2744">
        <v>10324</v>
      </c>
      <c r="F2744" t="str">
        <f t="shared" si="42"/>
        <v>Acima da média</v>
      </c>
    </row>
    <row r="2745" spans="1:6" x14ac:dyDescent="0.25">
      <c r="A2745" t="s">
        <v>8800</v>
      </c>
      <c r="B2745" s="1">
        <v>40298</v>
      </c>
      <c r="C2745" s="3">
        <v>2010</v>
      </c>
      <c r="D2745">
        <v>3681</v>
      </c>
      <c r="E2745">
        <v>573</v>
      </c>
      <c r="F2745" t="str">
        <f t="shared" si="42"/>
        <v>Abaixo da média</v>
      </c>
    </row>
    <row r="2746" spans="1:6" x14ac:dyDescent="0.25">
      <c r="A2746" t="s">
        <v>1170</v>
      </c>
      <c r="B2746" s="1">
        <v>41927</v>
      </c>
      <c r="C2746" s="3">
        <v>2014</v>
      </c>
      <c r="D2746">
        <v>166062</v>
      </c>
      <c r="E2746">
        <v>11516</v>
      </c>
      <c r="F2746" t="str">
        <f t="shared" si="42"/>
        <v>Acima da média</v>
      </c>
    </row>
    <row r="2747" spans="1:6" x14ac:dyDescent="0.25">
      <c r="A2747" t="s">
        <v>1575</v>
      </c>
      <c r="B2747" s="1">
        <v>39413</v>
      </c>
      <c r="C2747" s="3">
        <v>2007</v>
      </c>
      <c r="D2747">
        <v>20627</v>
      </c>
      <c r="E2747">
        <v>648</v>
      </c>
      <c r="F2747" t="str">
        <f t="shared" si="42"/>
        <v>Abaixo da média</v>
      </c>
    </row>
    <row r="2748" spans="1:6" x14ac:dyDescent="0.25">
      <c r="A2748" t="s">
        <v>3511</v>
      </c>
      <c r="B2748" s="1">
        <v>39755</v>
      </c>
      <c r="C2748" s="3">
        <v>2008</v>
      </c>
      <c r="D2748">
        <v>16069</v>
      </c>
      <c r="E2748">
        <v>511</v>
      </c>
      <c r="F2748" t="str">
        <f t="shared" si="42"/>
        <v>Abaixo da média</v>
      </c>
    </row>
    <row r="2749" spans="1:6" x14ac:dyDescent="0.25">
      <c r="A2749" t="s">
        <v>2989</v>
      </c>
      <c r="B2749" s="1">
        <v>39867</v>
      </c>
      <c r="C2749" s="3">
        <v>2009</v>
      </c>
      <c r="D2749">
        <v>18598</v>
      </c>
      <c r="E2749">
        <v>510</v>
      </c>
      <c r="F2749" t="str">
        <f t="shared" si="42"/>
        <v>Abaixo da média</v>
      </c>
    </row>
    <row r="2750" spans="1:6" x14ac:dyDescent="0.25">
      <c r="A2750" t="s">
        <v>3198</v>
      </c>
      <c r="B2750" s="1">
        <v>39629</v>
      </c>
      <c r="C2750" s="3">
        <v>2008</v>
      </c>
      <c r="D2750">
        <v>1757</v>
      </c>
      <c r="E2750">
        <v>525</v>
      </c>
      <c r="F2750" t="str">
        <f t="shared" si="42"/>
        <v>Abaixo da média</v>
      </c>
    </row>
    <row r="2751" spans="1:6" x14ac:dyDescent="0.25">
      <c r="A2751" t="s">
        <v>7386</v>
      </c>
      <c r="B2751" s="1">
        <v>41656</v>
      </c>
      <c r="C2751" s="3">
        <v>2014</v>
      </c>
      <c r="D2751">
        <v>6</v>
      </c>
      <c r="E2751">
        <v>384</v>
      </c>
      <c r="F2751" t="str">
        <f t="shared" si="42"/>
        <v>Abaixo da média</v>
      </c>
    </row>
    <row r="2752" spans="1:6" x14ac:dyDescent="0.25">
      <c r="A2752" t="s">
        <v>5534</v>
      </c>
      <c r="B2752" s="1">
        <v>35661</v>
      </c>
      <c r="C2752" s="3">
        <v>1997</v>
      </c>
      <c r="D2752">
        <v>34277</v>
      </c>
      <c r="E2752">
        <v>1595</v>
      </c>
      <c r="F2752" t="str">
        <f t="shared" si="42"/>
        <v>Abaixo da média</v>
      </c>
    </row>
    <row r="2753" spans="1:6" x14ac:dyDescent="0.25">
      <c r="A2753" t="s">
        <v>8154</v>
      </c>
      <c r="B2753" s="1">
        <v>41360</v>
      </c>
      <c r="C2753" s="3">
        <v>2013</v>
      </c>
      <c r="D2753">
        <v>54874</v>
      </c>
      <c r="E2753">
        <v>5339</v>
      </c>
      <c r="F2753" t="str">
        <f t="shared" si="42"/>
        <v>Acima da média</v>
      </c>
    </row>
    <row r="2754" spans="1:6" x14ac:dyDescent="0.25">
      <c r="A2754" t="s">
        <v>7874</v>
      </c>
      <c r="B2754" s="1">
        <v>40028</v>
      </c>
      <c r="C2754" s="3">
        <v>2009</v>
      </c>
      <c r="D2754">
        <v>63601</v>
      </c>
      <c r="E2754">
        <v>4458</v>
      </c>
      <c r="F2754" t="str">
        <f t="shared" ref="F2754:F2817" si="43">IF(D2754&gt;$J$6,"Acima da média","Abaixo da média")</f>
        <v>Acima da média</v>
      </c>
    </row>
    <row r="2755" spans="1:6" x14ac:dyDescent="0.25">
      <c r="A2755" t="s">
        <v>1814</v>
      </c>
      <c r="B2755" s="1">
        <v>38303</v>
      </c>
      <c r="C2755" s="3">
        <v>2004</v>
      </c>
      <c r="D2755">
        <v>10243</v>
      </c>
      <c r="E2755">
        <v>303</v>
      </c>
      <c r="F2755" t="str">
        <f t="shared" si="43"/>
        <v>Abaixo da média</v>
      </c>
    </row>
    <row r="2756" spans="1:6" x14ac:dyDescent="0.25">
      <c r="A2756" t="s">
        <v>7247</v>
      </c>
      <c r="B2756" s="1">
        <v>39401</v>
      </c>
      <c r="C2756" s="3">
        <v>2007</v>
      </c>
      <c r="D2756">
        <v>16738</v>
      </c>
      <c r="E2756">
        <v>385</v>
      </c>
      <c r="F2756" t="str">
        <f t="shared" si="43"/>
        <v>Abaixo da média</v>
      </c>
    </row>
    <row r="2757" spans="1:6" x14ac:dyDescent="0.25">
      <c r="A2757" t="s">
        <v>27</v>
      </c>
      <c r="B2757" s="1">
        <v>43980</v>
      </c>
      <c r="C2757" s="3">
        <v>2020</v>
      </c>
      <c r="D2757">
        <v>16307</v>
      </c>
      <c r="E2757">
        <v>2391</v>
      </c>
      <c r="F2757" t="str">
        <f t="shared" si="43"/>
        <v>Abaixo da média</v>
      </c>
    </row>
    <row r="2758" spans="1:6" x14ac:dyDescent="0.25">
      <c r="A2758" t="s">
        <v>35</v>
      </c>
      <c r="B2758" s="1">
        <v>44043</v>
      </c>
      <c r="C2758" s="3">
        <v>2020</v>
      </c>
      <c r="D2758">
        <v>10736</v>
      </c>
      <c r="E2758">
        <v>1500</v>
      </c>
      <c r="F2758" t="str">
        <f t="shared" si="43"/>
        <v>Abaixo da média</v>
      </c>
    </row>
    <row r="2759" spans="1:6" x14ac:dyDescent="0.25">
      <c r="A2759" t="s">
        <v>39</v>
      </c>
      <c r="B2759" s="1">
        <v>44154</v>
      </c>
      <c r="C2759" s="3">
        <v>2020</v>
      </c>
      <c r="D2759">
        <v>29438</v>
      </c>
      <c r="E2759">
        <v>1043</v>
      </c>
      <c r="F2759" t="str">
        <f t="shared" si="43"/>
        <v>Abaixo da média</v>
      </c>
    </row>
    <row r="2760" spans="1:6" x14ac:dyDescent="0.25">
      <c r="A2760" t="s">
        <v>3425</v>
      </c>
      <c r="B2760" s="1">
        <v>40198</v>
      </c>
      <c r="C2760" s="3">
        <v>2010</v>
      </c>
      <c r="D2760">
        <v>15734</v>
      </c>
      <c r="E2760">
        <v>318</v>
      </c>
      <c r="F2760" t="str">
        <f t="shared" si="43"/>
        <v>Abaixo da média</v>
      </c>
    </row>
    <row r="2761" spans="1:6" x14ac:dyDescent="0.25">
      <c r="A2761" t="s">
        <v>2879</v>
      </c>
      <c r="B2761" s="1">
        <v>36519</v>
      </c>
      <c r="C2761" s="3">
        <v>1999</v>
      </c>
      <c r="D2761">
        <v>129401</v>
      </c>
      <c r="E2761">
        <v>2122</v>
      </c>
      <c r="F2761" t="str">
        <f t="shared" si="43"/>
        <v>Acima da média</v>
      </c>
    </row>
    <row r="2762" spans="1:6" x14ac:dyDescent="0.25">
      <c r="A2762" t="s">
        <v>2865</v>
      </c>
      <c r="B2762" s="1">
        <v>29811</v>
      </c>
      <c r="C2762" s="3">
        <v>1981</v>
      </c>
      <c r="D2762">
        <v>20792</v>
      </c>
      <c r="E2762">
        <v>454</v>
      </c>
      <c r="F2762" t="str">
        <f t="shared" si="43"/>
        <v>Abaixo da média</v>
      </c>
    </row>
    <row r="2763" spans="1:6" x14ac:dyDescent="0.25">
      <c r="A2763" t="s">
        <v>8892</v>
      </c>
      <c r="B2763" s="1">
        <v>41209</v>
      </c>
      <c r="C2763" s="3">
        <v>2012</v>
      </c>
      <c r="D2763">
        <v>15313</v>
      </c>
      <c r="E2763">
        <v>322</v>
      </c>
      <c r="F2763" t="str">
        <f t="shared" si="43"/>
        <v>Abaixo da média</v>
      </c>
    </row>
    <row r="2764" spans="1:6" x14ac:dyDescent="0.25">
      <c r="A2764" t="s">
        <v>6942</v>
      </c>
      <c r="B2764" s="1">
        <v>43383</v>
      </c>
      <c r="C2764" s="3">
        <v>2018</v>
      </c>
      <c r="D2764">
        <v>19805</v>
      </c>
      <c r="E2764">
        <v>483</v>
      </c>
      <c r="F2764" t="str">
        <f t="shared" si="43"/>
        <v>Abaixo da média</v>
      </c>
    </row>
    <row r="2765" spans="1:6" x14ac:dyDescent="0.25">
      <c r="A2765" t="s">
        <v>8403</v>
      </c>
      <c r="B2765" s="1">
        <v>41024</v>
      </c>
      <c r="C2765" s="3">
        <v>2012</v>
      </c>
      <c r="D2765">
        <v>29402</v>
      </c>
      <c r="E2765">
        <v>648</v>
      </c>
      <c r="F2765" t="str">
        <f t="shared" si="43"/>
        <v>Abaixo da média</v>
      </c>
    </row>
    <row r="2766" spans="1:6" x14ac:dyDescent="0.25">
      <c r="A2766" t="s">
        <v>3719</v>
      </c>
      <c r="B2766" s="1">
        <v>43146</v>
      </c>
      <c r="C2766" s="3">
        <v>2018</v>
      </c>
      <c r="D2766">
        <v>81176</v>
      </c>
      <c r="E2766">
        <v>5578</v>
      </c>
      <c r="F2766" t="str">
        <f t="shared" si="43"/>
        <v>Acima da média</v>
      </c>
    </row>
    <row r="2767" spans="1:6" x14ac:dyDescent="0.25">
      <c r="A2767" t="s">
        <v>5660</v>
      </c>
      <c r="B2767" s="1">
        <v>28572</v>
      </c>
      <c r="C2767" s="3">
        <v>1978</v>
      </c>
      <c r="D2767">
        <v>28442</v>
      </c>
      <c r="E2767">
        <v>637</v>
      </c>
      <c r="F2767" t="str">
        <f t="shared" si="43"/>
        <v>Abaixo da média</v>
      </c>
    </row>
    <row r="2768" spans="1:6" x14ac:dyDescent="0.25">
      <c r="A2768" t="s">
        <v>8399</v>
      </c>
      <c r="B2768" s="1">
        <v>43182</v>
      </c>
      <c r="C2768" s="3">
        <v>2018</v>
      </c>
      <c r="D2768">
        <v>17822</v>
      </c>
      <c r="E2768">
        <v>893</v>
      </c>
      <c r="F2768" t="str">
        <f t="shared" si="43"/>
        <v>Abaixo da média</v>
      </c>
    </row>
    <row r="2769" spans="1:6" x14ac:dyDescent="0.25">
      <c r="A2769" t="s">
        <v>8007</v>
      </c>
      <c r="B2769" s="1">
        <v>40059</v>
      </c>
      <c r="C2769" s="3">
        <v>2009</v>
      </c>
      <c r="D2769">
        <v>33272</v>
      </c>
      <c r="E2769">
        <v>2285</v>
      </c>
      <c r="F2769" t="str">
        <f t="shared" si="43"/>
        <v>Abaixo da média</v>
      </c>
    </row>
    <row r="2770" spans="1:6" x14ac:dyDescent="0.25">
      <c r="A2770" t="s">
        <v>1104</v>
      </c>
      <c r="B2770" s="1">
        <v>30286</v>
      </c>
      <c r="C2770" s="3">
        <v>1982</v>
      </c>
      <c r="D2770">
        <v>41713</v>
      </c>
      <c r="E2770">
        <v>2211</v>
      </c>
      <c r="F2770" t="str">
        <f t="shared" si="43"/>
        <v>Abaixo da média</v>
      </c>
    </row>
    <row r="2771" spans="1:6" x14ac:dyDescent="0.25">
      <c r="A2771" t="s">
        <v>1879</v>
      </c>
      <c r="B2771" s="1">
        <v>37604</v>
      </c>
      <c r="C2771" s="3">
        <v>2002</v>
      </c>
      <c r="D2771">
        <v>103899</v>
      </c>
      <c r="E2771">
        <v>6388</v>
      </c>
      <c r="F2771" t="str">
        <f t="shared" si="43"/>
        <v>Acima da média</v>
      </c>
    </row>
    <row r="2772" spans="1:6" x14ac:dyDescent="0.25">
      <c r="A2772" t="s">
        <v>2651</v>
      </c>
      <c r="B2772" s="1">
        <v>41082</v>
      </c>
      <c r="C2772" s="3">
        <v>2012</v>
      </c>
      <c r="D2772">
        <v>18773</v>
      </c>
      <c r="E2772">
        <v>343</v>
      </c>
      <c r="F2772" t="str">
        <f t="shared" si="43"/>
        <v>Abaixo da média</v>
      </c>
    </row>
    <row r="2773" spans="1:6" x14ac:dyDescent="0.25">
      <c r="A2773" t="s">
        <v>5890</v>
      </c>
      <c r="B2773" s="1">
        <v>41283</v>
      </c>
      <c r="C2773" s="3">
        <v>2013</v>
      </c>
      <c r="D2773">
        <v>44337</v>
      </c>
      <c r="E2773">
        <v>3912</v>
      </c>
      <c r="F2773" t="str">
        <f t="shared" si="43"/>
        <v>Acima da média</v>
      </c>
    </row>
    <row r="2774" spans="1:6" x14ac:dyDescent="0.25">
      <c r="A2774" t="s">
        <v>2003</v>
      </c>
      <c r="B2774" s="1">
        <v>42657</v>
      </c>
      <c r="C2774" s="3">
        <v>2016</v>
      </c>
      <c r="D2774">
        <v>87901</v>
      </c>
      <c r="E2774">
        <v>728</v>
      </c>
      <c r="F2774" t="str">
        <f t="shared" si="43"/>
        <v>Acima da média</v>
      </c>
    </row>
    <row r="2775" spans="1:6" x14ac:dyDescent="0.25">
      <c r="A2775" t="s">
        <v>2799</v>
      </c>
      <c r="B2775" s="1">
        <v>38196</v>
      </c>
      <c r="C2775" s="3">
        <v>2004</v>
      </c>
      <c r="D2775">
        <v>25732</v>
      </c>
      <c r="E2775">
        <v>1767</v>
      </c>
      <c r="F2775" t="str">
        <f t="shared" si="43"/>
        <v>Abaixo da média</v>
      </c>
    </row>
    <row r="2776" spans="1:6" x14ac:dyDescent="0.25">
      <c r="A2776" t="s">
        <v>8044</v>
      </c>
      <c r="B2776" s="1">
        <v>38148</v>
      </c>
      <c r="C2776" s="3">
        <v>2004</v>
      </c>
      <c r="D2776">
        <v>3412</v>
      </c>
      <c r="E2776">
        <v>3822</v>
      </c>
      <c r="F2776" t="str">
        <f t="shared" si="43"/>
        <v>Abaixo da média</v>
      </c>
    </row>
    <row r="2777" spans="1:6" x14ac:dyDescent="0.25">
      <c r="A2777" t="s">
        <v>8250</v>
      </c>
      <c r="B2777" s="1">
        <v>38883</v>
      </c>
      <c r="C2777" s="3">
        <v>2006</v>
      </c>
      <c r="D2777">
        <v>156276</v>
      </c>
      <c r="E2777">
        <v>2081</v>
      </c>
      <c r="F2777" t="str">
        <f t="shared" si="43"/>
        <v>Acima da média</v>
      </c>
    </row>
    <row r="2778" spans="1:6" x14ac:dyDescent="0.25">
      <c r="A2778" t="s">
        <v>1319</v>
      </c>
      <c r="B2778" s="1">
        <v>16196</v>
      </c>
      <c r="C2778" s="3">
        <v>1944</v>
      </c>
      <c r="D2778">
        <v>2598</v>
      </c>
      <c r="E2778">
        <v>459</v>
      </c>
      <c r="F2778" t="str">
        <f t="shared" si="43"/>
        <v>Abaixo da média</v>
      </c>
    </row>
    <row r="2779" spans="1:6" x14ac:dyDescent="0.25">
      <c r="A2779" t="s">
        <v>1084</v>
      </c>
      <c r="B2779" s="1">
        <v>35680</v>
      </c>
      <c r="C2779" s="3">
        <v>1997</v>
      </c>
      <c r="D2779">
        <v>137217</v>
      </c>
      <c r="E2779">
        <v>6075</v>
      </c>
      <c r="F2779" t="str">
        <f t="shared" si="43"/>
        <v>Acima da média</v>
      </c>
    </row>
    <row r="2780" spans="1:6" x14ac:dyDescent="0.25">
      <c r="A2780" t="s">
        <v>4648</v>
      </c>
      <c r="B2780" s="1">
        <v>40858</v>
      </c>
      <c r="C2780" s="3">
        <v>2011</v>
      </c>
      <c r="D2780">
        <v>34066</v>
      </c>
      <c r="E2780">
        <v>738</v>
      </c>
      <c r="F2780" t="str">
        <f t="shared" si="43"/>
        <v>Abaixo da média</v>
      </c>
    </row>
    <row r="2781" spans="1:6" x14ac:dyDescent="0.25">
      <c r="A2781" t="s">
        <v>6105</v>
      </c>
      <c r="B2781" s="1">
        <v>43740</v>
      </c>
      <c r="C2781" s="3">
        <v>2019</v>
      </c>
      <c r="D2781">
        <v>20067</v>
      </c>
      <c r="E2781">
        <v>4941</v>
      </c>
      <c r="F2781" t="str">
        <f t="shared" si="43"/>
        <v>Abaixo da média</v>
      </c>
    </row>
    <row r="2782" spans="1:6" x14ac:dyDescent="0.25">
      <c r="A2782" t="s">
        <v>5363</v>
      </c>
      <c r="B2782" s="1">
        <v>42531</v>
      </c>
      <c r="C2782" s="3">
        <v>2016</v>
      </c>
      <c r="D2782">
        <v>35072</v>
      </c>
      <c r="E2782">
        <v>648</v>
      </c>
      <c r="F2782" t="str">
        <f t="shared" si="43"/>
        <v>Abaixo da média</v>
      </c>
    </row>
    <row r="2783" spans="1:6" x14ac:dyDescent="0.25">
      <c r="A2783" t="s">
        <v>1880</v>
      </c>
      <c r="B2783" s="1">
        <v>19554</v>
      </c>
      <c r="C2783" s="3">
        <v>1953</v>
      </c>
      <c r="D2783">
        <v>28572</v>
      </c>
      <c r="E2783">
        <v>916</v>
      </c>
      <c r="F2783" t="str">
        <f t="shared" si="43"/>
        <v>Abaixo da média</v>
      </c>
    </row>
    <row r="2784" spans="1:6" x14ac:dyDescent="0.25">
      <c r="A2784" t="s">
        <v>8179</v>
      </c>
      <c r="B2784" s="1">
        <v>35626</v>
      </c>
      <c r="C2784" s="3">
        <v>1997</v>
      </c>
      <c r="D2784">
        <v>37147</v>
      </c>
      <c r="E2784">
        <v>2008</v>
      </c>
      <c r="F2784" t="str">
        <f t="shared" si="43"/>
        <v>Abaixo da média</v>
      </c>
    </row>
    <row r="2785" spans="1:6" x14ac:dyDescent="0.25">
      <c r="A2785" t="s">
        <v>8950</v>
      </c>
      <c r="B2785" s="1">
        <v>37851</v>
      </c>
      <c r="C2785" s="3">
        <v>2003</v>
      </c>
      <c r="D2785">
        <v>21471</v>
      </c>
      <c r="E2785">
        <v>456</v>
      </c>
      <c r="F2785" t="str">
        <f t="shared" si="43"/>
        <v>Abaixo da média</v>
      </c>
    </row>
    <row r="2786" spans="1:6" x14ac:dyDescent="0.25">
      <c r="A2786" t="s">
        <v>7275</v>
      </c>
      <c r="B2786" s="1">
        <v>39212</v>
      </c>
      <c r="C2786" s="3">
        <v>2007</v>
      </c>
      <c r="D2786">
        <v>27504</v>
      </c>
      <c r="E2786">
        <v>412</v>
      </c>
      <c r="F2786" t="str">
        <f t="shared" si="43"/>
        <v>Abaixo da média</v>
      </c>
    </row>
    <row r="2787" spans="1:6" x14ac:dyDescent="0.25">
      <c r="A2787" t="s">
        <v>6829</v>
      </c>
      <c r="B2787" s="1">
        <v>43020</v>
      </c>
      <c r="C2787" s="3">
        <v>2017</v>
      </c>
      <c r="D2787">
        <v>229945</v>
      </c>
      <c r="E2787">
        <v>4628</v>
      </c>
      <c r="F2787" t="str">
        <f t="shared" si="43"/>
        <v>Acima da média</v>
      </c>
    </row>
    <row r="2788" spans="1:6" x14ac:dyDescent="0.25">
      <c r="A2788" t="s">
        <v>5727</v>
      </c>
      <c r="B2788" s="1">
        <v>43007</v>
      </c>
      <c r="C2788" s="3">
        <v>2017</v>
      </c>
      <c r="D2788">
        <v>167011</v>
      </c>
      <c r="E2788">
        <v>3514</v>
      </c>
      <c r="F2788" t="str">
        <f t="shared" si="43"/>
        <v>Acima da média</v>
      </c>
    </row>
    <row r="2789" spans="1:6" x14ac:dyDescent="0.25">
      <c r="A2789" t="s">
        <v>832</v>
      </c>
      <c r="B2789" s="1">
        <v>35758</v>
      </c>
      <c r="C2789" s="3">
        <v>1997</v>
      </c>
      <c r="D2789">
        <v>1825</v>
      </c>
      <c r="E2789">
        <v>1093</v>
      </c>
      <c r="F2789" t="str">
        <f t="shared" si="43"/>
        <v>Abaixo da média</v>
      </c>
    </row>
    <row r="2790" spans="1:6" x14ac:dyDescent="0.25">
      <c r="A2790" t="s">
        <v>846</v>
      </c>
      <c r="B2790" s="1">
        <v>17868</v>
      </c>
      <c r="C2790" s="3">
        <v>1948</v>
      </c>
      <c r="D2790">
        <v>14778</v>
      </c>
      <c r="E2790">
        <v>346</v>
      </c>
      <c r="F2790" t="str">
        <f t="shared" si="43"/>
        <v>Abaixo da média</v>
      </c>
    </row>
    <row r="2791" spans="1:6" x14ac:dyDescent="0.25">
      <c r="A2791" t="s">
        <v>8582</v>
      </c>
      <c r="B2791" s="1">
        <v>42446</v>
      </c>
      <c r="C2791" s="3">
        <v>2016</v>
      </c>
      <c r="D2791">
        <v>31661</v>
      </c>
      <c r="E2791">
        <v>637</v>
      </c>
      <c r="F2791" t="str">
        <f t="shared" si="43"/>
        <v>Abaixo da média</v>
      </c>
    </row>
    <row r="2792" spans="1:6" x14ac:dyDescent="0.25">
      <c r="A2792" t="s">
        <v>3028</v>
      </c>
      <c r="B2792" s="1">
        <v>25967</v>
      </c>
      <c r="C2792" s="3">
        <v>1971</v>
      </c>
      <c r="D2792">
        <v>21837</v>
      </c>
      <c r="E2792">
        <v>453</v>
      </c>
      <c r="F2792" t="str">
        <f t="shared" si="43"/>
        <v>Abaixo da média</v>
      </c>
    </row>
    <row r="2793" spans="1:6" x14ac:dyDescent="0.25">
      <c r="A2793" t="s">
        <v>3028</v>
      </c>
      <c r="B2793" s="1">
        <v>36805</v>
      </c>
      <c r="C2793" s="3">
        <v>2000</v>
      </c>
      <c r="D2793">
        <v>2701</v>
      </c>
      <c r="E2793">
        <v>535</v>
      </c>
      <c r="F2793" t="str">
        <f t="shared" si="43"/>
        <v>Abaixo da média</v>
      </c>
    </row>
    <row r="2794" spans="1:6" x14ac:dyDescent="0.25">
      <c r="A2794" t="s">
        <v>7161</v>
      </c>
      <c r="B2794" s="1">
        <v>42089</v>
      </c>
      <c r="C2794" s="3">
        <v>2015</v>
      </c>
      <c r="D2794">
        <v>33731</v>
      </c>
      <c r="E2794">
        <v>2610</v>
      </c>
      <c r="F2794" t="str">
        <f t="shared" si="43"/>
        <v>Abaixo da média</v>
      </c>
    </row>
    <row r="2795" spans="1:6" x14ac:dyDescent="0.25">
      <c r="A2795" t="s">
        <v>7333</v>
      </c>
      <c r="B2795" s="1">
        <v>40332</v>
      </c>
      <c r="C2795" s="3">
        <v>2010</v>
      </c>
      <c r="D2795">
        <v>26255</v>
      </c>
      <c r="E2795">
        <v>1690</v>
      </c>
      <c r="F2795" t="str">
        <f t="shared" si="43"/>
        <v>Abaixo da média</v>
      </c>
    </row>
    <row r="2796" spans="1:6" x14ac:dyDescent="0.25">
      <c r="A2796" t="s">
        <v>4104</v>
      </c>
      <c r="B2796" s="1">
        <v>41852</v>
      </c>
      <c r="C2796" s="3">
        <v>2014</v>
      </c>
      <c r="D2796">
        <v>18439</v>
      </c>
      <c r="E2796">
        <v>497</v>
      </c>
      <c r="F2796" t="str">
        <f t="shared" si="43"/>
        <v>Abaixo da média</v>
      </c>
    </row>
    <row r="2797" spans="1:6" x14ac:dyDescent="0.25">
      <c r="A2797" t="s">
        <v>927</v>
      </c>
      <c r="B2797" s="1">
        <v>42790</v>
      </c>
      <c r="C2797" s="3">
        <v>2017</v>
      </c>
      <c r="D2797">
        <v>29286</v>
      </c>
      <c r="E2797">
        <v>16764</v>
      </c>
      <c r="F2797" t="str">
        <f t="shared" si="43"/>
        <v>Abaixo da média</v>
      </c>
    </row>
    <row r="2798" spans="1:6" x14ac:dyDescent="0.25">
      <c r="A2798" t="s">
        <v>4070</v>
      </c>
      <c r="B2798" s="1">
        <v>38665</v>
      </c>
      <c r="C2798" s="3">
        <v>2005</v>
      </c>
      <c r="D2798">
        <v>30641</v>
      </c>
      <c r="E2798">
        <v>851</v>
      </c>
      <c r="F2798" t="str">
        <f t="shared" si="43"/>
        <v>Abaixo da média</v>
      </c>
    </row>
    <row r="2799" spans="1:6" x14ac:dyDescent="0.25">
      <c r="A2799" t="s">
        <v>5431</v>
      </c>
      <c r="B2799" s="1">
        <v>34992</v>
      </c>
      <c r="C2799" s="3">
        <v>1995</v>
      </c>
      <c r="D2799">
        <v>42464</v>
      </c>
      <c r="E2799">
        <v>985</v>
      </c>
      <c r="F2799" t="str">
        <f t="shared" si="43"/>
        <v>Abaixo da média</v>
      </c>
    </row>
    <row r="2800" spans="1:6" x14ac:dyDescent="0.25">
      <c r="A2800" t="s">
        <v>6546</v>
      </c>
      <c r="B2800" s="1">
        <v>39618</v>
      </c>
      <c r="C2800" s="3">
        <v>2008</v>
      </c>
      <c r="D2800">
        <v>47788</v>
      </c>
      <c r="E2800">
        <v>3442</v>
      </c>
      <c r="F2800" t="str">
        <f t="shared" si="43"/>
        <v>Acima da média</v>
      </c>
    </row>
    <row r="2801" spans="1:6" x14ac:dyDescent="0.25">
      <c r="A2801" t="s">
        <v>5045</v>
      </c>
      <c r="B2801" s="1">
        <v>40983</v>
      </c>
      <c r="C2801" s="3">
        <v>2012</v>
      </c>
      <c r="D2801">
        <v>29271</v>
      </c>
      <c r="E2801">
        <v>1568</v>
      </c>
      <c r="F2801" t="str">
        <f t="shared" si="43"/>
        <v>Abaixo da média</v>
      </c>
    </row>
    <row r="2802" spans="1:6" x14ac:dyDescent="0.25">
      <c r="A2802" t="s">
        <v>8781</v>
      </c>
      <c r="B2802" s="1">
        <v>41515</v>
      </c>
      <c r="C2802" s="3">
        <v>2013</v>
      </c>
      <c r="D2802">
        <v>22509</v>
      </c>
      <c r="E2802">
        <v>600</v>
      </c>
      <c r="F2802" t="str">
        <f t="shared" si="43"/>
        <v>Abaixo da média</v>
      </c>
    </row>
    <row r="2803" spans="1:6" x14ac:dyDescent="0.25">
      <c r="A2803" t="s">
        <v>8430</v>
      </c>
      <c r="B2803" s="1">
        <v>40018</v>
      </c>
      <c r="C2803" s="3">
        <v>2009</v>
      </c>
      <c r="D2803">
        <v>43414</v>
      </c>
      <c r="E2803">
        <v>1790</v>
      </c>
      <c r="F2803" t="str">
        <f t="shared" si="43"/>
        <v>Abaixo da média</v>
      </c>
    </row>
    <row r="2804" spans="1:6" x14ac:dyDescent="0.25">
      <c r="A2804" t="s">
        <v>3068</v>
      </c>
      <c r="B2804" s="1">
        <v>39807</v>
      </c>
      <c r="C2804" s="3">
        <v>2008</v>
      </c>
      <c r="D2804">
        <v>1311</v>
      </c>
      <c r="E2804">
        <v>380</v>
      </c>
      <c r="F2804" t="str">
        <f t="shared" si="43"/>
        <v>Abaixo da média</v>
      </c>
    </row>
    <row r="2805" spans="1:6" x14ac:dyDescent="0.25">
      <c r="A2805" t="s">
        <v>2279</v>
      </c>
      <c r="B2805" s="1">
        <v>33067</v>
      </c>
      <c r="C2805" s="3">
        <v>1990</v>
      </c>
      <c r="D2805">
        <v>85397</v>
      </c>
      <c r="E2805">
        <v>5329</v>
      </c>
      <c r="F2805" t="str">
        <f t="shared" si="43"/>
        <v>Acima da média</v>
      </c>
    </row>
    <row r="2806" spans="1:6" x14ac:dyDescent="0.25">
      <c r="A2806" t="s">
        <v>1889</v>
      </c>
      <c r="B2806" s="1">
        <v>36439</v>
      </c>
      <c r="C2806" s="3">
        <v>1999</v>
      </c>
      <c r="D2806">
        <v>35605</v>
      </c>
      <c r="E2806">
        <v>1127</v>
      </c>
      <c r="F2806" t="str">
        <f t="shared" si="43"/>
        <v>Abaixo da média</v>
      </c>
    </row>
    <row r="2807" spans="1:6" x14ac:dyDescent="0.25">
      <c r="A2807" t="s">
        <v>381</v>
      </c>
      <c r="B2807" s="1">
        <v>35021</v>
      </c>
      <c r="C2807" s="3">
        <v>1995</v>
      </c>
      <c r="D2807">
        <v>48805</v>
      </c>
      <c r="E2807">
        <v>3220</v>
      </c>
      <c r="F2807" t="str">
        <f t="shared" si="43"/>
        <v>Acima da média</v>
      </c>
    </row>
    <row r="2808" spans="1:6" x14ac:dyDescent="0.25">
      <c r="A2808" t="s">
        <v>381</v>
      </c>
      <c r="B2808" s="1">
        <v>42823</v>
      </c>
      <c r="C2808" s="3">
        <v>2017</v>
      </c>
      <c r="D2808">
        <v>99619</v>
      </c>
      <c r="E2808">
        <v>7799</v>
      </c>
      <c r="F2808" t="str">
        <f t="shared" si="43"/>
        <v>Acima da média</v>
      </c>
    </row>
    <row r="2809" spans="1:6" x14ac:dyDescent="0.25">
      <c r="A2809" t="s">
        <v>1598</v>
      </c>
      <c r="B2809" s="1">
        <v>39641</v>
      </c>
      <c r="C2809" s="3">
        <v>2008</v>
      </c>
      <c r="D2809">
        <v>28661</v>
      </c>
      <c r="E2809">
        <v>384</v>
      </c>
      <c r="F2809" t="str">
        <f t="shared" si="43"/>
        <v>Abaixo da média</v>
      </c>
    </row>
    <row r="2810" spans="1:6" x14ac:dyDescent="0.25">
      <c r="A2810" t="s">
        <v>1897</v>
      </c>
      <c r="B2810" s="1">
        <v>38052</v>
      </c>
      <c r="C2810" s="3">
        <v>2004</v>
      </c>
      <c r="D2810">
        <v>25614</v>
      </c>
      <c r="E2810">
        <v>807</v>
      </c>
      <c r="F2810" t="str">
        <f t="shared" si="43"/>
        <v>Abaixo da média</v>
      </c>
    </row>
    <row r="2811" spans="1:6" x14ac:dyDescent="0.25">
      <c r="A2811" t="s">
        <v>8261</v>
      </c>
      <c r="B2811" s="1">
        <v>39097</v>
      </c>
      <c r="C2811" s="3">
        <v>2007</v>
      </c>
      <c r="D2811">
        <v>68411</v>
      </c>
      <c r="E2811">
        <v>5700</v>
      </c>
      <c r="F2811" t="str">
        <f t="shared" si="43"/>
        <v>Acima da média</v>
      </c>
    </row>
    <row r="2812" spans="1:6" x14ac:dyDescent="0.25">
      <c r="A2812" t="s">
        <v>8796</v>
      </c>
      <c r="B2812" s="1">
        <v>40887</v>
      </c>
      <c r="C2812" s="3">
        <v>2011</v>
      </c>
      <c r="D2812">
        <v>67977</v>
      </c>
      <c r="E2812">
        <v>3660</v>
      </c>
      <c r="F2812" t="str">
        <f t="shared" si="43"/>
        <v>Acima da média</v>
      </c>
    </row>
    <row r="2813" spans="1:6" x14ac:dyDescent="0.25">
      <c r="A2813" t="s">
        <v>7416</v>
      </c>
      <c r="B2813" s="1">
        <v>37554</v>
      </c>
      <c r="C2813" s="3">
        <v>2002</v>
      </c>
      <c r="D2813">
        <v>46823</v>
      </c>
      <c r="E2813">
        <v>2277</v>
      </c>
      <c r="F2813" t="str">
        <f t="shared" si="43"/>
        <v>Acima da média</v>
      </c>
    </row>
    <row r="2814" spans="1:6" x14ac:dyDescent="0.25">
      <c r="A2814" t="s">
        <v>5416</v>
      </c>
      <c r="B2814" s="1">
        <v>43120</v>
      </c>
      <c r="C2814" s="3">
        <v>2018</v>
      </c>
      <c r="D2814">
        <v>42403</v>
      </c>
      <c r="E2814">
        <v>1134</v>
      </c>
      <c r="F2814" t="str">
        <f t="shared" si="43"/>
        <v>Abaixo da média</v>
      </c>
    </row>
    <row r="2815" spans="1:6" x14ac:dyDescent="0.25">
      <c r="A2815" t="s">
        <v>5094</v>
      </c>
      <c r="B2815" s="1">
        <v>39710</v>
      </c>
      <c r="C2815" s="3">
        <v>2008</v>
      </c>
      <c r="D2815">
        <v>51925</v>
      </c>
      <c r="E2815">
        <v>925</v>
      </c>
      <c r="F2815" t="str">
        <f t="shared" si="43"/>
        <v>Acima da média</v>
      </c>
    </row>
    <row r="2816" spans="1:6" x14ac:dyDescent="0.25">
      <c r="A2816" t="s">
        <v>2821</v>
      </c>
      <c r="B2816" s="1">
        <v>37092</v>
      </c>
      <c r="C2816" s="3">
        <v>2001</v>
      </c>
      <c r="D2816">
        <v>24794</v>
      </c>
      <c r="E2816">
        <v>1349</v>
      </c>
      <c r="F2816" t="str">
        <f t="shared" si="43"/>
        <v>Abaixo da média</v>
      </c>
    </row>
    <row r="2817" spans="1:6" x14ac:dyDescent="0.25">
      <c r="A2817" t="s">
        <v>1309</v>
      </c>
      <c r="B2817" s="1">
        <v>30841</v>
      </c>
      <c r="C2817" s="3">
        <v>1984</v>
      </c>
      <c r="D2817">
        <v>303417</v>
      </c>
      <c r="E2817">
        <v>8597</v>
      </c>
      <c r="F2817" t="str">
        <f t="shared" si="43"/>
        <v>Acima da média</v>
      </c>
    </row>
    <row r="2818" spans="1:6" x14ac:dyDescent="0.25">
      <c r="A2818" t="s">
        <v>1309</v>
      </c>
      <c r="B2818" s="1">
        <v>42565</v>
      </c>
      <c r="C2818" s="3">
        <v>2016</v>
      </c>
      <c r="D2818">
        <v>605343</v>
      </c>
      <c r="E2818">
        <v>6199</v>
      </c>
      <c r="F2818" t="str">
        <f t="shared" ref="F2818:F2881" si="44">IF(D2818&gt;$J$6,"Acima da média","Abaixo da média")</f>
        <v>Acima da média</v>
      </c>
    </row>
    <row r="2819" spans="1:6" x14ac:dyDescent="0.25">
      <c r="A2819" t="s">
        <v>4968</v>
      </c>
      <c r="B2819" s="1">
        <v>32675</v>
      </c>
      <c r="C2819" s="3">
        <v>1989</v>
      </c>
      <c r="D2819">
        <v>85506</v>
      </c>
      <c r="E2819">
        <v>4211</v>
      </c>
      <c r="F2819" t="str">
        <f t="shared" si="44"/>
        <v>Acima da média</v>
      </c>
    </row>
    <row r="2820" spans="1:6" x14ac:dyDescent="0.25">
      <c r="A2820" t="s">
        <v>1603</v>
      </c>
      <c r="B2820" s="1">
        <v>44518</v>
      </c>
      <c r="C2820" s="3">
        <v>2021</v>
      </c>
      <c r="D2820">
        <v>210594</v>
      </c>
      <c r="E2820">
        <v>4334</v>
      </c>
      <c r="F2820" t="str">
        <f t="shared" si="44"/>
        <v>Acima da média</v>
      </c>
    </row>
    <row r="2821" spans="1:6" x14ac:dyDescent="0.25">
      <c r="A2821" t="s">
        <v>5705</v>
      </c>
      <c r="B2821" s="1">
        <v>45371</v>
      </c>
      <c r="C2821" s="3">
        <v>2024</v>
      </c>
      <c r="D2821">
        <v>334915</v>
      </c>
      <c r="E2821">
        <v>383</v>
      </c>
      <c r="F2821" t="str">
        <f t="shared" si="44"/>
        <v>Acima da média</v>
      </c>
    </row>
    <row r="2822" spans="1:6" x14ac:dyDescent="0.25">
      <c r="A2822" t="s">
        <v>3223</v>
      </c>
      <c r="B2822" s="1">
        <v>45034</v>
      </c>
      <c r="C2822" s="3">
        <v>2023</v>
      </c>
      <c r="D2822">
        <v>112494</v>
      </c>
      <c r="E2822">
        <v>1635</v>
      </c>
      <c r="F2822" t="str">
        <f t="shared" si="44"/>
        <v>Acima da média</v>
      </c>
    </row>
    <row r="2823" spans="1:6" x14ac:dyDescent="0.25">
      <c r="A2823" t="s">
        <v>1715</v>
      </c>
      <c r="B2823" s="1">
        <v>43173</v>
      </c>
      <c r="C2823" s="3">
        <v>2018</v>
      </c>
      <c r="D2823">
        <v>49805</v>
      </c>
      <c r="E2823">
        <v>2292</v>
      </c>
      <c r="F2823" t="str">
        <f t="shared" si="44"/>
        <v>Acima da média</v>
      </c>
    </row>
    <row r="2824" spans="1:6" x14ac:dyDescent="0.25">
      <c r="A2824" t="s">
        <v>7364</v>
      </c>
      <c r="B2824" s="1">
        <v>39934</v>
      </c>
      <c r="C2824" s="3">
        <v>2009</v>
      </c>
      <c r="D2824">
        <v>24862</v>
      </c>
      <c r="E2824">
        <v>2229</v>
      </c>
      <c r="F2824" t="str">
        <f t="shared" si="44"/>
        <v>Abaixo da média</v>
      </c>
    </row>
    <row r="2825" spans="1:6" x14ac:dyDescent="0.25">
      <c r="A2825" t="s">
        <v>8747</v>
      </c>
      <c r="B2825" s="1">
        <v>37127</v>
      </c>
      <c r="C2825" s="3">
        <v>2001</v>
      </c>
      <c r="D2825">
        <v>28648</v>
      </c>
      <c r="E2825">
        <v>1031</v>
      </c>
      <c r="F2825" t="str">
        <f t="shared" si="44"/>
        <v>Abaixo da média</v>
      </c>
    </row>
    <row r="2826" spans="1:6" x14ac:dyDescent="0.25">
      <c r="A2826" t="s">
        <v>6199</v>
      </c>
      <c r="B2826" s="1">
        <v>44015</v>
      </c>
      <c r="C2826" s="3">
        <v>2020</v>
      </c>
      <c r="D2826">
        <v>29693</v>
      </c>
      <c r="E2826">
        <v>517</v>
      </c>
      <c r="F2826" t="str">
        <f t="shared" si="44"/>
        <v>Abaixo da média</v>
      </c>
    </row>
    <row r="2827" spans="1:6" x14ac:dyDescent="0.25">
      <c r="A2827" t="s">
        <v>2674</v>
      </c>
      <c r="B2827" s="1">
        <v>35826</v>
      </c>
      <c r="C2827" s="3">
        <v>1998</v>
      </c>
      <c r="D2827">
        <v>29391</v>
      </c>
      <c r="E2827">
        <v>702</v>
      </c>
      <c r="F2827" t="str">
        <f t="shared" si="44"/>
        <v>Abaixo da média</v>
      </c>
    </row>
    <row r="2828" spans="1:6" x14ac:dyDescent="0.25">
      <c r="A2828" t="s">
        <v>953</v>
      </c>
      <c r="B2828" s="1">
        <v>20767</v>
      </c>
      <c r="C2828" s="3">
        <v>1956</v>
      </c>
      <c r="D2828">
        <v>48123</v>
      </c>
      <c r="E2828">
        <v>659</v>
      </c>
      <c r="F2828" t="str">
        <f t="shared" si="44"/>
        <v>Acima da média</v>
      </c>
    </row>
    <row r="2829" spans="1:6" x14ac:dyDescent="0.25">
      <c r="A2829" t="s">
        <v>250</v>
      </c>
      <c r="B2829" s="1">
        <v>42832</v>
      </c>
      <c r="C2829" s="3">
        <v>2017</v>
      </c>
      <c r="D2829">
        <v>444824</v>
      </c>
      <c r="E2829">
        <v>5208</v>
      </c>
      <c r="F2829" t="str">
        <f t="shared" si="44"/>
        <v>Acima da média</v>
      </c>
    </row>
    <row r="2830" spans="1:6" x14ac:dyDescent="0.25">
      <c r="A2830" t="s">
        <v>622</v>
      </c>
      <c r="B2830" s="1">
        <v>39851</v>
      </c>
      <c r="C2830" s="3">
        <v>2009</v>
      </c>
      <c r="D2830">
        <v>62577</v>
      </c>
      <c r="E2830">
        <v>608</v>
      </c>
      <c r="F2830" t="str">
        <f t="shared" si="44"/>
        <v>Acima da média</v>
      </c>
    </row>
    <row r="2831" spans="1:6" x14ac:dyDescent="0.25">
      <c r="A2831" t="s">
        <v>8995</v>
      </c>
      <c r="B2831" s="1">
        <v>37834</v>
      </c>
      <c r="C2831" s="3">
        <v>2003</v>
      </c>
      <c r="D2831">
        <v>27471</v>
      </c>
      <c r="E2831">
        <v>440</v>
      </c>
      <c r="F2831" t="str">
        <f t="shared" si="44"/>
        <v>Abaixo da média</v>
      </c>
    </row>
    <row r="2832" spans="1:6" x14ac:dyDescent="0.25">
      <c r="A2832" t="s">
        <v>1182</v>
      </c>
      <c r="B2832" s="1">
        <v>16917</v>
      </c>
      <c r="C2832" s="3">
        <v>1946</v>
      </c>
      <c r="D2832">
        <v>180732</v>
      </c>
      <c r="E2832">
        <v>548</v>
      </c>
      <c r="F2832" t="str">
        <f t="shared" si="44"/>
        <v>Acima da média</v>
      </c>
    </row>
    <row r="2833" spans="1:6" x14ac:dyDescent="0.25">
      <c r="A2833" t="s">
        <v>3693</v>
      </c>
      <c r="B2833" s="1">
        <v>36871</v>
      </c>
      <c r="C2833" s="3">
        <v>2000</v>
      </c>
      <c r="D2833">
        <v>45745</v>
      </c>
      <c r="E2833">
        <v>819</v>
      </c>
      <c r="F2833" t="str">
        <f t="shared" si="44"/>
        <v>Acima da média</v>
      </c>
    </row>
    <row r="2834" spans="1:6" x14ac:dyDescent="0.25">
      <c r="A2834" t="s">
        <v>2493</v>
      </c>
      <c r="B2834" s="1">
        <v>43361</v>
      </c>
      <c r="C2834" s="3">
        <v>2018</v>
      </c>
      <c r="D2834">
        <v>15612</v>
      </c>
      <c r="E2834">
        <v>700</v>
      </c>
      <c r="F2834" t="str">
        <f t="shared" si="44"/>
        <v>Abaixo da média</v>
      </c>
    </row>
    <row r="2835" spans="1:6" x14ac:dyDescent="0.25">
      <c r="A2835" t="s">
        <v>769</v>
      </c>
      <c r="B2835" s="1">
        <v>44254</v>
      </c>
      <c r="C2835" s="3">
        <v>2021</v>
      </c>
      <c r="D2835">
        <v>67777</v>
      </c>
      <c r="E2835">
        <v>636</v>
      </c>
      <c r="F2835" t="str">
        <f t="shared" si="44"/>
        <v>Acima da média</v>
      </c>
    </row>
    <row r="2836" spans="1:6" x14ac:dyDescent="0.25">
      <c r="A2836" t="s">
        <v>4837</v>
      </c>
      <c r="B2836" s="1">
        <v>37967</v>
      </c>
      <c r="C2836" s="3">
        <v>2003</v>
      </c>
      <c r="D2836">
        <v>26306</v>
      </c>
      <c r="E2836">
        <v>1323</v>
      </c>
      <c r="F2836" t="str">
        <f t="shared" si="44"/>
        <v>Abaixo da média</v>
      </c>
    </row>
    <row r="2837" spans="1:6" x14ac:dyDescent="0.25">
      <c r="A2837" t="s">
        <v>1093</v>
      </c>
      <c r="B2837" s="1">
        <v>36515</v>
      </c>
      <c r="C2837" s="3">
        <v>1999</v>
      </c>
      <c r="D2837">
        <v>51399</v>
      </c>
      <c r="E2837">
        <v>3634</v>
      </c>
      <c r="F2837" t="str">
        <f t="shared" si="44"/>
        <v>Acima da média</v>
      </c>
    </row>
    <row r="2838" spans="1:6" x14ac:dyDescent="0.25">
      <c r="A2838" t="s">
        <v>5588</v>
      </c>
      <c r="B2838" s="1">
        <v>41934</v>
      </c>
      <c r="C2838" s="3">
        <v>2014</v>
      </c>
      <c r="D2838">
        <v>15703</v>
      </c>
      <c r="E2838">
        <v>361</v>
      </c>
      <c r="F2838" t="str">
        <f t="shared" si="44"/>
        <v>Abaixo da média</v>
      </c>
    </row>
    <row r="2839" spans="1:6" x14ac:dyDescent="0.25">
      <c r="A2839" t="s">
        <v>3748</v>
      </c>
      <c r="B2839" s="1">
        <v>42937</v>
      </c>
      <c r="C2839" s="3">
        <v>2017</v>
      </c>
      <c r="D2839">
        <v>3502</v>
      </c>
      <c r="E2839">
        <v>1458</v>
      </c>
      <c r="F2839" t="str">
        <f t="shared" si="44"/>
        <v>Abaixo da média</v>
      </c>
    </row>
    <row r="2840" spans="1:6" x14ac:dyDescent="0.25">
      <c r="A2840" t="s">
        <v>77</v>
      </c>
      <c r="B2840" s="1">
        <v>44065</v>
      </c>
      <c r="C2840" s="3">
        <v>2020</v>
      </c>
      <c r="D2840">
        <v>21286</v>
      </c>
      <c r="E2840">
        <v>374</v>
      </c>
      <c r="F2840" t="str">
        <f t="shared" si="44"/>
        <v>Abaixo da média</v>
      </c>
    </row>
    <row r="2841" spans="1:6" x14ac:dyDescent="0.25">
      <c r="A2841" t="s">
        <v>108</v>
      </c>
      <c r="B2841" s="1">
        <v>36650</v>
      </c>
      <c r="C2841" s="3">
        <v>2000</v>
      </c>
      <c r="D2841">
        <v>129144</v>
      </c>
      <c r="E2841">
        <v>17805</v>
      </c>
      <c r="F2841" t="str">
        <f t="shared" si="44"/>
        <v>Acima da média</v>
      </c>
    </row>
    <row r="2842" spans="1:6" x14ac:dyDescent="0.25">
      <c r="A2842" t="s">
        <v>108</v>
      </c>
      <c r="B2842" s="1">
        <v>33669</v>
      </c>
      <c r="C2842" s="3">
        <v>1992</v>
      </c>
      <c r="D2842">
        <v>32886</v>
      </c>
      <c r="E2842">
        <v>315</v>
      </c>
      <c r="F2842" t="str">
        <f t="shared" si="44"/>
        <v>Abaixo da média</v>
      </c>
    </row>
    <row r="2843" spans="1:6" x14ac:dyDescent="0.25">
      <c r="A2843" t="s">
        <v>4485</v>
      </c>
      <c r="B2843" s="1">
        <v>43481</v>
      </c>
      <c r="C2843" s="3">
        <v>2019</v>
      </c>
      <c r="D2843">
        <v>101599</v>
      </c>
      <c r="E2843">
        <v>8130</v>
      </c>
      <c r="F2843" t="str">
        <f t="shared" si="44"/>
        <v>Acima da média</v>
      </c>
    </row>
    <row r="2844" spans="1:6" x14ac:dyDescent="0.25">
      <c r="A2844" t="s">
        <v>2929</v>
      </c>
      <c r="B2844" s="1">
        <v>44877</v>
      </c>
      <c r="C2844" s="3">
        <v>2022</v>
      </c>
      <c r="D2844">
        <v>108811</v>
      </c>
      <c r="E2844">
        <v>5118</v>
      </c>
      <c r="F2844" t="str">
        <f t="shared" si="44"/>
        <v>Acima da média</v>
      </c>
    </row>
    <row r="2845" spans="1:6" x14ac:dyDescent="0.25">
      <c r="A2845" t="s">
        <v>1713</v>
      </c>
      <c r="B2845" s="1">
        <v>33862</v>
      </c>
      <c r="C2845" s="3">
        <v>1992</v>
      </c>
      <c r="D2845">
        <v>45881</v>
      </c>
      <c r="E2845">
        <v>1283</v>
      </c>
      <c r="F2845" t="str">
        <f t="shared" si="44"/>
        <v>Acima da média</v>
      </c>
    </row>
    <row r="2846" spans="1:6" x14ac:dyDescent="0.25">
      <c r="A2846" t="s">
        <v>7423</v>
      </c>
      <c r="B2846" s="1">
        <v>43531</v>
      </c>
      <c r="C2846" s="3">
        <v>2019</v>
      </c>
      <c r="D2846">
        <v>25557</v>
      </c>
      <c r="E2846">
        <v>304</v>
      </c>
      <c r="F2846" t="str">
        <f t="shared" si="44"/>
        <v>Abaixo da média</v>
      </c>
    </row>
    <row r="2847" spans="1:6" x14ac:dyDescent="0.25">
      <c r="A2847" t="s">
        <v>1322</v>
      </c>
      <c r="B2847" s="1">
        <v>32857</v>
      </c>
      <c r="C2847" s="3">
        <v>1989</v>
      </c>
      <c r="D2847">
        <v>38087</v>
      </c>
      <c r="E2847">
        <v>1540</v>
      </c>
      <c r="F2847" t="str">
        <f t="shared" si="44"/>
        <v>Abaixo da média</v>
      </c>
    </row>
    <row r="2848" spans="1:6" x14ac:dyDescent="0.25">
      <c r="A2848" t="s">
        <v>1521</v>
      </c>
      <c r="B2848" s="1">
        <v>38730</v>
      </c>
      <c r="C2848" s="3">
        <v>2006</v>
      </c>
      <c r="D2848">
        <v>30792</v>
      </c>
      <c r="E2848">
        <v>692</v>
      </c>
      <c r="F2848" t="str">
        <f t="shared" si="44"/>
        <v>Abaixo da média</v>
      </c>
    </row>
    <row r="2849" spans="1:6" x14ac:dyDescent="0.25">
      <c r="A2849" t="s">
        <v>7651</v>
      </c>
      <c r="B2849" s="1">
        <v>40556</v>
      </c>
      <c r="C2849" s="3">
        <v>2011</v>
      </c>
      <c r="D2849">
        <v>33527</v>
      </c>
      <c r="E2849">
        <v>1878</v>
      </c>
      <c r="F2849" t="str">
        <f t="shared" si="44"/>
        <v>Abaixo da média</v>
      </c>
    </row>
    <row r="2850" spans="1:6" x14ac:dyDescent="0.25">
      <c r="A2850" t="s">
        <v>3413</v>
      </c>
      <c r="B2850" s="1">
        <v>36259</v>
      </c>
      <c r="C2850" s="3">
        <v>1999</v>
      </c>
      <c r="D2850">
        <v>43831</v>
      </c>
      <c r="E2850">
        <v>659</v>
      </c>
      <c r="F2850" t="str">
        <f t="shared" si="44"/>
        <v>Abaixo da média</v>
      </c>
    </row>
    <row r="2851" spans="1:6" x14ac:dyDescent="0.25">
      <c r="A2851" t="s">
        <v>3313</v>
      </c>
      <c r="B2851" s="1">
        <v>30348</v>
      </c>
      <c r="C2851" s="3">
        <v>1983</v>
      </c>
      <c r="D2851">
        <v>23432</v>
      </c>
      <c r="E2851">
        <v>468</v>
      </c>
      <c r="F2851" t="str">
        <f t="shared" si="44"/>
        <v>Abaixo da média</v>
      </c>
    </row>
    <row r="2852" spans="1:6" x14ac:dyDescent="0.25">
      <c r="A2852" t="s">
        <v>4203</v>
      </c>
      <c r="B2852" s="1">
        <v>38624</v>
      </c>
      <c r="C2852" s="3">
        <v>2005</v>
      </c>
      <c r="D2852">
        <v>35424</v>
      </c>
      <c r="E2852">
        <v>1069</v>
      </c>
      <c r="F2852" t="str">
        <f t="shared" si="44"/>
        <v>Abaixo da média</v>
      </c>
    </row>
    <row r="2853" spans="1:6" x14ac:dyDescent="0.25">
      <c r="A2853" t="s">
        <v>7338</v>
      </c>
      <c r="B2853" s="1">
        <v>39122</v>
      </c>
      <c r="C2853" s="3">
        <v>2007</v>
      </c>
      <c r="D2853">
        <v>32746</v>
      </c>
      <c r="E2853">
        <v>635</v>
      </c>
      <c r="F2853" t="str">
        <f t="shared" si="44"/>
        <v>Abaixo da média</v>
      </c>
    </row>
    <row r="2854" spans="1:6" x14ac:dyDescent="0.25">
      <c r="A2854" t="s">
        <v>3063</v>
      </c>
      <c r="B2854" s="1">
        <v>41040</v>
      </c>
      <c r="C2854" s="3">
        <v>2012</v>
      </c>
      <c r="D2854">
        <v>16805</v>
      </c>
      <c r="E2854">
        <v>899</v>
      </c>
      <c r="F2854" t="str">
        <f t="shared" si="44"/>
        <v>Abaixo da média</v>
      </c>
    </row>
    <row r="2855" spans="1:6" x14ac:dyDescent="0.25">
      <c r="A2855" t="s">
        <v>5288</v>
      </c>
      <c r="B2855" s="1">
        <v>42103</v>
      </c>
      <c r="C2855" s="3">
        <v>2015</v>
      </c>
      <c r="D2855">
        <v>16762</v>
      </c>
      <c r="E2855">
        <v>587</v>
      </c>
      <c r="F2855" t="str">
        <f t="shared" si="44"/>
        <v>Abaixo da média</v>
      </c>
    </row>
    <row r="2856" spans="1:6" x14ac:dyDescent="0.25">
      <c r="A2856" t="s">
        <v>4489</v>
      </c>
      <c r="B2856" s="1">
        <v>42910</v>
      </c>
      <c r="C2856" s="3">
        <v>2017</v>
      </c>
      <c r="D2856">
        <v>24134</v>
      </c>
      <c r="E2856">
        <v>339</v>
      </c>
      <c r="F2856" t="str">
        <f t="shared" si="44"/>
        <v>Abaixo da média</v>
      </c>
    </row>
    <row r="2857" spans="1:6" x14ac:dyDescent="0.25">
      <c r="A2857" t="s">
        <v>4093</v>
      </c>
      <c r="B2857" s="1">
        <v>44169</v>
      </c>
      <c r="C2857" s="3">
        <v>2020</v>
      </c>
      <c r="D2857">
        <v>33202</v>
      </c>
      <c r="E2857">
        <v>585</v>
      </c>
      <c r="F2857" t="str">
        <f t="shared" si="44"/>
        <v>Abaixo da média</v>
      </c>
    </row>
    <row r="2858" spans="1:6" x14ac:dyDescent="0.25">
      <c r="A2858" t="s">
        <v>3367</v>
      </c>
      <c r="B2858" s="1">
        <v>35816</v>
      </c>
      <c r="C2858" s="3">
        <v>1998</v>
      </c>
      <c r="D2858">
        <v>22693</v>
      </c>
      <c r="E2858">
        <v>336</v>
      </c>
      <c r="F2858" t="str">
        <f t="shared" si="44"/>
        <v>Abaixo da média</v>
      </c>
    </row>
    <row r="2859" spans="1:6" x14ac:dyDescent="0.25">
      <c r="A2859" t="s">
        <v>1789</v>
      </c>
      <c r="B2859" s="1">
        <v>44840</v>
      </c>
      <c r="C2859" s="3">
        <v>2022</v>
      </c>
      <c r="D2859">
        <v>34325</v>
      </c>
      <c r="E2859">
        <v>614</v>
      </c>
      <c r="F2859" t="str">
        <f t="shared" si="44"/>
        <v>Abaixo da média</v>
      </c>
    </row>
    <row r="2860" spans="1:6" x14ac:dyDescent="0.25">
      <c r="A2860" t="s">
        <v>7163</v>
      </c>
      <c r="B2860" s="1">
        <v>41719</v>
      </c>
      <c r="C2860" s="3">
        <v>2014</v>
      </c>
      <c r="D2860">
        <v>28139</v>
      </c>
      <c r="E2860">
        <v>866</v>
      </c>
      <c r="F2860" t="str">
        <f t="shared" si="44"/>
        <v>Abaixo da média</v>
      </c>
    </row>
    <row r="2861" spans="1:6" x14ac:dyDescent="0.25">
      <c r="A2861" t="s">
        <v>6940</v>
      </c>
      <c r="B2861" s="1">
        <v>42461</v>
      </c>
      <c r="C2861" s="3">
        <v>2016</v>
      </c>
      <c r="D2861">
        <v>27877</v>
      </c>
      <c r="E2861">
        <v>389</v>
      </c>
      <c r="F2861" t="str">
        <f t="shared" si="44"/>
        <v>Abaixo da média</v>
      </c>
    </row>
    <row r="2862" spans="1:6" x14ac:dyDescent="0.25">
      <c r="A2862" t="s">
        <v>8111</v>
      </c>
      <c r="B2862" s="1">
        <v>42425</v>
      </c>
      <c r="C2862" s="3">
        <v>2016</v>
      </c>
      <c r="D2862">
        <v>8055</v>
      </c>
      <c r="E2862">
        <v>3947</v>
      </c>
      <c r="F2862" t="str">
        <f t="shared" si="44"/>
        <v>Abaixo da média</v>
      </c>
    </row>
    <row r="2863" spans="1:6" x14ac:dyDescent="0.25">
      <c r="A2863" t="s">
        <v>617</v>
      </c>
      <c r="B2863" s="1">
        <v>42978</v>
      </c>
      <c r="C2863" s="3">
        <v>2017</v>
      </c>
      <c r="D2863">
        <v>34912</v>
      </c>
      <c r="E2863">
        <v>868</v>
      </c>
      <c r="F2863" t="str">
        <f t="shared" si="44"/>
        <v>Abaixo da média</v>
      </c>
    </row>
    <row r="2864" spans="1:6" x14ac:dyDescent="0.25">
      <c r="A2864" t="s">
        <v>8849</v>
      </c>
      <c r="B2864" s="1">
        <v>38107</v>
      </c>
      <c r="C2864" s="3">
        <v>2004</v>
      </c>
      <c r="D2864">
        <v>21107</v>
      </c>
      <c r="E2864">
        <v>456</v>
      </c>
      <c r="F2864" t="str">
        <f t="shared" si="44"/>
        <v>Abaixo da média</v>
      </c>
    </row>
    <row r="2865" spans="1:6" x14ac:dyDescent="0.25">
      <c r="A2865" t="s">
        <v>989</v>
      </c>
      <c r="B2865" s="1">
        <v>20031</v>
      </c>
      <c r="C2865" s="3">
        <v>1954</v>
      </c>
      <c r="D2865">
        <v>51705</v>
      </c>
      <c r="E2865">
        <v>899</v>
      </c>
      <c r="F2865" t="str">
        <f t="shared" si="44"/>
        <v>Acima da média</v>
      </c>
    </row>
    <row r="2866" spans="1:6" x14ac:dyDescent="0.25">
      <c r="A2866" t="s">
        <v>989</v>
      </c>
      <c r="B2866" s="1">
        <v>41773</v>
      </c>
      <c r="C2866" s="3">
        <v>2014</v>
      </c>
      <c r="D2866">
        <v>158802</v>
      </c>
      <c r="E2866">
        <v>8816</v>
      </c>
      <c r="F2866" t="str">
        <f t="shared" si="44"/>
        <v>Acima da média</v>
      </c>
    </row>
    <row r="2867" spans="1:6" x14ac:dyDescent="0.25">
      <c r="A2867" t="s">
        <v>989</v>
      </c>
      <c r="B2867" s="1">
        <v>35935</v>
      </c>
      <c r="C2867" s="3">
        <v>1998</v>
      </c>
      <c r="D2867">
        <v>9727</v>
      </c>
      <c r="E2867">
        <v>3735</v>
      </c>
      <c r="F2867" t="str">
        <f t="shared" si="44"/>
        <v>Abaixo da média</v>
      </c>
    </row>
    <row r="2868" spans="1:6" x14ac:dyDescent="0.25">
      <c r="A2868" t="s">
        <v>498</v>
      </c>
      <c r="B2868" s="1">
        <v>45233</v>
      </c>
      <c r="C2868" s="3">
        <v>2023</v>
      </c>
      <c r="D2868">
        <v>1994551</v>
      </c>
      <c r="E2868">
        <v>743</v>
      </c>
      <c r="F2868" t="str">
        <f t="shared" si="44"/>
        <v>Acima da média</v>
      </c>
    </row>
    <row r="2869" spans="1:6" x14ac:dyDescent="0.25">
      <c r="A2869" t="s">
        <v>935</v>
      </c>
      <c r="B2869" s="1">
        <v>44279</v>
      </c>
      <c r="C2869" s="3">
        <v>2021</v>
      </c>
      <c r="D2869">
        <v>242254</v>
      </c>
      <c r="E2869">
        <v>9651</v>
      </c>
      <c r="F2869" t="str">
        <f t="shared" si="44"/>
        <v>Acima da média</v>
      </c>
    </row>
    <row r="2870" spans="1:6" x14ac:dyDescent="0.25">
      <c r="A2870" t="s">
        <v>5381</v>
      </c>
      <c r="B2870" s="1">
        <v>45378</v>
      </c>
      <c r="C2870" s="3">
        <v>2024</v>
      </c>
      <c r="D2870">
        <v>1773662</v>
      </c>
      <c r="E2870">
        <v>953</v>
      </c>
      <c r="F2870" t="str">
        <f t="shared" si="44"/>
        <v>Acima da média</v>
      </c>
    </row>
    <row r="2871" spans="1:6" x14ac:dyDescent="0.25">
      <c r="A2871" t="s">
        <v>5361</v>
      </c>
      <c r="B2871" s="1">
        <v>43238</v>
      </c>
      <c r="C2871" s="3">
        <v>2018</v>
      </c>
      <c r="D2871">
        <v>50489</v>
      </c>
      <c r="E2871">
        <v>318</v>
      </c>
      <c r="F2871" t="str">
        <f t="shared" si="44"/>
        <v>Acima da média</v>
      </c>
    </row>
    <row r="2872" spans="1:6" x14ac:dyDescent="0.25">
      <c r="A2872" t="s">
        <v>4423</v>
      </c>
      <c r="B2872" s="1">
        <v>43614</v>
      </c>
      <c r="C2872" s="3">
        <v>2019</v>
      </c>
      <c r="D2872">
        <v>17564</v>
      </c>
      <c r="E2872">
        <v>5892</v>
      </c>
      <c r="F2872" t="str">
        <f t="shared" si="44"/>
        <v>Abaixo da média</v>
      </c>
    </row>
    <row r="2873" spans="1:6" x14ac:dyDescent="0.25">
      <c r="A2873" t="s">
        <v>6078</v>
      </c>
      <c r="B2873" s="1">
        <v>43056</v>
      </c>
      <c r="C2873" s="3">
        <v>2017</v>
      </c>
      <c r="D2873">
        <v>48293</v>
      </c>
      <c r="E2873">
        <v>464</v>
      </c>
      <c r="F2873" t="str">
        <f t="shared" si="44"/>
        <v>Acima da média</v>
      </c>
    </row>
    <row r="2874" spans="1:6" x14ac:dyDescent="0.25">
      <c r="A2874" t="s">
        <v>5664</v>
      </c>
      <c r="B2874" s="1">
        <v>43413</v>
      </c>
      <c r="C2874" s="3">
        <v>2018</v>
      </c>
      <c r="D2874">
        <v>9009</v>
      </c>
      <c r="E2874">
        <v>312</v>
      </c>
      <c r="F2874" t="str">
        <f t="shared" si="44"/>
        <v>Abaixo da média</v>
      </c>
    </row>
    <row r="2875" spans="1:6" x14ac:dyDescent="0.25">
      <c r="A2875" t="s">
        <v>4392</v>
      </c>
      <c r="B2875" s="1">
        <v>42831</v>
      </c>
      <c r="C2875" s="3">
        <v>2017</v>
      </c>
      <c r="D2875">
        <v>43343</v>
      </c>
      <c r="E2875">
        <v>2686</v>
      </c>
      <c r="F2875" t="str">
        <f t="shared" si="44"/>
        <v>Abaixo da média</v>
      </c>
    </row>
    <row r="2876" spans="1:6" x14ac:dyDescent="0.25">
      <c r="A2876" t="s">
        <v>4148</v>
      </c>
      <c r="B2876" s="1">
        <v>27108</v>
      </c>
      <c r="C2876" s="3">
        <v>1974</v>
      </c>
      <c r="D2876">
        <v>2092</v>
      </c>
      <c r="E2876">
        <v>413</v>
      </c>
      <c r="F2876" t="str">
        <f t="shared" si="44"/>
        <v>Abaixo da média</v>
      </c>
    </row>
    <row r="2877" spans="1:6" x14ac:dyDescent="0.25">
      <c r="A2877" t="s">
        <v>7004</v>
      </c>
      <c r="B2877" s="1">
        <v>40417</v>
      </c>
      <c r="C2877" s="3">
        <v>2010</v>
      </c>
      <c r="D2877">
        <v>21998</v>
      </c>
      <c r="E2877">
        <v>700</v>
      </c>
      <c r="F2877" t="str">
        <f t="shared" si="44"/>
        <v>Abaixo da média</v>
      </c>
    </row>
    <row r="2878" spans="1:6" x14ac:dyDescent="0.25">
      <c r="A2878" t="s">
        <v>4757</v>
      </c>
      <c r="B2878" s="1">
        <v>42403</v>
      </c>
      <c r="C2878" s="3">
        <v>2016</v>
      </c>
      <c r="D2878">
        <v>192252</v>
      </c>
      <c r="E2878">
        <v>1570</v>
      </c>
      <c r="F2878" t="str">
        <f t="shared" si="44"/>
        <v>Acima da média</v>
      </c>
    </row>
    <row r="2879" spans="1:6" x14ac:dyDescent="0.25">
      <c r="A2879" t="s">
        <v>4757</v>
      </c>
      <c r="B2879" s="1">
        <v>44574</v>
      </c>
      <c r="C2879" s="3">
        <v>2022</v>
      </c>
      <c r="D2879">
        <v>46964</v>
      </c>
      <c r="E2879">
        <v>548</v>
      </c>
      <c r="F2879" t="str">
        <f t="shared" si="44"/>
        <v>Acima da média</v>
      </c>
    </row>
    <row r="2880" spans="1:6" x14ac:dyDescent="0.25">
      <c r="A2880" t="s">
        <v>3566</v>
      </c>
      <c r="B2880" s="1">
        <v>35019</v>
      </c>
      <c r="C2880" s="3">
        <v>1995</v>
      </c>
      <c r="D2880">
        <v>58394</v>
      </c>
      <c r="E2880">
        <v>3704</v>
      </c>
      <c r="F2880" t="str">
        <f t="shared" si="44"/>
        <v>Acima da média</v>
      </c>
    </row>
    <row r="2881" spans="1:6" x14ac:dyDescent="0.25">
      <c r="A2881" t="s">
        <v>1794</v>
      </c>
      <c r="B2881" s="1">
        <v>23640</v>
      </c>
      <c r="C2881" s="3">
        <v>1964</v>
      </c>
      <c r="D2881">
        <v>62358</v>
      </c>
      <c r="E2881">
        <v>3404</v>
      </c>
      <c r="F2881" t="str">
        <f t="shared" si="44"/>
        <v>Acima da média</v>
      </c>
    </row>
    <row r="2882" spans="1:6" x14ac:dyDescent="0.25">
      <c r="A2882" t="s">
        <v>3723</v>
      </c>
      <c r="B2882" s="1">
        <v>44629</v>
      </c>
      <c r="C2882" s="3">
        <v>2022</v>
      </c>
      <c r="D2882">
        <v>12787</v>
      </c>
      <c r="E2882">
        <v>335</v>
      </c>
      <c r="F2882" t="str">
        <f t="shared" ref="F2882:F2945" si="45">IF(D2882&gt;$J$6,"Acima da média","Abaixo da média")</f>
        <v>Abaixo da média</v>
      </c>
    </row>
    <row r="2883" spans="1:6" x14ac:dyDescent="0.25">
      <c r="A2883" t="s">
        <v>3639</v>
      </c>
      <c r="B2883" s="1">
        <v>39584</v>
      </c>
      <c r="C2883" s="3">
        <v>2008</v>
      </c>
      <c r="D2883">
        <v>24211</v>
      </c>
      <c r="E2883">
        <v>1167</v>
      </c>
      <c r="F2883" t="str">
        <f t="shared" si="45"/>
        <v>Abaixo da média</v>
      </c>
    </row>
    <row r="2884" spans="1:6" x14ac:dyDescent="0.25">
      <c r="A2884" t="s">
        <v>6370</v>
      </c>
      <c r="B2884" s="1">
        <v>40962</v>
      </c>
      <c r="C2884" s="3">
        <v>2012</v>
      </c>
      <c r="D2884">
        <v>23952</v>
      </c>
      <c r="E2884">
        <v>1117</v>
      </c>
      <c r="F2884" t="str">
        <f t="shared" si="45"/>
        <v>Abaixo da média</v>
      </c>
    </row>
    <row r="2885" spans="1:6" x14ac:dyDescent="0.25">
      <c r="A2885" t="s">
        <v>1938</v>
      </c>
      <c r="B2885" s="1">
        <v>39343</v>
      </c>
      <c r="C2885" s="3">
        <v>2007</v>
      </c>
      <c r="D2885">
        <v>49651</v>
      </c>
      <c r="E2885">
        <v>3607</v>
      </c>
      <c r="F2885" t="str">
        <f t="shared" si="45"/>
        <v>Acima da média</v>
      </c>
    </row>
    <row r="2886" spans="1:6" x14ac:dyDescent="0.25">
      <c r="A2886" t="s">
        <v>437</v>
      </c>
      <c r="B2886" s="1">
        <v>41913</v>
      </c>
      <c r="C2886" s="3">
        <v>2014</v>
      </c>
      <c r="D2886">
        <v>142896</v>
      </c>
      <c r="E2886">
        <v>18066</v>
      </c>
      <c r="F2886" t="str">
        <f t="shared" si="45"/>
        <v>Acima da média</v>
      </c>
    </row>
    <row r="2887" spans="1:6" x14ac:dyDescent="0.25">
      <c r="A2887" t="s">
        <v>5616</v>
      </c>
      <c r="B2887" s="1">
        <v>36686</v>
      </c>
      <c r="C2887" s="3">
        <v>2000</v>
      </c>
      <c r="D2887">
        <v>65125</v>
      </c>
      <c r="E2887">
        <v>4242</v>
      </c>
      <c r="F2887" t="str">
        <f t="shared" si="45"/>
        <v>Acima da média</v>
      </c>
    </row>
    <row r="2888" spans="1:6" x14ac:dyDescent="0.25">
      <c r="A2888" t="s">
        <v>343</v>
      </c>
      <c r="B2888" s="1">
        <v>14594</v>
      </c>
      <c r="C2888" s="3">
        <v>1939</v>
      </c>
      <c r="D2888">
        <v>69666</v>
      </c>
      <c r="E2888">
        <v>3878</v>
      </c>
      <c r="F2888" t="str">
        <f t="shared" si="45"/>
        <v>Acima da média</v>
      </c>
    </row>
    <row r="2889" spans="1:6" x14ac:dyDescent="0.25">
      <c r="A2889" t="s">
        <v>1852</v>
      </c>
      <c r="B2889" s="1">
        <v>43187</v>
      </c>
      <c r="C2889" s="3">
        <v>2018</v>
      </c>
      <c r="D2889">
        <v>3196</v>
      </c>
      <c r="E2889">
        <v>601</v>
      </c>
      <c r="F2889" t="str">
        <f t="shared" si="45"/>
        <v>Abaixo da média</v>
      </c>
    </row>
    <row r="2890" spans="1:6" x14ac:dyDescent="0.25">
      <c r="A2890" t="s">
        <v>3717</v>
      </c>
      <c r="B2890" s="1">
        <v>43691</v>
      </c>
      <c r="C2890" s="3">
        <v>2019</v>
      </c>
      <c r="D2890">
        <v>58221</v>
      </c>
      <c r="E2890">
        <v>1767</v>
      </c>
      <c r="F2890" t="str">
        <f t="shared" si="45"/>
        <v>Acima da média</v>
      </c>
    </row>
    <row r="2891" spans="1:6" x14ac:dyDescent="0.25">
      <c r="A2891" t="s">
        <v>7068</v>
      </c>
      <c r="B2891" s="1">
        <v>35636</v>
      </c>
      <c r="C2891" s="3">
        <v>1997</v>
      </c>
      <c r="D2891">
        <v>39482</v>
      </c>
      <c r="E2891">
        <v>485</v>
      </c>
      <c r="F2891" t="str">
        <f t="shared" si="45"/>
        <v>Abaixo da média</v>
      </c>
    </row>
    <row r="2892" spans="1:6" x14ac:dyDescent="0.25">
      <c r="A2892" t="s">
        <v>1101</v>
      </c>
      <c r="B2892" s="1">
        <v>37665</v>
      </c>
      <c r="C2892" s="3">
        <v>2003</v>
      </c>
      <c r="D2892">
        <v>28131</v>
      </c>
      <c r="E2892">
        <v>2309</v>
      </c>
      <c r="F2892" t="str">
        <f t="shared" si="45"/>
        <v>Abaixo da média</v>
      </c>
    </row>
    <row r="2893" spans="1:6" x14ac:dyDescent="0.25">
      <c r="A2893" t="s">
        <v>8816</v>
      </c>
      <c r="B2893" s="1">
        <v>42424</v>
      </c>
      <c r="C2893" s="3">
        <v>2016</v>
      </c>
      <c r="D2893">
        <v>13741</v>
      </c>
      <c r="E2893">
        <v>473</v>
      </c>
      <c r="F2893" t="str">
        <f t="shared" si="45"/>
        <v>Abaixo da média</v>
      </c>
    </row>
    <row r="2894" spans="1:6" x14ac:dyDescent="0.25">
      <c r="A2894" t="s">
        <v>7316</v>
      </c>
      <c r="B2894" s="1">
        <v>42103</v>
      </c>
      <c r="C2894" s="3">
        <v>2015</v>
      </c>
      <c r="D2894">
        <v>22597</v>
      </c>
      <c r="E2894">
        <v>523</v>
      </c>
      <c r="F2894" t="str">
        <f t="shared" si="45"/>
        <v>Abaixo da média</v>
      </c>
    </row>
    <row r="2895" spans="1:6" x14ac:dyDescent="0.25">
      <c r="A2895" t="s">
        <v>4462</v>
      </c>
      <c r="B2895" s="1">
        <v>40879</v>
      </c>
      <c r="C2895" s="3">
        <v>2011</v>
      </c>
      <c r="D2895">
        <v>18771</v>
      </c>
      <c r="E2895">
        <v>400</v>
      </c>
      <c r="F2895" t="str">
        <f t="shared" si="45"/>
        <v>Abaixo da média</v>
      </c>
    </row>
    <row r="2896" spans="1:6" x14ac:dyDescent="0.25">
      <c r="A2896" t="s">
        <v>7503</v>
      </c>
      <c r="B2896" s="1">
        <v>39346</v>
      </c>
      <c r="C2896" s="3">
        <v>2007</v>
      </c>
      <c r="D2896">
        <v>33765</v>
      </c>
      <c r="E2896">
        <v>1434</v>
      </c>
      <c r="F2896" t="str">
        <f t="shared" si="45"/>
        <v>Abaixo da média</v>
      </c>
    </row>
    <row r="2897" spans="1:6" x14ac:dyDescent="0.25">
      <c r="A2897" t="s">
        <v>3269</v>
      </c>
      <c r="B2897" s="1">
        <v>44728</v>
      </c>
      <c r="C2897" s="3">
        <v>2022</v>
      </c>
      <c r="D2897">
        <v>37877</v>
      </c>
      <c r="E2897">
        <v>453</v>
      </c>
      <c r="F2897" t="str">
        <f t="shared" si="45"/>
        <v>Abaixo da média</v>
      </c>
    </row>
    <row r="2898" spans="1:6" x14ac:dyDescent="0.25">
      <c r="A2898" t="s">
        <v>1922</v>
      </c>
      <c r="B2898" s="1">
        <v>32134</v>
      </c>
      <c r="C2898" s="3">
        <v>1987</v>
      </c>
      <c r="D2898">
        <v>25526</v>
      </c>
      <c r="E2898">
        <v>2571</v>
      </c>
      <c r="F2898" t="str">
        <f t="shared" si="45"/>
        <v>Abaixo da média</v>
      </c>
    </row>
    <row r="2899" spans="1:6" x14ac:dyDescent="0.25">
      <c r="A2899" t="s">
        <v>2791</v>
      </c>
      <c r="B2899" s="1">
        <v>38611</v>
      </c>
      <c r="C2899" s="3">
        <v>2005</v>
      </c>
      <c r="D2899">
        <v>22211</v>
      </c>
      <c r="E2899">
        <v>932</v>
      </c>
      <c r="F2899" t="str">
        <f t="shared" si="45"/>
        <v>Abaixo da média</v>
      </c>
    </row>
    <row r="2900" spans="1:6" x14ac:dyDescent="0.25">
      <c r="A2900" t="s">
        <v>8413</v>
      </c>
      <c r="B2900" s="1">
        <v>41863</v>
      </c>
      <c r="C2900" s="3">
        <v>2014</v>
      </c>
      <c r="D2900">
        <v>2502</v>
      </c>
      <c r="E2900">
        <v>443</v>
      </c>
      <c r="F2900" t="str">
        <f t="shared" si="45"/>
        <v>Abaixo da média</v>
      </c>
    </row>
    <row r="2901" spans="1:6" x14ac:dyDescent="0.25">
      <c r="A2901" t="s">
        <v>2327</v>
      </c>
      <c r="B2901" s="1">
        <v>42958</v>
      </c>
      <c r="C2901" s="3">
        <v>2017</v>
      </c>
      <c r="D2901">
        <v>49878</v>
      </c>
      <c r="E2901">
        <v>2717</v>
      </c>
      <c r="F2901" t="str">
        <f t="shared" si="45"/>
        <v>Acima da média</v>
      </c>
    </row>
    <row r="2902" spans="1:6" x14ac:dyDescent="0.25">
      <c r="A2902" t="s">
        <v>156</v>
      </c>
      <c r="B2902" s="1">
        <v>35769</v>
      </c>
      <c r="C2902" s="3">
        <v>1997</v>
      </c>
      <c r="D2902">
        <v>244935</v>
      </c>
      <c r="E2902">
        <v>11818</v>
      </c>
      <c r="F2902" t="str">
        <f t="shared" si="45"/>
        <v>Acima da média</v>
      </c>
    </row>
    <row r="2903" spans="1:6" x14ac:dyDescent="0.25">
      <c r="A2903" t="s">
        <v>2949</v>
      </c>
      <c r="B2903" s="1">
        <v>43007</v>
      </c>
      <c r="C2903" s="3">
        <v>2017</v>
      </c>
      <c r="D2903">
        <v>28386</v>
      </c>
      <c r="E2903">
        <v>807</v>
      </c>
      <c r="F2903" t="str">
        <f t="shared" si="45"/>
        <v>Abaixo da média</v>
      </c>
    </row>
    <row r="2904" spans="1:6" x14ac:dyDescent="0.25">
      <c r="A2904" t="s">
        <v>16</v>
      </c>
      <c r="B2904" s="1">
        <v>33128</v>
      </c>
      <c r="C2904" s="3">
        <v>1990</v>
      </c>
      <c r="D2904">
        <v>238393</v>
      </c>
      <c r="E2904">
        <v>12365</v>
      </c>
      <c r="F2904" t="str">
        <f t="shared" si="45"/>
        <v>Acima da média</v>
      </c>
    </row>
    <row r="2905" spans="1:6" x14ac:dyDescent="0.25">
      <c r="A2905" t="s">
        <v>4381</v>
      </c>
      <c r="B2905" s="1">
        <v>41919</v>
      </c>
      <c r="C2905" s="3">
        <v>2014</v>
      </c>
      <c r="D2905">
        <v>49365</v>
      </c>
      <c r="E2905">
        <v>1512</v>
      </c>
      <c r="F2905" t="str">
        <f t="shared" si="45"/>
        <v>Acima da média</v>
      </c>
    </row>
    <row r="2906" spans="1:6" x14ac:dyDescent="0.25">
      <c r="A2906" t="s">
        <v>4381</v>
      </c>
      <c r="B2906" s="1">
        <v>44820</v>
      </c>
      <c r="C2906" s="3">
        <v>2022</v>
      </c>
      <c r="D2906">
        <v>49043</v>
      </c>
      <c r="E2906">
        <v>405</v>
      </c>
      <c r="F2906" t="str">
        <f t="shared" si="45"/>
        <v>Acima da média</v>
      </c>
    </row>
    <row r="2907" spans="1:6" x14ac:dyDescent="0.25">
      <c r="A2907" t="s">
        <v>5715</v>
      </c>
      <c r="B2907" s="1">
        <v>40914</v>
      </c>
      <c r="C2907" s="3">
        <v>2012</v>
      </c>
      <c r="D2907">
        <v>33802</v>
      </c>
      <c r="E2907">
        <v>870</v>
      </c>
      <c r="F2907" t="str">
        <f t="shared" si="45"/>
        <v>Abaixo da média</v>
      </c>
    </row>
    <row r="2908" spans="1:6" x14ac:dyDescent="0.25">
      <c r="A2908" t="s">
        <v>6057</v>
      </c>
      <c r="B2908" s="1">
        <v>42221</v>
      </c>
      <c r="C2908" s="3">
        <v>2015</v>
      </c>
      <c r="D2908">
        <v>47706</v>
      </c>
      <c r="E2908">
        <v>3634</v>
      </c>
      <c r="F2908" t="str">
        <f t="shared" si="45"/>
        <v>Acima da média</v>
      </c>
    </row>
    <row r="2909" spans="1:6" x14ac:dyDescent="0.25">
      <c r="A2909" t="s">
        <v>6849</v>
      </c>
      <c r="B2909" s="1">
        <v>43384</v>
      </c>
      <c r="C2909" s="3">
        <v>2018</v>
      </c>
      <c r="D2909">
        <v>49268</v>
      </c>
      <c r="E2909">
        <v>1442</v>
      </c>
      <c r="F2909" t="str">
        <f t="shared" si="45"/>
        <v>Acima da média</v>
      </c>
    </row>
    <row r="2910" spans="1:6" x14ac:dyDescent="0.25">
      <c r="A2910" t="s">
        <v>6048</v>
      </c>
      <c r="B2910" s="1">
        <v>36203</v>
      </c>
      <c r="C2910" s="3">
        <v>1999</v>
      </c>
      <c r="D2910">
        <v>28027</v>
      </c>
      <c r="E2910">
        <v>347</v>
      </c>
      <c r="F2910" t="str">
        <f t="shared" si="45"/>
        <v>Abaixo da média</v>
      </c>
    </row>
    <row r="2911" spans="1:6" x14ac:dyDescent="0.25">
      <c r="A2911" t="s">
        <v>3267</v>
      </c>
      <c r="B2911" s="1">
        <v>32409</v>
      </c>
      <c r="C2911" s="3">
        <v>1988</v>
      </c>
      <c r="D2911">
        <v>23777</v>
      </c>
      <c r="E2911">
        <v>548</v>
      </c>
      <c r="F2911" t="str">
        <f t="shared" si="45"/>
        <v>Abaixo da média</v>
      </c>
    </row>
    <row r="2912" spans="1:6" x14ac:dyDescent="0.25">
      <c r="A2912" t="s">
        <v>3711</v>
      </c>
      <c r="B2912" s="1">
        <v>37202</v>
      </c>
      <c r="C2912" s="3">
        <v>2001</v>
      </c>
      <c r="D2912">
        <v>48279</v>
      </c>
      <c r="E2912">
        <v>1034</v>
      </c>
      <c r="F2912" t="str">
        <f t="shared" si="45"/>
        <v>Acima da média</v>
      </c>
    </row>
    <row r="2913" spans="1:6" x14ac:dyDescent="0.25">
      <c r="A2913" t="s">
        <v>6945</v>
      </c>
      <c r="B2913" s="1">
        <v>37946</v>
      </c>
      <c r="C2913" s="3">
        <v>2003</v>
      </c>
      <c r="D2913">
        <v>30271</v>
      </c>
      <c r="E2913">
        <v>2193</v>
      </c>
      <c r="F2913" t="str">
        <f t="shared" si="45"/>
        <v>Abaixo da média</v>
      </c>
    </row>
    <row r="2914" spans="1:6" x14ac:dyDescent="0.25">
      <c r="A2914" t="s">
        <v>8590</v>
      </c>
      <c r="B2914" s="1">
        <v>43265</v>
      </c>
      <c r="C2914" s="3">
        <v>2018</v>
      </c>
      <c r="D2914">
        <v>58344</v>
      </c>
      <c r="E2914">
        <v>587</v>
      </c>
      <c r="F2914" t="str">
        <f t="shared" si="45"/>
        <v>Acima da média</v>
      </c>
    </row>
    <row r="2915" spans="1:6" x14ac:dyDescent="0.25">
      <c r="A2915" t="s">
        <v>4730</v>
      </c>
      <c r="B2915" s="1">
        <v>39029</v>
      </c>
      <c r="C2915" s="3">
        <v>2006</v>
      </c>
      <c r="D2915">
        <v>20403</v>
      </c>
      <c r="E2915">
        <v>460</v>
      </c>
      <c r="F2915" t="str">
        <f t="shared" si="45"/>
        <v>Abaixo da média</v>
      </c>
    </row>
    <row r="2916" spans="1:6" x14ac:dyDescent="0.25">
      <c r="A2916" t="s">
        <v>6933</v>
      </c>
      <c r="B2916" s="1">
        <v>41131</v>
      </c>
      <c r="C2916" s="3">
        <v>2012</v>
      </c>
      <c r="D2916">
        <v>17027</v>
      </c>
      <c r="E2916">
        <v>428</v>
      </c>
      <c r="F2916" t="str">
        <f t="shared" si="45"/>
        <v>Abaixo da média</v>
      </c>
    </row>
    <row r="2917" spans="1:6" x14ac:dyDescent="0.25">
      <c r="A2917" t="s">
        <v>7292</v>
      </c>
      <c r="B2917" s="1">
        <v>41751</v>
      </c>
      <c r="C2917" s="3">
        <v>2014</v>
      </c>
      <c r="D2917">
        <v>18117</v>
      </c>
      <c r="E2917">
        <v>573</v>
      </c>
      <c r="F2917" t="str">
        <f t="shared" si="45"/>
        <v>Abaixo da média</v>
      </c>
    </row>
    <row r="2918" spans="1:6" x14ac:dyDescent="0.25">
      <c r="A2918" t="s">
        <v>3614</v>
      </c>
      <c r="B2918" s="1">
        <v>30615</v>
      </c>
      <c r="C2918" s="3">
        <v>1983</v>
      </c>
      <c r="D2918">
        <v>11922</v>
      </c>
      <c r="E2918">
        <v>371</v>
      </c>
      <c r="F2918" t="str">
        <f t="shared" si="45"/>
        <v>Abaixo da média</v>
      </c>
    </row>
    <row r="2919" spans="1:6" x14ac:dyDescent="0.25">
      <c r="A2919" t="s">
        <v>302</v>
      </c>
      <c r="B2919" s="1">
        <v>39794</v>
      </c>
      <c r="C2919" s="3">
        <v>2008</v>
      </c>
      <c r="D2919">
        <v>62389</v>
      </c>
      <c r="E2919">
        <v>10382</v>
      </c>
      <c r="F2919" t="str">
        <f t="shared" si="45"/>
        <v>Acima da média</v>
      </c>
    </row>
    <row r="2920" spans="1:6" x14ac:dyDescent="0.25">
      <c r="A2920" t="s">
        <v>484</v>
      </c>
      <c r="B2920" s="1">
        <v>45147</v>
      </c>
      <c r="C2920" s="3">
        <v>2023</v>
      </c>
      <c r="D2920">
        <v>18347</v>
      </c>
      <c r="E2920">
        <v>2347</v>
      </c>
      <c r="F2920" t="str">
        <f t="shared" si="45"/>
        <v>Abaixo da média</v>
      </c>
    </row>
    <row r="2921" spans="1:6" x14ac:dyDescent="0.25">
      <c r="A2921" t="s">
        <v>488</v>
      </c>
      <c r="B2921" s="1">
        <v>13670</v>
      </c>
      <c r="C2921" s="3">
        <v>1937</v>
      </c>
      <c r="D2921">
        <v>2461</v>
      </c>
      <c r="E2921">
        <v>651</v>
      </c>
      <c r="F2921" t="str">
        <f t="shared" si="45"/>
        <v>Abaixo da média</v>
      </c>
    </row>
    <row r="2922" spans="1:6" x14ac:dyDescent="0.25">
      <c r="A2922" t="s">
        <v>7340</v>
      </c>
      <c r="B2922" s="1">
        <v>41558</v>
      </c>
      <c r="C2922" s="3">
        <v>2013</v>
      </c>
      <c r="D2922">
        <v>15701</v>
      </c>
      <c r="E2922">
        <v>486</v>
      </c>
      <c r="F2922" t="str">
        <f t="shared" si="45"/>
        <v>Abaixo da média</v>
      </c>
    </row>
    <row r="2923" spans="1:6" x14ac:dyDescent="0.25">
      <c r="A2923" t="s">
        <v>7555</v>
      </c>
      <c r="B2923" s="1">
        <v>39514</v>
      </c>
      <c r="C2923" s="3">
        <v>2008</v>
      </c>
      <c r="D2923">
        <v>8646</v>
      </c>
      <c r="E2923">
        <v>372</v>
      </c>
      <c r="F2923" t="str">
        <f t="shared" si="45"/>
        <v>Abaixo da média</v>
      </c>
    </row>
    <row r="2924" spans="1:6" x14ac:dyDescent="0.25">
      <c r="A2924" t="s">
        <v>5495</v>
      </c>
      <c r="B2924" s="1">
        <v>42159</v>
      </c>
      <c r="C2924" s="3">
        <v>2015</v>
      </c>
      <c r="D2924">
        <v>17617</v>
      </c>
      <c r="E2924">
        <v>350</v>
      </c>
      <c r="F2924" t="str">
        <f t="shared" si="45"/>
        <v>Abaixo da média</v>
      </c>
    </row>
    <row r="2925" spans="1:6" x14ac:dyDescent="0.25">
      <c r="A2925" t="s">
        <v>5189</v>
      </c>
      <c r="B2925" s="1">
        <v>38723</v>
      </c>
      <c r="C2925" s="3">
        <v>2006</v>
      </c>
      <c r="D2925">
        <v>40956</v>
      </c>
      <c r="E2925">
        <v>626</v>
      </c>
      <c r="F2925" t="str">
        <f t="shared" si="45"/>
        <v>Abaixo da média</v>
      </c>
    </row>
    <row r="2926" spans="1:6" x14ac:dyDescent="0.25">
      <c r="A2926" t="s">
        <v>6208</v>
      </c>
      <c r="B2926" s="1">
        <v>40795</v>
      </c>
      <c r="C2926" s="3">
        <v>2011</v>
      </c>
      <c r="D2926">
        <v>56084</v>
      </c>
      <c r="E2926">
        <v>1407</v>
      </c>
      <c r="F2926" t="str">
        <f t="shared" si="45"/>
        <v>Acima da média</v>
      </c>
    </row>
    <row r="2927" spans="1:6" x14ac:dyDescent="0.25">
      <c r="A2927" t="s">
        <v>8269</v>
      </c>
      <c r="B2927" s="1">
        <v>41194</v>
      </c>
      <c r="C2927" s="3">
        <v>2012</v>
      </c>
      <c r="D2927">
        <v>40546</v>
      </c>
      <c r="E2927">
        <v>868</v>
      </c>
      <c r="F2927" t="str">
        <f t="shared" si="45"/>
        <v>Abaixo da média</v>
      </c>
    </row>
    <row r="2928" spans="1:6" x14ac:dyDescent="0.25">
      <c r="A2928" t="s">
        <v>17</v>
      </c>
      <c r="B2928" s="1">
        <v>32249</v>
      </c>
      <c r="C2928" s="3">
        <v>1988</v>
      </c>
      <c r="D2928">
        <v>6</v>
      </c>
      <c r="E2928">
        <v>5227</v>
      </c>
      <c r="F2928" t="str">
        <f t="shared" si="45"/>
        <v>Abaixo da média</v>
      </c>
    </row>
    <row r="2929" spans="1:6" x14ac:dyDescent="0.25">
      <c r="A2929" t="s">
        <v>2474</v>
      </c>
      <c r="B2929" s="1">
        <v>41550</v>
      </c>
      <c r="C2929" s="3">
        <v>2013</v>
      </c>
      <c r="D2929">
        <v>464169</v>
      </c>
      <c r="E2929">
        <v>14910</v>
      </c>
      <c r="F2929" t="str">
        <f t="shared" si="45"/>
        <v>Acima da média</v>
      </c>
    </row>
    <row r="2930" spans="1:6" x14ac:dyDescent="0.25">
      <c r="A2930" t="s">
        <v>1617</v>
      </c>
      <c r="B2930" s="1">
        <v>28678</v>
      </c>
      <c r="C2930" s="3">
        <v>1978</v>
      </c>
      <c r="D2930">
        <v>309062</v>
      </c>
      <c r="E2930">
        <v>6986</v>
      </c>
      <c r="F2930" t="str">
        <f t="shared" si="45"/>
        <v>Acima da média</v>
      </c>
    </row>
    <row r="2931" spans="1:6" x14ac:dyDescent="0.25">
      <c r="A2931" t="s">
        <v>8742</v>
      </c>
      <c r="B2931" s="1">
        <v>30113</v>
      </c>
      <c r="C2931" s="3">
        <v>1982</v>
      </c>
      <c r="D2931">
        <v>35954</v>
      </c>
      <c r="E2931">
        <v>651</v>
      </c>
      <c r="F2931" t="str">
        <f t="shared" si="45"/>
        <v>Abaixo da média</v>
      </c>
    </row>
    <row r="2932" spans="1:6" x14ac:dyDescent="0.25">
      <c r="A2932" t="s">
        <v>2103</v>
      </c>
      <c r="B2932" s="1">
        <v>17162</v>
      </c>
      <c r="C2932" s="3">
        <v>1946</v>
      </c>
      <c r="D2932">
        <v>26796</v>
      </c>
      <c r="E2932">
        <v>309</v>
      </c>
      <c r="F2932" t="str">
        <f t="shared" si="45"/>
        <v>Abaixo da média</v>
      </c>
    </row>
    <row r="2933" spans="1:6" x14ac:dyDescent="0.25">
      <c r="A2933" t="s">
        <v>2103</v>
      </c>
      <c r="B2933" s="1">
        <v>35825</v>
      </c>
      <c r="C2933" s="3">
        <v>1998</v>
      </c>
      <c r="D2933">
        <v>30005</v>
      </c>
      <c r="E2933">
        <v>573</v>
      </c>
      <c r="F2933" t="str">
        <f t="shared" si="45"/>
        <v>Abaixo da média</v>
      </c>
    </row>
    <row r="2934" spans="1:6" x14ac:dyDescent="0.25">
      <c r="A2934" t="s">
        <v>2103</v>
      </c>
      <c r="B2934" s="1">
        <v>41243</v>
      </c>
      <c r="C2934" s="3">
        <v>2012</v>
      </c>
      <c r="D2934">
        <v>24294</v>
      </c>
      <c r="E2934">
        <v>333</v>
      </c>
      <c r="F2934" t="str">
        <f t="shared" si="45"/>
        <v>Abaixo da média</v>
      </c>
    </row>
    <row r="2935" spans="1:6" x14ac:dyDescent="0.25">
      <c r="A2935" t="s">
        <v>8646</v>
      </c>
      <c r="B2935" s="1">
        <v>44323</v>
      </c>
      <c r="C2935" s="3">
        <v>2021</v>
      </c>
      <c r="D2935">
        <v>21379</v>
      </c>
      <c r="E2935">
        <v>353</v>
      </c>
      <c r="F2935" t="str">
        <f t="shared" si="45"/>
        <v>Abaixo da média</v>
      </c>
    </row>
    <row r="2936" spans="1:6" x14ac:dyDescent="0.25">
      <c r="A2936" t="s">
        <v>93</v>
      </c>
      <c r="B2936" s="1">
        <v>43420</v>
      </c>
      <c r="C2936" s="3">
        <v>2018</v>
      </c>
      <c r="D2936">
        <v>451495</v>
      </c>
      <c r="E2936">
        <v>11157</v>
      </c>
      <c r="F2936" t="str">
        <f t="shared" si="45"/>
        <v>Acima da média</v>
      </c>
    </row>
    <row r="2937" spans="1:6" x14ac:dyDescent="0.25">
      <c r="A2937" t="s">
        <v>6898</v>
      </c>
      <c r="B2937" s="1">
        <v>33230</v>
      </c>
      <c r="C2937" s="3">
        <v>1990</v>
      </c>
      <c r="D2937">
        <v>21587</v>
      </c>
      <c r="E2937">
        <v>461</v>
      </c>
      <c r="F2937" t="str">
        <f t="shared" si="45"/>
        <v>Abaixo da média</v>
      </c>
    </row>
    <row r="2938" spans="1:6" x14ac:dyDescent="0.25">
      <c r="A2938" t="s">
        <v>8726</v>
      </c>
      <c r="B2938" s="1">
        <v>40708</v>
      </c>
      <c r="C2938" s="3">
        <v>2011</v>
      </c>
      <c r="D2938">
        <v>60777</v>
      </c>
      <c r="E2938">
        <v>7011</v>
      </c>
      <c r="F2938" t="str">
        <f t="shared" si="45"/>
        <v>Acima da média</v>
      </c>
    </row>
    <row r="2939" spans="1:6" x14ac:dyDescent="0.25">
      <c r="A2939" t="s">
        <v>4594</v>
      </c>
      <c r="B2939" s="1">
        <v>40642</v>
      </c>
      <c r="C2939" s="3">
        <v>2011</v>
      </c>
      <c r="D2939">
        <v>23017</v>
      </c>
      <c r="E2939">
        <v>475</v>
      </c>
      <c r="F2939" t="str">
        <f t="shared" si="45"/>
        <v>Abaixo da média</v>
      </c>
    </row>
    <row r="2940" spans="1:6" x14ac:dyDescent="0.25">
      <c r="A2940" t="s">
        <v>3476</v>
      </c>
      <c r="B2940" s="1">
        <v>40022</v>
      </c>
      <c r="C2940" s="3">
        <v>2009</v>
      </c>
      <c r="D2940">
        <v>2589</v>
      </c>
      <c r="E2940">
        <v>416</v>
      </c>
      <c r="F2940" t="str">
        <f t="shared" si="45"/>
        <v>Abaixo da média</v>
      </c>
    </row>
    <row r="2941" spans="1:6" x14ac:dyDescent="0.25">
      <c r="A2941" t="s">
        <v>4301</v>
      </c>
      <c r="B2941" s="1">
        <v>42475</v>
      </c>
      <c r="C2941" s="3">
        <v>2016</v>
      </c>
      <c r="D2941">
        <v>49183</v>
      </c>
      <c r="E2941">
        <v>2560</v>
      </c>
      <c r="F2941" t="str">
        <f t="shared" si="45"/>
        <v>Acima da média</v>
      </c>
    </row>
    <row r="2942" spans="1:6" x14ac:dyDescent="0.25">
      <c r="A2942" t="s">
        <v>2140</v>
      </c>
      <c r="B2942" s="1">
        <v>38604</v>
      </c>
      <c r="C2942" s="3">
        <v>2005</v>
      </c>
      <c r="D2942">
        <v>42547</v>
      </c>
      <c r="E2942">
        <v>2255</v>
      </c>
      <c r="F2942" t="str">
        <f t="shared" si="45"/>
        <v>Abaixo da média</v>
      </c>
    </row>
    <row r="2943" spans="1:6" x14ac:dyDescent="0.25">
      <c r="A2943" t="s">
        <v>5397</v>
      </c>
      <c r="B2943" s="1">
        <v>40248</v>
      </c>
      <c r="C2943" s="3">
        <v>2010</v>
      </c>
      <c r="D2943">
        <v>4165</v>
      </c>
      <c r="E2943">
        <v>2098</v>
      </c>
      <c r="F2943" t="str">
        <f t="shared" si="45"/>
        <v>Abaixo da média</v>
      </c>
    </row>
    <row r="2944" spans="1:6" x14ac:dyDescent="0.25">
      <c r="A2944" t="s">
        <v>7613</v>
      </c>
      <c r="B2944" s="1">
        <v>40263</v>
      </c>
      <c r="C2944" s="3">
        <v>2010</v>
      </c>
      <c r="D2944">
        <v>19953</v>
      </c>
      <c r="E2944">
        <v>541</v>
      </c>
      <c r="F2944" t="str">
        <f t="shared" si="45"/>
        <v>Abaixo da média</v>
      </c>
    </row>
    <row r="2945" spans="1:6" x14ac:dyDescent="0.25">
      <c r="A2945" t="s">
        <v>2571</v>
      </c>
      <c r="B2945" s="1">
        <v>44041</v>
      </c>
      <c r="C2945" s="3">
        <v>2020</v>
      </c>
      <c r="D2945">
        <v>96737</v>
      </c>
      <c r="E2945">
        <v>4290</v>
      </c>
      <c r="F2945" t="str">
        <f t="shared" si="45"/>
        <v>Acima da média</v>
      </c>
    </row>
    <row r="2946" spans="1:6" x14ac:dyDescent="0.25">
      <c r="A2946" t="s">
        <v>2718</v>
      </c>
      <c r="B2946" s="1">
        <v>30841</v>
      </c>
      <c r="C2946" s="3">
        <v>1984</v>
      </c>
      <c r="D2946">
        <v>52044</v>
      </c>
      <c r="E2946">
        <v>6094</v>
      </c>
      <c r="F2946" t="str">
        <f t="shared" ref="F2946:F3009" si="46">IF(D2946&gt;$J$6,"Acima da média","Abaixo da média")</f>
        <v>Acima da média</v>
      </c>
    </row>
    <row r="2947" spans="1:6" x14ac:dyDescent="0.25">
      <c r="A2947" t="s">
        <v>5552</v>
      </c>
      <c r="B2947" s="1">
        <v>33039</v>
      </c>
      <c r="C2947" s="3">
        <v>1990</v>
      </c>
      <c r="D2947">
        <v>42591</v>
      </c>
      <c r="E2947">
        <v>2444</v>
      </c>
      <c r="F2947" t="str">
        <f t="shared" si="46"/>
        <v>Abaixo da média</v>
      </c>
    </row>
    <row r="2948" spans="1:6" x14ac:dyDescent="0.25">
      <c r="A2948" t="s">
        <v>4887</v>
      </c>
      <c r="B2948" s="1">
        <v>43524</v>
      </c>
      <c r="C2948" s="3">
        <v>2019</v>
      </c>
      <c r="D2948">
        <v>3727</v>
      </c>
      <c r="E2948">
        <v>1262</v>
      </c>
      <c r="F2948" t="str">
        <f t="shared" si="46"/>
        <v>Abaixo da média</v>
      </c>
    </row>
    <row r="2949" spans="1:6" x14ac:dyDescent="0.25">
      <c r="A2949" t="s">
        <v>7321</v>
      </c>
      <c r="B2949" s="1">
        <v>43860</v>
      </c>
      <c r="C2949" s="3">
        <v>2020</v>
      </c>
      <c r="D2949">
        <v>3096</v>
      </c>
      <c r="E2949">
        <v>1340</v>
      </c>
      <c r="F2949" t="str">
        <f t="shared" si="46"/>
        <v>Abaixo da média</v>
      </c>
    </row>
    <row r="2950" spans="1:6" x14ac:dyDescent="0.25">
      <c r="A2950" t="s">
        <v>1579</v>
      </c>
      <c r="B2950" s="1">
        <v>44021</v>
      </c>
      <c r="C2950" s="3">
        <v>2020</v>
      </c>
      <c r="D2950">
        <v>92721</v>
      </c>
      <c r="E2950">
        <v>2761</v>
      </c>
      <c r="F2950" t="str">
        <f t="shared" si="46"/>
        <v>Acima da média</v>
      </c>
    </row>
    <row r="2951" spans="1:6" x14ac:dyDescent="0.25">
      <c r="A2951" t="s">
        <v>5944</v>
      </c>
      <c r="B2951" s="1">
        <v>30771</v>
      </c>
      <c r="C2951" s="3">
        <v>1984</v>
      </c>
      <c r="D2951">
        <v>31168</v>
      </c>
      <c r="E2951">
        <v>436</v>
      </c>
      <c r="F2951" t="str">
        <f t="shared" si="46"/>
        <v>Abaixo da média</v>
      </c>
    </row>
    <row r="2952" spans="1:6" x14ac:dyDescent="0.25">
      <c r="A2952" t="s">
        <v>2885</v>
      </c>
      <c r="B2952" s="1">
        <v>38975</v>
      </c>
      <c r="C2952" s="3">
        <v>2006</v>
      </c>
      <c r="D2952">
        <v>35108</v>
      </c>
      <c r="E2952">
        <v>945</v>
      </c>
      <c r="F2952" t="str">
        <f t="shared" si="46"/>
        <v>Abaixo da média</v>
      </c>
    </row>
    <row r="2953" spans="1:6" x14ac:dyDescent="0.25">
      <c r="A2953" t="s">
        <v>8697</v>
      </c>
      <c r="B2953" s="1">
        <v>44844</v>
      </c>
      <c r="C2953" s="3">
        <v>2022</v>
      </c>
      <c r="D2953">
        <v>35392</v>
      </c>
      <c r="E2953">
        <v>346</v>
      </c>
      <c r="F2953" t="str">
        <f t="shared" si="46"/>
        <v>Abaixo da média</v>
      </c>
    </row>
    <row r="2954" spans="1:6" x14ac:dyDescent="0.25">
      <c r="A2954" t="s">
        <v>7434</v>
      </c>
      <c r="B2954" s="1">
        <v>42424</v>
      </c>
      <c r="C2954" s="3">
        <v>2016</v>
      </c>
      <c r="D2954">
        <v>33192</v>
      </c>
      <c r="E2954">
        <v>2211</v>
      </c>
      <c r="F2954" t="str">
        <f t="shared" si="46"/>
        <v>Abaixo da média</v>
      </c>
    </row>
    <row r="2955" spans="1:6" x14ac:dyDescent="0.25">
      <c r="A2955" t="s">
        <v>7589</v>
      </c>
      <c r="B2955" s="1">
        <v>43167</v>
      </c>
      <c r="C2955" s="3">
        <v>2018</v>
      </c>
      <c r="D2955">
        <v>56135</v>
      </c>
      <c r="E2955">
        <v>707</v>
      </c>
      <c r="F2955" t="str">
        <f t="shared" si="46"/>
        <v>Acima da média</v>
      </c>
    </row>
    <row r="2956" spans="1:6" x14ac:dyDescent="0.25">
      <c r="A2956" t="s">
        <v>2615</v>
      </c>
      <c r="B2956" s="1">
        <v>44783</v>
      </c>
      <c r="C2956" s="3">
        <v>2022</v>
      </c>
      <c r="D2956">
        <v>30202</v>
      </c>
      <c r="E2956">
        <v>326</v>
      </c>
      <c r="F2956" t="str">
        <f t="shared" si="46"/>
        <v>Abaixo da média</v>
      </c>
    </row>
    <row r="2957" spans="1:6" x14ac:dyDescent="0.25">
      <c r="A2957" t="s">
        <v>3030</v>
      </c>
      <c r="B2957" s="1">
        <v>44783</v>
      </c>
      <c r="C2957" s="3">
        <v>2022</v>
      </c>
      <c r="D2957">
        <v>62877</v>
      </c>
      <c r="E2957">
        <v>322</v>
      </c>
      <c r="F2957" t="str">
        <f t="shared" si="46"/>
        <v>Acima da média</v>
      </c>
    </row>
    <row r="2958" spans="1:6" x14ac:dyDescent="0.25">
      <c r="A2958" t="s">
        <v>3399</v>
      </c>
      <c r="B2958" s="1">
        <v>35531</v>
      </c>
      <c r="C2958" s="3">
        <v>1997</v>
      </c>
      <c r="D2958">
        <v>39566</v>
      </c>
      <c r="E2958">
        <v>856</v>
      </c>
      <c r="F2958" t="str">
        <f t="shared" si="46"/>
        <v>Abaixo da média</v>
      </c>
    </row>
    <row r="2959" spans="1:6" x14ac:dyDescent="0.25">
      <c r="A2959" t="s">
        <v>960</v>
      </c>
      <c r="B2959" s="1">
        <v>34011</v>
      </c>
      <c r="C2959" s="3">
        <v>1993</v>
      </c>
      <c r="D2959">
        <v>73221</v>
      </c>
      <c r="E2959">
        <v>7670</v>
      </c>
      <c r="F2959" t="str">
        <f t="shared" si="46"/>
        <v>Acima da média</v>
      </c>
    </row>
    <row r="2960" spans="1:6" x14ac:dyDescent="0.25">
      <c r="A2960" t="s">
        <v>5813</v>
      </c>
      <c r="B2960" s="1">
        <v>40353</v>
      </c>
      <c r="C2960" s="3">
        <v>2010</v>
      </c>
      <c r="D2960">
        <v>102718</v>
      </c>
      <c r="E2960">
        <v>5839</v>
      </c>
      <c r="F2960" t="str">
        <f t="shared" si="46"/>
        <v>Acima da média</v>
      </c>
    </row>
    <row r="2961" spans="1:6" x14ac:dyDescent="0.25">
      <c r="A2961" t="s">
        <v>6792</v>
      </c>
      <c r="B2961" s="1">
        <v>41466</v>
      </c>
      <c r="C2961" s="3">
        <v>2013</v>
      </c>
      <c r="D2961">
        <v>88614</v>
      </c>
      <c r="E2961">
        <v>4129</v>
      </c>
      <c r="F2961" t="str">
        <f t="shared" si="46"/>
        <v>Acima da média</v>
      </c>
    </row>
    <row r="2962" spans="1:6" x14ac:dyDescent="0.25">
      <c r="A2962" t="s">
        <v>6962</v>
      </c>
      <c r="B2962" s="1">
        <v>41633</v>
      </c>
      <c r="C2962" s="3">
        <v>2013</v>
      </c>
      <c r="D2962">
        <v>25808</v>
      </c>
      <c r="E2962">
        <v>1230</v>
      </c>
      <c r="F2962" t="str">
        <f t="shared" si="46"/>
        <v>Abaixo da média</v>
      </c>
    </row>
    <row r="2963" spans="1:6" x14ac:dyDescent="0.25">
      <c r="A2963" t="s">
        <v>5333</v>
      </c>
      <c r="B2963" s="1">
        <v>35055</v>
      </c>
      <c r="C2963" s="3">
        <v>1995</v>
      </c>
      <c r="D2963">
        <v>20072</v>
      </c>
      <c r="E2963">
        <v>358</v>
      </c>
      <c r="F2963" t="str">
        <f t="shared" si="46"/>
        <v>Abaixo da média</v>
      </c>
    </row>
    <row r="2964" spans="1:6" x14ac:dyDescent="0.25">
      <c r="A2964" t="s">
        <v>4681</v>
      </c>
      <c r="B2964" s="1">
        <v>34328</v>
      </c>
      <c r="C2964" s="3">
        <v>1993</v>
      </c>
      <c r="D2964">
        <v>35957</v>
      </c>
      <c r="E2964">
        <v>622</v>
      </c>
      <c r="F2964" t="str">
        <f t="shared" si="46"/>
        <v>Abaixo da média</v>
      </c>
    </row>
    <row r="2965" spans="1:6" x14ac:dyDescent="0.25">
      <c r="A2965" t="s">
        <v>8780</v>
      </c>
      <c r="B2965" s="1">
        <v>42780</v>
      </c>
      <c r="C2965" s="3">
        <v>2017</v>
      </c>
      <c r="D2965">
        <v>28846</v>
      </c>
      <c r="E2965">
        <v>743</v>
      </c>
      <c r="F2965" t="str">
        <f t="shared" si="46"/>
        <v>Abaixo da média</v>
      </c>
    </row>
    <row r="2966" spans="1:6" x14ac:dyDescent="0.25">
      <c r="A2966" t="s">
        <v>414</v>
      </c>
      <c r="B2966" s="1">
        <v>41850</v>
      </c>
      <c r="C2966" s="3">
        <v>2014</v>
      </c>
      <c r="D2966">
        <v>82281</v>
      </c>
      <c r="E2966">
        <v>27401</v>
      </c>
      <c r="F2966" t="str">
        <f t="shared" si="46"/>
        <v>Acima da média</v>
      </c>
    </row>
    <row r="2967" spans="1:6" x14ac:dyDescent="0.25">
      <c r="A2967" t="s">
        <v>931</v>
      </c>
      <c r="B2967" s="1">
        <v>42844</v>
      </c>
      <c r="C2967" s="3">
        <v>2017</v>
      </c>
      <c r="D2967">
        <v>100631</v>
      </c>
      <c r="E2967">
        <v>21011</v>
      </c>
      <c r="F2967" t="str">
        <f t="shared" si="46"/>
        <v>Acima da média</v>
      </c>
    </row>
    <row r="2968" spans="1:6" x14ac:dyDescent="0.25">
      <c r="A2968" t="s">
        <v>322</v>
      </c>
      <c r="B2968" s="1">
        <v>45049</v>
      </c>
      <c r="C2968" s="3">
        <v>2023</v>
      </c>
      <c r="D2968">
        <v>222754</v>
      </c>
      <c r="E2968">
        <v>6235</v>
      </c>
      <c r="F2968" t="str">
        <f t="shared" si="46"/>
        <v>Acima da média</v>
      </c>
    </row>
    <row r="2969" spans="1:6" x14ac:dyDescent="0.25">
      <c r="A2969" t="s">
        <v>7276</v>
      </c>
      <c r="B2969" s="1">
        <v>34404</v>
      </c>
      <c r="C2969" s="3">
        <v>1994</v>
      </c>
      <c r="D2969">
        <v>34822</v>
      </c>
      <c r="E2969">
        <v>305</v>
      </c>
      <c r="F2969" t="str">
        <f t="shared" si="46"/>
        <v>Abaixo da média</v>
      </c>
    </row>
    <row r="2970" spans="1:6" x14ac:dyDescent="0.25">
      <c r="A2970" t="s">
        <v>4278</v>
      </c>
      <c r="B2970" s="1">
        <v>43568</v>
      </c>
      <c r="C2970" s="3">
        <v>2019</v>
      </c>
      <c r="D2970">
        <v>31668</v>
      </c>
      <c r="E2970">
        <v>317</v>
      </c>
      <c r="F2970" t="str">
        <f t="shared" si="46"/>
        <v>Abaixo da média</v>
      </c>
    </row>
    <row r="2971" spans="1:6" x14ac:dyDescent="0.25">
      <c r="A2971" t="s">
        <v>7393</v>
      </c>
      <c r="B2971" s="1">
        <v>38436</v>
      </c>
      <c r="C2971" s="3">
        <v>2005</v>
      </c>
      <c r="D2971">
        <v>48747</v>
      </c>
      <c r="E2971">
        <v>872</v>
      </c>
      <c r="F2971" t="str">
        <f t="shared" si="46"/>
        <v>Acima da média</v>
      </c>
    </row>
    <row r="2972" spans="1:6" x14ac:dyDescent="0.25">
      <c r="A2972" t="s">
        <v>1083</v>
      </c>
      <c r="B2972" s="1">
        <v>24817</v>
      </c>
      <c r="C2972" s="3">
        <v>1967</v>
      </c>
      <c r="D2972">
        <v>25659</v>
      </c>
      <c r="E2972">
        <v>781</v>
      </c>
      <c r="F2972" t="str">
        <f t="shared" si="46"/>
        <v>Abaixo da média</v>
      </c>
    </row>
    <row r="2973" spans="1:6" x14ac:dyDescent="0.25">
      <c r="A2973" t="s">
        <v>187</v>
      </c>
      <c r="B2973" s="1">
        <v>44856</v>
      </c>
      <c r="C2973" s="3">
        <v>2022</v>
      </c>
      <c r="D2973">
        <v>64779</v>
      </c>
      <c r="E2973">
        <v>2755</v>
      </c>
      <c r="F2973" t="str">
        <f t="shared" si="46"/>
        <v>Acima da média</v>
      </c>
    </row>
    <row r="2974" spans="1:6" x14ac:dyDescent="0.25">
      <c r="A2974" t="s">
        <v>8698</v>
      </c>
      <c r="B2974" s="1">
        <v>40535</v>
      </c>
      <c r="C2974" s="3">
        <v>2010</v>
      </c>
      <c r="D2974">
        <v>29503</v>
      </c>
      <c r="E2974">
        <v>2306</v>
      </c>
      <c r="F2974" t="str">
        <f t="shared" si="46"/>
        <v>Abaixo da média</v>
      </c>
    </row>
    <row r="2975" spans="1:6" x14ac:dyDescent="0.25">
      <c r="A2975" t="s">
        <v>4736</v>
      </c>
      <c r="B2975" s="1">
        <v>35720</v>
      </c>
      <c r="C2975" s="3">
        <v>1997</v>
      </c>
      <c r="D2975">
        <v>24108</v>
      </c>
      <c r="E2975">
        <v>595</v>
      </c>
      <c r="F2975" t="str">
        <f t="shared" si="46"/>
        <v>Abaixo da média</v>
      </c>
    </row>
    <row r="2976" spans="1:6" x14ac:dyDescent="0.25">
      <c r="A2976" t="s">
        <v>6441</v>
      </c>
      <c r="B2976" s="1">
        <v>43706</v>
      </c>
      <c r="C2976" s="3">
        <v>2019</v>
      </c>
      <c r="D2976">
        <v>9803</v>
      </c>
      <c r="E2976">
        <v>304</v>
      </c>
      <c r="F2976" t="str">
        <f t="shared" si="46"/>
        <v>Abaixo da média</v>
      </c>
    </row>
    <row r="2977" spans="1:6" x14ac:dyDescent="0.25">
      <c r="A2977" t="s">
        <v>3067</v>
      </c>
      <c r="B2977" s="1">
        <v>20970</v>
      </c>
      <c r="C2977" s="3">
        <v>1957</v>
      </c>
      <c r="D2977">
        <v>47573</v>
      </c>
      <c r="E2977">
        <v>317</v>
      </c>
      <c r="F2977" t="str">
        <f t="shared" si="46"/>
        <v>Acima da média</v>
      </c>
    </row>
    <row r="2978" spans="1:6" x14ac:dyDescent="0.25">
      <c r="A2978" t="s">
        <v>5919</v>
      </c>
      <c r="B2978" s="1">
        <v>44391</v>
      </c>
      <c r="C2978" s="3">
        <v>2021</v>
      </c>
      <c r="D2978">
        <v>48301</v>
      </c>
      <c r="E2978">
        <v>937</v>
      </c>
      <c r="F2978" t="str">
        <f t="shared" si="46"/>
        <v>Acima da média</v>
      </c>
    </row>
    <row r="2979" spans="1:6" x14ac:dyDescent="0.25">
      <c r="A2979" t="s">
        <v>5493</v>
      </c>
      <c r="B2979" s="1">
        <v>43888</v>
      </c>
      <c r="C2979" s="3">
        <v>2020</v>
      </c>
      <c r="D2979">
        <v>51022</v>
      </c>
      <c r="E2979">
        <v>2176</v>
      </c>
      <c r="F2979" t="str">
        <f t="shared" si="46"/>
        <v>Acima da média</v>
      </c>
    </row>
    <row r="2980" spans="1:6" x14ac:dyDescent="0.25">
      <c r="A2980" t="s">
        <v>621</v>
      </c>
      <c r="B2980" s="1">
        <v>45035</v>
      </c>
      <c r="C2980" s="3">
        <v>2023</v>
      </c>
      <c r="D2980">
        <v>115643</v>
      </c>
      <c r="E2980">
        <v>2225</v>
      </c>
      <c r="F2980" t="str">
        <f t="shared" si="46"/>
        <v>Acima da média</v>
      </c>
    </row>
    <row r="2981" spans="1:6" x14ac:dyDescent="0.25">
      <c r="A2981" t="s">
        <v>286</v>
      </c>
      <c r="B2981" s="1">
        <v>39972</v>
      </c>
      <c r="C2981" s="3">
        <v>2009</v>
      </c>
      <c r="D2981">
        <v>57738</v>
      </c>
      <c r="E2981">
        <v>6465</v>
      </c>
      <c r="F2981" t="str">
        <f t="shared" si="46"/>
        <v>Acima da média</v>
      </c>
    </row>
    <row r="2982" spans="1:6" x14ac:dyDescent="0.25">
      <c r="A2982" t="s">
        <v>5939</v>
      </c>
      <c r="B2982" s="1">
        <v>34956</v>
      </c>
      <c r="C2982" s="3">
        <v>1995</v>
      </c>
      <c r="D2982">
        <v>46925</v>
      </c>
      <c r="E2982">
        <v>1216</v>
      </c>
      <c r="F2982" t="str">
        <f t="shared" si="46"/>
        <v>Acima da média</v>
      </c>
    </row>
    <row r="2983" spans="1:6" x14ac:dyDescent="0.25">
      <c r="A2983" t="s">
        <v>130</v>
      </c>
      <c r="B2983" s="1">
        <v>42650</v>
      </c>
      <c r="C2983" s="3">
        <v>2016</v>
      </c>
      <c r="D2983">
        <v>229716</v>
      </c>
      <c r="E2983">
        <v>13266</v>
      </c>
      <c r="F2983" t="str">
        <f t="shared" si="46"/>
        <v>Acima da média</v>
      </c>
    </row>
    <row r="2984" spans="1:6" x14ac:dyDescent="0.25">
      <c r="A2984" t="s">
        <v>7516</v>
      </c>
      <c r="B2984" s="1">
        <v>42405</v>
      </c>
      <c r="C2984" s="3">
        <v>2016</v>
      </c>
      <c r="D2984">
        <v>33643</v>
      </c>
      <c r="E2984">
        <v>3653</v>
      </c>
      <c r="F2984" t="str">
        <f t="shared" si="46"/>
        <v>Abaixo da média</v>
      </c>
    </row>
    <row r="2985" spans="1:6" x14ac:dyDescent="0.25">
      <c r="A2985" t="s">
        <v>1956</v>
      </c>
      <c r="B2985" s="1">
        <v>28929</v>
      </c>
      <c r="C2985" s="3">
        <v>1979</v>
      </c>
      <c r="D2985">
        <v>30762</v>
      </c>
      <c r="E2985">
        <v>627</v>
      </c>
      <c r="F2985" t="str">
        <f t="shared" si="46"/>
        <v>Abaixo da média</v>
      </c>
    </row>
    <row r="2986" spans="1:6" x14ac:dyDescent="0.25">
      <c r="A2986" t="s">
        <v>896</v>
      </c>
      <c r="B2986" s="1">
        <v>43691</v>
      </c>
      <c r="C2986" s="3">
        <v>2019</v>
      </c>
      <c r="D2986">
        <v>15217</v>
      </c>
      <c r="E2986">
        <v>448</v>
      </c>
      <c r="F2986" t="str">
        <f t="shared" si="46"/>
        <v>Abaixo da média</v>
      </c>
    </row>
    <row r="2987" spans="1:6" x14ac:dyDescent="0.25">
      <c r="A2987" t="s">
        <v>3917</v>
      </c>
      <c r="B2987" s="1">
        <v>32199</v>
      </c>
      <c r="C2987" s="3">
        <v>1988</v>
      </c>
      <c r="D2987">
        <v>25663</v>
      </c>
      <c r="E2987">
        <v>394</v>
      </c>
      <c r="F2987" t="str">
        <f t="shared" si="46"/>
        <v>Abaixo da média</v>
      </c>
    </row>
    <row r="2988" spans="1:6" x14ac:dyDescent="0.25">
      <c r="A2988" t="s">
        <v>3917</v>
      </c>
      <c r="B2988" s="1">
        <v>39282</v>
      </c>
      <c r="C2988" s="3">
        <v>2007</v>
      </c>
      <c r="D2988">
        <v>58436</v>
      </c>
      <c r="E2988">
        <v>2401</v>
      </c>
      <c r="F2988" t="str">
        <f t="shared" si="46"/>
        <v>Acima da média</v>
      </c>
    </row>
    <row r="2989" spans="1:6" x14ac:dyDescent="0.25">
      <c r="A2989" t="s">
        <v>6133</v>
      </c>
      <c r="B2989" s="1">
        <v>35811</v>
      </c>
      <c r="C2989" s="3">
        <v>1998</v>
      </c>
      <c r="D2989">
        <v>46711</v>
      </c>
      <c r="E2989">
        <v>528</v>
      </c>
      <c r="F2989" t="str">
        <f t="shared" si="46"/>
        <v>Acima da média</v>
      </c>
    </row>
    <row r="2990" spans="1:6" x14ac:dyDescent="0.25">
      <c r="A2990" t="s">
        <v>4667</v>
      </c>
      <c r="B2990" s="1">
        <v>38940</v>
      </c>
      <c r="C2990" s="3">
        <v>2006</v>
      </c>
      <c r="D2990">
        <v>18878</v>
      </c>
      <c r="E2990">
        <v>830</v>
      </c>
      <c r="F2990" t="str">
        <f t="shared" si="46"/>
        <v>Abaixo da média</v>
      </c>
    </row>
    <row r="2991" spans="1:6" x14ac:dyDescent="0.25">
      <c r="A2991" t="s">
        <v>8715</v>
      </c>
      <c r="B2991" s="1">
        <v>37575</v>
      </c>
      <c r="C2991" s="3">
        <v>2002</v>
      </c>
      <c r="D2991">
        <v>29437</v>
      </c>
      <c r="E2991">
        <v>333</v>
      </c>
      <c r="F2991" t="str">
        <f t="shared" si="46"/>
        <v>Abaixo da média</v>
      </c>
    </row>
    <row r="2992" spans="1:6" x14ac:dyDescent="0.25">
      <c r="A2992" t="s">
        <v>8056</v>
      </c>
      <c r="B2992" s="1">
        <v>40599</v>
      </c>
      <c r="C2992" s="3">
        <v>2011</v>
      </c>
      <c r="D2992">
        <v>37732</v>
      </c>
      <c r="E2992">
        <v>1897</v>
      </c>
      <c r="F2992" t="str">
        <f t="shared" si="46"/>
        <v>Abaixo da média</v>
      </c>
    </row>
    <row r="2993" spans="1:6" x14ac:dyDescent="0.25">
      <c r="A2993" t="s">
        <v>1088</v>
      </c>
      <c r="B2993" s="1">
        <v>28787</v>
      </c>
      <c r="C2993" s="3">
        <v>1978</v>
      </c>
      <c r="D2993">
        <v>292018</v>
      </c>
      <c r="E2993">
        <v>5320</v>
      </c>
      <c r="F2993" t="str">
        <f t="shared" si="46"/>
        <v>Acima da média</v>
      </c>
    </row>
    <row r="2994" spans="1:6" x14ac:dyDescent="0.25">
      <c r="A2994" t="s">
        <v>1088</v>
      </c>
      <c r="B2994" s="1">
        <v>43391</v>
      </c>
      <c r="C2994" s="3">
        <v>2018</v>
      </c>
      <c r="D2994">
        <v>41215</v>
      </c>
      <c r="E2994">
        <v>4523</v>
      </c>
      <c r="F2994" t="str">
        <f t="shared" si="46"/>
        <v>Abaixo da média</v>
      </c>
    </row>
    <row r="2995" spans="1:6" x14ac:dyDescent="0.25">
      <c r="A2995" t="s">
        <v>1088</v>
      </c>
      <c r="B2995" s="1">
        <v>39325</v>
      </c>
      <c r="C2995" s="3">
        <v>2007</v>
      </c>
      <c r="D2995">
        <v>5264</v>
      </c>
      <c r="E2995">
        <v>2247</v>
      </c>
      <c r="F2995" t="str">
        <f t="shared" si="46"/>
        <v>Abaixo da média</v>
      </c>
    </row>
    <row r="2996" spans="1:6" x14ac:dyDescent="0.25">
      <c r="A2996" t="s">
        <v>6547</v>
      </c>
      <c r="B2996" s="1">
        <v>32437</v>
      </c>
      <c r="C2996" s="3">
        <v>1988</v>
      </c>
      <c r="D2996">
        <v>71746</v>
      </c>
      <c r="E2996">
        <v>1819</v>
      </c>
      <c r="F2996" t="str">
        <f t="shared" si="46"/>
        <v>Acima da média</v>
      </c>
    </row>
    <row r="2997" spans="1:6" x14ac:dyDescent="0.25">
      <c r="A2997" t="s">
        <v>8565</v>
      </c>
      <c r="B2997" s="1">
        <v>32793</v>
      </c>
      <c r="C2997" s="3">
        <v>1989</v>
      </c>
      <c r="D2997">
        <v>50788</v>
      </c>
      <c r="E2997">
        <v>1136</v>
      </c>
      <c r="F2997" t="str">
        <f t="shared" si="46"/>
        <v>Acima da média</v>
      </c>
    </row>
    <row r="2998" spans="1:6" x14ac:dyDescent="0.25">
      <c r="A2998" t="s">
        <v>6749</v>
      </c>
      <c r="B2998" s="1">
        <v>44846</v>
      </c>
      <c r="C2998" s="3">
        <v>2022</v>
      </c>
      <c r="D2998">
        <v>94874</v>
      </c>
      <c r="E2998">
        <v>1613</v>
      </c>
      <c r="F2998" t="str">
        <f t="shared" si="46"/>
        <v>Acima da média</v>
      </c>
    </row>
    <row r="2999" spans="1:6" x14ac:dyDescent="0.25">
      <c r="A2999" t="s">
        <v>7153</v>
      </c>
      <c r="B2999" s="1">
        <v>36012</v>
      </c>
      <c r="C2999" s="3">
        <v>1998</v>
      </c>
      <c r="D2999">
        <v>40895</v>
      </c>
      <c r="E2999">
        <v>1562</v>
      </c>
      <c r="F2999" t="str">
        <f t="shared" si="46"/>
        <v>Abaixo da média</v>
      </c>
    </row>
    <row r="3000" spans="1:6" x14ac:dyDescent="0.25">
      <c r="A3000" t="s">
        <v>5002</v>
      </c>
      <c r="B3000" s="1">
        <v>29889</v>
      </c>
      <c r="C3000" s="3">
        <v>1981</v>
      </c>
      <c r="D3000">
        <v>37713</v>
      </c>
      <c r="E3000">
        <v>1916</v>
      </c>
      <c r="F3000" t="str">
        <f t="shared" si="46"/>
        <v>Abaixo da média</v>
      </c>
    </row>
    <row r="3001" spans="1:6" x14ac:dyDescent="0.25">
      <c r="A3001" t="s">
        <v>5002</v>
      </c>
      <c r="B3001" s="1">
        <v>40053</v>
      </c>
      <c r="C3001" s="3">
        <v>2009</v>
      </c>
      <c r="D3001">
        <v>3552</v>
      </c>
      <c r="E3001">
        <v>1335</v>
      </c>
      <c r="F3001" t="str">
        <f t="shared" si="46"/>
        <v>Abaixo da média</v>
      </c>
    </row>
    <row r="3002" spans="1:6" x14ac:dyDescent="0.25">
      <c r="A3002" t="s">
        <v>8694</v>
      </c>
      <c r="B3002" s="1">
        <v>30246</v>
      </c>
      <c r="C3002" s="3">
        <v>1982</v>
      </c>
      <c r="D3002">
        <v>2549</v>
      </c>
      <c r="E3002">
        <v>1297</v>
      </c>
      <c r="F3002" t="str">
        <f t="shared" si="46"/>
        <v>Abaixo da média</v>
      </c>
    </row>
    <row r="3003" spans="1:6" x14ac:dyDescent="0.25">
      <c r="A3003" t="s">
        <v>5469</v>
      </c>
      <c r="B3003" s="1">
        <v>44483</v>
      </c>
      <c r="C3003" s="3">
        <v>2021</v>
      </c>
      <c r="D3003">
        <v>89268</v>
      </c>
      <c r="E3003">
        <v>2541</v>
      </c>
      <c r="F3003" t="str">
        <f t="shared" si="46"/>
        <v>Acima da média</v>
      </c>
    </row>
    <row r="3004" spans="1:6" x14ac:dyDescent="0.25">
      <c r="A3004" t="s">
        <v>8917</v>
      </c>
      <c r="B3004" s="1">
        <v>37438</v>
      </c>
      <c r="C3004" s="3">
        <v>2002</v>
      </c>
      <c r="D3004">
        <v>37518</v>
      </c>
      <c r="E3004">
        <v>1194</v>
      </c>
      <c r="F3004" t="str">
        <f t="shared" si="46"/>
        <v>Abaixo da média</v>
      </c>
    </row>
    <row r="3005" spans="1:6" x14ac:dyDescent="0.25">
      <c r="A3005" t="s">
        <v>8721</v>
      </c>
      <c r="B3005" s="1">
        <v>34971</v>
      </c>
      <c r="C3005" s="3">
        <v>1995</v>
      </c>
      <c r="D3005">
        <v>28595</v>
      </c>
      <c r="E3005">
        <v>1041</v>
      </c>
      <c r="F3005" t="str">
        <f t="shared" si="46"/>
        <v>Abaixo da média</v>
      </c>
    </row>
    <row r="3006" spans="1:6" x14ac:dyDescent="0.25">
      <c r="A3006" t="s">
        <v>3843</v>
      </c>
      <c r="B3006" s="1">
        <v>36109</v>
      </c>
      <c r="C3006" s="3">
        <v>1998</v>
      </c>
      <c r="D3006">
        <v>34747</v>
      </c>
      <c r="E3006">
        <v>500</v>
      </c>
      <c r="F3006" t="str">
        <f t="shared" si="46"/>
        <v>Abaixo da média</v>
      </c>
    </row>
    <row r="3007" spans="1:6" x14ac:dyDescent="0.25">
      <c r="A3007" t="s">
        <v>3715</v>
      </c>
      <c r="B3007" s="1">
        <v>37176</v>
      </c>
      <c r="C3007" s="3">
        <v>2001</v>
      </c>
      <c r="D3007">
        <v>20347</v>
      </c>
      <c r="E3007">
        <v>310</v>
      </c>
      <c r="F3007" t="str">
        <f t="shared" si="46"/>
        <v>Abaixo da média</v>
      </c>
    </row>
    <row r="3008" spans="1:6" x14ac:dyDescent="0.25">
      <c r="A3008" t="s">
        <v>5012</v>
      </c>
      <c r="B3008" s="1">
        <v>31996</v>
      </c>
      <c r="C3008" s="3">
        <v>1987</v>
      </c>
      <c r="D3008">
        <v>27844</v>
      </c>
      <c r="E3008">
        <v>436</v>
      </c>
      <c r="F3008" t="str">
        <f t="shared" si="46"/>
        <v>Abaixo da média</v>
      </c>
    </row>
    <row r="3009" spans="1:6" x14ac:dyDescent="0.25">
      <c r="A3009" t="s">
        <v>128</v>
      </c>
      <c r="B3009" s="1">
        <v>44015</v>
      </c>
      <c r="C3009" s="3">
        <v>2020</v>
      </c>
      <c r="D3009">
        <v>45208</v>
      </c>
      <c r="E3009">
        <v>1323</v>
      </c>
      <c r="F3009" t="str">
        <f t="shared" si="46"/>
        <v>Acima da média</v>
      </c>
    </row>
    <row r="3010" spans="1:6" x14ac:dyDescent="0.25">
      <c r="A3010" t="s">
        <v>1695</v>
      </c>
      <c r="B3010" s="1">
        <v>35424</v>
      </c>
      <c r="C3010" s="3">
        <v>1996</v>
      </c>
      <c r="D3010">
        <v>31031</v>
      </c>
      <c r="E3010">
        <v>449</v>
      </c>
      <c r="F3010" t="str">
        <f t="shared" ref="F3010:F3073" si="47">IF(D3010&gt;$J$6,"Acima da média","Abaixo da média")</f>
        <v>Abaixo da média</v>
      </c>
    </row>
    <row r="3011" spans="1:6" x14ac:dyDescent="0.25">
      <c r="A3011" t="s">
        <v>1695</v>
      </c>
      <c r="B3011" s="1">
        <v>33226</v>
      </c>
      <c r="C3011" s="3">
        <v>1990</v>
      </c>
      <c r="D3011">
        <v>28874</v>
      </c>
      <c r="E3011">
        <v>388</v>
      </c>
      <c r="F3011" t="str">
        <f t="shared" si="47"/>
        <v>Abaixo da média</v>
      </c>
    </row>
    <row r="3012" spans="1:6" x14ac:dyDescent="0.25">
      <c r="A3012" t="s">
        <v>7483</v>
      </c>
      <c r="B3012" s="1">
        <v>43839</v>
      </c>
      <c r="C3012" s="3">
        <v>2020</v>
      </c>
      <c r="D3012">
        <v>11684</v>
      </c>
      <c r="E3012">
        <v>386</v>
      </c>
      <c r="F3012" t="str">
        <f t="shared" si="47"/>
        <v>Abaixo da média</v>
      </c>
    </row>
    <row r="3013" spans="1:6" x14ac:dyDescent="0.25">
      <c r="A3013" t="s">
        <v>5942</v>
      </c>
      <c r="B3013" s="1">
        <v>39630</v>
      </c>
      <c r="C3013" s="3">
        <v>2008</v>
      </c>
      <c r="D3013">
        <v>65174</v>
      </c>
      <c r="E3013">
        <v>9278</v>
      </c>
      <c r="F3013" t="str">
        <f t="shared" si="47"/>
        <v>Acima da média</v>
      </c>
    </row>
    <row r="3014" spans="1:6" x14ac:dyDescent="0.25">
      <c r="A3014" t="s">
        <v>5198</v>
      </c>
      <c r="B3014" s="1">
        <v>42608</v>
      </c>
      <c r="C3014" s="3">
        <v>2016</v>
      </c>
      <c r="D3014">
        <v>26368</v>
      </c>
      <c r="E3014">
        <v>382</v>
      </c>
      <c r="F3014" t="str">
        <f t="shared" si="47"/>
        <v>Abaixo da média</v>
      </c>
    </row>
    <row r="3015" spans="1:6" x14ac:dyDescent="0.25">
      <c r="A3015" t="s">
        <v>2875</v>
      </c>
      <c r="B3015" s="1">
        <v>42781</v>
      </c>
      <c r="C3015" s="3">
        <v>2017</v>
      </c>
      <c r="D3015">
        <v>21222</v>
      </c>
      <c r="E3015">
        <v>645</v>
      </c>
      <c r="F3015" t="str">
        <f t="shared" si="47"/>
        <v>Abaixo da média</v>
      </c>
    </row>
    <row r="3016" spans="1:6" x14ac:dyDescent="0.25">
      <c r="A3016" t="s">
        <v>3865</v>
      </c>
      <c r="B3016" s="1">
        <v>24940</v>
      </c>
      <c r="C3016" s="3">
        <v>1968</v>
      </c>
      <c r="D3016">
        <v>41825</v>
      </c>
      <c r="E3016">
        <v>712</v>
      </c>
      <c r="F3016" t="str">
        <f t="shared" si="47"/>
        <v>Abaixo da média</v>
      </c>
    </row>
    <row r="3017" spans="1:6" x14ac:dyDescent="0.25">
      <c r="A3017" t="s">
        <v>7830</v>
      </c>
      <c r="B3017" s="1">
        <v>43091</v>
      </c>
      <c r="C3017" s="3">
        <v>2017</v>
      </c>
      <c r="D3017">
        <v>2093</v>
      </c>
      <c r="E3017">
        <v>549</v>
      </c>
      <c r="F3017" t="str">
        <f t="shared" si="47"/>
        <v>Abaixo da média</v>
      </c>
    </row>
    <row r="3018" spans="1:6" x14ac:dyDescent="0.25">
      <c r="A3018" t="s">
        <v>4864</v>
      </c>
      <c r="B3018" s="1">
        <v>40640</v>
      </c>
      <c r="C3018" s="3">
        <v>2011</v>
      </c>
      <c r="D3018">
        <v>3445</v>
      </c>
      <c r="E3018">
        <v>3255</v>
      </c>
      <c r="F3018" t="str">
        <f t="shared" si="47"/>
        <v>Abaixo da média</v>
      </c>
    </row>
    <row r="3019" spans="1:6" x14ac:dyDescent="0.25">
      <c r="A3019" t="s">
        <v>1246</v>
      </c>
      <c r="B3019" s="1">
        <v>31450</v>
      </c>
      <c r="C3019" s="3">
        <v>1986</v>
      </c>
      <c r="D3019">
        <v>23958</v>
      </c>
      <c r="E3019">
        <v>991</v>
      </c>
      <c r="F3019" t="str">
        <f t="shared" si="47"/>
        <v>Abaixo da média</v>
      </c>
    </row>
    <row r="3020" spans="1:6" x14ac:dyDescent="0.25">
      <c r="A3020" t="s">
        <v>4866</v>
      </c>
      <c r="B3020" s="1">
        <v>39913</v>
      </c>
      <c r="C3020" s="3">
        <v>2009</v>
      </c>
      <c r="D3020">
        <v>2764</v>
      </c>
      <c r="E3020">
        <v>1960</v>
      </c>
      <c r="F3020" t="str">
        <f t="shared" si="47"/>
        <v>Abaixo da média</v>
      </c>
    </row>
    <row r="3021" spans="1:6" x14ac:dyDescent="0.25">
      <c r="A3021" t="s">
        <v>4071</v>
      </c>
      <c r="B3021" s="1">
        <v>36930</v>
      </c>
      <c r="C3021" s="3">
        <v>2001</v>
      </c>
      <c r="D3021">
        <v>11304</v>
      </c>
      <c r="E3021">
        <v>4513</v>
      </c>
      <c r="F3021" t="str">
        <f t="shared" si="47"/>
        <v>Abaixo da média</v>
      </c>
    </row>
    <row r="3022" spans="1:6" x14ac:dyDescent="0.25">
      <c r="A3022" t="s">
        <v>6321</v>
      </c>
      <c r="B3022" s="1">
        <v>39119</v>
      </c>
      <c r="C3022" s="3">
        <v>2007</v>
      </c>
      <c r="D3022">
        <v>11697</v>
      </c>
      <c r="E3022">
        <v>2122</v>
      </c>
      <c r="F3022" t="str">
        <f t="shared" si="47"/>
        <v>Abaixo da média</v>
      </c>
    </row>
    <row r="3023" spans="1:6" x14ac:dyDescent="0.25">
      <c r="A3023" t="s">
        <v>7095</v>
      </c>
      <c r="B3023" s="1">
        <v>41291</v>
      </c>
      <c r="C3023" s="3">
        <v>2013</v>
      </c>
      <c r="D3023">
        <v>6181</v>
      </c>
      <c r="E3023">
        <v>6512</v>
      </c>
      <c r="F3023" t="str">
        <f t="shared" si="47"/>
        <v>Abaixo da média</v>
      </c>
    </row>
    <row r="3024" spans="1:6" x14ac:dyDescent="0.25">
      <c r="A3024" t="s">
        <v>2219</v>
      </c>
      <c r="B3024" s="1">
        <v>44524</v>
      </c>
      <c r="C3024" s="3">
        <v>2021</v>
      </c>
      <c r="D3024">
        <v>18938</v>
      </c>
      <c r="E3024">
        <v>383</v>
      </c>
      <c r="F3024" t="str">
        <f t="shared" si="47"/>
        <v>Abaixo da média</v>
      </c>
    </row>
    <row r="3025" spans="1:6" x14ac:dyDescent="0.25">
      <c r="A3025" t="s">
        <v>2072</v>
      </c>
      <c r="B3025" s="1">
        <v>44161</v>
      </c>
      <c r="C3025" s="3">
        <v>2020</v>
      </c>
      <c r="D3025">
        <v>38572</v>
      </c>
      <c r="E3025">
        <v>1128</v>
      </c>
      <c r="F3025" t="str">
        <f t="shared" si="47"/>
        <v>Abaixo da média</v>
      </c>
    </row>
    <row r="3026" spans="1:6" x14ac:dyDescent="0.25">
      <c r="A3026" t="s">
        <v>6760</v>
      </c>
      <c r="B3026" s="1">
        <v>41942</v>
      </c>
      <c r="C3026" s="3">
        <v>2014</v>
      </c>
      <c r="D3026">
        <v>7036</v>
      </c>
      <c r="E3026">
        <v>336</v>
      </c>
      <c r="F3026" t="str">
        <f t="shared" si="47"/>
        <v>Abaixo da média</v>
      </c>
    </row>
    <row r="3027" spans="1:6" x14ac:dyDescent="0.25">
      <c r="A3027" t="s">
        <v>8785</v>
      </c>
      <c r="B3027" s="1">
        <v>39087</v>
      </c>
      <c r="C3027" s="3">
        <v>2007</v>
      </c>
      <c r="D3027">
        <v>23983</v>
      </c>
      <c r="E3027">
        <v>408</v>
      </c>
      <c r="F3027" t="str">
        <f t="shared" si="47"/>
        <v>Abaixo da média</v>
      </c>
    </row>
    <row r="3028" spans="1:6" x14ac:dyDescent="0.25">
      <c r="A3028" t="s">
        <v>1348</v>
      </c>
      <c r="B3028" s="1">
        <v>36079</v>
      </c>
      <c r="C3028" s="3">
        <v>1998</v>
      </c>
      <c r="D3028">
        <v>23393</v>
      </c>
      <c r="E3028">
        <v>764</v>
      </c>
      <c r="F3028" t="str">
        <f t="shared" si="47"/>
        <v>Abaixo da média</v>
      </c>
    </row>
    <row r="3029" spans="1:6" x14ac:dyDescent="0.25">
      <c r="A3029" t="s">
        <v>6989</v>
      </c>
      <c r="B3029" s="1">
        <v>41087</v>
      </c>
      <c r="C3029" s="3">
        <v>2012</v>
      </c>
      <c r="D3029">
        <v>12155</v>
      </c>
      <c r="E3029">
        <v>413</v>
      </c>
      <c r="F3029" t="str">
        <f t="shared" si="47"/>
        <v>Abaixo da média</v>
      </c>
    </row>
    <row r="3030" spans="1:6" x14ac:dyDescent="0.25">
      <c r="A3030" t="s">
        <v>1589</v>
      </c>
      <c r="B3030" s="1">
        <v>43251</v>
      </c>
      <c r="C3030" s="3">
        <v>2018</v>
      </c>
      <c r="D3030">
        <v>24126</v>
      </c>
      <c r="E3030">
        <v>650</v>
      </c>
      <c r="F3030" t="str">
        <f t="shared" si="47"/>
        <v>Abaixo da média</v>
      </c>
    </row>
    <row r="3031" spans="1:6" x14ac:dyDescent="0.25">
      <c r="A3031" t="s">
        <v>4669</v>
      </c>
      <c r="B3031" s="1">
        <v>43020</v>
      </c>
      <c r="C3031" s="3">
        <v>2017</v>
      </c>
      <c r="D3031">
        <v>35673</v>
      </c>
      <c r="E3031">
        <v>5938</v>
      </c>
      <c r="F3031" t="str">
        <f t="shared" si="47"/>
        <v>Abaixo da média</v>
      </c>
    </row>
    <row r="3032" spans="1:6" x14ac:dyDescent="0.25">
      <c r="A3032" t="s">
        <v>6093</v>
      </c>
      <c r="B3032" s="1">
        <v>43509</v>
      </c>
      <c r="C3032" s="3">
        <v>2019</v>
      </c>
      <c r="D3032">
        <v>39084</v>
      </c>
      <c r="E3032">
        <v>3259</v>
      </c>
      <c r="F3032" t="str">
        <f t="shared" si="47"/>
        <v>Abaixo da média</v>
      </c>
    </row>
    <row r="3033" spans="1:6" x14ac:dyDescent="0.25">
      <c r="A3033" t="s">
        <v>6661</v>
      </c>
      <c r="B3033" s="1">
        <v>42907</v>
      </c>
      <c r="C3033" s="3">
        <v>2017</v>
      </c>
      <c r="D3033">
        <v>26236</v>
      </c>
      <c r="E3033">
        <v>375</v>
      </c>
      <c r="F3033" t="str">
        <f t="shared" si="47"/>
        <v>Abaixo da média</v>
      </c>
    </row>
    <row r="3034" spans="1:6" x14ac:dyDescent="0.25">
      <c r="A3034" t="s">
        <v>6548</v>
      </c>
      <c r="B3034" s="1">
        <v>39037</v>
      </c>
      <c r="C3034" s="3">
        <v>2006</v>
      </c>
      <c r="D3034">
        <v>7473</v>
      </c>
      <c r="E3034">
        <v>4928</v>
      </c>
      <c r="F3034" t="str">
        <f t="shared" si="47"/>
        <v>Abaixo da média</v>
      </c>
    </row>
    <row r="3035" spans="1:6" x14ac:dyDescent="0.25">
      <c r="A3035" t="s">
        <v>6778</v>
      </c>
      <c r="B3035" s="1">
        <v>40864</v>
      </c>
      <c r="C3035" s="3">
        <v>2011</v>
      </c>
      <c r="D3035">
        <v>46276</v>
      </c>
      <c r="E3035">
        <v>1526</v>
      </c>
      <c r="F3035" t="str">
        <f t="shared" si="47"/>
        <v>Acima da média</v>
      </c>
    </row>
    <row r="3036" spans="1:6" x14ac:dyDescent="0.25">
      <c r="A3036" t="s">
        <v>4708</v>
      </c>
      <c r="B3036" s="1">
        <v>35111</v>
      </c>
      <c r="C3036" s="3">
        <v>1996</v>
      </c>
      <c r="D3036">
        <v>57171</v>
      </c>
      <c r="E3036">
        <v>2524</v>
      </c>
      <c r="F3036" t="str">
        <f t="shared" si="47"/>
        <v>Acima da média</v>
      </c>
    </row>
    <row r="3037" spans="1:6" x14ac:dyDescent="0.25">
      <c r="A3037" t="s">
        <v>1034</v>
      </c>
      <c r="B3037" s="1">
        <v>35580</v>
      </c>
      <c r="C3037" s="3">
        <v>1997</v>
      </c>
      <c r="D3037">
        <v>25774</v>
      </c>
      <c r="E3037">
        <v>644</v>
      </c>
      <c r="F3037" t="str">
        <f t="shared" si="47"/>
        <v>Abaixo da média</v>
      </c>
    </row>
    <row r="3038" spans="1:6" x14ac:dyDescent="0.25">
      <c r="A3038" t="s">
        <v>4924</v>
      </c>
      <c r="B3038" s="1">
        <v>39556</v>
      </c>
      <c r="C3038" s="3">
        <v>2008</v>
      </c>
      <c r="D3038">
        <v>2074</v>
      </c>
      <c r="E3038">
        <v>430</v>
      </c>
      <c r="F3038" t="str">
        <f t="shared" si="47"/>
        <v>Abaixo da média</v>
      </c>
    </row>
    <row r="3039" spans="1:6" x14ac:dyDescent="0.25">
      <c r="A3039" t="s">
        <v>43</v>
      </c>
      <c r="B3039" s="1">
        <v>22904</v>
      </c>
      <c r="C3039" s="3">
        <v>1962</v>
      </c>
      <c r="D3039">
        <v>26445</v>
      </c>
      <c r="E3039">
        <v>923</v>
      </c>
      <c r="F3039" t="str">
        <f t="shared" si="47"/>
        <v>Abaixo da média</v>
      </c>
    </row>
    <row r="3040" spans="1:6" x14ac:dyDescent="0.25">
      <c r="A3040" t="s">
        <v>1159</v>
      </c>
      <c r="B3040" s="1">
        <v>33710</v>
      </c>
      <c r="C3040" s="3">
        <v>1992</v>
      </c>
      <c r="D3040">
        <v>34415</v>
      </c>
      <c r="E3040">
        <v>750</v>
      </c>
      <c r="F3040" t="str">
        <f t="shared" si="47"/>
        <v>Abaixo da média</v>
      </c>
    </row>
    <row r="3041" spans="1:6" x14ac:dyDescent="0.25">
      <c r="A3041" t="s">
        <v>3852</v>
      </c>
      <c r="B3041" s="1">
        <v>38366</v>
      </c>
      <c r="C3041" s="3">
        <v>2005</v>
      </c>
      <c r="D3041">
        <v>41596</v>
      </c>
      <c r="E3041">
        <v>2457</v>
      </c>
      <c r="F3041" t="str">
        <f t="shared" si="47"/>
        <v>Abaixo da média</v>
      </c>
    </row>
    <row r="3042" spans="1:6" x14ac:dyDescent="0.25">
      <c r="A3042" t="s">
        <v>3650</v>
      </c>
      <c r="B3042" s="1">
        <v>35489</v>
      </c>
      <c r="C3042" s="3">
        <v>1997</v>
      </c>
      <c r="D3042">
        <v>23705</v>
      </c>
      <c r="E3042">
        <v>807</v>
      </c>
      <c r="F3042" t="str">
        <f t="shared" si="47"/>
        <v>Abaixo da média</v>
      </c>
    </row>
    <row r="3043" spans="1:6" x14ac:dyDescent="0.25">
      <c r="A3043" t="s">
        <v>8802</v>
      </c>
      <c r="B3043" s="1">
        <v>44078</v>
      </c>
      <c r="C3043" s="3">
        <v>2020</v>
      </c>
      <c r="D3043">
        <v>26461</v>
      </c>
      <c r="E3043">
        <v>623</v>
      </c>
      <c r="F3043" t="str">
        <f t="shared" si="47"/>
        <v>Abaixo da média</v>
      </c>
    </row>
    <row r="3044" spans="1:6" x14ac:dyDescent="0.25">
      <c r="A3044" t="s">
        <v>7802</v>
      </c>
      <c r="B3044" s="1">
        <v>35811</v>
      </c>
      <c r="C3044" s="3">
        <v>1998</v>
      </c>
      <c r="D3044">
        <v>27224</v>
      </c>
      <c r="E3044">
        <v>672</v>
      </c>
      <c r="F3044" t="str">
        <f t="shared" si="47"/>
        <v>Abaixo da média</v>
      </c>
    </row>
    <row r="3045" spans="1:6" x14ac:dyDescent="0.25">
      <c r="A3045" t="s">
        <v>5868</v>
      </c>
      <c r="B3045" s="1">
        <v>34086</v>
      </c>
      <c r="C3045" s="3">
        <v>1993</v>
      </c>
      <c r="D3045">
        <v>90493</v>
      </c>
      <c r="E3045">
        <v>1090</v>
      </c>
      <c r="F3045" t="str">
        <f t="shared" si="47"/>
        <v>Acima da média</v>
      </c>
    </row>
    <row r="3046" spans="1:6" x14ac:dyDescent="0.25">
      <c r="A3046" t="s">
        <v>7318</v>
      </c>
      <c r="B3046" s="1">
        <v>32913</v>
      </c>
      <c r="C3046" s="3">
        <v>1990</v>
      </c>
      <c r="D3046">
        <v>38896</v>
      </c>
      <c r="E3046">
        <v>577</v>
      </c>
      <c r="F3046" t="str">
        <f t="shared" si="47"/>
        <v>Abaixo da média</v>
      </c>
    </row>
    <row r="3047" spans="1:6" x14ac:dyDescent="0.25">
      <c r="A3047" t="s">
        <v>5487</v>
      </c>
      <c r="B3047" s="1">
        <v>37148</v>
      </c>
      <c r="C3047" s="3">
        <v>2001</v>
      </c>
      <c r="D3047">
        <v>31751</v>
      </c>
      <c r="E3047">
        <v>464</v>
      </c>
      <c r="F3047" t="str">
        <f t="shared" si="47"/>
        <v>Abaixo da média</v>
      </c>
    </row>
    <row r="3048" spans="1:6" x14ac:dyDescent="0.25">
      <c r="A3048" t="s">
        <v>5753</v>
      </c>
      <c r="B3048" s="1">
        <v>42259</v>
      </c>
      <c r="C3048" s="3">
        <v>2015</v>
      </c>
      <c r="D3048">
        <v>42511</v>
      </c>
      <c r="E3048">
        <v>2312</v>
      </c>
      <c r="F3048" t="str">
        <f t="shared" si="47"/>
        <v>Abaixo da média</v>
      </c>
    </row>
    <row r="3049" spans="1:6" x14ac:dyDescent="0.25">
      <c r="A3049" t="s">
        <v>5988</v>
      </c>
      <c r="B3049" s="1">
        <v>33473</v>
      </c>
      <c r="C3049" s="3">
        <v>1991</v>
      </c>
      <c r="D3049">
        <v>26457</v>
      </c>
      <c r="E3049">
        <v>390</v>
      </c>
      <c r="F3049" t="str">
        <f t="shared" si="47"/>
        <v>Abaixo da média</v>
      </c>
    </row>
    <row r="3050" spans="1:6" x14ac:dyDescent="0.25">
      <c r="A3050" t="s">
        <v>6151</v>
      </c>
      <c r="B3050" s="1">
        <v>39563</v>
      </c>
      <c r="C3050" s="3">
        <v>2008</v>
      </c>
      <c r="D3050">
        <v>37663</v>
      </c>
      <c r="E3050">
        <v>1415</v>
      </c>
      <c r="F3050" t="str">
        <f t="shared" si="47"/>
        <v>Abaixo da média</v>
      </c>
    </row>
    <row r="3051" spans="1:6" x14ac:dyDescent="0.25">
      <c r="A3051" t="s">
        <v>5155</v>
      </c>
      <c r="B3051" s="1">
        <v>38137</v>
      </c>
      <c r="C3051" s="3">
        <v>2004</v>
      </c>
      <c r="D3051">
        <v>45305</v>
      </c>
      <c r="E3051">
        <v>1967</v>
      </c>
      <c r="F3051" t="str">
        <f t="shared" si="47"/>
        <v>Acima da média</v>
      </c>
    </row>
    <row r="3052" spans="1:6" x14ac:dyDescent="0.25">
      <c r="A3052" t="s">
        <v>993</v>
      </c>
      <c r="B3052" s="1">
        <v>26287</v>
      </c>
      <c r="C3052" s="3">
        <v>1971</v>
      </c>
      <c r="D3052">
        <v>29123</v>
      </c>
      <c r="E3052">
        <v>1032</v>
      </c>
      <c r="F3052" t="str">
        <f t="shared" si="47"/>
        <v>Abaixo da média</v>
      </c>
    </row>
    <row r="3053" spans="1:6" x14ac:dyDescent="0.25">
      <c r="A3053" t="s">
        <v>1846</v>
      </c>
      <c r="B3053" s="1">
        <v>43770</v>
      </c>
      <c r="C3053" s="3">
        <v>2019</v>
      </c>
      <c r="D3053">
        <v>26628</v>
      </c>
      <c r="E3053">
        <v>746</v>
      </c>
      <c r="F3053" t="str">
        <f t="shared" si="47"/>
        <v>Abaixo da média</v>
      </c>
    </row>
    <row r="3054" spans="1:6" x14ac:dyDescent="0.25">
      <c r="A3054" t="s">
        <v>6963</v>
      </c>
      <c r="B3054" s="1">
        <v>31933</v>
      </c>
      <c r="C3054" s="3">
        <v>1987</v>
      </c>
      <c r="D3054">
        <v>23437</v>
      </c>
      <c r="E3054">
        <v>651</v>
      </c>
      <c r="F3054" t="str">
        <f t="shared" si="47"/>
        <v>Abaixo da média</v>
      </c>
    </row>
    <row r="3055" spans="1:6" x14ac:dyDescent="0.25">
      <c r="A3055" t="s">
        <v>3950</v>
      </c>
      <c r="B3055" s="1">
        <v>40128</v>
      </c>
      <c r="C3055" s="3">
        <v>2009</v>
      </c>
      <c r="D3055">
        <v>4098</v>
      </c>
      <c r="E3055">
        <v>1010</v>
      </c>
      <c r="F3055" t="str">
        <f t="shared" si="47"/>
        <v>Abaixo da média</v>
      </c>
    </row>
    <row r="3056" spans="1:6" x14ac:dyDescent="0.25">
      <c r="A3056" t="s">
        <v>732</v>
      </c>
      <c r="B3056" s="1">
        <v>37573</v>
      </c>
      <c r="C3056" s="3">
        <v>2002</v>
      </c>
      <c r="D3056">
        <v>146794</v>
      </c>
      <c r="E3056">
        <v>21281</v>
      </c>
      <c r="F3056" t="str">
        <f t="shared" si="47"/>
        <v>Acima da média</v>
      </c>
    </row>
    <row r="3057" spans="1:6" x14ac:dyDescent="0.25">
      <c r="A3057" t="s">
        <v>653</v>
      </c>
      <c r="B3057" s="1">
        <v>40499</v>
      </c>
      <c r="C3057" s="3">
        <v>2010</v>
      </c>
      <c r="D3057">
        <v>142704</v>
      </c>
      <c r="E3057">
        <v>18500</v>
      </c>
      <c r="F3057" t="str">
        <f t="shared" si="47"/>
        <v>Acima da média</v>
      </c>
    </row>
    <row r="3058" spans="1:6" x14ac:dyDescent="0.25">
      <c r="A3058" t="s">
        <v>203</v>
      </c>
      <c r="B3058" s="1">
        <v>40736</v>
      </c>
      <c r="C3058" s="3">
        <v>2011</v>
      </c>
      <c r="D3058">
        <v>128027</v>
      </c>
      <c r="E3058">
        <v>19948</v>
      </c>
      <c r="F3058" t="str">
        <f t="shared" si="47"/>
        <v>Acima da média</v>
      </c>
    </row>
    <row r="3059" spans="1:6" x14ac:dyDescent="0.25">
      <c r="A3059" t="s">
        <v>560</v>
      </c>
      <c r="B3059" s="1">
        <v>38672</v>
      </c>
      <c r="C3059" s="3">
        <v>2005</v>
      </c>
      <c r="D3059">
        <v>158064</v>
      </c>
      <c r="E3059">
        <v>20068</v>
      </c>
      <c r="F3059" t="str">
        <f t="shared" si="47"/>
        <v>Acima da média</v>
      </c>
    </row>
    <row r="3060" spans="1:6" x14ac:dyDescent="0.25">
      <c r="A3060" t="s">
        <v>777</v>
      </c>
      <c r="B3060" s="1">
        <v>40009</v>
      </c>
      <c r="C3060" s="3">
        <v>2009</v>
      </c>
      <c r="D3060">
        <v>162166</v>
      </c>
      <c r="E3060">
        <v>18842</v>
      </c>
      <c r="F3060" t="str">
        <f t="shared" si="47"/>
        <v>Acima da média</v>
      </c>
    </row>
    <row r="3061" spans="1:6" x14ac:dyDescent="0.25">
      <c r="A3061" t="s">
        <v>804</v>
      </c>
      <c r="B3061" s="1">
        <v>39271</v>
      </c>
      <c r="C3061" s="3">
        <v>2007</v>
      </c>
      <c r="D3061">
        <v>145734</v>
      </c>
      <c r="E3061">
        <v>18892</v>
      </c>
      <c r="F3061" t="str">
        <f t="shared" si="47"/>
        <v>Acima da média</v>
      </c>
    </row>
    <row r="3062" spans="1:6" x14ac:dyDescent="0.25">
      <c r="A3062" t="s">
        <v>403</v>
      </c>
      <c r="B3062" s="1">
        <v>37211</v>
      </c>
      <c r="C3062" s="3">
        <v>2001</v>
      </c>
      <c r="D3062">
        <v>23205</v>
      </c>
      <c r="E3062">
        <v>26522</v>
      </c>
      <c r="F3062" t="str">
        <f t="shared" si="47"/>
        <v>Abaixo da média</v>
      </c>
    </row>
    <row r="3063" spans="1:6" x14ac:dyDescent="0.25">
      <c r="A3063" t="s">
        <v>271</v>
      </c>
      <c r="B3063" s="1">
        <v>38138</v>
      </c>
      <c r="C3063" s="3">
        <v>2004</v>
      </c>
      <c r="D3063">
        <v>151188</v>
      </c>
      <c r="E3063">
        <v>20884</v>
      </c>
      <c r="F3063" t="str">
        <f t="shared" si="47"/>
        <v>Acima da média</v>
      </c>
    </row>
    <row r="3064" spans="1:6" x14ac:dyDescent="0.25">
      <c r="A3064" t="s">
        <v>5643</v>
      </c>
      <c r="B3064" s="1">
        <v>38606</v>
      </c>
      <c r="C3064" s="3">
        <v>2005</v>
      </c>
      <c r="D3064">
        <v>28885</v>
      </c>
      <c r="E3064">
        <v>656</v>
      </c>
      <c r="F3064" t="str">
        <f t="shared" si="47"/>
        <v>Abaixo da média</v>
      </c>
    </row>
    <row r="3065" spans="1:6" x14ac:dyDescent="0.25">
      <c r="A3065" t="s">
        <v>5759</v>
      </c>
      <c r="B3065" s="1">
        <v>37302</v>
      </c>
      <c r="C3065" s="3">
        <v>2002</v>
      </c>
      <c r="D3065">
        <v>25201</v>
      </c>
      <c r="E3065">
        <v>889</v>
      </c>
      <c r="F3065" t="str">
        <f t="shared" si="47"/>
        <v>Abaixo da média</v>
      </c>
    </row>
    <row r="3066" spans="1:6" x14ac:dyDescent="0.25">
      <c r="A3066" t="s">
        <v>823</v>
      </c>
      <c r="B3066" s="1">
        <v>18601</v>
      </c>
      <c r="C3066" s="3">
        <v>1950</v>
      </c>
      <c r="D3066">
        <v>5279</v>
      </c>
      <c r="E3066">
        <v>580</v>
      </c>
      <c r="F3066" t="str">
        <f t="shared" si="47"/>
        <v>Abaixo da média</v>
      </c>
    </row>
    <row r="3067" spans="1:6" x14ac:dyDescent="0.25">
      <c r="A3067" t="s">
        <v>7862</v>
      </c>
      <c r="B3067" s="1">
        <v>38834</v>
      </c>
      <c r="C3067" s="3">
        <v>2006</v>
      </c>
      <c r="D3067">
        <v>29755</v>
      </c>
      <c r="E3067">
        <v>615</v>
      </c>
      <c r="F3067" t="str">
        <f t="shared" si="47"/>
        <v>Abaixo da média</v>
      </c>
    </row>
    <row r="3068" spans="1:6" x14ac:dyDescent="0.25">
      <c r="A3068" t="s">
        <v>8362</v>
      </c>
      <c r="B3068" s="1">
        <v>40416</v>
      </c>
      <c r="C3068" s="3">
        <v>2010</v>
      </c>
      <c r="D3068">
        <v>17058</v>
      </c>
      <c r="E3068">
        <v>347</v>
      </c>
      <c r="F3068" t="str">
        <f t="shared" si="47"/>
        <v>Abaixo da média</v>
      </c>
    </row>
    <row r="3069" spans="1:6" x14ac:dyDescent="0.25">
      <c r="A3069" t="s">
        <v>8082</v>
      </c>
      <c r="B3069" s="1">
        <v>41439</v>
      </c>
      <c r="C3069" s="3">
        <v>2013</v>
      </c>
      <c r="D3069">
        <v>23262</v>
      </c>
      <c r="E3069">
        <v>331</v>
      </c>
      <c r="F3069" t="str">
        <f t="shared" si="47"/>
        <v>Abaixo da média</v>
      </c>
    </row>
    <row r="3070" spans="1:6" x14ac:dyDescent="0.25">
      <c r="A3070" t="s">
        <v>6334</v>
      </c>
      <c r="B3070" s="1">
        <v>44624</v>
      </c>
      <c r="C3070" s="3">
        <v>2022</v>
      </c>
      <c r="D3070">
        <v>20527</v>
      </c>
      <c r="E3070">
        <v>377</v>
      </c>
      <c r="F3070" t="str">
        <f t="shared" si="47"/>
        <v>Abaixo da média</v>
      </c>
    </row>
    <row r="3071" spans="1:6" x14ac:dyDescent="0.25">
      <c r="A3071" t="s">
        <v>4455</v>
      </c>
      <c r="B3071" s="1">
        <v>43721</v>
      </c>
      <c r="C3071" s="3">
        <v>2019</v>
      </c>
      <c r="D3071">
        <v>33084</v>
      </c>
      <c r="E3071">
        <v>1128</v>
      </c>
      <c r="F3071" t="str">
        <f t="shared" si="47"/>
        <v>Abaixo da média</v>
      </c>
    </row>
    <row r="3072" spans="1:6" x14ac:dyDescent="0.25">
      <c r="A3072" t="s">
        <v>5101</v>
      </c>
      <c r="B3072" s="1">
        <v>45133</v>
      </c>
      <c r="C3072" s="3">
        <v>2023</v>
      </c>
      <c r="D3072">
        <v>70489</v>
      </c>
      <c r="E3072">
        <v>942</v>
      </c>
      <c r="F3072" t="str">
        <f t="shared" si="47"/>
        <v>Acima da média</v>
      </c>
    </row>
    <row r="3073" spans="1:6" x14ac:dyDescent="0.25">
      <c r="A3073" t="s">
        <v>7020</v>
      </c>
      <c r="B3073" s="1">
        <v>41564</v>
      </c>
      <c r="C3073" s="3">
        <v>2013</v>
      </c>
      <c r="D3073">
        <v>26851</v>
      </c>
      <c r="E3073">
        <v>530</v>
      </c>
      <c r="F3073" t="str">
        <f t="shared" si="47"/>
        <v>Abaixo da média</v>
      </c>
    </row>
    <row r="3074" spans="1:6" x14ac:dyDescent="0.25">
      <c r="A3074" t="s">
        <v>3255</v>
      </c>
      <c r="B3074" s="1">
        <v>40710</v>
      </c>
      <c r="C3074" s="3">
        <v>2011</v>
      </c>
      <c r="D3074">
        <v>56212</v>
      </c>
      <c r="E3074">
        <v>635</v>
      </c>
      <c r="F3074" t="str">
        <f t="shared" ref="F3074:F3137" si="48">IF(D3074&gt;$J$6,"Acima da média","Abaixo da média")</f>
        <v>Acima da média</v>
      </c>
    </row>
    <row r="3075" spans="1:6" x14ac:dyDescent="0.25">
      <c r="A3075" t="s">
        <v>8047</v>
      </c>
      <c r="B3075" s="1">
        <v>40848</v>
      </c>
      <c r="C3075" s="3">
        <v>2011</v>
      </c>
      <c r="D3075">
        <v>33484</v>
      </c>
      <c r="E3075">
        <v>1309</v>
      </c>
      <c r="F3075" t="str">
        <f t="shared" si="48"/>
        <v>Abaixo da média</v>
      </c>
    </row>
    <row r="3076" spans="1:6" x14ac:dyDescent="0.25">
      <c r="A3076" t="s">
        <v>7067</v>
      </c>
      <c r="B3076" s="1">
        <v>42753</v>
      </c>
      <c r="C3076" s="3">
        <v>2017</v>
      </c>
      <c r="D3076">
        <v>12938</v>
      </c>
      <c r="E3076">
        <v>497</v>
      </c>
      <c r="F3076" t="str">
        <f t="shared" si="48"/>
        <v>Abaixo da média</v>
      </c>
    </row>
    <row r="3077" spans="1:6" x14ac:dyDescent="0.25">
      <c r="A3077" t="s">
        <v>4173</v>
      </c>
      <c r="B3077" s="1">
        <v>35916</v>
      </c>
      <c r="C3077" s="3">
        <v>1998</v>
      </c>
      <c r="D3077">
        <v>27459</v>
      </c>
      <c r="E3077">
        <v>667</v>
      </c>
      <c r="F3077" t="str">
        <f t="shared" si="48"/>
        <v>Abaixo da média</v>
      </c>
    </row>
    <row r="3078" spans="1:6" x14ac:dyDescent="0.25">
      <c r="A3078" t="s">
        <v>6633</v>
      </c>
      <c r="B3078" s="1">
        <v>42356</v>
      </c>
      <c r="C3078" s="3">
        <v>2015</v>
      </c>
      <c r="D3078">
        <v>15879</v>
      </c>
      <c r="E3078">
        <v>450</v>
      </c>
      <c r="F3078" t="str">
        <f t="shared" si="48"/>
        <v>Abaixo da média</v>
      </c>
    </row>
    <row r="3079" spans="1:6" x14ac:dyDescent="0.25">
      <c r="A3079" t="s">
        <v>5716</v>
      </c>
      <c r="B3079" s="1">
        <v>39409</v>
      </c>
      <c r="C3079" s="3">
        <v>2007</v>
      </c>
      <c r="D3079">
        <v>13877</v>
      </c>
      <c r="E3079">
        <v>305</v>
      </c>
      <c r="F3079" t="str">
        <f t="shared" si="48"/>
        <v>Abaixo da média</v>
      </c>
    </row>
    <row r="3080" spans="1:6" x14ac:dyDescent="0.25">
      <c r="A3080" t="s">
        <v>1896</v>
      </c>
      <c r="B3080" s="1">
        <v>41998</v>
      </c>
      <c r="C3080" s="3">
        <v>2014</v>
      </c>
      <c r="D3080">
        <v>12302</v>
      </c>
      <c r="E3080">
        <v>336</v>
      </c>
      <c r="F3080" t="str">
        <f t="shared" si="48"/>
        <v>Abaixo da média</v>
      </c>
    </row>
    <row r="3081" spans="1:6" x14ac:dyDescent="0.25">
      <c r="A3081" t="s">
        <v>2174</v>
      </c>
      <c r="B3081" s="1">
        <v>40781</v>
      </c>
      <c r="C3081" s="3">
        <v>2011</v>
      </c>
      <c r="D3081">
        <v>48099</v>
      </c>
      <c r="E3081">
        <v>1190</v>
      </c>
      <c r="F3081" t="str">
        <f t="shared" si="48"/>
        <v>Acima da média</v>
      </c>
    </row>
    <row r="3082" spans="1:6" x14ac:dyDescent="0.25">
      <c r="A3082" t="s">
        <v>1444</v>
      </c>
      <c r="B3082" s="1">
        <v>38057</v>
      </c>
      <c r="C3082" s="3">
        <v>2004</v>
      </c>
      <c r="D3082">
        <v>25315</v>
      </c>
      <c r="E3082">
        <v>522</v>
      </c>
      <c r="F3082" t="str">
        <f t="shared" si="48"/>
        <v>Abaixo da média</v>
      </c>
    </row>
    <row r="3083" spans="1:6" x14ac:dyDescent="0.25">
      <c r="A3083" t="s">
        <v>5610</v>
      </c>
      <c r="B3083" s="1">
        <v>42637</v>
      </c>
      <c r="C3083" s="3">
        <v>2016</v>
      </c>
      <c r="D3083">
        <v>17712</v>
      </c>
      <c r="E3083">
        <v>416</v>
      </c>
      <c r="F3083" t="str">
        <f t="shared" si="48"/>
        <v>Abaixo da média</v>
      </c>
    </row>
    <row r="3084" spans="1:6" x14ac:dyDescent="0.25">
      <c r="A3084" t="s">
        <v>3523</v>
      </c>
      <c r="B3084" s="1">
        <v>34194</v>
      </c>
      <c r="C3084" s="3">
        <v>1993</v>
      </c>
      <c r="D3084">
        <v>24718</v>
      </c>
      <c r="E3084">
        <v>373</v>
      </c>
      <c r="F3084" t="str">
        <f t="shared" si="48"/>
        <v>Abaixo da média</v>
      </c>
    </row>
    <row r="3085" spans="1:6" x14ac:dyDescent="0.25">
      <c r="A3085" t="s">
        <v>3794</v>
      </c>
      <c r="B3085" s="1">
        <v>45147</v>
      </c>
      <c r="C3085" s="3">
        <v>2023</v>
      </c>
      <c r="D3085">
        <v>90445</v>
      </c>
      <c r="E3085">
        <v>1558</v>
      </c>
      <c r="F3085" t="str">
        <f t="shared" si="48"/>
        <v>Acima da média</v>
      </c>
    </row>
    <row r="3086" spans="1:6" x14ac:dyDescent="0.25">
      <c r="A3086" t="s">
        <v>2585</v>
      </c>
      <c r="B3086" s="1">
        <v>40450</v>
      </c>
      <c r="C3086" s="3">
        <v>2010</v>
      </c>
      <c r="D3086">
        <v>30465</v>
      </c>
      <c r="E3086">
        <v>988</v>
      </c>
      <c r="F3086" t="str">
        <f t="shared" si="48"/>
        <v>Abaixo da média</v>
      </c>
    </row>
    <row r="3087" spans="1:6" x14ac:dyDescent="0.25">
      <c r="A3087" t="s">
        <v>3685</v>
      </c>
      <c r="B3087" s="1">
        <v>31751</v>
      </c>
      <c r="C3087" s="3">
        <v>1986</v>
      </c>
      <c r="D3087">
        <v>43293</v>
      </c>
      <c r="E3087">
        <v>975</v>
      </c>
      <c r="F3087" t="str">
        <f t="shared" si="48"/>
        <v>Abaixo da média</v>
      </c>
    </row>
    <row r="3088" spans="1:6" x14ac:dyDescent="0.25">
      <c r="A3088" t="s">
        <v>4649</v>
      </c>
      <c r="B3088" s="1">
        <v>40254</v>
      </c>
      <c r="C3088" s="3">
        <v>2010</v>
      </c>
      <c r="D3088">
        <v>26311</v>
      </c>
      <c r="E3088">
        <v>1294</v>
      </c>
      <c r="F3088" t="str">
        <f t="shared" si="48"/>
        <v>Abaixo da média</v>
      </c>
    </row>
    <row r="3089" spans="1:6" x14ac:dyDescent="0.25">
      <c r="A3089" t="s">
        <v>6911</v>
      </c>
      <c r="B3089" s="1">
        <v>36973</v>
      </c>
      <c r="C3089" s="3">
        <v>2001</v>
      </c>
      <c r="D3089">
        <v>37383</v>
      </c>
      <c r="E3089">
        <v>859</v>
      </c>
      <c r="F3089" t="str">
        <f t="shared" si="48"/>
        <v>Abaixo da média</v>
      </c>
    </row>
    <row r="3090" spans="1:6" x14ac:dyDescent="0.25">
      <c r="A3090" t="s">
        <v>4145</v>
      </c>
      <c r="B3090" s="1">
        <v>37162</v>
      </c>
      <c r="C3090" s="3">
        <v>2001</v>
      </c>
      <c r="D3090">
        <v>37308</v>
      </c>
      <c r="E3090">
        <v>517</v>
      </c>
      <c r="F3090" t="str">
        <f t="shared" si="48"/>
        <v>Abaixo da média</v>
      </c>
    </row>
    <row r="3091" spans="1:6" x14ac:dyDescent="0.25">
      <c r="A3091" t="s">
        <v>398</v>
      </c>
      <c r="B3091" s="1">
        <v>35048</v>
      </c>
      <c r="C3091" s="3">
        <v>1995</v>
      </c>
      <c r="D3091">
        <v>226615</v>
      </c>
      <c r="E3091">
        <v>6975</v>
      </c>
      <c r="F3091" t="str">
        <f t="shared" si="48"/>
        <v>Acima da média</v>
      </c>
    </row>
    <row r="3092" spans="1:6" x14ac:dyDescent="0.25">
      <c r="A3092" t="s">
        <v>1941</v>
      </c>
      <c r="B3092" s="1">
        <v>32598</v>
      </c>
      <c r="C3092" s="3">
        <v>1989</v>
      </c>
      <c r="D3092">
        <v>145722</v>
      </c>
      <c r="E3092">
        <v>1604</v>
      </c>
      <c r="F3092" t="str">
        <f t="shared" si="48"/>
        <v>Acima da média</v>
      </c>
    </row>
    <row r="3093" spans="1:6" x14ac:dyDescent="0.25">
      <c r="A3093" t="s">
        <v>4799</v>
      </c>
      <c r="B3093" s="1">
        <v>28669</v>
      </c>
      <c r="C3093" s="3">
        <v>1978</v>
      </c>
      <c r="D3093">
        <v>26053</v>
      </c>
      <c r="E3093">
        <v>374</v>
      </c>
      <c r="F3093" t="str">
        <f t="shared" si="48"/>
        <v>Abaixo da média</v>
      </c>
    </row>
    <row r="3094" spans="1:6" x14ac:dyDescent="0.25">
      <c r="A3094" t="s">
        <v>4429</v>
      </c>
      <c r="B3094" s="1">
        <v>41745</v>
      </c>
      <c r="C3094" s="3">
        <v>2014</v>
      </c>
      <c r="D3094">
        <v>53351</v>
      </c>
      <c r="E3094">
        <v>744</v>
      </c>
      <c r="F3094" t="str">
        <f t="shared" si="48"/>
        <v>Acima da média</v>
      </c>
    </row>
    <row r="3095" spans="1:6" x14ac:dyDescent="0.25">
      <c r="A3095" t="s">
        <v>3191</v>
      </c>
      <c r="B3095" s="1">
        <v>34589</v>
      </c>
      <c r="C3095" s="3">
        <v>1994</v>
      </c>
      <c r="D3095">
        <v>2809</v>
      </c>
      <c r="E3095">
        <v>868</v>
      </c>
      <c r="F3095" t="str">
        <f t="shared" si="48"/>
        <v>Abaixo da média</v>
      </c>
    </row>
    <row r="3096" spans="1:6" x14ac:dyDescent="0.25">
      <c r="A3096" t="s">
        <v>4021</v>
      </c>
      <c r="B3096" s="1">
        <v>29544</v>
      </c>
      <c r="C3096" s="3">
        <v>1980</v>
      </c>
      <c r="D3096">
        <v>27459</v>
      </c>
      <c r="E3096">
        <v>338</v>
      </c>
      <c r="F3096" t="str">
        <f t="shared" si="48"/>
        <v>Abaixo da média</v>
      </c>
    </row>
    <row r="3097" spans="1:6" x14ac:dyDescent="0.25">
      <c r="A3097" t="s">
        <v>5409</v>
      </c>
      <c r="B3097" s="1">
        <v>29805</v>
      </c>
      <c r="C3097" s="3">
        <v>1981</v>
      </c>
      <c r="D3097">
        <v>50562</v>
      </c>
      <c r="E3097">
        <v>656</v>
      </c>
      <c r="F3097" t="str">
        <f t="shared" si="48"/>
        <v>Acima da média</v>
      </c>
    </row>
    <row r="3098" spans="1:6" x14ac:dyDescent="0.25">
      <c r="A3098" t="s">
        <v>6798</v>
      </c>
      <c r="B3098" s="1">
        <v>34747</v>
      </c>
      <c r="C3098" s="3">
        <v>1995</v>
      </c>
      <c r="D3098">
        <v>34234</v>
      </c>
      <c r="E3098">
        <v>358</v>
      </c>
      <c r="F3098" t="str">
        <f t="shared" si="48"/>
        <v>Abaixo da média</v>
      </c>
    </row>
    <row r="3099" spans="1:6" x14ac:dyDescent="0.25">
      <c r="A3099" t="s">
        <v>4303</v>
      </c>
      <c r="B3099" s="1">
        <v>41865</v>
      </c>
      <c r="C3099" s="3">
        <v>2014</v>
      </c>
      <c r="D3099">
        <v>22608</v>
      </c>
      <c r="E3099">
        <v>821</v>
      </c>
      <c r="F3099" t="str">
        <f t="shared" si="48"/>
        <v>Abaixo da média</v>
      </c>
    </row>
    <row r="3100" spans="1:6" x14ac:dyDescent="0.25">
      <c r="A3100" t="s">
        <v>1353</v>
      </c>
      <c r="B3100" s="1">
        <v>37092</v>
      </c>
      <c r="C3100" s="3">
        <v>2001</v>
      </c>
      <c r="D3100">
        <v>155</v>
      </c>
      <c r="E3100">
        <v>355</v>
      </c>
      <c r="F3100" t="str">
        <f t="shared" si="48"/>
        <v>Abaixo da média</v>
      </c>
    </row>
    <row r="3101" spans="1:6" x14ac:dyDescent="0.25">
      <c r="A3101" t="s">
        <v>2623</v>
      </c>
      <c r="B3101" s="1">
        <v>42348</v>
      </c>
      <c r="C3101" s="3">
        <v>2015</v>
      </c>
      <c r="D3101">
        <v>30571</v>
      </c>
      <c r="E3101">
        <v>375</v>
      </c>
      <c r="F3101" t="str">
        <f t="shared" si="48"/>
        <v>Abaixo da média</v>
      </c>
    </row>
    <row r="3102" spans="1:6" x14ac:dyDescent="0.25">
      <c r="A3102" t="s">
        <v>6084</v>
      </c>
      <c r="B3102" s="1">
        <v>37204</v>
      </c>
      <c r="C3102" s="3">
        <v>2001</v>
      </c>
      <c r="D3102">
        <v>2696</v>
      </c>
      <c r="E3102">
        <v>516</v>
      </c>
      <c r="F3102" t="str">
        <f t="shared" si="48"/>
        <v>Abaixo da média</v>
      </c>
    </row>
    <row r="3103" spans="1:6" x14ac:dyDescent="0.25">
      <c r="A3103" t="s">
        <v>6084</v>
      </c>
      <c r="B3103" s="1">
        <v>42321</v>
      </c>
      <c r="C3103" s="3">
        <v>2015</v>
      </c>
      <c r="D3103">
        <v>36187</v>
      </c>
      <c r="E3103">
        <v>882</v>
      </c>
      <c r="F3103" t="str">
        <f t="shared" si="48"/>
        <v>Abaixo da média</v>
      </c>
    </row>
    <row r="3104" spans="1:6" x14ac:dyDescent="0.25">
      <c r="A3104" t="s">
        <v>8116</v>
      </c>
      <c r="B3104" s="1">
        <v>43370</v>
      </c>
      <c r="C3104" s="3">
        <v>2018</v>
      </c>
      <c r="D3104">
        <v>65499</v>
      </c>
      <c r="E3104">
        <v>777</v>
      </c>
      <c r="F3104" t="str">
        <f t="shared" si="48"/>
        <v>Acima da média</v>
      </c>
    </row>
    <row r="3105" spans="1:6" x14ac:dyDescent="0.25">
      <c r="A3105" t="s">
        <v>5385</v>
      </c>
      <c r="B3105" s="1">
        <v>42293</v>
      </c>
      <c r="C3105" s="3">
        <v>2015</v>
      </c>
      <c r="D3105">
        <v>58018</v>
      </c>
      <c r="E3105">
        <v>399</v>
      </c>
      <c r="F3105" t="str">
        <f t="shared" si="48"/>
        <v>Acima da média</v>
      </c>
    </row>
    <row r="3106" spans="1:6" x14ac:dyDescent="0.25">
      <c r="A3106" t="s">
        <v>1968</v>
      </c>
      <c r="B3106" s="1">
        <v>42593</v>
      </c>
      <c r="C3106" s="3">
        <v>2016</v>
      </c>
      <c r="D3106">
        <v>102976</v>
      </c>
      <c r="E3106">
        <v>4296</v>
      </c>
      <c r="F3106" t="str">
        <f t="shared" si="48"/>
        <v>Acima da média</v>
      </c>
    </row>
    <row r="3107" spans="1:6" x14ac:dyDescent="0.25">
      <c r="A3107" t="s">
        <v>5725</v>
      </c>
      <c r="B3107" s="1">
        <v>32500</v>
      </c>
      <c r="C3107" s="3">
        <v>1988</v>
      </c>
      <c r="D3107">
        <v>45033</v>
      </c>
      <c r="E3107">
        <v>1044</v>
      </c>
      <c r="F3107" t="str">
        <f t="shared" si="48"/>
        <v>Acima da média</v>
      </c>
    </row>
    <row r="3108" spans="1:6" x14ac:dyDescent="0.25">
      <c r="A3108" t="s">
        <v>4550</v>
      </c>
      <c r="B3108" s="1">
        <v>38079</v>
      </c>
      <c r="C3108" s="3">
        <v>2004</v>
      </c>
      <c r="D3108">
        <v>51914</v>
      </c>
      <c r="E3108">
        <v>6628</v>
      </c>
      <c r="F3108" t="str">
        <f t="shared" si="48"/>
        <v>Acima da média</v>
      </c>
    </row>
    <row r="3109" spans="1:6" x14ac:dyDescent="0.25">
      <c r="A3109" t="s">
        <v>4550</v>
      </c>
      <c r="B3109" s="1">
        <v>43565</v>
      </c>
      <c r="C3109" s="3">
        <v>2019</v>
      </c>
      <c r="D3109">
        <v>153446</v>
      </c>
      <c r="E3109">
        <v>3271</v>
      </c>
      <c r="F3109" t="str">
        <f t="shared" si="48"/>
        <v>Acima da média</v>
      </c>
    </row>
    <row r="3110" spans="1:6" x14ac:dyDescent="0.25">
      <c r="A3110" t="s">
        <v>4146</v>
      </c>
      <c r="B3110" s="1">
        <v>39640</v>
      </c>
      <c r="C3110" s="3">
        <v>2008</v>
      </c>
      <c r="D3110">
        <v>5472</v>
      </c>
      <c r="E3110">
        <v>4970</v>
      </c>
      <c r="F3110" t="str">
        <f t="shared" si="48"/>
        <v>Abaixo da média</v>
      </c>
    </row>
    <row r="3111" spans="1:6" x14ac:dyDescent="0.25">
      <c r="A3111" t="s">
        <v>2021</v>
      </c>
      <c r="B3111" s="1">
        <v>43728</v>
      </c>
      <c r="C3111" s="3">
        <v>2019</v>
      </c>
      <c r="D3111">
        <v>21778</v>
      </c>
      <c r="E3111">
        <v>351</v>
      </c>
      <c r="F3111" t="str">
        <f t="shared" si="48"/>
        <v>Abaixo da média</v>
      </c>
    </row>
    <row r="3112" spans="1:6" x14ac:dyDescent="0.25">
      <c r="A3112" t="s">
        <v>3486</v>
      </c>
      <c r="B3112" s="1">
        <v>25549</v>
      </c>
      <c r="C3112" s="3">
        <v>1969</v>
      </c>
      <c r="D3112">
        <v>31188</v>
      </c>
      <c r="E3112">
        <v>339</v>
      </c>
      <c r="F3112" t="str">
        <f t="shared" si="48"/>
        <v>Abaixo da média</v>
      </c>
    </row>
    <row r="3113" spans="1:6" x14ac:dyDescent="0.25">
      <c r="A3113" t="s">
        <v>5611</v>
      </c>
      <c r="B3113" s="1">
        <v>42335</v>
      </c>
      <c r="C3113" s="3">
        <v>2015</v>
      </c>
      <c r="D3113">
        <v>14503</v>
      </c>
      <c r="E3113">
        <v>464</v>
      </c>
      <c r="F3113" t="str">
        <f t="shared" si="48"/>
        <v>Abaixo da média</v>
      </c>
    </row>
    <row r="3114" spans="1:6" x14ac:dyDescent="0.25">
      <c r="A3114" t="s">
        <v>3611</v>
      </c>
      <c r="B3114" s="1">
        <v>32031</v>
      </c>
      <c r="C3114" s="3">
        <v>1987</v>
      </c>
      <c r="D3114">
        <v>236534</v>
      </c>
      <c r="E3114">
        <v>2408</v>
      </c>
      <c r="F3114" t="str">
        <f t="shared" si="48"/>
        <v>Acima da média</v>
      </c>
    </row>
    <row r="3115" spans="1:6" x14ac:dyDescent="0.25">
      <c r="A3115" t="s">
        <v>3611</v>
      </c>
      <c r="B3115" s="1">
        <v>44832</v>
      </c>
      <c r="C3115" s="3">
        <v>2022</v>
      </c>
      <c r="D3115">
        <v>153649</v>
      </c>
      <c r="E3115">
        <v>735</v>
      </c>
      <c r="F3115" t="str">
        <f t="shared" si="48"/>
        <v>Acima da média</v>
      </c>
    </row>
    <row r="3116" spans="1:6" x14ac:dyDescent="0.25">
      <c r="A3116" t="s">
        <v>8132</v>
      </c>
      <c r="B3116" s="1">
        <v>33858</v>
      </c>
      <c r="C3116" s="3">
        <v>1992</v>
      </c>
      <c r="D3116">
        <v>33329</v>
      </c>
      <c r="E3116">
        <v>702</v>
      </c>
      <c r="F3116" t="str">
        <f t="shared" si="48"/>
        <v>Abaixo da média</v>
      </c>
    </row>
    <row r="3117" spans="1:6" x14ac:dyDescent="0.25">
      <c r="A3117" t="s">
        <v>8630</v>
      </c>
      <c r="B3117" s="1">
        <v>35132</v>
      </c>
      <c r="C3117" s="3">
        <v>1996</v>
      </c>
      <c r="D3117">
        <v>42089</v>
      </c>
      <c r="E3117">
        <v>498</v>
      </c>
      <c r="F3117" t="str">
        <f t="shared" si="48"/>
        <v>Abaixo da média</v>
      </c>
    </row>
    <row r="3118" spans="1:6" x14ac:dyDescent="0.25">
      <c r="A3118" t="s">
        <v>8906</v>
      </c>
      <c r="B3118" s="1">
        <v>38510</v>
      </c>
      <c r="C3118" s="3">
        <v>2005</v>
      </c>
      <c r="D3118">
        <v>4514</v>
      </c>
      <c r="E3118">
        <v>305</v>
      </c>
      <c r="F3118" t="str">
        <f t="shared" si="48"/>
        <v>Abaixo da média</v>
      </c>
    </row>
    <row r="3119" spans="1:6" x14ac:dyDescent="0.25">
      <c r="A3119" t="s">
        <v>8815</v>
      </c>
      <c r="B3119" s="1">
        <v>37544</v>
      </c>
      <c r="C3119" s="3">
        <v>2002</v>
      </c>
      <c r="D3119">
        <v>38157</v>
      </c>
      <c r="E3119">
        <v>329</v>
      </c>
      <c r="F3119" t="str">
        <f t="shared" si="48"/>
        <v>Abaixo da média</v>
      </c>
    </row>
    <row r="3120" spans="1:6" x14ac:dyDescent="0.25">
      <c r="A3120" t="s">
        <v>8880</v>
      </c>
      <c r="B3120" s="1">
        <v>38601</v>
      </c>
      <c r="C3120" s="3">
        <v>2005</v>
      </c>
      <c r="D3120">
        <v>43825</v>
      </c>
      <c r="E3120">
        <v>305</v>
      </c>
      <c r="F3120" t="str">
        <f t="shared" si="48"/>
        <v>Abaixo da média</v>
      </c>
    </row>
    <row r="3121" spans="1:6" x14ac:dyDescent="0.25">
      <c r="A3121" t="s">
        <v>8445</v>
      </c>
      <c r="B3121" s="1">
        <v>36830</v>
      </c>
      <c r="C3121" s="3">
        <v>2000</v>
      </c>
      <c r="D3121">
        <v>39556</v>
      </c>
      <c r="E3121">
        <v>438</v>
      </c>
      <c r="F3121" t="str">
        <f t="shared" si="48"/>
        <v>Abaixo da média</v>
      </c>
    </row>
    <row r="3122" spans="1:6" x14ac:dyDescent="0.25">
      <c r="A3122" t="s">
        <v>4706</v>
      </c>
      <c r="B3122" s="1">
        <v>36805</v>
      </c>
      <c r="C3122" s="3">
        <v>2000</v>
      </c>
      <c r="D3122">
        <v>28455</v>
      </c>
      <c r="E3122">
        <v>407</v>
      </c>
      <c r="F3122" t="str">
        <f t="shared" si="48"/>
        <v>Abaixo da média</v>
      </c>
    </row>
    <row r="3123" spans="1:6" x14ac:dyDescent="0.25">
      <c r="A3123" t="s">
        <v>2330</v>
      </c>
      <c r="B3123" s="1">
        <v>32786</v>
      </c>
      <c r="C3123" s="3">
        <v>1989</v>
      </c>
      <c r="D3123">
        <v>29538</v>
      </c>
      <c r="E3123">
        <v>350</v>
      </c>
      <c r="F3123" t="str">
        <f t="shared" si="48"/>
        <v>Abaixo da média</v>
      </c>
    </row>
    <row r="3124" spans="1:6" x14ac:dyDescent="0.25">
      <c r="A3124" t="s">
        <v>4258</v>
      </c>
      <c r="B3124" s="1">
        <v>31679</v>
      </c>
      <c r="C3124" s="3">
        <v>1986</v>
      </c>
      <c r="D3124">
        <v>17982</v>
      </c>
      <c r="E3124">
        <v>656</v>
      </c>
      <c r="F3124" t="str">
        <f t="shared" si="48"/>
        <v>Abaixo da média</v>
      </c>
    </row>
    <row r="3125" spans="1:6" x14ac:dyDescent="0.25">
      <c r="A3125" t="s">
        <v>7947</v>
      </c>
      <c r="B3125" s="1">
        <v>40192</v>
      </c>
      <c r="C3125" s="3">
        <v>2010</v>
      </c>
      <c r="D3125">
        <v>19512</v>
      </c>
      <c r="E3125">
        <v>325</v>
      </c>
      <c r="F3125" t="str">
        <f t="shared" si="48"/>
        <v>Abaixo da média</v>
      </c>
    </row>
    <row r="3126" spans="1:6" x14ac:dyDescent="0.25">
      <c r="A3126" t="s">
        <v>479</v>
      </c>
      <c r="B3126" s="1">
        <v>41626</v>
      </c>
      <c r="C3126" s="3">
        <v>2013</v>
      </c>
      <c r="D3126">
        <v>140652</v>
      </c>
      <c r="E3126">
        <v>13866</v>
      </c>
      <c r="F3126" t="str">
        <f t="shared" si="48"/>
        <v>Acima da média</v>
      </c>
    </row>
    <row r="3127" spans="1:6" x14ac:dyDescent="0.25">
      <c r="A3127" t="s">
        <v>7960</v>
      </c>
      <c r="B3127" s="1">
        <v>38525</v>
      </c>
      <c r="C3127" s="3">
        <v>2005</v>
      </c>
      <c r="D3127">
        <v>34663</v>
      </c>
      <c r="E3127">
        <v>2189</v>
      </c>
      <c r="F3127" t="str">
        <f t="shared" si="48"/>
        <v>Abaixo da média</v>
      </c>
    </row>
    <row r="3128" spans="1:6" x14ac:dyDescent="0.25">
      <c r="A3128" t="s">
        <v>7607</v>
      </c>
      <c r="B3128" s="1">
        <v>28300</v>
      </c>
      <c r="C3128" s="3">
        <v>1977</v>
      </c>
      <c r="D3128">
        <v>21102</v>
      </c>
      <c r="E3128">
        <v>300</v>
      </c>
      <c r="F3128" t="str">
        <f t="shared" si="48"/>
        <v>Abaixo da média</v>
      </c>
    </row>
    <row r="3129" spans="1:6" x14ac:dyDescent="0.25">
      <c r="A3129" t="s">
        <v>6863</v>
      </c>
      <c r="B3129" s="1">
        <v>27072</v>
      </c>
      <c r="C3129" s="3">
        <v>1974</v>
      </c>
      <c r="D3129">
        <v>2019</v>
      </c>
      <c r="E3129">
        <v>383</v>
      </c>
      <c r="F3129" t="str">
        <f t="shared" si="48"/>
        <v>Abaixo da média</v>
      </c>
    </row>
    <row r="3130" spans="1:6" x14ac:dyDescent="0.25">
      <c r="A3130" t="s">
        <v>1241</v>
      </c>
      <c r="B3130" s="1">
        <v>35601</v>
      </c>
      <c r="C3130" s="3">
        <v>1997</v>
      </c>
      <c r="D3130">
        <v>89715</v>
      </c>
      <c r="E3130">
        <v>7098</v>
      </c>
      <c r="F3130" t="str">
        <f t="shared" si="48"/>
        <v>Acima da média</v>
      </c>
    </row>
    <row r="3131" spans="1:6" x14ac:dyDescent="0.25">
      <c r="A3131" t="s">
        <v>1241</v>
      </c>
      <c r="B3131" s="1">
        <v>41843</v>
      </c>
      <c r="C3131" s="3">
        <v>2014</v>
      </c>
      <c r="D3131">
        <v>95541</v>
      </c>
      <c r="E3131">
        <v>3947</v>
      </c>
      <c r="F3131" t="str">
        <f t="shared" si="48"/>
        <v>Acima da média</v>
      </c>
    </row>
    <row r="3132" spans="1:6" x14ac:dyDescent="0.25">
      <c r="A3132" t="s">
        <v>8457</v>
      </c>
      <c r="B3132" s="1">
        <v>43221</v>
      </c>
      <c r="C3132" s="3">
        <v>2018</v>
      </c>
      <c r="D3132">
        <v>6919</v>
      </c>
      <c r="E3132">
        <v>373</v>
      </c>
      <c r="F3132" t="str">
        <f t="shared" si="48"/>
        <v>Abaixo da média</v>
      </c>
    </row>
    <row r="3133" spans="1:6" x14ac:dyDescent="0.25">
      <c r="A3133" t="s">
        <v>6556</v>
      </c>
      <c r="B3133" s="1">
        <v>41192</v>
      </c>
      <c r="C3133" s="3">
        <v>2012</v>
      </c>
      <c r="D3133">
        <v>32904</v>
      </c>
      <c r="E3133">
        <v>1380</v>
      </c>
      <c r="F3133" t="str">
        <f t="shared" si="48"/>
        <v>Abaixo da média</v>
      </c>
    </row>
    <row r="3134" spans="1:6" x14ac:dyDescent="0.25">
      <c r="A3134" t="s">
        <v>6967</v>
      </c>
      <c r="B3134" s="1">
        <v>40473</v>
      </c>
      <c r="C3134" s="3">
        <v>2010</v>
      </c>
      <c r="D3134">
        <v>39348</v>
      </c>
      <c r="E3134">
        <v>1589</v>
      </c>
      <c r="F3134" t="str">
        <f t="shared" si="48"/>
        <v>Abaixo da média</v>
      </c>
    </row>
    <row r="3135" spans="1:6" x14ac:dyDescent="0.25">
      <c r="A3135" t="s">
        <v>2017</v>
      </c>
      <c r="B3135" s="1">
        <v>43258</v>
      </c>
      <c r="C3135" s="3">
        <v>2018</v>
      </c>
      <c r="D3135">
        <v>89577</v>
      </c>
      <c r="E3135">
        <v>7285</v>
      </c>
      <c r="F3135" t="str">
        <f t="shared" si="48"/>
        <v>Acima da média</v>
      </c>
    </row>
    <row r="3136" spans="1:6" x14ac:dyDescent="0.25">
      <c r="A3136" t="s">
        <v>1238</v>
      </c>
      <c r="B3136" s="1">
        <v>37459</v>
      </c>
      <c r="C3136" s="3">
        <v>2002</v>
      </c>
      <c r="D3136">
        <v>37002</v>
      </c>
      <c r="E3136">
        <v>2153</v>
      </c>
      <c r="F3136" t="str">
        <f t="shared" si="48"/>
        <v>Abaixo da média</v>
      </c>
    </row>
    <row r="3137" spans="1:6" x14ac:dyDescent="0.25">
      <c r="A3137" t="s">
        <v>1238</v>
      </c>
      <c r="B3137" s="1">
        <v>33879</v>
      </c>
      <c r="C3137" s="3">
        <v>1992</v>
      </c>
      <c r="D3137">
        <v>41115</v>
      </c>
      <c r="E3137">
        <v>462</v>
      </c>
      <c r="F3137" t="str">
        <f t="shared" si="48"/>
        <v>Abaixo da média</v>
      </c>
    </row>
    <row r="3138" spans="1:6" x14ac:dyDescent="0.25">
      <c r="A3138" t="s">
        <v>956</v>
      </c>
      <c r="B3138" s="1">
        <v>43692</v>
      </c>
      <c r="C3138" s="3">
        <v>2019</v>
      </c>
      <c r="D3138">
        <v>14966</v>
      </c>
      <c r="E3138">
        <v>530</v>
      </c>
      <c r="F3138" t="str">
        <f t="shared" ref="F3138:F3201" si="49">IF(D3138&gt;$J$6,"Acima da média","Abaixo da média")</f>
        <v>Abaixo da média</v>
      </c>
    </row>
    <row r="3139" spans="1:6" x14ac:dyDescent="0.25">
      <c r="A3139" t="s">
        <v>4989</v>
      </c>
      <c r="B3139" s="1">
        <v>44435</v>
      </c>
      <c r="C3139" s="3">
        <v>2021</v>
      </c>
      <c r="D3139">
        <v>30926</v>
      </c>
      <c r="E3139">
        <v>1313</v>
      </c>
      <c r="F3139" t="str">
        <f t="shared" si="49"/>
        <v>Abaixo da média</v>
      </c>
    </row>
    <row r="3140" spans="1:6" x14ac:dyDescent="0.25">
      <c r="A3140" t="s">
        <v>5065</v>
      </c>
      <c r="B3140" s="1">
        <v>39850</v>
      </c>
      <c r="C3140" s="3">
        <v>2009</v>
      </c>
      <c r="D3140">
        <v>5083</v>
      </c>
      <c r="E3140">
        <v>3525</v>
      </c>
      <c r="F3140" t="str">
        <f t="shared" si="49"/>
        <v>Abaixo da média</v>
      </c>
    </row>
    <row r="3141" spans="1:6" x14ac:dyDescent="0.25">
      <c r="A3141" t="s">
        <v>3776</v>
      </c>
      <c r="B3141" s="1">
        <v>40200</v>
      </c>
      <c r="C3141" s="3">
        <v>2010</v>
      </c>
      <c r="D3141">
        <v>24659</v>
      </c>
      <c r="E3141">
        <v>651</v>
      </c>
      <c r="F3141" t="str">
        <f t="shared" si="49"/>
        <v>Abaixo da média</v>
      </c>
    </row>
    <row r="3142" spans="1:6" x14ac:dyDescent="0.25">
      <c r="A3142" t="s">
        <v>5375</v>
      </c>
      <c r="B3142" s="1">
        <v>37435</v>
      </c>
      <c r="C3142" s="3">
        <v>2002</v>
      </c>
      <c r="D3142">
        <v>22127</v>
      </c>
      <c r="E3142">
        <v>338</v>
      </c>
      <c r="F3142" t="str">
        <f t="shared" si="49"/>
        <v>Abaixo da média</v>
      </c>
    </row>
    <row r="3143" spans="1:6" x14ac:dyDescent="0.25">
      <c r="A3143" t="s">
        <v>4136</v>
      </c>
      <c r="B3143" s="1">
        <v>25456</v>
      </c>
      <c r="C3143" s="3">
        <v>1969</v>
      </c>
      <c r="D3143">
        <v>25532</v>
      </c>
      <c r="E3143">
        <v>443</v>
      </c>
      <c r="F3143" t="str">
        <f t="shared" si="49"/>
        <v>Abaixo da média</v>
      </c>
    </row>
    <row r="3144" spans="1:6" x14ac:dyDescent="0.25">
      <c r="A3144" t="s">
        <v>8037</v>
      </c>
      <c r="B3144" s="1">
        <v>40796</v>
      </c>
      <c r="C3144" s="3">
        <v>2011</v>
      </c>
      <c r="D3144">
        <v>1692</v>
      </c>
      <c r="E3144">
        <v>409</v>
      </c>
      <c r="F3144" t="str">
        <f t="shared" si="49"/>
        <v>Abaixo da média</v>
      </c>
    </row>
    <row r="3145" spans="1:6" x14ac:dyDescent="0.25">
      <c r="A3145" t="s">
        <v>3722</v>
      </c>
      <c r="B3145" s="1">
        <v>38021</v>
      </c>
      <c r="C3145" s="3">
        <v>2004</v>
      </c>
      <c r="D3145">
        <v>36509</v>
      </c>
      <c r="E3145">
        <v>1153</v>
      </c>
      <c r="F3145" t="str">
        <f t="shared" si="49"/>
        <v>Abaixo da média</v>
      </c>
    </row>
    <row r="3146" spans="1:6" x14ac:dyDescent="0.25">
      <c r="A3146" t="s">
        <v>3664</v>
      </c>
      <c r="B3146" s="1">
        <v>42262</v>
      </c>
      <c r="C3146" s="3">
        <v>2015</v>
      </c>
      <c r="D3146">
        <v>34158</v>
      </c>
      <c r="E3146">
        <v>936</v>
      </c>
      <c r="F3146" t="str">
        <f t="shared" si="49"/>
        <v>Abaixo da média</v>
      </c>
    </row>
    <row r="3147" spans="1:6" x14ac:dyDescent="0.25">
      <c r="A3147" t="s">
        <v>237</v>
      </c>
      <c r="B3147" s="1">
        <v>42714</v>
      </c>
      <c r="C3147" s="3">
        <v>2016</v>
      </c>
      <c r="D3147">
        <v>71659</v>
      </c>
      <c r="E3147">
        <v>9324</v>
      </c>
      <c r="F3147" t="str">
        <f t="shared" si="49"/>
        <v>Acima da média</v>
      </c>
    </row>
    <row r="3148" spans="1:6" x14ac:dyDescent="0.25">
      <c r="A3148" t="s">
        <v>3240</v>
      </c>
      <c r="B3148" s="1">
        <v>45113</v>
      </c>
      <c r="C3148" s="3">
        <v>2023</v>
      </c>
      <c r="D3148">
        <v>61292</v>
      </c>
      <c r="E3148">
        <v>899</v>
      </c>
      <c r="F3148" t="str">
        <f t="shared" si="49"/>
        <v>Acima da média</v>
      </c>
    </row>
    <row r="3149" spans="1:6" x14ac:dyDescent="0.25">
      <c r="A3149" t="s">
        <v>5991</v>
      </c>
      <c r="B3149" s="1">
        <v>38379</v>
      </c>
      <c r="C3149" s="3">
        <v>2005</v>
      </c>
      <c r="D3149">
        <v>49322</v>
      </c>
      <c r="E3149">
        <v>1501</v>
      </c>
      <c r="F3149" t="str">
        <f t="shared" si="49"/>
        <v>Acima da média</v>
      </c>
    </row>
    <row r="3150" spans="1:6" x14ac:dyDescent="0.25">
      <c r="A3150" t="s">
        <v>63</v>
      </c>
      <c r="B3150" s="1">
        <v>23071</v>
      </c>
      <c r="C3150" s="3">
        <v>1963</v>
      </c>
      <c r="D3150">
        <v>28513</v>
      </c>
      <c r="E3150">
        <v>827</v>
      </c>
      <c r="F3150" t="str">
        <f t="shared" si="49"/>
        <v>Abaixo da média</v>
      </c>
    </row>
    <row r="3151" spans="1:6" x14ac:dyDescent="0.25">
      <c r="A3151" t="s">
        <v>5661</v>
      </c>
      <c r="B3151" s="1">
        <v>28484</v>
      </c>
      <c r="C3151" s="3">
        <v>1977</v>
      </c>
      <c r="D3151">
        <v>2426</v>
      </c>
      <c r="E3151">
        <v>321</v>
      </c>
      <c r="F3151" t="str">
        <f t="shared" si="49"/>
        <v>Abaixo da média</v>
      </c>
    </row>
    <row r="3152" spans="1:6" x14ac:dyDescent="0.25">
      <c r="A3152" t="s">
        <v>5934</v>
      </c>
      <c r="B3152" s="1">
        <v>37351</v>
      </c>
      <c r="C3152" s="3">
        <v>2002</v>
      </c>
      <c r="D3152">
        <v>3768</v>
      </c>
      <c r="E3152">
        <v>753</v>
      </c>
      <c r="F3152" t="str">
        <f t="shared" si="49"/>
        <v>Abaixo da média</v>
      </c>
    </row>
    <row r="3153" spans="1:6" x14ac:dyDescent="0.25">
      <c r="A3153" t="s">
        <v>2588</v>
      </c>
      <c r="B3153" s="1">
        <v>36602</v>
      </c>
      <c r="C3153" s="3">
        <v>2000</v>
      </c>
      <c r="D3153">
        <v>27856</v>
      </c>
      <c r="E3153">
        <v>1889</v>
      </c>
      <c r="F3153" t="str">
        <f t="shared" si="49"/>
        <v>Abaixo da média</v>
      </c>
    </row>
    <row r="3154" spans="1:6" x14ac:dyDescent="0.25">
      <c r="A3154" t="s">
        <v>2760</v>
      </c>
      <c r="B3154" s="1">
        <v>33534</v>
      </c>
      <c r="C3154" s="3">
        <v>1991</v>
      </c>
      <c r="D3154">
        <v>21524</v>
      </c>
      <c r="E3154">
        <v>387</v>
      </c>
      <c r="F3154" t="str">
        <f t="shared" si="49"/>
        <v>Abaixo da média</v>
      </c>
    </row>
    <row r="3155" spans="1:6" x14ac:dyDescent="0.25">
      <c r="A3155" t="s">
        <v>7028</v>
      </c>
      <c r="B3155" s="1">
        <v>39988</v>
      </c>
      <c r="C3155" s="3">
        <v>2009</v>
      </c>
      <c r="D3155">
        <v>17239</v>
      </c>
      <c r="E3155">
        <v>396</v>
      </c>
      <c r="F3155" t="str">
        <f t="shared" si="49"/>
        <v>Abaixo da média</v>
      </c>
    </row>
    <row r="3156" spans="1:6" x14ac:dyDescent="0.25">
      <c r="A3156" t="s">
        <v>7917</v>
      </c>
      <c r="B3156" s="1">
        <v>43369</v>
      </c>
      <c r="C3156" s="3">
        <v>2018</v>
      </c>
      <c r="D3156">
        <v>30542</v>
      </c>
      <c r="E3156">
        <v>1044</v>
      </c>
      <c r="F3156" t="str">
        <f t="shared" si="49"/>
        <v>Abaixo da média</v>
      </c>
    </row>
    <row r="3157" spans="1:6" x14ac:dyDescent="0.25">
      <c r="A3157" t="s">
        <v>819</v>
      </c>
      <c r="B3157" s="1">
        <v>19154</v>
      </c>
      <c r="C3157" s="3">
        <v>1952</v>
      </c>
      <c r="D3157">
        <v>37709</v>
      </c>
      <c r="E3157">
        <v>1351</v>
      </c>
      <c r="F3157" t="str">
        <f t="shared" si="49"/>
        <v>Abaixo da média</v>
      </c>
    </row>
    <row r="3158" spans="1:6" x14ac:dyDescent="0.25">
      <c r="A3158" t="s">
        <v>1688</v>
      </c>
      <c r="B3158" s="1">
        <v>26773</v>
      </c>
      <c r="C3158" s="3">
        <v>1973</v>
      </c>
      <c r="D3158">
        <v>62137</v>
      </c>
      <c r="E3158">
        <v>1089</v>
      </c>
      <c r="F3158" t="str">
        <f t="shared" si="49"/>
        <v>Acima da média</v>
      </c>
    </row>
    <row r="3159" spans="1:6" x14ac:dyDescent="0.25">
      <c r="A3159" t="s">
        <v>4956</v>
      </c>
      <c r="B3159" s="1">
        <v>38737</v>
      </c>
      <c r="C3159" s="3">
        <v>2006</v>
      </c>
      <c r="D3159">
        <v>45243</v>
      </c>
      <c r="E3159">
        <v>4456</v>
      </c>
      <c r="F3159" t="str">
        <f t="shared" si="49"/>
        <v>Acima da média</v>
      </c>
    </row>
    <row r="3160" spans="1:6" x14ac:dyDescent="0.25">
      <c r="A3160" t="s">
        <v>5152</v>
      </c>
      <c r="B3160" s="1">
        <v>39311</v>
      </c>
      <c r="C3160" s="3">
        <v>2007</v>
      </c>
      <c r="D3160">
        <v>31562</v>
      </c>
      <c r="E3160">
        <v>3620</v>
      </c>
      <c r="F3160" t="str">
        <f t="shared" si="49"/>
        <v>Abaixo da média</v>
      </c>
    </row>
    <row r="3161" spans="1:6" x14ac:dyDescent="0.25">
      <c r="A3161" t="s">
        <v>4959</v>
      </c>
      <c r="B3161" s="1">
        <v>39732</v>
      </c>
      <c r="C3161" s="3">
        <v>2008</v>
      </c>
      <c r="D3161">
        <v>30576</v>
      </c>
      <c r="E3161">
        <v>3372</v>
      </c>
      <c r="F3161" t="str">
        <f t="shared" si="49"/>
        <v>Abaixo da média</v>
      </c>
    </row>
    <row r="3162" spans="1:6" x14ac:dyDescent="0.25">
      <c r="A3162" t="s">
        <v>1351</v>
      </c>
      <c r="B3162" s="1">
        <v>40658</v>
      </c>
      <c r="C3162" s="3">
        <v>2011</v>
      </c>
      <c r="D3162">
        <v>14017</v>
      </c>
      <c r="E3162">
        <v>452</v>
      </c>
      <c r="F3162" t="str">
        <f t="shared" si="49"/>
        <v>Abaixo da média</v>
      </c>
    </row>
    <row r="3163" spans="1:6" x14ac:dyDescent="0.25">
      <c r="A3163" t="s">
        <v>3009</v>
      </c>
      <c r="B3163" s="1">
        <v>14999</v>
      </c>
      <c r="C3163" s="3">
        <v>1941</v>
      </c>
      <c r="D3163">
        <v>16453</v>
      </c>
      <c r="E3163">
        <v>300</v>
      </c>
      <c r="F3163" t="str">
        <f t="shared" si="49"/>
        <v>Abaixo da média</v>
      </c>
    </row>
    <row r="3164" spans="1:6" x14ac:dyDescent="0.25">
      <c r="A3164" t="s">
        <v>2877</v>
      </c>
      <c r="B3164" s="1">
        <v>42468</v>
      </c>
      <c r="C3164" s="3">
        <v>2016</v>
      </c>
      <c r="D3164">
        <v>25708</v>
      </c>
      <c r="E3164">
        <v>893</v>
      </c>
      <c r="F3164" t="str">
        <f t="shared" si="49"/>
        <v>Abaixo da média</v>
      </c>
    </row>
    <row r="3165" spans="1:6" x14ac:dyDescent="0.25">
      <c r="A3165" t="s">
        <v>4221</v>
      </c>
      <c r="B3165" s="1">
        <v>37790</v>
      </c>
      <c r="C3165" s="3">
        <v>2003</v>
      </c>
      <c r="D3165">
        <v>39154</v>
      </c>
      <c r="E3165">
        <v>1228</v>
      </c>
      <c r="F3165" t="str">
        <f t="shared" si="49"/>
        <v>Abaixo da média</v>
      </c>
    </row>
    <row r="3166" spans="1:6" x14ac:dyDescent="0.25">
      <c r="A3166" t="s">
        <v>3540</v>
      </c>
      <c r="B3166" s="1">
        <v>31478</v>
      </c>
      <c r="C3166" s="3">
        <v>1986</v>
      </c>
      <c r="D3166">
        <v>189794</v>
      </c>
      <c r="E3166">
        <v>2482</v>
      </c>
      <c r="F3166" t="str">
        <f t="shared" si="49"/>
        <v>Acima da média</v>
      </c>
    </row>
    <row r="3167" spans="1:6" x14ac:dyDescent="0.25">
      <c r="A3167" t="s">
        <v>8887</v>
      </c>
      <c r="B3167" s="1">
        <v>33251</v>
      </c>
      <c r="C3167" s="3">
        <v>1991</v>
      </c>
      <c r="D3167">
        <v>2692</v>
      </c>
      <c r="E3167">
        <v>807</v>
      </c>
      <c r="F3167" t="str">
        <f t="shared" si="49"/>
        <v>Abaixo da média</v>
      </c>
    </row>
    <row r="3168" spans="1:6" x14ac:dyDescent="0.25">
      <c r="A3168" t="s">
        <v>8869</v>
      </c>
      <c r="B3168" s="1">
        <v>36770</v>
      </c>
      <c r="C3168" s="3">
        <v>2000</v>
      </c>
      <c r="D3168">
        <v>27867</v>
      </c>
      <c r="E3168">
        <v>384</v>
      </c>
      <c r="F3168" t="str">
        <f t="shared" si="49"/>
        <v>Abaixo da média</v>
      </c>
    </row>
    <row r="3169" spans="1:6" x14ac:dyDescent="0.25">
      <c r="A3169" t="s">
        <v>8885</v>
      </c>
      <c r="B3169" s="1">
        <v>34667</v>
      </c>
      <c r="C3169" s="3">
        <v>1994</v>
      </c>
      <c r="D3169">
        <v>19059</v>
      </c>
      <c r="E3169">
        <v>464</v>
      </c>
      <c r="F3169" t="str">
        <f t="shared" si="49"/>
        <v>Abaixo da média</v>
      </c>
    </row>
    <row r="3170" spans="1:6" x14ac:dyDescent="0.25">
      <c r="A3170" t="s">
        <v>8146</v>
      </c>
      <c r="B3170" s="1">
        <v>42330</v>
      </c>
      <c r="C3170" s="3">
        <v>2015</v>
      </c>
      <c r="D3170">
        <v>31652</v>
      </c>
      <c r="E3170">
        <v>1109</v>
      </c>
      <c r="F3170" t="str">
        <f t="shared" si="49"/>
        <v>Abaixo da média</v>
      </c>
    </row>
    <row r="3171" spans="1:6" x14ac:dyDescent="0.25">
      <c r="A3171" t="s">
        <v>4243</v>
      </c>
      <c r="B3171" s="1">
        <v>44144</v>
      </c>
      <c r="C3171" s="3">
        <v>2020</v>
      </c>
      <c r="D3171">
        <v>37265</v>
      </c>
      <c r="E3171">
        <v>844</v>
      </c>
      <c r="F3171" t="str">
        <f t="shared" si="49"/>
        <v>Abaixo da média</v>
      </c>
    </row>
    <row r="3172" spans="1:6" x14ac:dyDescent="0.25">
      <c r="A3172" t="s">
        <v>5106</v>
      </c>
      <c r="B3172" s="1">
        <v>41885</v>
      </c>
      <c r="C3172" s="3">
        <v>2014</v>
      </c>
      <c r="D3172">
        <v>15484</v>
      </c>
      <c r="E3172">
        <v>460</v>
      </c>
      <c r="F3172" t="str">
        <f t="shared" si="49"/>
        <v>Abaixo da média</v>
      </c>
    </row>
    <row r="3173" spans="1:6" x14ac:dyDescent="0.25">
      <c r="A3173" t="s">
        <v>714</v>
      </c>
      <c r="B3173" s="1">
        <v>21711</v>
      </c>
      <c r="C3173" s="3">
        <v>1959</v>
      </c>
      <c r="D3173">
        <v>23963</v>
      </c>
      <c r="E3173">
        <v>767</v>
      </c>
      <c r="F3173" t="str">
        <f t="shared" si="49"/>
        <v>Abaixo da média</v>
      </c>
    </row>
    <row r="3174" spans="1:6" x14ac:dyDescent="0.25">
      <c r="A3174" t="s">
        <v>1576</v>
      </c>
      <c r="B3174" s="1">
        <v>14628</v>
      </c>
      <c r="C3174" s="3">
        <v>1940</v>
      </c>
      <c r="D3174">
        <v>22531</v>
      </c>
      <c r="E3174">
        <v>784</v>
      </c>
      <c r="F3174" t="str">
        <f t="shared" si="49"/>
        <v>Abaixo da média</v>
      </c>
    </row>
    <row r="3175" spans="1:6" x14ac:dyDescent="0.25">
      <c r="A3175" t="s">
        <v>5601</v>
      </c>
      <c r="B3175" s="1">
        <v>43857</v>
      </c>
      <c r="C3175" s="3">
        <v>2020</v>
      </c>
      <c r="D3175">
        <v>28097</v>
      </c>
      <c r="E3175">
        <v>1033</v>
      </c>
      <c r="F3175" t="str">
        <f t="shared" si="49"/>
        <v>Abaixo da média</v>
      </c>
    </row>
    <row r="3176" spans="1:6" x14ac:dyDescent="0.25">
      <c r="A3176" t="s">
        <v>1865</v>
      </c>
      <c r="B3176" s="1">
        <v>36966</v>
      </c>
      <c r="C3176" s="3">
        <v>2001</v>
      </c>
      <c r="D3176">
        <v>17833</v>
      </c>
      <c r="E3176">
        <v>524</v>
      </c>
      <c r="F3176" t="str">
        <f t="shared" si="49"/>
        <v>Abaixo da média</v>
      </c>
    </row>
    <row r="3177" spans="1:6" x14ac:dyDescent="0.25">
      <c r="A3177" t="s">
        <v>4001</v>
      </c>
      <c r="B3177" s="1">
        <v>29749</v>
      </c>
      <c r="C3177" s="3">
        <v>1981</v>
      </c>
      <c r="D3177">
        <v>31072</v>
      </c>
      <c r="E3177">
        <v>758</v>
      </c>
      <c r="F3177" t="str">
        <f t="shared" si="49"/>
        <v>Abaixo da média</v>
      </c>
    </row>
    <row r="3178" spans="1:6" x14ac:dyDescent="0.25">
      <c r="A3178" t="s">
        <v>8001</v>
      </c>
      <c r="B3178" s="1">
        <v>41143</v>
      </c>
      <c r="C3178" s="3">
        <v>2012</v>
      </c>
      <c r="D3178">
        <v>28101</v>
      </c>
      <c r="E3178">
        <v>512</v>
      </c>
      <c r="F3178" t="str">
        <f t="shared" si="49"/>
        <v>Abaixo da média</v>
      </c>
    </row>
    <row r="3179" spans="1:6" x14ac:dyDescent="0.25">
      <c r="A3179" t="s">
        <v>4986</v>
      </c>
      <c r="B3179" s="1">
        <v>38394</v>
      </c>
      <c r="C3179" s="3">
        <v>2005</v>
      </c>
      <c r="D3179">
        <v>45269</v>
      </c>
      <c r="E3179">
        <v>5577</v>
      </c>
      <c r="F3179" t="str">
        <f t="shared" si="49"/>
        <v>Acima da média</v>
      </c>
    </row>
    <row r="3180" spans="1:6" x14ac:dyDescent="0.25">
      <c r="A3180" t="s">
        <v>4991</v>
      </c>
      <c r="B3180" s="1">
        <v>41235</v>
      </c>
      <c r="C3180" s="3">
        <v>2012</v>
      </c>
      <c r="D3180">
        <v>43409</v>
      </c>
      <c r="E3180">
        <v>1457</v>
      </c>
      <c r="F3180" t="str">
        <f t="shared" si="49"/>
        <v>Abaixo da média</v>
      </c>
    </row>
    <row r="3181" spans="1:6" x14ac:dyDescent="0.25">
      <c r="A3181" t="s">
        <v>6827</v>
      </c>
      <c r="B3181" s="1">
        <v>39407</v>
      </c>
      <c r="C3181" s="3">
        <v>2007</v>
      </c>
      <c r="D3181">
        <v>56897</v>
      </c>
      <c r="E3181">
        <v>3163</v>
      </c>
      <c r="F3181" t="str">
        <f t="shared" si="49"/>
        <v>Acima da média</v>
      </c>
    </row>
    <row r="3182" spans="1:6" x14ac:dyDescent="0.25">
      <c r="A3182" t="s">
        <v>7701</v>
      </c>
      <c r="B3182" s="1">
        <v>42236</v>
      </c>
      <c r="C3182" s="3">
        <v>2015</v>
      </c>
      <c r="D3182">
        <v>57749</v>
      </c>
      <c r="E3182">
        <v>2916</v>
      </c>
      <c r="F3182" t="str">
        <f t="shared" si="49"/>
        <v>Acima da média</v>
      </c>
    </row>
    <row r="3183" spans="1:6" x14ac:dyDescent="0.25">
      <c r="A3183" t="s">
        <v>4422</v>
      </c>
      <c r="B3183" s="1">
        <v>44361</v>
      </c>
      <c r="C3183" s="3">
        <v>2021</v>
      </c>
      <c r="D3183">
        <v>46518</v>
      </c>
      <c r="E3183">
        <v>2124</v>
      </c>
      <c r="F3183" t="str">
        <f t="shared" si="49"/>
        <v>Acima da média</v>
      </c>
    </row>
    <row r="3184" spans="1:6" x14ac:dyDescent="0.25">
      <c r="A3184" t="s">
        <v>7440</v>
      </c>
      <c r="B3184" s="1">
        <v>40669</v>
      </c>
      <c r="C3184" s="3">
        <v>2011</v>
      </c>
      <c r="D3184">
        <v>16681</v>
      </c>
      <c r="E3184">
        <v>581</v>
      </c>
      <c r="F3184" t="str">
        <f t="shared" si="49"/>
        <v>Abaixo da média</v>
      </c>
    </row>
    <row r="3185" spans="1:6" x14ac:dyDescent="0.25">
      <c r="A3185" t="s">
        <v>2905</v>
      </c>
      <c r="B3185" s="1">
        <v>34166</v>
      </c>
      <c r="C3185" s="3">
        <v>1993</v>
      </c>
      <c r="D3185">
        <v>59868</v>
      </c>
      <c r="E3185">
        <v>2874</v>
      </c>
      <c r="F3185" t="str">
        <f t="shared" si="49"/>
        <v>Acima da média</v>
      </c>
    </row>
    <row r="3186" spans="1:6" x14ac:dyDescent="0.25">
      <c r="A3186" t="s">
        <v>2101</v>
      </c>
      <c r="B3186" s="1">
        <v>44834</v>
      </c>
      <c r="C3186" s="3">
        <v>2022</v>
      </c>
      <c r="D3186">
        <v>178958</v>
      </c>
      <c r="E3186">
        <v>1569</v>
      </c>
      <c r="F3186" t="str">
        <f t="shared" si="49"/>
        <v>Acima da média</v>
      </c>
    </row>
    <row r="3187" spans="1:6" x14ac:dyDescent="0.25">
      <c r="A3187" t="s">
        <v>8495</v>
      </c>
      <c r="B3187" s="1">
        <v>43365</v>
      </c>
      <c r="C3187" s="3">
        <v>2018</v>
      </c>
      <c r="D3187">
        <v>29638</v>
      </c>
      <c r="E3187">
        <v>917</v>
      </c>
      <c r="F3187" t="str">
        <f t="shared" si="49"/>
        <v>Abaixo da média</v>
      </c>
    </row>
    <row r="3188" spans="1:6" x14ac:dyDescent="0.25">
      <c r="A3188" t="s">
        <v>734</v>
      </c>
      <c r="B3188" s="1">
        <v>42243</v>
      </c>
      <c r="C3188" s="3">
        <v>2015</v>
      </c>
      <c r="D3188">
        <v>15161</v>
      </c>
      <c r="E3188">
        <v>439</v>
      </c>
      <c r="F3188" t="str">
        <f t="shared" si="49"/>
        <v>Abaixo da média</v>
      </c>
    </row>
    <row r="3189" spans="1:6" x14ac:dyDescent="0.25">
      <c r="A3189" t="s">
        <v>3779</v>
      </c>
      <c r="B3189" s="1">
        <v>37729</v>
      </c>
      <c r="C3189" s="3">
        <v>2003</v>
      </c>
      <c r="D3189">
        <v>41462</v>
      </c>
      <c r="E3189">
        <v>1314</v>
      </c>
      <c r="F3189" t="str">
        <f t="shared" si="49"/>
        <v>Abaixo da média</v>
      </c>
    </row>
    <row r="3190" spans="1:6" x14ac:dyDescent="0.25">
      <c r="A3190" t="s">
        <v>2976</v>
      </c>
      <c r="B3190" s="1">
        <v>44131</v>
      </c>
      <c r="C3190" s="3">
        <v>2020</v>
      </c>
      <c r="D3190">
        <v>35983</v>
      </c>
      <c r="E3190">
        <v>2098</v>
      </c>
      <c r="F3190" t="str">
        <f t="shared" si="49"/>
        <v>Abaixo da média</v>
      </c>
    </row>
    <row r="3191" spans="1:6" x14ac:dyDescent="0.25">
      <c r="A3191" t="s">
        <v>5254</v>
      </c>
      <c r="B3191" s="1">
        <v>43775</v>
      </c>
      <c r="C3191" s="3">
        <v>2019</v>
      </c>
      <c r="D3191">
        <v>1718</v>
      </c>
      <c r="E3191">
        <v>514</v>
      </c>
      <c r="F3191" t="str">
        <f t="shared" si="49"/>
        <v>Abaixo da média</v>
      </c>
    </row>
    <row r="3192" spans="1:6" x14ac:dyDescent="0.25">
      <c r="A3192" t="s">
        <v>8820</v>
      </c>
      <c r="B3192" s="1">
        <v>42482</v>
      </c>
      <c r="C3192" s="3">
        <v>2016</v>
      </c>
      <c r="D3192">
        <v>33853</v>
      </c>
      <c r="E3192">
        <v>470</v>
      </c>
      <c r="F3192" t="str">
        <f t="shared" si="49"/>
        <v>Abaixo da média</v>
      </c>
    </row>
    <row r="3193" spans="1:6" x14ac:dyDescent="0.25">
      <c r="A3193" t="s">
        <v>7439</v>
      </c>
      <c r="B3193" s="1">
        <v>36742</v>
      </c>
      <c r="C3193" s="3">
        <v>2000</v>
      </c>
      <c r="D3193">
        <v>76091</v>
      </c>
      <c r="E3193">
        <v>2417</v>
      </c>
      <c r="F3193" t="str">
        <f t="shared" si="49"/>
        <v>Acima da média</v>
      </c>
    </row>
    <row r="3194" spans="1:6" x14ac:dyDescent="0.25">
      <c r="A3194" t="s">
        <v>8536</v>
      </c>
      <c r="B3194" s="1">
        <v>40884</v>
      </c>
      <c r="C3194" s="3">
        <v>2011</v>
      </c>
      <c r="D3194">
        <v>9448</v>
      </c>
      <c r="E3194">
        <v>572</v>
      </c>
      <c r="F3194" t="str">
        <f t="shared" si="49"/>
        <v>Abaixo da média</v>
      </c>
    </row>
    <row r="3195" spans="1:6" x14ac:dyDescent="0.25">
      <c r="A3195" t="s">
        <v>5082</v>
      </c>
      <c r="B3195" s="1">
        <v>37379</v>
      </c>
      <c r="C3195" s="3">
        <v>2002</v>
      </c>
      <c r="D3195">
        <v>22133</v>
      </c>
      <c r="E3195">
        <v>474</v>
      </c>
      <c r="F3195" t="str">
        <f t="shared" si="49"/>
        <v>Abaixo da média</v>
      </c>
    </row>
    <row r="3196" spans="1:6" x14ac:dyDescent="0.25">
      <c r="A3196" t="s">
        <v>8651</v>
      </c>
      <c r="B3196" s="1">
        <v>37781</v>
      </c>
      <c r="C3196" s="3">
        <v>2003</v>
      </c>
      <c r="D3196">
        <v>22622</v>
      </c>
      <c r="E3196">
        <v>593</v>
      </c>
      <c r="F3196" t="str">
        <f t="shared" si="49"/>
        <v>Abaixo da média</v>
      </c>
    </row>
    <row r="3197" spans="1:6" x14ac:dyDescent="0.25">
      <c r="A3197" t="s">
        <v>6938</v>
      </c>
      <c r="B3197" s="1">
        <v>38960</v>
      </c>
      <c r="C3197" s="3">
        <v>2006</v>
      </c>
      <c r="D3197">
        <v>24752</v>
      </c>
      <c r="E3197">
        <v>375</v>
      </c>
      <c r="F3197" t="str">
        <f t="shared" si="49"/>
        <v>Abaixo da média</v>
      </c>
    </row>
    <row r="3198" spans="1:6" x14ac:dyDescent="0.25">
      <c r="A3198" t="s">
        <v>8971</v>
      </c>
      <c r="B3198" s="1">
        <v>43459</v>
      </c>
      <c r="C3198" s="3">
        <v>2018</v>
      </c>
      <c r="D3198">
        <v>265083</v>
      </c>
      <c r="E3198">
        <v>816</v>
      </c>
      <c r="F3198" t="str">
        <f t="shared" si="49"/>
        <v>Acima da média</v>
      </c>
    </row>
    <row r="3199" spans="1:6" x14ac:dyDescent="0.25">
      <c r="A3199" t="s">
        <v>3806</v>
      </c>
      <c r="B3199" s="1">
        <v>43007</v>
      </c>
      <c r="C3199" s="3">
        <v>2017</v>
      </c>
      <c r="D3199">
        <v>15607</v>
      </c>
      <c r="E3199">
        <v>345</v>
      </c>
      <c r="F3199" t="str">
        <f t="shared" si="49"/>
        <v>Abaixo da média</v>
      </c>
    </row>
    <row r="3200" spans="1:6" x14ac:dyDescent="0.25">
      <c r="A3200" t="s">
        <v>8663</v>
      </c>
      <c r="B3200" s="1">
        <v>36076</v>
      </c>
      <c r="C3200" s="3">
        <v>1998</v>
      </c>
      <c r="D3200">
        <v>27007</v>
      </c>
      <c r="E3200">
        <v>400</v>
      </c>
      <c r="F3200" t="str">
        <f t="shared" si="49"/>
        <v>Abaixo da média</v>
      </c>
    </row>
    <row r="3201" spans="1:6" x14ac:dyDescent="0.25">
      <c r="A3201" t="s">
        <v>3062</v>
      </c>
      <c r="B3201" s="1">
        <v>41092</v>
      </c>
      <c r="C3201" s="3">
        <v>2012</v>
      </c>
      <c r="D3201">
        <v>21776</v>
      </c>
      <c r="E3201">
        <v>1093</v>
      </c>
      <c r="F3201" t="str">
        <f t="shared" si="49"/>
        <v>Abaixo da média</v>
      </c>
    </row>
    <row r="3202" spans="1:6" x14ac:dyDescent="0.25">
      <c r="A3202" t="s">
        <v>2052</v>
      </c>
      <c r="B3202" s="1">
        <v>44755</v>
      </c>
      <c r="C3202" s="3">
        <v>2022</v>
      </c>
      <c r="D3202">
        <v>18799</v>
      </c>
      <c r="E3202">
        <v>333</v>
      </c>
      <c r="F3202" t="str">
        <f t="shared" ref="F3202:F3265" si="50">IF(D3202&gt;$J$6,"Acima da média","Abaixo da média")</f>
        <v>Abaixo da média</v>
      </c>
    </row>
    <row r="3203" spans="1:6" x14ac:dyDescent="0.25">
      <c r="A3203" t="s">
        <v>3986</v>
      </c>
      <c r="B3203" s="1">
        <v>42081</v>
      </c>
      <c r="C3203" s="3">
        <v>2015</v>
      </c>
      <c r="D3203">
        <v>61267</v>
      </c>
      <c r="E3203">
        <v>3817</v>
      </c>
      <c r="F3203" t="str">
        <f t="shared" si="50"/>
        <v>Acima da média</v>
      </c>
    </row>
    <row r="3204" spans="1:6" x14ac:dyDescent="0.25">
      <c r="A3204" t="s">
        <v>6850</v>
      </c>
      <c r="B3204" s="1">
        <v>42985</v>
      </c>
      <c r="C3204" s="3">
        <v>2017</v>
      </c>
      <c r="D3204">
        <v>41832</v>
      </c>
      <c r="E3204">
        <v>1152</v>
      </c>
      <c r="F3204" t="str">
        <f t="shared" si="50"/>
        <v>Abaixo da média</v>
      </c>
    </row>
    <row r="3205" spans="1:6" x14ac:dyDescent="0.25">
      <c r="A3205" t="s">
        <v>1492</v>
      </c>
      <c r="B3205" s="1">
        <v>33193</v>
      </c>
      <c r="C3205" s="3">
        <v>1990</v>
      </c>
      <c r="D3205">
        <v>8987</v>
      </c>
      <c r="E3205">
        <v>10808</v>
      </c>
      <c r="F3205" t="str">
        <f t="shared" si="50"/>
        <v>Abaixo da média</v>
      </c>
    </row>
    <row r="3206" spans="1:6" x14ac:dyDescent="0.25">
      <c r="A3206" t="s">
        <v>4217</v>
      </c>
      <c r="B3206" s="1">
        <v>33923</v>
      </c>
      <c r="C3206" s="3">
        <v>1992</v>
      </c>
      <c r="D3206">
        <v>86898</v>
      </c>
      <c r="E3206">
        <v>9244</v>
      </c>
      <c r="F3206" t="str">
        <f t="shared" si="50"/>
        <v>Acima da média</v>
      </c>
    </row>
    <row r="3207" spans="1:6" x14ac:dyDescent="0.25">
      <c r="A3207" t="s">
        <v>8623</v>
      </c>
      <c r="B3207" s="1">
        <v>35776</v>
      </c>
      <c r="C3207" s="3">
        <v>1997</v>
      </c>
      <c r="D3207">
        <v>3805</v>
      </c>
      <c r="E3207">
        <v>2907</v>
      </c>
      <c r="F3207" t="str">
        <f t="shared" si="50"/>
        <v>Abaixo da média</v>
      </c>
    </row>
    <row r="3208" spans="1:6" x14ac:dyDescent="0.25">
      <c r="A3208" t="s">
        <v>8939</v>
      </c>
      <c r="B3208" s="1">
        <v>37563</v>
      </c>
      <c r="C3208" s="3">
        <v>2002</v>
      </c>
      <c r="D3208">
        <v>67135</v>
      </c>
      <c r="E3208">
        <v>1212</v>
      </c>
      <c r="F3208" t="str">
        <f t="shared" si="50"/>
        <v>Acima da média</v>
      </c>
    </row>
    <row r="3209" spans="1:6" x14ac:dyDescent="0.25">
      <c r="A3209" t="s">
        <v>8672</v>
      </c>
      <c r="B3209" s="1">
        <v>41246</v>
      </c>
      <c r="C3209" s="3">
        <v>2012</v>
      </c>
      <c r="D3209">
        <v>2186</v>
      </c>
      <c r="E3209">
        <v>415</v>
      </c>
      <c r="F3209" t="str">
        <f t="shared" si="50"/>
        <v>Abaixo da média</v>
      </c>
    </row>
    <row r="3210" spans="1:6" x14ac:dyDescent="0.25">
      <c r="A3210" t="s">
        <v>7099</v>
      </c>
      <c r="B3210" s="1">
        <v>38079</v>
      </c>
      <c r="C3210" s="3">
        <v>2004</v>
      </c>
      <c r="D3210">
        <v>74597</v>
      </c>
      <c r="E3210">
        <v>1957</v>
      </c>
      <c r="F3210" t="str">
        <f t="shared" si="50"/>
        <v>Acima da média</v>
      </c>
    </row>
    <row r="3211" spans="1:6" x14ac:dyDescent="0.25">
      <c r="A3211" t="s">
        <v>8511</v>
      </c>
      <c r="B3211" s="1">
        <v>42076</v>
      </c>
      <c r="C3211" s="3">
        <v>2015</v>
      </c>
      <c r="D3211">
        <v>25877</v>
      </c>
      <c r="E3211">
        <v>430</v>
      </c>
      <c r="F3211" t="str">
        <f t="shared" si="50"/>
        <v>Abaixo da média</v>
      </c>
    </row>
    <row r="3212" spans="1:6" x14ac:dyDescent="0.25">
      <c r="A3212" t="s">
        <v>8808</v>
      </c>
      <c r="B3212" s="1">
        <v>44512</v>
      </c>
      <c r="C3212" s="3">
        <v>2021</v>
      </c>
      <c r="D3212">
        <v>33354</v>
      </c>
      <c r="E3212">
        <v>591</v>
      </c>
      <c r="F3212" t="str">
        <f t="shared" si="50"/>
        <v>Abaixo da média</v>
      </c>
    </row>
    <row r="3213" spans="1:6" x14ac:dyDescent="0.25">
      <c r="A3213" t="s">
        <v>4377</v>
      </c>
      <c r="B3213" s="1">
        <v>44589</v>
      </c>
      <c r="C3213" s="3">
        <v>2022</v>
      </c>
      <c r="D3213">
        <v>34063</v>
      </c>
      <c r="E3213">
        <v>699</v>
      </c>
      <c r="F3213" t="str">
        <f t="shared" si="50"/>
        <v>Abaixo da média</v>
      </c>
    </row>
    <row r="3214" spans="1:6" x14ac:dyDescent="0.25">
      <c r="A3214" t="s">
        <v>3300</v>
      </c>
      <c r="B3214" s="1">
        <v>41590</v>
      </c>
      <c r="C3214" s="3">
        <v>2013</v>
      </c>
      <c r="D3214">
        <v>71231</v>
      </c>
      <c r="E3214">
        <v>3371</v>
      </c>
      <c r="F3214" t="str">
        <f t="shared" si="50"/>
        <v>Acima da média</v>
      </c>
    </row>
    <row r="3215" spans="1:6" x14ac:dyDescent="0.25">
      <c r="A3215" t="s">
        <v>4929</v>
      </c>
      <c r="B3215" s="1">
        <v>35132</v>
      </c>
      <c r="C3215" s="3">
        <v>1996</v>
      </c>
      <c r="D3215">
        <v>25253</v>
      </c>
      <c r="E3215">
        <v>447</v>
      </c>
      <c r="F3215" t="str">
        <f t="shared" si="50"/>
        <v>Abaixo da média</v>
      </c>
    </row>
    <row r="3216" spans="1:6" x14ac:dyDescent="0.25">
      <c r="A3216" t="s">
        <v>3293</v>
      </c>
      <c r="B3216" s="1">
        <v>34003</v>
      </c>
      <c r="C3216" s="3">
        <v>1993</v>
      </c>
      <c r="D3216">
        <v>3564</v>
      </c>
      <c r="E3216">
        <v>965</v>
      </c>
      <c r="F3216" t="str">
        <f t="shared" si="50"/>
        <v>Abaixo da média</v>
      </c>
    </row>
    <row r="3217" spans="1:6" x14ac:dyDescent="0.25">
      <c r="A3217" t="s">
        <v>5252</v>
      </c>
      <c r="B3217" s="1">
        <v>44077</v>
      </c>
      <c r="C3217" s="3">
        <v>2020</v>
      </c>
      <c r="D3217">
        <v>49355</v>
      </c>
      <c r="E3217">
        <v>1650</v>
      </c>
      <c r="F3217" t="str">
        <f t="shared" si="50"/>
        <v>Acima da média</v>
      </c>
    </row>
    <row r="3218" spans="1:6" x14ac:dyDescent="0.25">
      <c r="A3218" t="s">
        <v>6041</v>
      </c>
      <c r="B3218" s="1">
        <v>37949</v>
      </c>
      <c r="C3218" s="3">
        <v>2003</v>
      </c>
      <c r="D3218">
        <v>33418</v>
      </c>
      <c r="E3218">
        <v>1131</v>
      </c>
      <c r="F3218" t="str">
        <f t="shared" si="50"/>
        <v>Abaixo da média</v>
      </c>
    </row>
    <row r="3219" spans="1:6" x14ac:dyDescent="0.25">
      <c r="A3219" t="s">
        <v>6200</v>
      </c>
      <c r="B3219" s="1">
        <v>40717</v>
      </c>
      <c r="C3219" s="3">
        <v>2011</v>
      </c>
      <c r="D3219">
        <v>28241</v>
      </c>
      <c r="E3219">
        <v>386</v>
      </c>
      <c r="F3219" t="str">
        <f t="shared" si="50"/>
        <v>Abaixo da média</v>
      </c>
    </row>
    <row r="3220" spans="1:6" x14ac:dyDescent="0.25">
      <c r="A3220" t="s">
        <v>2655</v>
      </c>
      <c r="B3220" s="1">
        <v>43736</v>
      </c>
      <c r="C3220" s="3">
        <v>2019</v>
      </c>
      <c r="D3220">
        <v>33598</v>
      </c>
      <c r="E3220">
        <v>633</v>
      </c>
      <c r="F3220" t="str">
        <f t="shared" si="50"/>
        <v>Abaixo da média</v>
      </c>
    </row>
    <row r="3221" spans="1:6" x14ac:dyDescent="0.25">
      <c r="A3221" t="s">
        <v>8660</v>
      </c>
      <c r="B3221" s="1">
        <v>33801</v>
      </c>
      <c r="C3221" s="3">
        <v>1992</v>
      </c>
      <c r="D3221">
        <v>31732</v>
      </c>
      <c r="E3221">
        <v>1120</v>
      </c>
      <c r="F3221" t="str">
        <f t="shared" si="50"/>
        <v>Abaixo da média</v>
      </c>
    </row>
    <row r="3222" spans="1:6" x14ac:dyDescent="0.25">
      <c r="A3222" t="s">
        <v>6120</v>
      </c>
      <c r="B3222" s="1">
        <v>32682</v>
      </c>
      <c r="C3222" s="3">
        <v>1989</v>
      </c>
      <c r="D3222">
        <v>36149</v>
      </c>
      <c r="E3222">
        <v>2918</v>
      </c>
      <c r="F3222" t="str">
        <f t="shared" si="50"/>
        <v>Abaixo da média</v>
      </c>
    </row>
    <row r="3223" spans="1:6" x14ac:dyDescent="0.25">
      <c r="A3223" t="s">
        <v>8469</v>
      </c>
      <c r="B3223" s="1">
        <v>35507</v>
      </c>
      <c r="C3223" s="3">
        <v>1997</v>
      </c>
      <c r="D3223">
        <v>27597</v>
      </c>
      <c r="E3223">
        <v>638</v>
      </c>
      <c r="F3223" t="str">
        <f t="shared" si="50"/>
        <v>Abaixo da média</v>
      </c>
    </row>
    <row r="3224" spans="1:6" x14ac:dyDescent="0.25">
      <c r="A3224" t="s">
        <v>8498</v>
      </c>
      <c r="B3224" s="1">
        <v>41894</v>
      </c>
      <c r="C3224" s="3">
        <v>2014</v>
      </c>
      <c r="D3224">
        <v>11856</v>
      </c>
      <c r="E3224">
        <v>565</v>
      </c>
      <c r="F3224" t="str">
        <f t="shared" si="50"/>
        <v>Abaixo da média</v>
      </c>
    </row>
    <row r="3225" spans="1:6" x14ac:dyDescent="0.25">
      <c r="A3225" t="s">
        <v>3770</v>
      </c>
      <c r="B3225" s="1">
        <v>35048</v>
      </c>
      <c r="C3225" s="3">
        <v>1995</v>
      </c>
      <c r="D3225">
        <v>12016</v>
      </c>
      <c r="E3225">
        <v>479</v>
      </c>
      <c r="F3225" t="str">
        <f t="shared" si="50"/>
        <v>Abaixo da média</v>
      </c>
    </row>
    <row r="3226" spans="1:6" x14ac:dyDescent="0.25">
      <c r="A3226" t="s">
        <v>974</v>
      </c>
      <c r="B3226" s="1">
        <v>44765</v>
      </c>
      <c r="C3226" s="3">
        <v>2022</v>
      </c>
      <c r="D3226">
        <v>25011</v>
      </c>
      <c r="E3226">
        <v>350</v>
      </c>
      <c r="F3226" t="str">
        <f t="shared" si="50"/>
        <v>Abaixo da média</v>
      </c>
    </row>
    <row r="3227" spans="1:6" x14ac:dyDescent="0.25">
      <c r="A3227" t="s">
        <v>8743</v>
      </c>
      <c r="B3227" s="1">
        <v>40662</v>
      </c>
      <c r="C3227" s="3">
        <v>2011</v>
      </c>
      <c r="D3227">
        <v>23979</v>
      </c>
      <c r="E3227">
        <v>520</v>
      </c>
      <c r="F3227" t="str">
        <f t="shared" si="50"/>
        <v>Abaixo da média</v>
      </c>
    </row>
    <row r="3228" spans="1:6" x14ac:dyDescent="0.25">
      <c r="A3228" t="s">
        <v>6411</v>
      </c>
      <c r="B3228" s="1">
        <v>38702</v>
      </c>
      <c r="C3228" s="3">
        <v>2005</v>
      </c>
      <c r="D3228">
        <v>49132</v>
      </c>
      <c r="E3228">
        <v>1681</v>
      </c>
      <c r="F3228" t="str">
        <f t="shared" si="50"/>
        <v>Acima da média</v>
      </c>
    </row>
    <row r="3229" spans="1:6" x14ac:dyDescent="0.25">
      <c r="A3229" t="s">
        <v>3815</v>
      </c>
      <c r="B3229" s="1">
        <v>33338</v>
      </c>
      <c r="C3229" s="3">
        <v>1991</v>
      </c>
      <c r="D3229">
        <v>70016</v>
      </c>
      <c r="E3229">
        <v>5125</v>
      </c>
      <c r="F3229" t="str">
        <f t="shared" si="50"/>
        <v>Acima da média</v>
      </c>
    </row>
    <row r="3230" spans="1:6" x14ac:dyDescent="0.25">
      <c r="A3230" t="s">
        <v>2802</v>
      </c>
      <c r="B3230" s="1">
        <v>31730</v>
      </c>
      <c r="C3230" s="3">
        <v>1986</v>
      </c>
      <c r="D3230">
        <v>26244</v>
      </c>
      <c r="E3230">
        <v>476</v>
      </c>
      <c r="F3230" t="str">
        <f t="shared" si="50"/>
        <v>Abaixo da média</v>
      </c>
    </row>
    <row r="3231" spans="1:6" x14ac:dyDescent="0.25">
      <c r="A3231" t="s">
        <v>7905</v>
      </c>
      <c r="B3231" s="1">
        <v>40632</v>
      </c>
      <c r="C3231" s="3">
        <v>2011</v>
      </c>
      <c r="D3231">
        <v>556</v>
      </c>
      <c r="E3231">
        <v>1196</v>
      </c>
      <c r="F3231" t="str">
        <f t="shared" si="50"/>
        <v>Abaixo da média</v>
      </c>
    </row>
    <row r="3232" spans="1:6" x14ac:dyDescent="0.25">
      <c r="A3232" t="s">
        <v>29</v>
      </c>
      <c r="B3232" s="1">
        <v>41549</v>
      </c>
      <c r="C3232" s="3">
        <v>2013</v>
      </c>
      <c r="D3232">
        <v>21464</v>
      </c>
      <c r="E3232">
        <v>663</v>
      </c>
      <c r="F3232" t="str">
        <f t="shared" si="50"/>
        <v>Abaixo da média</v>
      </c>
    </row>
    <row r="3233" spans="1:6" x14ac:dyDescent="0.25">
      <c r="A3233" t="s">
        <v>6268</v>
      </c>
      <c r="B3233" s="1">
        <v>35944</v>
      </c>
      <c r="C3233" s="3">
        <v>1998</v>
      </c>
      <c r="D3233">
        <v>51532</v>
      </c>
      <c r="E3233">
        <v>404</v>
      </c>
      <c r="F3233" t="str">
        <f t="shared" si="50"/>
        <v>Acima da média</v>
      </c>
    </row>
    <row r="3234" spans="1:6" x14ac:dyDescent="0.25">
      <c r="A3234" t="s">
        <v>6288</v>
      </c>
      <c r="B3234" s="1">
        <v>41128</v>
      </c>
      <c r="C3234" s="3">
        <v>2012</v>
      </c>
      <c r="D3234">
        <v>3024</v>
      </c>
      <c r="E3234">
        <v>744</v>
      </c>
      <c r="F3234" t="str">
        <f t="shared" si="50"/>
        <v>Abaixo da média</v>
      </c>
    </row>
    <row r="3235" spans="1:6" x14ac:dyDescent="0.25">
      <c r="A3235" t="s">
        <v>8165</v>
      </c>
      <c r="B3235" s="1">
        <v>44133</v>
      </c>
      <c r="C3235" s="3">
        <v>2020</v>
      </c>
      <c r="D3235">
        <v>30335</v>
      </c>
      <c r="E3235">
        <v>344</v>
      </c>
      <c r="F3235" t="str">
        <f t="shared" si="50"/>
        <v>Abaixo da média</v>
      </c>
    </row>
    <row r="3236" spans="1:6" x14ac:dyDescent="0.25">
      <c r="A3236" t="s">
        <v>6149</v>
      </c>
      <c r="B3236" s="1">
        <v>41523</v>
      </c>
      <c r="C3236" s="3">
        <v>2013</v>
      </c>
      <c r="D3236">
        <v>22522</v>
      </c>
      <c r="E3236">
        <v>2230</v>
      </c>
      <c r="F3236" t="str">
        <f t="shared" si="50"/>
        <v>Abaixo da média</v>
      </c>
    </row>
    <row r="3237" spans="1:6" x14ac:dyDescent="0.25">
      <c r="A3237" t="s">
        <v>4928</v>
      </c>
      <c r="B3237" s="1">
        <v>40732</v>
      </c>
      <c r="C3237" s="3">
        <v>2011</v>
      </c>
      <c r="D3237">
        <v>52149</v>
      </c>
      <c r="E3237">
        <v>6151</v>
      </c>
      <c r="F3237" t="str">
        <f t="shared" si="50"/>
        <v>Acima da média</v>
      </c>
    </row>
    <row r="3238" spans="1:6" x14ac:dyDescent="0.25">
      <c r="A3238" t="s">
        <v>6575</v>
      </c>
      <c r="B3238" s="1">
        <v>41955</v>
      </c>
      <c r="C3238" s="3">
        <v>2014</v>
      </c>
      <c r="D3238">
        <v>50662</v>
      </c>
      <c r="E3238">
        <v>3997</v>
      </c>
      <c r="F3238" t="str">
        <f t="shared" si="50"/>
        <v>Acima da média</v>
      </c>
    </row>
    <row r="3239" spans="1:6" x14ac:dyDescent="0.25">
      <c r="A3239" t="s">
        <v>1836</v>
      </c>
      <c r="B3239" s="1">
        <v>28062</v>
      </c>
      <c r="C3239" s="3">
        <v>1976</v>
      </c>
      <c r="D3239">
        <v>10158</v>
      </c>
      <c r="E3239">
        <v>349</v>
      </c>
      <c r="F3239" t="str">
        <f t="shared" si="50"/>
        <v>Abaixo da média</v>
      </c>
    </row>
    <row r="3240" spans="1:6" x14ac:dyDescent="0.25">
      <c r="A3240" t="s">
        <v>8143</v>
      </c>
      <c r="B3240" s="1">
        <v>43857</v>
      </c>
      <c r="C3240" s="3">
        <v>2020</v>
      </c>
      <c r="D3240">
        <v>27572</v>
      </c>
      <c r="E3240">
        <v>528</v>
      </c>
      <c r="F3240" t="str">
        <f t="shared" si="50"/>
        <v>Abaixo da média</v>
      </c>
    </row>
    <row r="3241" spans="1:6" x14ac:dyDescent="0.25">
      <c r="A3241" t="s">
        <v>7593</v>
      </c>
      <c r="B3241" s="1">
        <v>39850</v>
      </c>
      <c r="C3241" s="3">
        <v>2009</v>
      </c>
      <c r="D3241">
        <v>26483</v>
      </c>
      <c r="E3241">
        <v>529</v>
      </c>
      <c r="F3241" t="str">
        <f t="shared" si="50"/>
        <v>Abaixo da média</v>
      </c>
    </row>
    <row r="3242" spans="1:6" x14ac:dyDescent="0.25">
      <c r="A3242" t="s">
        <v>5294</v>
      </c>
      <c r="B3242" s="1">
        <v>39510</v>
      </c>
      <c r="C3242" s="3">
        <v>2008</v>
      </c>
      <c r="D3242">
        <v>47526</v>
      </c>
      <c r="E3242">
        <v>3143</v>
      </c>
      <c r="F3242" t="str">
        <f t="shared" si="50"/>
        <v>Acima da média</v>
      </c>
    </row>
    <row r="3243" spans="1:6" x14ac:dyDescent="0.25">
      <c r="A3243" t="s">
        <v>5345</v>
      </c>
      <c r="B3243" s="1">
        <v>44169</v>
      </c>
      <c r="C3243" s="3">
        <v>2020</v>
      </c>
      <c r="D3243">
        <v>44569</v>
      </c>
      <c r="E3243">
        <v>870</v>
      </c>
      <c r="F3243" t="str">
        <f t="shared" si="50"/>
        <v>Acima da média</v>
      </c>
    </row>
    <row r="3244" spans="1:6" x14ac:dyDescent="0.25">
      <c r="A3244" t="s">
        <v>5918</v>
      </c>
      <c r="B3244" s="1">
        <v>38421</v>
      </c>
      <c r="C3244" s="3">
        <v>2005</v>
      </c>
      <c r="D3244">
        <v>52678</v>
      </c>
      <c r="E3244">
        <v>1541</v>
      </c>
      <c r="F3244" t="str">
        <f t="shared" si="50"/>
        <v>Acima da média</v>
      </c>
    </row>
    <row r="3245" spans="1:6" x14ac:dyDescent="0.25">
      <c r="A3245" t="s">
        <v>7409</v>
      </c>
      <c r="B3245" s="1">
        <v>38723</v>
      </c>
      <c r="C3245" s="3">
        <v>2006</v>
      </c>
      <c r="D3245">
        <v>87202</v>
      </c>
      <c r="E3245">
        <v>3477</v>
      </c>
      <c r="F3245" t="str">
        <f t="shared" si="50"/>
        <v>Acima da média</v>
      </c>
    </row>
    <row r="3246" spans="1:6" x14ac:dyDescent="0.25">
      <c r="A3246" t="s">
        <v>7732</v>
      </c>
      <c r="B3246" s="1">
        <v>39240</v>
      </c>
      <c r="C3246" s="3">
        <v>2007</v>
      </c>
      <c r="D3246">
        <v>4563</v>
      </c>
      <c r="E3246">
        <v>1931</v>
      </c>
      <c r="F3246" t="str">
        <f t="shared" si="50"/>
        <v>Abaixo da média</v>
      </c>
    </row>
    <row r="3247" spans="1:6" x14ac:dyDescent="0.25">
      <c r="A3247" t="s">
        <v>8769</v>
      </c>
      <c r="B3247" s="1">
        <v>40899</v>
      </c>
      <c r="C3247" s="3">
        <v>2011</v>
      </c>
      <c r="D3247">
        <v>63694</v>
      </c>
      <c r="E3247">
        <v>1131</v>
      </c>
      <c r="F3247" t="str">
        <f t="shared" si="50"/>
        <v>Acima da média</v>
      </c>
    </row>
    <row r="3248" spans="1:6" x14ac:dyDescent="0.25">
      <c r="A3248" t="s">
        <v>7661</v>
      </c>
      <c r="B3248" s="1">
        <v>43167</v>
      </c>
      <c r="C3248" s="3">
        <v>2018</v>
      </c>
      <c r="D3248">
        <v>23631</v>
      </c>
      <c r="E3248">
        <v>339</v>
      </c>
      <c r="F3248" t="str">
        <f t="shared" si="50"/>
        <v>Abaixo da média</v>
      </c>
    </row>
    <row r="3249" spans="1:6" x14ac:dyDescent="0.25">
      <c r="A3249" t="s">
        <v>3472</v>
      </c>
      <c r="B3249" s="1">
        <v>43091</v>
      </c>
      <c r="C3249" s="3">
        <v>2017</v>
      </c>
      <c r="D3249">
        <v>5192</v>
      </c>
      <c r="E3249">
        <v>2198</v>
      </c>
      <c r="F3249" t="str">
        <f t="shared" si="50"/>
        <v>Abaixo da média</v>
      </c>
    </row>
    <row r="3250" spans="1:6" x14ac:dyDescent="0.25">
      <c r="A3250" t="s">
        <v>1094</v>
      </c>
      <c r="B3250" s="1">
        <v>39127</v>
      </c>
      <c r="C3250" s="3">
        <v>2007</v>
      </c>
      <c r="D3250">
        <v>64591</v>
      </c>
      <c r="E3250">
        <v>7258</v>
      </c>
      <c r="F3250" t="str">
        <f t="shared" si="50"/>
        <v>Acima da média</v>
      </c>
    </row>
    <row r="3251" spans="1:6" x14ac:dyDescent="0.25">
      <c r="A3251" t="s">
        <v>8034</v>
      </c>
      <c r="B3251" s="1">
        <v>42132</v>
      </c>
      <c r="C3251" s="3">
        <v>2015</v>
      </c>
      <c r="D3251">
        <v>35639</v>
      </c>
      <c r="E3251">
        <v>1550</v>
      </c>
      <c r="F3251" t="str">
        <f t="shared" si="50"/>
        <v>Abaixo da média</v>
      </c>
    </row>
    <row r="3252" spans="1:6" x14ac:dyDescent="0.25">
      <c r="A3252" t="s">
        <v>5761</v>
      </c>
      <c r="B3252" s="1">
        <v>39297</v>
      </c>
      <c r="C3252" s="3">
        <v>2007</v>
      </c>
      <c r="D3252">
        <v>38047</v>
      </c>
      <c r="E3252">
        <v>932</v>
      </c>
      <c r="F3252" t="str">
        <f t="shared" si="50"/>
        <v>Abaixo da média</v>
      </c>
    </row>
    <row r="3253" spans="1:6" x14ac:dyDescent="0.25">
      <c r="A3253" t="s">
        <v>4936</v>
      </c>
      <c r="B3253" s="1">
        <v>33450</v>
      </c>
      <c r="C3253" s="3">
        <v>1991</v>
      </c>
      <c r="D3253">
        <v>52018</v>
      </c>
      <c r="E3253">
        <v>2063</v>
      </c>
      <c r="F3253" t="str">
        <f t="shared" si="50"/>
        <v>Acima da média</v>
      </c>
    </row>
    <row r="3254" spans="1:6" x14ac:dyDescent="0.25">
      <c r="A3254" t="s">
        <v>5067</v>
      </c>
      <c r="B3254" s="1">
        <v>34110</v>
      </c>
      <c r="C3254" s="3">
        <v>1993</v>
      </c>
      <c r="D3254">
        <v>44747</v>
      </c>
      <c r="E3254">
        <v>1768</v>
      </c>
      <c r="F3254" t="str">
        <f t="shared" si="50"/>
        <v>Acima da média</v>
      </c>
    </row>
    <row r="3255" spans="1:6" x14ac:dyDescent="0.25">
      <c r="A3255" t="s">
        <v>4433</v>
      </c>
      <c r="B3255" s="1">
        <v>43307</v>
      </c>
      <c r="C3255" s="3">
        <v>2018</v>
      </c>
      <c r="D3255">
        <v>27685</v>
      </c>
      <c r="E3255">
        <v>709</v>
      </c>
      <c r="F3255" t="str">
        <f t="shared" si="50"/>
        <v>Abaixo da média</v>
      </c>
    </row>
    <row r="3256" spans="1:6" x14ac:dyDescent="0.25">
      <c r="A3256" t="s">
        <v>7112</v>
      </c>
      <c r="B3256" s="1">
        <v>40263</v>
      </c>
      <c r="C3256" s="3">
        <v>2010</v>
      </c>
      <c r="D3256">
        <v>41405</v>
      </c>
      <c r="E3256">
        <v>2362</v>
      </c>
      <c r="F3256" t="str">
        <f t="shared" si="50"/>
        <v>Abaixo da média</v>
      </c>
    </row>
    <row r="3257" spans="1:6" x14ac:dyDescent="0.25">
      <c r="A3257" t="s">
        <v>8684</v>
      </c>
      <c r="B3257" s="1">
        <v>42055</v>
      </c>
      <c r="C3257" s="3">
        <v>2015</v>
      </c>
      <c r="D3257">
        <v>25634</v>
      </c>
      <c r="E3257">
        <v>878</v>
      </c>
      <c r="F3257" t="str">
        <f t="shared" si="50"/>
        <v>Abaixo da média</v>
      </c>
    </row>
    <row r="3258" spans="1:6" x14ac:dyDescent="0.25">
      <c r="A3258" t="s">
        <v>56</v>
      </c>
      <c r="B3258" s="1">
        <v>40803</v>
      </c>
      <c r="C3258" s="3">
        <v>2011</v>
      </c>
      <c r="D3258">
        <v>6</v>
      </c>
      <c r="E3258">
        <v>1066</v>
      </c>
      <c r="F3258" t="str">
        <f t="shared" si="50"/>
        <v>Abaixo da média</v>
      </c>
    </row>
    <row r="3259" spans="1:6" x14ac:dyDescent="0.25">
      <c r="A3259" t="s">
        <v>7120</v>
      </c>
      <c r="B3259" s="1">
        <v>43258</v>
      </c>
      <c r="C3259" s="3">
        <v>2018</v>
      </c>
      <c r="D3259">
        <v>123513</v>
      </c>
      <c r="E3259">
        <v>1472</v>
      </c>
      <c r="F3259" t="str">
        <f t="shared" si="50"/>
        <v>Acima da média</v>
      </c>
    </row>
    <row r="3260" spans="1:6" x14ac:dyDescent="0.25">
      <c r="A3260" t="s">
        <v>3477</v>
      </c>
      <c r="B3260" s="1">
        <v>39381</v>
      </c>
      <c r="C3260" s="3">
        <v>2007</v>
      </c>
      <c r="D3260">
        <v>15834</v>
      </c>
      <c r="E3260">
        <v>816</v>
      </c>
      <c r="F3260" t="str">
        <f t="shared" si="50"/>
        <v>Abaixo da média</v>
      </c>
    </row>
    <row r="3261" spans="1:6" x14ac:dyDescent="0.25">
      <c r="A3261" t="s">
        <v>7152</v>
      </c>
      <c r="B3261" s="1">
        <v>39829</v>
      </c>
      <c r="C3261" s="3">
        <v>2009</v>
      </c>
      <c r="D3261">
        <v>27805</v>
      </c>
      <c r="E3261">
        <v>834</v>
      </c>
      <c r="F3261" t="str">
        <f t="shared" si="50"/>
        <v>Abaixo da média</v>
      </c>
    </row>
    <row r="3262" spans="1:6" x14ac:dyDescent="0.25">
      <c r="A3262" t="s">
        <v>1145</v>
      </c>
      <c r="B3262" s="1">
        <v>43538</v>
      </c>
      <c r="C3262" s="3">
        <v>2019</v>
      </c>
      <c r="D3262">
        <v>92485</v>
      </c>
      <c r="E3262">
        <v>1465</v>
      </c>
      <c r="F3262" t="str">
        <f t="shared" si="50"/>
        <v>Acima da média</v>
      </c>
    </row>
    <row r="3263" spans="1:6" x14ac:dyDescent="0.25">
      <c r="A3263" t="s">
        <v>742</v>
      </c>
      <c r="B3263" s="1">
        <v>38343</v>
      </c>
      <c r="C3263" s="3">
        <v>2004</v>
      </c>
      <c r="D3263">
        <v>36862</v>
      </c>
      <c r="E3263">
        <v>2746</v>
      </c>
      <c r="F3263" t="str">
        <f t="shared" si="50"/>
        <v>Abaixo da média</v>
      </c>
    </row>
    <row r="3264" spans="1:6" x14ac:dyDescent="0.25">
      <c r="A3264" t="s">
        <v>3305</v>
      </c>
      <c r="B3264" s="1">
        <v>41172</v>
      </c>
      <c r="C3264" s="3">
        <v>2012</v>
      </c>
      <c r="D3264">
        <v>90913</v>
      </c>
      <c r="E3264">
        <v>8327</v>
      </c>
      <c r="F3264" t="str">
        <f t="shared" si="50"/>
        <v>Acima da média</v>
      </c>
    </row>
    <row r="3265" spans="1:6" x14ac:dyDescent="0.25">
      <c r="A3265" t="s">
        <v>4044</v>
      </c>
      <c r="B3265" s="1">
        <v>42268</v>
      </c>
      <c r="C3265" s="3">
        <v>2015</v>
      </c>
      <c r="D3265">
        <v>73541</v>
      </c>
      <c r="E3265">
        <v>5541</v>
      </c>
      <c r="F3265" t="str">
        <f t="shared" si="50"/>
        <v>Acima da média</v>
      </c>
    </row>
    <row r="3266" spans="1:6" x14ac:dyDescent="0.25">
      <c r="A3266" t="s">
        <v>3644</v>
      </c>
      <c r="B3266" s="1">
        <v>43279</v>
      </c>
      <c r="C3266" s="3">
        <v>2018</v>
      </c>
      <c r="D3266">
        <v>94256</v>
      </c>
      <c r="E3266">
        <v>4231</v>
      </c>
      <c r="F3266" t="str">
        <f t="shared" ref="F3266:F3329" si="51">IF(D3266&gt;$J$6,"Acima da média","Abaixo da média")</f>
        <v>Acima da média</v>
      </c>
    </row>
    <row r="3267" spans="1:6" x14ac:dyDescent="0.25">
      <c r="A3267" t="s">
        <v>2735</v>
      </c>
      <c r="B3267" s="1">
        <v>44592</v>
      </c>
      <c r="C3267" s="3">
        <v>2022</v>
      </c>
      <c r="D3267">
        <v>11489</v>
      </c>
      <c r="E3267">
        <v>2606</v>
      </c>
      <c r="F3267" t="str">
        <f t="shared" si="51"/>
        <v>Abaixo da média</v>
      </c>
    </row>
    <row r="3268" spans="1:6" x14ac:dyDescent="0.25">
      <c r="A3268" t="s">
        <v>8638</v>
      </c>
      <c r="B3268" s="1">
        <v>41002</v>
      </c>
      <c r="C3268" s="3">
        <v>2012</v>
      </c>
      <c r="D3268">
        <v>23574</v>
      </c>
      <c r="E3268">
        <v>822</v>
      </c>
      <c r="F3268" t="str">
        <f t="shared" si="51"/>
        <v>Abaixo da média</v>
      </c>
    </row>
    <row r="3269" spans="1:6" x14ac:dyDescent="0.25">
      <c r="A3269" t="s">
        <v>6895</v>
      </c>
      <c r="B3269" s="1">
        <v>42650</v>
      </c>
      <c r="C3269" s="3">
        <v>2016</v>
      </c>
      <c r="D3269">
        <v>21959</v>
      </c>
      <c r="E3269">
        <v>328</v>
      </c>
      <c r="F3269" t="str">
        <f t="shared" si="51"/>
        <v>Abaixo da média</v>
      </c>
    </row>
    <row r="3270" spans="1:6" x14ac:dyDescent="0.25">
      <c r="A3270" t="s">
        <v>1581</v>
      </c>
      <c r="B3270" s="1">
        <v>24887</v>
      </c>
      <c r="C3270" s="3">
        <v>1968</v>
      </c>
      <c r="D3270">
        <v>23156</v>
      </c>
      <c r="E3270">
        <v>454</v>
      </c>
      <c r="F3270" t="str">
        <f t="shared" si="51"/>
        <v>Abaixo da média</v>
      </c>
    </row>
    <row r="3271" spans="1:6" x14ac:dyDescent="0.25">
      <c r="A3271" t="s">
        <v>4709</v>
      </c>
      <c r="B3271" s="1">
        <v>41612</v>
      </c>
      <c r="C3271" s="3">
        <v>2013</v>
      </c>
      <c r="D3271">
        <v>35342</v>
      </c>
      <c r="E3271">
        <v>723</v>
      </c>
      <c r="F3271" t="str">
        <f t="shared" si="51"/>
        <v>Abaixo da média</v>
      </c>
    </row>
    <row r="3272" spans="1:6" x14ac:dyDescent="0.25">
      <c r="A3272" t="s">
        <v>1887</v>
      </c>
      <c r="B3272" s="1">
        <v>28363</v>
      </c>
      <c r="C3272" s="3">
        <v>1977</v>
      </c>
      <c r="D3272">
        <v>14242</v>
      </c>
      <c r="E3272">
        <v>612</v>
      </c>
      <c r="F3272" t="str">
        <f t="shared" si="51"/>
        <v>Abaixo da média</v>
      </c>
    </row>
    <row r="3273" spans="1:6" x14ac:dyDescent="0.25">
      <c r="A3273" t="s">
        <v>1887</v>
      </c>
      <c r="B3273" s="1">
        <v>31470</v>
      </c>
      <c r="C3273" s="3">
        <v>1986</v>
      </c>
      <c r="D3273">
        <v>85304</v>
      </c>
      <c r="E3273">
        <v>521</v>
      </c>
      <c r="F3273" t="str">
        <f t="shared" si="51"/>
        <v>Acima da média</v>
      </c>
    </row>
    <row r="3274" spans="1:6" x14ac:dyDescent="0.25">
      <c r="A3274" t="s">
        <v>7810</v>
      </c>
      <c r="B3274" s="1">
        <v>41173</v>
      </c>
      <c r="C3274" s="3">
        <v>2012</v>
      </c>
      <c r="D3274">
        <v>35546</v>
      </c>
      <c r="E3274">
        <v>1743</v>
      </c>
      <c r="F3274" t="str">
        <f t="shared" si="51"/>
        <v>Abaixo da média</v>
      </c>
    </row>
    <row r="3275" spans="1:6" x14ac:dyDescent="0.25">
      <c r="A3275" t="s">
        <v>6514</v>
      </c>
      <c r="B3275" s="1">
        <v>37722</v>
      </c>
      <c r="C3275" s="3">
        <v>2003</v>
      </c>
      <c r="D3275">
        <v>27425</v>
      </c>
      <c r="E3275">
        <v>1535</v>
      </c>
      <c r="F3275" t="str">
        <f t="shared" si="51"/>
        <v>Abaixo da média</v>
      </c>
    </row>
    <row r="3276" spans="1:6" x14ac:dyDescent="0.25">
      <c r="A3276" t="s">
        <v>2032</v>
      </c>
      <c r="B3276" s="1">
        <v>38126</v>
      </c>
      <c r="C3276" s="3">
        <v>2004</v>
      </c>
      <c r="D3276">
        <v>2453</v>
      </c>
      <c r="E3276">
        <v>1550</v>
      </c>
      <c r="F3276" t="str">
        <f t="shared" si="51"/>
        <v>Abaixo da média</v>
      </c>
    </row>
    <row r="3277" spans="1:6" x14ac:dyDescent="0.25">
      <c r="A3277" t="s">
        <v>4793</v>
      </c>
      <c r="B3277" s="1">
        <v>44524</v>
      </c>
      <c r="C3277" s="3">
        <v>2021</v>
      </c>
      <c r="D3277">
        <v>40177</v>
      </c>
      <c r="E3277">
        <v>2981</v>
      </c>
      <c r="F3277" t="str">
        <f t="shared" si="51"/>
        <v>Abaixo da média</v>
      </c>
    </row>
    <row r="3278" spans="1:6" x14ac:dyDescent="0.25">
      <c r="A3278" t="s">
        <v>2545</v>
      </c>
      <c r="B3278" s="1">
        <v>37974</v>
      </c>
      <c r="C3278" s="3">
        <v>2003</v>
      </c>
      <c r="D3278">
        <v>23364</v>
      </c>
      <c r="E3278">
        <v>722</v>
      </c>
      <c r="F3278" t="str">
        <f t="shared" si="51"/>
        <v>Abaixo da média</v>
      </c>
    </row>
    <row r="3279" spans="1:6" x14ac:dyDescent="0.25">
      <c r="A3279" t="s">
        <v>9011</v>
      </c>
      <c r="B3279" s="1">
        <v>37722</v>
      </c>
      <c r="C3279" s="3">
        <v>2003</v>
      </c>
      <c r="D3279">
        <v>15917</v>
      </c>
      <c r="E3279">
        <v>371</v>
      </c>
      <c r="F3279" t="str">
        <f t="shared" si="51"/>
        <v>Abaixo da média</v>
      </c>
    </row>
    <row r="3280" spans="1:6" x14ac:dyDescent="0.25">
      <c r="A3280" t="s">
        <v>3403</v>
      </c>
      <c r="B3280" s="1">
        <v>19465</v>
      </c>
      <c r="C3280" s="3">
        <v>1953</v>
      </c>
      <c r="D3280">
        <v>2362</v>
      </c>
      <c r="E3280">
        <v>306</v>
      </c>
      <c r="F3280" t="str">
        <f t="shared" si="51"/>
        <v>Abaixo da média</v>
      </c>
    </row>
    <row r="3281" spans="1:6" x14ac:dyDescent="0.25">
      <c r="A3281" t="s">
        <v>3403</v>
      </c>
      <c r="B3281" s="1">
        <v>38477</v>
      </c>
      <c r="C3281" s="3">
        <v>2005</v>
      </c>
      <c r="D3281">
        <v>48882</v>
      </c>
      <c r="E3281">
        <v>2888</v>
      </c>
      <c r="F3281" t="str">
        <f t="shared" si="51"/>
        <v>Acima da média</v>
      </c>
    </row>
    <row r="3282" spans="1:6" x14ac:dyDescent="0.25">
      <c r="A3282" t="s">
        <v>3951</v>
      </c>
      <c r="B3282" s="1">
        <v>21598</v>
      </c>
      <c r="C3282" s="3">
        <v>1959</v>
      </c>
      <c r="D3282">
        <v>21901</v>
      </c>
      <c r="E3282">
        <v>493</v>
      </c>
      <c r="F3282" t="str">
        <f t="shared" si="51"/>
        <v>Abaixo da média</v>
      </c>
    </row>
    <row r="3283" spans="1:6" x14ac:dyDescent="0.25">
      <c r="A3283" t="s">
        <v>3951</v>
      </c>
      <c r="B3283" s="1">
        <v>36462</v>
      </c>
      <c r="C3283" s="3">
        <v>1999</v>
      </c>
      <c r="D3283">
        <v>30472</v>
      </c>
      <c r="E3283">
        <v>833</v>
      </c>
      <c r="F3283" t="str">
        <f t="shared" si="51"/>
        <v>Abaixo da média</v>
      </c>
    </row>
    <row r="3284" spans="1:6" x14ac:dyDescent="0.25">
      <c r="A3284" t="s">
        <v>4855</v>
      </c>
      <c r="B3284" s="1">
        <v>41886</v>
      </c>
      <c r="C3284" s="3">
        <v>2014</v>
      </c>
      <c r="D3284">
        <v>15615</v>
      </c>
      <c r="E3284">
        <v>807</v>
      </c>
      <c r="F3284" t="str">
        <f t="shared" si="51"/>
        <v>Abaixo da média</v>
      </c>
    </row>
    <row r="3285" spans="1:6" x14ac:dyDescent="0.25">
      <c r="A3285" t="s">
        <v>6834</v>
      </c>
      <c r="B3285" s="1">
        <v>33767</v>
      </c>
      <c r="C3285" s="3">
        <v>1992</v>
      </c>
      <c r="D3285">
        <v>31699</v>
      </c>
      <c r="E3285">
        <v>413</v>
      </c>
      <c r="F3285" t="str">
        <f t="shared" si="51"/>
        <v>Abaixo da média</v>
      </c>
    </row>
    <row r="3286" spans="1:6" x14ac:dyDescent="0.25">
      <c r="A3286" t="s">
        <v>8593</v>
      </c>
      <c r="B3286" s="1">
        <v>40529</v>
      </c>
      <c r="C3286" s="3">
        <v>2010</v>
      </c>
      <c r="D3286">
        <v>24956</v>
      </c>
      <c r="E3286">
        <v>935</v>
      </c>
      <c r="F3286" t="str">
        <f t="shared" si="51"/>
        <v>Abaixo da média</v>
      </c>
    </row>
    <row r="3287" spans="1:6" x14ac:dyDescent="0.25">
      <c r="A3287" t="s">
        <v>2139</v>
      </c>
      <c r="B3287" s="1">
        <v>15277</v>
      </c>
      <c r="C3287" s="3">
        <v>1941</v>
      </c>
      <c r="D3287">
        <v>26149</v>
      </c>
      <c r="E3287">
        <v>370</v>
      </c>
      <c r="F3287" t="str">
        <f t="shared" si="51"/>
        <v>Abaixo da média</v>
      </c>
    </row>
    <row r="3288" spans="1:6" x14ac:dyDescent="0.25">
      <c r="A3288" t="s">
        <v>6122</v>
      </c>
      <c r="B3288" s="1">
        <v>37246</v>
      </c>
      <c r="C3288" s="3">
        <v>2001</v>
      </c>
      <c r="D3288">
        <v>46377</v>
      </c>
      <c r="E3288">
        <v>913</v>
      </c>
      <c r="F3288" t="str">
        <f t="shared" si="51"/>
        <v>Acima da média</v>
      </c>
    </row>
    <row r="3289" spans="1:6" x14ac:dyDescent="0.25">
      <c r="A3289" t="s">
        <v>6965</v>
      </c>
      <c r="B3289" s="1">
        <v>44154</v>
      </c>
      <c r="C3289" s="3">
        <v>2020</v>
      </c>
      <c r="D3289">
        <v>42133</v>
      </c>
      <c r="E3289">
        <v>479</v>
      </c>
      <c r="F3289" t="str">
        <f t="shared" si="51"/>
        <v>Abaixo da média</v>
      </c>
    </row>
    <row r="3290" spans="1:6" x14ac:dyDescent="0.25">
      <c r="A3290" t="s">
        <v>4608</v>
      </c>
      <c r="B3290" s="1">
        <v>41527</v>
      </c>
      <c r="C3290" s="3">
        <v>2013</v>
      </c>
      <c r="D3290">
        <v>21512</v>
      </c>
      <c r="E3290">
        <v>836</v>
      </c>
      <c r="F3290" t="str">
        <f t="shared" si="51"/>
        <v>Abaixo da média</v>
      </c>
    </row>
    <row r="3291" spans="1:6" x14ac:dyDescent="0.25">
      <c r="A3291" t="s">
        <v>8624</v>
      </c>
      <c r="B3291" s="1">
        <v>43294</v>
      </c>
      <c r="C3291" s="3">
        <v>2018</v>
      </c>
      <c r="D3291">
        <v>31109</v>
      </c>
      <c r="E3291">
        <v>1849</v>
      </c>
      <c r="F3291" t="str">
        <f t="shared" si="51"/>
        <v>Abaixo da média</v>
      </c>
    </row>
    <row r="3292" spans="1:6" x14ac:dyDescent="0.25">
      <c r="A3292" t="s">
        <v>4121</v>
      </c>
      <c r="B3292" s="1">
        <v>36847</v>
      </c>
      <c r="C3292" s="3">
        <v>2000</v>
      </c>
      <c r="D3292">
        <v>61767</v>
      </c>
      <c r="E3292">
        <v>7176</v>
      </c>
      <c r="F3292" t="str">
        <f t="shared" si="51"/>
        <v>Acima da média</v>
      </c>
    </row>
    <row r="3293" spans="1:6" x14ac:dyDescent="0.25">
      <c r="A3293" t="s">
        <v>1313</v>
      </c>
      <c r="B3293" s="1">
        <v>24459</v>
      </c>
      <c r="C3293" s="3">
        <v>1966</v>
      </c>
      <c r="D3293">
        <v>23365</v>
      </c>
      <c r="E3293">
        <v>961</v>
      </c>
      <c r="F3293" t="str">
        <f t="shared" si="51"/>
        <v>Abaixo da média</v>
      </c>
    </row>
    <row r="3294" spans="1:6" x14ac:dyDescent="0.25">
      <c r="A3294" t="s">
        <v>3025</v>
      </c>
      <c r="B3294" s="1">
        <v>22952</v>
      </c>
      <c r="C3294" s="3">
        <v>1962</v>
      </c>
      <c r="D3294">
        <v>28979</v>
      </c>
      <c r="E3294">
        <v>417</v>
      </c>
      <c r="F3294" t="str">
        <f t="shared" si="51"/>
        <v>Abaixo da média</v>
      </c>
    </row>
    <row r="3295" spans="1:6" x14ac:dyDescent="0.25">
      <c r="A3295" t="s">
        <v>3416</v>
      </c>
      <c r="B3295" s="1">
        <v>42800</v>
      </c>
      <c r="C3295" s="3">
        <v>2017</v>
      </c>
      <c r="D3295">
        <v>36621</v>
      </c>
      <c r="E3295">
        <v>597</v>
      </c>
      <c r="F3295" t="str">
        <f t="shared" si="51"/>
        <v>Abaixo da média</v>
      </c>
    </row>
    <row r="3296" spans="1:6" x14ac:dyDescent="0.25">
      <c r="A3296" t="s">
        <v>6295</v>
      </c>
      <c r="B3296" s="1">
        <v>42408</v>
      </c>
      <c r="C3296" s="3">
        <v>2016</v>
      </c>
      <c r="D3296">
        <v>4956</v>
      </c>
      <c r="E3296">
        <v>3123</v>
      </c>
      <c r="F3296" t="str">
        <f t="shared" si="51"/>
        <v>Abaixo da média</v>
      </c>
    </row>
    <row r="3297" spans="1:6" x14ac:dyDescent="0.25">
      <c r="A3297" t="s">
        <v>5815</v>
      </c>
      <c r="B3297" s="1">
        <v>41961</v>
      </c>
      <c r="C3297" s="3">
        <v>2014</v>
      </c>
      <c r="D3297">
        <v>19761</v>
      </c>
      <c r="E3297">
        <v>387</v>
      </c>
      <c r="F3297" t="str">
        <f t="shared" si="51"/>
        <v>Abaixo da média</v>
      </c>
    </row>
    <row r="3298" spans="1:6" x14ac:dyDescent="0.25">
      <c r="A3298" t="s">
        <v>4022</v>
      </c>
      <c r="B3298" s="1">
        <v>37659</v>
      </c>
      <c r="C3298" s="3">
        <v>2003</v>
      </c>
      <c r="D3298">
        <v>36309</v>
      </c>
      <c r="E3298">
        <v>3695</v>
      </c>
      <c r="F3298" t="str">
        <f t="shared" si="51"/>
        <v>Abaixo da média</v>
      </c>
    </row>
    <row r="3299" spans="1:6" x14ac:dyDescent="0.25">
      <c r="A3299" t="s">
        <v>7206</v>
      </c>
      <c r="B3299" s="1">
        <v>39723</v>
      </c>
      <c r="C3299" s="3">
        <v>2008</v>
      </c>
      <c r="D3299">
        <v>29529</v>
      </c>
      <c r="E3299">
        <v>723</v>
      </c>
      <c r="F3299" t="str">
        <f t="shared" si="51"/>
        <v>Abaixo da média</v>
      </c>
    </row>
    <row r="3300" spans="1:6" x14ac:dyDescent="0.25">
      <c r="A3300" t="s">
        <v>4000</v>
      </c>
      <c r="B3300" s="1">
        <v>19661</v>
      </c>
      <c r="C3300" s="3">
        <v>1953</v>
      </c>
      <c r="D3300">
        <v>21465</v>
      </c>
      <c r="E3300">
        <v>498</v>
      </c>
      <c r="F3300" t="str">
        <f t="shared" si="51"/>
        <v>Abaixo da média</v>
      </c>
    </row>
    <row r="3301" spans="1:6" x14ac:dyDescent="0.25">
      <c r="A3301" t="s">
        <v>1338</v>
      </c>
      <c r="B3301" s="1">
        <v>24301</v>
      </c>
      <c r="C3301" s="3">
        <v>1966</v>
      </c>
      <c r="D3301">
        <v>28329</v>
      </c>
      <c r="E3301">
        <v>558</v>
      </c>
      <c r="F3301" t="str">
        <f t="shared" si="51"/>
        <v>Abaixo da média</v>
      </c>
    </row>
    <row r="3302" spans="1:6" x14ac:dyDescent="0.25">
      <c r="A3302" t="s">
        <v>7235</v>
      </c>
      <c r="B3302" s="1">
        <v>43014</v>
      </c>
      <c r="C3302" s="3">
        <v>2017</v>
      </c>
      <c r="D3302">
        <v>15376</v>
      </c>
      <c r="E3302">
        <v>367</v>
      </c>
      <c r="F3302" t="str">
        <f t="shared" si="51"/>
        <v>Abaixo da média</v>
      </c>
    </row>
    <row r="3303" spans="1:6" x14ac:dyDescent="0.25">
      <c r="A3303" t="s">
        <v>541</v>
      </c>
      <c r="B3303" s="1">
        <v>40255</v>
      </c>
      <c r="C3303" s="3">
        <v>2010</v>
      </c>
      <c r="D3303">
        <v>73788</v>
      </c>
      <c r="E3303">
        <v>12575</v>
      </c>
      <c r="F3303" t="str">
        <f t="shared" si="51"/>
        <v>Acima da média</v>
      </c>
    </row>
    <row r="3304" spans="1:6" x14ac:dyDescent="0.25">
      <c r="A3304" t="s">
        <v>825</v>
      </c>
      <c r="B3304" s="1">
        <v>41795</v>
      </c>
      <c r="C3304" s="3">
        <v>2014</v>
      </c>
      <c r="D3304">
        <v>90763</v>
      </c>
      <c r="E3304">
        <v>9266</v>
      </c>
      <c r="F3304" t="str">
        <f t="shared" si="51"/>
        <v>Acima da média</v>
      </c>
    </row>
    <row r="3305" spans="1:6" x14ac:dyDescent="0.25">
      <c r="A3305" t="s">
        <v>242</v>
      </c>
      <c r="B3305" s="1">
        <v>43802</v>
      </c>
      <c r="C3305" s="3">
        <v>2019</v>
      </c>
      <c r="D3305">
        <v>4485</v>
      </c>
      <c r="E3305">
        <v>892</v>
      </c>
      <c r="F3305" t="str">
        <f t="shared" si="51"/>
        <v>Abaixo da média</v>
      </c>
    </row>
    <row r="3306" spans="1:6" x14ac:dyDescent="0.25">
      <c r="A3306" t="s">
        <v>667</v>
      </c>
      <c r="B3306" s="1">
        <v>43468</v>
      </c>
      <c r="C3306" s="3">
        <v>2019</v>
      </c>
      <c r="D3306">
        <v>85225</v>
      </c>
      <c r="E3306">
        <v>6112</v>
      </c>
      <c r="F3306" t="str">
        <f t="shared" si="51"/>
        <v>Acima da média</v>
      </c>
    </row>
    <row r="3307" spans="1:6" x14ac:dyDescent="0.25">
      <c r="A3307" t="s">
        <v>8492</v>
      </c>
      <c r="B3307" s="1">
        <v>31625</v>
      </c>
      <c r="C3307" s="3">
        <v>1986</v>
      </c>
      <c r="D3307">
        <v>33547</v>
      </c>
      <c r="E3307">
        <v>966</v>
      </c>
      <c r="F3307" t="str">
        <f t="shared" si="51"/>
        <v>Abaixo da média</v>
      </c>
    </row>
    <row r="3308" spans="1:6" x14ac:dyDescent="0.25">
      <c r="A3308" t="s">
        <v>2917</v>
      </c>
      <c r="B3308" s="1">
        <v>33676</v>
      </c>
      <c r="C3308" s="3">
        <v>1992</v>
      </c>
      <c r="D3308">
        <v>61617</v>
      </c>
      <c r="E3308">
        <v>494</v>
      </c>
      <c r="F3308" t="str">
        <f t="shared" si="51"/>
        <v>Acima da média</v>
      </c>
    </row>
    <row r="3309" spans="1:6" x14ac:dyDescent="0.25">
      <c r="A3309" t="s">
        <v>8334</v>
      </c>
      <c r="B3309" s="1">
        <v>42278</v>
      </c>
      <c r="C3309" s="3">
        <v>2015</v>
      </c>
      <c r="D3309">
        <v>16734</v>
      </c>
      <c r="E3309">
        <v>469</v>
      </c>
      <c r="F3309" t="str">
        <f t="shared" si="51"/>
        <v>Abaixo da média</v>
      </c>
    </row>
    <row r="3310" spans="1:6" x14ac:dyDescent="0.25">
      <c r="A3310" t="s">
        <v>34</v>
      </c>
      <c r="B3310" s="1">
        <v>38239</v>
      </c>
      <c r="C3310" s="3">
        <v>2004</v>
      </c>
      <c r="D3310">
        <v>130844</v>
      </c>
      <c r="E3310">
        <v>9427</v>
      </c>
      <c r="F3310" t="str">
        <f t="shared" si="51"/>
        <v>Acima da média</v>
      </c>
    </row>
    <row r="3311" spans="1:6" x14ac:dyDescent="0.25">
      <c r="A3311" t="s">
        <v>7450</v>
      </c>
      <c r="B3311" s="1">
        <v>44111</v>
      </c>
      <c r="C3311" s="3">
        <v>2020</v>
      </c>
      <c r="D3311">
        <v>4614</v>
      </c>
      <c r="E3311">
        <v>1542</v>
      </c>
      <c r="F3311" t="str">
        <f t="shared" si="51"/>
        <v>Abaixo da média</v>
      </c>
    </row>
    <row r="3312" spans="1:6" x14ac:dyDescent="0.25">
      <c r="A3312" t="s">
        <v>8091</v>
      </c>
      <c r="B3312" s="1">
        <v>33381</v>
      </c>
      <c r="C3312" s="3">
        <v>1991</v>
      </c>
      <c r="D3312">
        <v>37513</v>
      </c>
      <c r="E3312">
        <v>943</v>
      </c>
      <c r="F3312" t="str">
        <f t="shared" si="51"/>
        <v>Abaixo da média</v>
      </c>
    </row>
    <row r="3313" spans="1:6" x14ac:dyDescent="0.25">
      <c r="A3313" t="s">
        <v>2421</v>
      </c>
      <c r="B3313" s="1">
        <v>40869</v>
      </c>
      <c r="C3313" s="3">
        <v>2011</v>
      </c>
      <c r="D3313">
        <v>45313</v>
      </c>
      <c r="E3313">
        <v>6993</v>
      </c>
      <c r="F3313" t="str">
        <f t="shared" si="51"/>
        <v>Acima da média</v>
      </c>
    </row>
    <row r="3314" spans="1:6" x14ac:dyDescent="0.25">
      <c r="A3314" t="s">
        <v>8287</v>
      </c>
      <c r="B3314" s="1">
        <v>37791</v>
      </c>
      <c r="C3314" s="3">
        <v>2003</v>
      </c>
      <c r="D3314">
        <v>89266</v>
      </c>
      <c r="E3314">
        <v>5577</v>
      </c>
      <c r="F3314" t="str">
        <f t="shared" si="51"/>
        <v>Acima da média</v>
      </c>
    </row>
    <row r="3315" spans="1:6" x14ac:dyDescent="0.25">
      <c r="A3315" t="s">
        <v>1321</v>
      </c>
      <c r="B3315" s="1">
        <v>41611</v>
      </c>
      <c r="C3315" s="3">
        <v>2013</v>
      </c>
      <c r="D3315">
        <v>16128</v>
      </c>
      <c r="E3315">
        <v>877</v>
      </c>
      <c r="F3315" t="str">
        <f t="shared" si="51"/>
        <v>Abaixo da média</v>
      </c>
    </row>
    <row r="3316" spans="1:6" x14ac:dyDescent="0.25">
      <c r="A3316" t="s">
        <v>4048</v>
      </c>
      <c r="B3316" s="1">
        <v>36315</v>
      </c>
      <c r="C3316" s="3">
        <v>1999</v>
      </c>
      <c r="D3316">
        <v>21071</v>
      </c>
      <c r="E3316">
        <v>321</v>
      </c>
      <c r="F3316" t="str">
        <f t="shared" si="51"/>
        <v>Abaixo da média</v>
      </c>
    </row>
    <row r="3317" spans="1:6" x14ac:dyDescent="0.25">
      <c r="A3317" t="s">
        <v>6638</v>
      </c>
      <c r="B3317" s="1">
        <v>41401</v>
      </c>
      <c r="C3317" s="3">
        <v>2013</v>
      </c>
      <c r="D3317">
        <v>42936</v>
      </c>
      <c r="E3317">
        <v>1628</v>
      </c>
      <c r="F3317" t="str">
        <f t="shared" si="51"/>
        <v>Abaixo da média</v>
      </c>
    </row>
    <row r="3318" spans="1:6" x14ac:dyDescent="0.25">
      <c r="A3318" t="s">
        <v>2049</v>
      </c>
      <c r="B3318" s="1">
        <v>45020</v>
      </c>
      <c r="C3318" s="3">
        <v>2023</v>
      </c>
      <c r="D3318">
        <v>3427</v>
      </c>
      <c r="E3318">
        <v>353</v>
      </c>
      <c r="F3318" t="str">
        <f t="shared" si="51"/>
        <v>Abaixo da média</v>
      </c>
    </row>
    <row r="3319" spans="1:6" x14ac:dyDescent="0.25">
      <c r="A3319" t="s">
        <v>2049</v>
      </c>
      <c r="B3319" s="1">
        <v>39583</v>
      </c>
      <c r="C3319" s="3">
        <v>2008</v>
      </c>
      <c r="D3319">
        <v>2127</v>
      </c>
      <c r="E3319">
        <v>1078</v>
      </c>
      <c r="F3319" t="str">
        <f t="shared" si="51"/>
        <v>Abaixo da média</v>
      </c>
    </row>
    <row r="3320" spans="1:6" x14ac:dyDescent="0.25">
      <c r="A3320" t="s">
        <v>821</v>
      </c>
      <c r="B3320" s="1">
        <v>42460</v>
      </c>
      <c r="C3320" s="3">
        <v>2016</v>
      </c>
      <c r="D3320">
        <v>3761</v>
      </c>
      <c r="E3320">
        <v>1971</v>
      </c>
      <c r="F3320" t="str">
        <f t="shared" si="51"/>
        <v>Abaixo da média</v>
      </c>
    </row>
    <row r="3321" spans="1:6" x14ac:dyDescent="0.25">
      <c r="A3321" t="s">
        <v>3634</v>
      </c>
      <c r="B3321" s="1">
        <v>43392</v>
      </c>
      <c r="C3321" s="3">
        <v>2018</v>
      </c>
      <c r="D3321">
        <v>4751</v>
      </c>
      <c r="E3321">
        <v>2064</v>
      </c>
      <c r="F3321" t="str">
        <f t="shared" si="51"/>
        <v>Abaixo da média</v>
      </c>
    </row>
    <row r="3322" spans="1:6" x14ac:dyDescent="0.25">
      <c r="A3322" t="s">
        <v>4906</v>
      </c>
      <c r="B3322" s="1">
        <v>39162</v>
      </c>
      <c r="C3322" s="3">
        <v>2007</v>
      </c>
      <c r="D3322">
        <v>19968</v>
      </c>
      <c r="E3322">
        <v>383</v>
      </c>
      <c r="F3322" t="str">
        <f t="shared" si="51"/>
        <v>Abaixo da média</v>
      </c>
    </row>
    <row r="3323" spans="1:6" x14ac:dyDescent="0.25">
      <c r="A3323" t="s">
        <v>4621</v>
      </c>
      <c r="B3323" s="1">
        <v>42838</v>
      </c>
      <c r="C3323" s="3">
        <v>2017</v>
      </c>
      <c r="D3323">
        <v>11027</v>
      </c>
      <c r="E3323">
        <v>326</v>
      </c>
      <c r="F3323" t="str">
        <f t="shared" si="51"/>
        <v>Abaixo da média</v>
      </c>
    </row>
    <row r="3324" spans="1:6" x14ac:dyDescent="0.25">
      <c r="A3324" t="s">
        <v>3026</v>
      </c>
      <c r="B3324" s="1">
        <v>33865</v>
      </c>
      <c r="C3324" s="3">
        <v>1992</v>
      </c>
      <c r="D3324">
        <v>21621</v>
      </c>
      <c r="E3324">
        <v>423</v>
      </c>
      <c r="F3324" t="str">
        <f t="shared" si="51"/>
        <v>Abaixo da média</v>
      </c>
    </row>
    <row r="3325" spans="1:6" x14ac:dyDescent="0.25">
      <c r="A3325" t="s">
        <v>4261</v>
      </c>
      <c r="B3325" s="1">
        <v>42441</v>
      </c>
      <c r="C3325" s="3">
        <v>2016</v>
      </c>
      <c r="D3325">
        <v>26033</v>
      </c>
      <c r="E3325">
        <v>4442</v>
      </c>
      <c r="F3325" t="str">
        <f t="shared" si="51"/>
        <v>Abaixo da média</v>
      </c>
    </row>
    <row r="3326" spans="1:6" x14ac:dyDescent="0.25">
      <c r="A3326" t="s">
        <v>7714</v>
      </c>
      <c r="B3326" s="1">
        <v>40571</v>
      </c>
      <c r="C3326" s="3">
        <v>2011</v>
      </c>
      <c r="D3326">
        <v>16959</v>
      </c>
      <c r="E3326">
        <v>317</v>
      </c>
      <c r="F3326" t="str">
        <f t="shared" si="51"/>
        <v>Abaixo da média</v>
      </c>
    </row>
    <row r="3327" spans="1:6" x14ac:dyDescent="0.25">
      <c r="A3327" t="s">
        <v>629</v>
      </c>
      <c r="B3327" s="1">
        <v>44715</v>
      </c>
      <c r="C3327" s="3">
        <v>2022</v>
      </c>
      <c r="D3327">
        <v>4761</v>
      </c>
      <c r="E3327">
        <v>2374</v>
      </c>
      <c r="F3327" t="str">
        <f t="shared" si="51"/>
        <v>Abaixo da média</v>
      </c>
    </row>
    <row r="3328" spans="1:6" x14ac:dyDescent="0.25">
      <c r="A3328" t="s">
        <v>2726</v>
      </c>
      <c r="B3328" s="1">
        <v>38555</v>
      </c>
      <c r="C3328" s="3">
        <v>2005</v>
      </c>
      <c r="D3328">
        <v>2272</v>
      </c>
      <c r="E3328">
        <v>356</v>
      </c>
      <c r="F3328" t="str">
        <f t="shared" si="51"/>
        <v>Abaixo da média</v>
      </c>
    </row>
    <row r="3329" spans="1:6" x14ac:dyDescent="0.25">
      <c r="A3329" t="s">
        <v>5360</v>
      </c>
      <c r="B3329" s="1">
        <v>43720</v>
      </c>
      <c r="C3329" s="3">
        <v>2019</v>
      </c>
      <c r="D3329">
        <v>236406</v>
      </c>
      <c r="E3329">
        <v>2841</v>
      </c>
      <c r="F3329" t="str">
        <f t="shared" si="51"/>
        <v>Acima da média</v>
      </c>
    </row>
    <row r="3330" spans="1:6" x14ac:dyDescent="0.25">
      <c r="A3330" t="s">
        <v>6290</v>
      </c>
      <c r="B3330" s="1">
        <v>45057</v>
      </c>
      <c r="C3330" s="3">
        <v>2023</v>
      </c>
      <c r="D3330">
        <v>8696</v>
      </c>
      <c r="E3330">
        <v>1068</v>
      </c>
      <c r="F3330" t="str">
        <f t="shared" ref="F3330:F3393" si="52">IF(D3330&gt;$J$6,"Acima da média","Abaixo da média")</f>
        <v>Abaixo da média</v>
      </c>
    </row>
    <row r="3331" spans="1:6" x14ac:dyDescent="0.25">
      <c r="A3331" t="s">
        <v>6290</v>
      </c>
      <c r="B3331" s="1">
        <v>44496</v>
      </c>
      <c r="C3331" s="3">
        <v>2021</v>
      </c>
      <c r="D3331">
        <v>29581</v>
      </c>
      <c r="E3331">
        <v>592</v>
      </c>
      <c r="F3331" t="str">
        <f t="shared" si="52"/>
        <v>Abaixo da média</v>
      </c>
    </row>
    <row r="3332" spans="1:6" x14ac:dyDescent="0.25">
      <c r="A3332" t="s">
        <v>4553</v>
      </c>
      <c r="B3332" s="1">
        <v>40700</v>
      </c>
      <c r="C3332" s="3">
        <v>2011</v>
      </c>
      <c r="D3332">
        <v>18738</v>
      </c>
      <c r="E3332">
        <v>787</v>
      </c>
      <c r="F3332" t="str">
        <f t="shared" si="52"/>
        <v>Abaixo da média</v>
      </c>
    </row>
    <row r="3333" spans="1:6" x14ac:dyDescent="0.25">
      <c r="A3333" t="s">
        <v>6299</v>
      </c>
      <c r="B3333" s="1">
        <v>38240</v>
      </c>
      <c r="C3333" s="3">
        <v>2004</v>
      </c>
      <c r="D3333">
        <v>34487</v>
      </c>
      <c r="E3333">
        <v>606</v>
      </c>
      <c r="F3333" t="str">
        <f t="shared" si="52"/>
        <v>Abaixo da média</v>
      </c>
    </row>
    <row r="3334" spans="1:6" x14ac:dyDescent="0.25">
      <c r="A3334" t="s">
        <v>1626</v>
      </c>
      <c r="B3334" s="1">
        <v>42483</v>
      </c>
      <c r="C3334" s="3">
        <v>2016</v>
      </c>
      <c r="D3334">
        <v>15909</v>
      </c>
      <c r="E3334">
        <v>389</v>
      </c>
      <c r="F3334" t="str">
        <f t="shared" si="52"/>
        <v>Abaixo da média</v>
      </c>
    </row>
    <row r="3335" spans="1:6" x14ac:dyDescent="0.25">
      <c r="A3335" t="s">
        <v>2362</v>
      </c>
      <c r="B3335" s="1">
        <v>42341</v>
      </c>
      <c r="C3335" s="3">
        <v>2015</v>
      </c>
      <c r="D3335">
        <v>34453</v>
      </c>
      <c r="E3335">
        <v>356</v>
      </c>
      <c r="F3335" t="str">
        <f t="shared" si="52"/>
        <v>Abaixo da média</v>
      </c>
    </row>
    <row r="3336" spans="1:6" x14ac:dyDescent="0.25">
      <c r="A3336" t="s">
        <v>2315</v>
      </c>
      <c r="B3336" s="1">
        <v>39428</v>
      </c>
      <c r="C3336" s="3">
        <v>2007</v>
      </c>
      <c r="D3336">
        <v>96801</v>
      </c>
      <c r="E3336">
        <v>15252</v>
      </c>
      <c r="F3336" t="str">
        <f t="shared" si="52"/>
        <v>Acima da média</v>
      </c>
    </row>
    <row r="3337" spans="1:6" x14ac:dyDescent="0.25">
      <c r="A3337" t="s">
        <v>3897</v>
      </c>
      <c r="B3337" s="1">
        <v>40256</v>
      </c>
      <c r="C3337" s="3">
        <v>2010</v>
      </c>
      <c r="D3337">
        <v>24227</v>
      </c>
      <c r="E3337">
        <v>332</v>
      </c>
      <c r="F3337" t="str">
        <f t="shared" si="52"/>
        <v>Abaixo da média</v>
      </c>
    </row>
    <row r="3338" spans="1:6" x14ac:dyDescent="0.25">
      <c r="A3338" t="s">
        <v>4427</v>
      </c>
      <c r="B3338" s="1">
        <v>43623</v>
      </c>
      <c r="C3338" s="3">
        <v>2019</v>
      </c>
      <c r="D3338">
        <v>268206</v>
      </c>
      <c r="E3338">
        <v>2447</v>
      </c>
      <c r="F3338" t="str">
        <f t="shared" si="52"/>
        <v>Acima da média</v>
      </c>
    </row>
    <row r="3339" spans="1:6" x14ac:dyDescent="0.25">
      <c r="A3339" t="s">
        <v>5971</v>
      </c>
      <c r="B3339" s="1">
        <v>42608</v>
      </c>
      <c r="C3339" s="3">
        <v>2016</v>
      </c>
      <c r="D3339">
        <v>21222</v>
      </c>
      <c r="E3339">
        <v>461</v>
      </c>
      <c r="F3339" t="str">
        <f t="shared" si="52"/>
        <v>Abaixo da média</v>
      </c>
    </row>
    <row r="3340" spans="1:6" x14ac:dyDescent="0.25">
      <c r="A3340" t="s">
        <v>6236</v>
      </c>
      <c r="B3340" s="1">
        <v>43203</v>
      </c>
      <c r="C3340" s="3">
        <v>2018</v>
      </c>
      <c r="D3340">
        <v>20024</v>
      </c>
      <c r="E3340">
        <v>978</v>
      </c>
      <c r="F3340" t="str">
        <f t="shared" si="52"/>
        <v>Abaixo da média</v>
      </c>
    </row>
    <row r="3341" spans="1:6" x14ac:dyDescent="0.25">
      <c r="A3341" t="s">
        <v>6588</v>
      </c>
      <c r="B3341" s="1">
        <v>40592</v>
      </c>
      <c r="C3341" s="3">
        <v>2011</v>
      </c>
      <c r="D3341">
        <v>43373</v>
      </c>
      <c r="E3341">
        <v>4525</v>
      </c>
      <c r="F3341" t="str">
        <f t="shared" si="52"/>
        <v>Abaixo da média</v>
      </c>
    </row>
    <row r="3342" spans="1:6" x14ac:dyDescent="0.25">
      <c r="A3342" t="s">
        <v>1059</v>
      </c>
      <c r="B3342" s="1">
        <v>37253</v>
      </c>
      <c r="C3342" s="3">
        <v>2001</v>
      </c>
      <c r="D3342">
        <v>3401</v>
      </c>
      <c r="E3342">
        <v>2199</v>
      </c>
      <c r="F3342" t="str">
        <f t="shared" si="52"/>
        <v>Abaixo da média</v>
      </c>
    </row>
    <row r="3343" spans="1:6" x14ac:dyDescent="0.25">
      <c r="A3343" t="s">
        <v>8940</v>
      </c>
      <c r="B3343" s="1">
        <v>42623</v>
      </c>
      <c r="C3343" s="3">
        <v>2016</v>
      </c>
      <c r="D3343">
        <v>15681</v>
      </c>
      <c r="E3343">
        <v>531</v>
      </c>
      <c r="F3343" t="str">
        <f t="shared" si="52"/>
        <v>Abaixo da média</v>
      </c>
    </row>
    <row r="3344" spans="1:6" x14ac:dyDescent="0.25">
      <c r="A3344" t="s">
        <v>8285</v>
      </c>
      <c r="B3344" s="1">
        <v>42474</v>
      </c>
      <c r="C3344" s="3">
        <v>2016</v>
      </c>
      <c r="D3344">
        <v>31013</v>
      </c>
      <c r="E3344">
        <v>611</v>
      </c>
      <c r="F3344" t="str">
        <f t="shared" si="52"/>
        <v>Abaixo da média</v>
      </c>
    </row>
    <row r="3345" spans="1:6" x14ac:dyDescent="0.25">
      <c r="A3345" t="s">
        <v>6183</v>
      </c>
      <c r="B3345" s="1">
        <v>44792</v>
      </c>
      <c r="C3345" s="3">
        <v>2022</v>
      </c>
      <c r="D3345">
        <v>24144</v>
      </c>
      <c r="E3345">
        <v>635</v>
      </c>
      <c r="F3345" t="str">
        <f t="shared" si="52"/>
        <v>Abaixo da média</v>
      </c>
    </row>
    <row r="3346" spans="1:6" x14ac:dyDescent="0.25">
      <c r="A3346" t="s">
        <v>1307</v>
      </c>
      <c r="B3346" s="1">
        <v>43145</v>
      </c>
      <c r="C3346" s="3">
        <v>2018</v>
      </c>
      <c r="D3346">
        <v>39713</v>
      </c>
      <c r="E3346">
        <v>441</v>
      </c>
      <c r="F3346" t="str">
        <f t="shared" si="52"/>
        <v>Abaixo da média</v>
      </c>
    </row>
    <row r="3347" spans="1:6" x14ac:dyDescent="0.25">
      <c r="A3347" t="s">
        <v>1514</v>
      </c>
      <c r="B3347" s="1">
        <v>41676</v>
      </c>
      <c r="C3347" s="3">
        <v>2014</v>
      </c>
      <c r="D3347">
        <v>11268</v>
      </c>
      <c r="E3347">
        <v>1763</v>
      </c>
      <c r="F3347" t="str">
        <f t="shared" si="52"/>
        <v>Abaixo da média</v>
      </c>
    </row>
    <row r="3348" spans="1:6" x14ac:dyDescent="0.25">
      <c r="A3348" t="s">
        <v>1666</v>
      </c>
      <c r="B3348" s="1">
        <v>42768</v>
      </c>
      <c r="C3348" s="3">
        <v>2017</v>
      </c>
      <c r="D3348">
        <v>12571</v>
      </c>
      <c r="E3348">
        <v>1199</v>
      </c>
      <c r="F3348" t="str">
        <f t="shared" si="52"/>
        <v>Abaixo da média</v>
      </c>
    </row>
    <row r="3349" spans="1:6" x14ac:dyDescent="0.25">
      <c r="A3349" t="s">
        <v>1629</v>
      </c>
      <c r="B3349" s="1">
        <v>43069</v>
      </c>
      <c r="C3349" s="3">
        <v>2017</v>
      </c>
      <c r="D3349">
        <v>13447</v>
      </c>
      <c r="E3349">
        <v>948</v>
      </c>
      <c r="F3349" t="str">
        <f t="shared" si="52"/>
        <v>Abaixo da média</v>
      </c>
    </row>
    <row r="3350" spans="1:6" x14ac:dyDescent="0.25">
      <c r="A3350" t="s">
        <v>4795</v>
      </c>
      <c r="B3350" s="1">
        <v>44246</v>
      </c>
      <c r="C3350" s="3">
        <v>2021</v>
      </c>
      <c r="D3350">
        <v>48231</v>
      </c>
      <c r="E3350">
        <v>2559</v>
      </c>
      <c r="F3350" t="str">
        <f t="shared" si="52"/>
        <v>Acima da média</v>
      </c>
    </row>
    <row r="3351" spans="1:6" x14ac:dyDescent="0.25">
      <c r="A3351" t="s">
        <v>2806</v>
      </c>
      <c r="B3351" s="1">
        <v>19408</v>
      </c>
      <c r="C3351" s="3">
        <v>1953</v>
      </c>
      <c r="D3351">
        <v>65309</v>
      </c>
      <c r="E3351">
        <v>416</v>
      </c>
      <c r="F3351" t="str">
        <f t="shared" si="52"/>
        <v>Acima da média</v>
      </c>
    </row>
    <row r="3352" spans="1:6" x14ac:dyDescent="0.25">
      <c r="A3352" t="s">
        <v>185</v>
      </c>
      <c r="B3352" s="1">
        <v>35153</v>
      </c>
      <c r="C3352" s="3">
        <v>1996</v>
      </c>
      <c r="D3352">
        <v>6917</v>
      </c>
      <c r="E3352">
        <v>341</v>
      </c>
      <c r="F3352" t="str">
        <f t="shared" si="52"/>
        <v>Abaixo da média</v>
      </c>
    </row>
    <row r="3353" spans="1:6" x14ac:dyDescent="0.25">
      <c r="A3353" t="s">
        <v>7627</v>
      </c>
      <c r="B3353" s="1">
        <v>39213</v>
      </c>
      <c r="C3353" s="3">
        <v>2007</v>
      </c>
      <c r="D3353">
        <v>22633</v>
      </c>
      <c r="E3353">
        <v>401</v>
      </c>
      <c r="F3353" t="str">
        <f t="shared" si="52"/>
        <v>Abaixo da média</v>
      </c>
    </row>
    <row r="3354" spans="1:6" x14ac:dyDescent="0.25">
      <c r="A3354" t="s">
        <v>5673</v>
      </c>
      <c r="B3354" s="1">
        <v>39022</v>
      </c>
      <c r="C3354" s="3">
        <v>2006</v>
      </c>
      <c r="D3354">
        <v>10738</v>
      </c>
      <c r="E3354">
        <v>300</v>
      </c>
      <c r="F3354" t="str">
        <f t="shared" si="52"/>
        <v>Abaixo da média</v>
      </c>
    </row>
    <row r="3355" spans="1:6" x14ac:dyDescent="0.25">
      <c r="A3355" t="s">
        <v>5008</v>
      </c>
      <c r="B3355" s="1">
        <v>42754</v>
      </c>
      <c r="C3355" s="3">
        <v>2017</v>
      </c>
      <c r="D3355">
        <v>38818</v>
      </c>
      <c r="E3355">
        <v>1244</v>
      </c>
      <c r="F3355" t="str">
        <f t="shared" si="52"/>
        <v>Abaixo da média</v>
      </c>
    </row>
    <row r="3356" spans="1:6" x14ac:dyDescent="0.25">
      <c r="A3356" t="s">
        <v>8716</v>
      </c>
      <c r="B3356" s="1">
        <v>40802</v>
      </c>
      <c r="C3356" s="3">
        <v>2011</v>
      </c>
      <c r="D3356">
        <v>19796</v>
      </c>
      <c r="E3356">
        <v>379</v>
      </c>
      <c r="F3356" t="str">
        <f t="shared" si="52"/>
        <v>Abaixo da média</v>
      </c>
    </row>
    <row r="3357" spans="1:6" x14ac:dyDescent="0.25">
      <c r="A3357" t="s">
        <v>5769</v>
      </c>
      <c r="B3357" s="1">
        <v>43209</v>
      </c>
      <c r="C3357" s="3">
        <v>2018</v>
      </c>
      <c r="D3357">
        <v>35615</v>
      </c>
      <c r="E3357">
        <v>1989</v>
      </c>
      <c r="F3357" t="str">
        <f t="shared" si="52"/>
        <v>Abaixo da média</v>
      </c>
    </row>
    <row r="3358" spans="1:6" x14ac:dyDescent="0.25">
      <c r="A3358" t="s">
        <v>8320</v>
      </c>
      <c r="B3358" s="1">
        <v>41313</v>
      </c>
      <c r="C3358" s="3">
        <v>2013</v>
      </c>
      <c r="D3358">
        <v>21715</v>
      </c>
      <c r="E3358">
        <v>721</v>
      </c>
      <c r="F3358" t="str">
        <f t="shared" si="52"/>
        <v>Abaixo da média</v>
      </c>
    </row>
    <row r="3359" spans="1:6" x14ac:dyDescent="0.25">
      <c r="A3359" t="s">
        <v>2761</v>
      </c>
      <c r="B3359" s="1">
        <v>43860</v>
      </c>
      <c r="C3359" s="3">
        <v>2020</v>
      </c>
      <c r="D3359">
        <v>10674</v>
      </c>
      <c r="E3359">
        <v>895</v>
      </c>
      <c r="F3359" t="str">
        <f t="shared" si="52"/>
        <v>Abaixo da média</v>
      </c>
    </row>
    <row r="3360" spans="1:6" x14ac:dyDescent="0.25">
      <c r="A3360" t="s">
        <v>6621</v>
      </c>
      <c r="B3360" s="1">
        <v>43054</v>
      </c>
      <c r="C3360" s="3">
        <v>2017</v>
      </c>
      <c r="D3360">
        <v>30923</v>
      </c>
      <c r="E3360">
        <v>1142</v>
      </c>
      <c r="F3360" t="str">
        <f t="shared" si="52"/>
        <v>Abaixo da média</v>
      </c>
    </row>
    <row r="3361" spans="1:6" x14ac:dyDescent="0.25">
      <c r="A3361" t="s">
        <v>1226</v>
      </c>
      <c r="B3361" s="1">
        <v>39969</v>
      </c>
      <c r="C3361" s="3">
        <v>2009</v>
      </c>
      <c r="D3361">
        <v>15611</v>
      </c>
      <c r="E3361">
        <v>1069</v>
      </c>
      <c r="F3361" t="str">
        <f t="shared" si="52"/>
        <v>Abaixo da média</v>
      </c>
    </row>
    <row r="3362" spans="1:6" x14ac:dyDescent="0.25">
      <c r="A3362" t="s">
        <v>7397</v>
      </c>
      <c r="B3362" s="1">
        <v>35720</v>
      </c>
      <c r="C3362" s="3">
        <v>1997</v>
      </c>
      <c r="D3362">
        <v>3744</v>
      </c>
      <c r="E3362">
        <v>2647</v>
      </c>
      <c r="F3362" t="str">
        <f t="shared" si="52"/>
        <v>Abaixo da média</v>
      </c>
    </row>
    <row r="3363" spans="1:6" x14ac:dyDescent="0.25">
      <c r="A3363" t="s">
        <v>8932</v>
      </c>
      <c r="B3363" s="1">
        <v>39290</v>
      </c>
      <c r="C3363" s="3">
        <v>2007</v>
      </c>
      <c r="D3363">
        <v>17825</v>
      </c>
      <c r="E3363">
        <v>353</v>
      </c>
      <c r="F3363" t="str">
        <f t="shared" si="52"/>
        <v>Abaixo da média</v>
      </c>
    </row>
    <row r="3364" spans="1:6" x14ac:dyDescent="0.25">
      <c r="A3364" t="s">
        <v>1280</v>
      </c>
      <c r="B3364" s="1">
        <v>43775</v>
      </c>
      <c r="C3364" s="3">
        <v>2019</v>
      </c>
      <c r="D3364">
        <v>26567</v>
      </c>
      <c r="E3364">
        <v>1211</v>
      </c>
      <c r="F3364" t="str">
        <f t="shared" si="52"/>
        <v>Abaixo da média</v>
      </c>
    </row>
    <row r="3365" spans="1:6" x14ac:dyDescent="0.25">
      <c r="A3365" t="s">
        <v>7312</v>
      </c>
      <c r="B3365" s="1">
        <v>38702</v>
      </c>
      <c r="C3365" s="3">
        <v>2005</v>
      </c>
      <c r="D3365">
        <v>9111</v>
      </c>
      <c r="E3365">
        <v>471</v>
      </c>
      <c r="F3365" t="str">
        <f t="shared" si="52"/>
        <v>Abaixo da média</v>
      </c>
    </row>
    <row r="3366" spans="1:6" x14ac:dyDescent="0.25">
      <c r="A3366" t="s">
        <v>5538</v>
      </c>
      <c r="B3366" s="1">
        <v>40213</v>
      </c>
      <c r="C3366" s="3">
        <v>2010</v>
      </c>
      <c r="D3366">
        <v>26534</v>
      </c>
      <c r="E3366">
        <v>1574</v>
      </c>
      <c r="F3366" t="str">
        <f t="shared" si="52"/>
        <v>Abaixo da média</v>
      </c>
    </row>
    <row r="3367" spans="1:6" x14ac:dyDescent="0.25">
      <c r="A3367" t="s">
        <v>7412</v>
      </c>
      <c r="B3367" s="1">
        <v>40004</v>
      </c>
      <c r="C3367" s="3">
        <v>2009</v>
      </c>
      <c r="D3367">
        <v>31911</v>
      </c>
      <c r="E3367">
        <v>832</v>
      </c>
      <c r="F3367" t="str">
        <f t="shared" si="52"/>
        <v>Abaixo da média</v>
      </c>
    </row>
    <row r="3368" spans="1:6" x14ac:dyDescent="0.25">
      <c r="A3368" t="s">
        <v>4981</v>
      </c>
      <c r="B3368" s="1">
        <v>39892</v>
      </c>
      <c r="C3368" s="3">
        <v>2009</v>
      </c>
      <c r="D3368">
        <v>29902</v>
      </c>
      <c r="E3368">
        <v>1638</v>
      </c>
      <c r="F3368" t="str">
        <f t="shared" si="52"/>
        <v>Abaixo da média</v>
      </c>
    </row>
    <row r="3369" spans="1:6" x14ac:dyDescent="0.25">
      <c r="A3369" t="s">
        <v>7125</v>
      </c>
      <c r="B3369" s="1">
        <v>39275</v>
      </c>
      <c r="C3369" s="3">
        <v>2007</v>
      </c>
      <c r="D3369">
        <v>50798</v>
      </c>
      <c r="E3369">
        <v>2235</v>
      </c>
      <c r="F3369" t="str">
        <f t="shared" si="52"/>
        <v>Acima da média</v>
      </c>
    </row>
    <row r="3370" spans="1:6" x14ac:dyDescent="0.25">
      <c r="A3370" t="s">
        <v>992</v>
      </c>
      <c r="B3370" s="1">
        <v>41838</v>
      </c>
      <c r="C3370" s="3">
        <v>2014</v>
      </c>
      <c r="D3370">
        <v>55564</v>
      </c>
      <c r="E3370">
        <v>3146</v>
      </c>
      <c r="F3370" t="str">
        <f t="shared" si="52"/>
        <v>Acima da média</v>
      </c>
    </row>
    <row r="3371" spans="1:6" x14ac:dyDescent="0.25">
      <c r="A3371" t="s">
        <v>579</v>
      </c>
      <c r="B3371" s="1">
        <v>40402</v>
      </c>
      <c r="C3371" s="3">
        <v>2010</v>
      </c>
      <c r="D3371">
        <v>3812</v>
      </c>
      <c r="E3371">
        <v>2408</v>
      </c>
      <c r="F3371" t="str">
        <f t="shared" si="52"/>
        <v>Abaixo da média</v>
      </c>
    </row>
    <row r="3372" spans="1:6" x14ac:dyDescent="0.25">
      <c r="A3372" t="s">
        <v>3015</v>
      </c>
      <c r="B3372" s="1">
        <v>43719</v>
      </c>
      <c r="C3372" s="3">
        <v>2019</v>
      </c>
      <c r="D3372">
        <v>29303</v>
      </c>
      <c r="E3372">
        <v>1383</v>
      </c>
      <c r="F3372" t="str">
        <f t="shared" si="52"/>
        <v>Abaixo da média</v>
      </c>
    </row>
    <row r="3373" spans="1:6" x14ac:dyDescent="0.25">
      <c r="A3373" t="s">
        <v>5245</v>
      </c>
      <c r="B3373" s="1">
        <v>40346</v>
      </c>
      <c r="C3373" s="3">
        <v>2010</v>
      </c>
      <c r="D3373">
        <v>57878</v>
      </c>
      <c r="E3373">
        <v>2168</v>
      </c>
      <c r="F3373" t="str">
        <f t="shared" si="52"/>
        <v>Acima da média</v>
      </c>
    </row>
    <row r="3374" spans="1:6" x14ac:dyDescent="0.25">
      <c r="A3374" t="s">
        <v>6141</v>
      </c>
      <c r="B3374" s="1">
        <v>41511</v>
      </c>
      <c r="C3374" s="3">
        <v>2013</v>
      </c>
      <c r="D3374">
        <v>49197</v>
      </c>
      <c r="E3374">
        <v>1215</v>
      </c>
      <c r="F3374" t="str">
        <f t="shared" si="52"/>
        <v>Acima da média</v>
      </c>
    </row>
    <row r="3375" spans="1:6" x14ac:dyDescent="0.25">
      <c r="A3375" t="s">
        <v>7928</v>
      </c>
      <c r="B3375" s="1">
        <v>42278</v>
      </c>
      <c r="C3375" s="3">
        <v>2015</v>
      </c>
      <c r="D3375">
        <v>42846</v>
      </c>
      <c r="E3375">
        <v>899</v>
      </c>
      <c r="F3375" t="str">
        <f t="shared" si="52"/>
        <v>Abaixo da média</v>
      </c>
    </row>
    <row r="3376" spans="1:6" x14ac:dyDescent="0.25">
      <c r="A3376" t="s">
        <v>8509</v>
      </c>
      <c r="B3376" s="1">
        <v>37560</v>
      </c>
      <c r="C3376" s="3">
        <v>2002</v>
      </c>
      <c r="D3376">
        <v>35236</v>
      </c>
      <c r="E3376">
        <v>903</v>
      </c>
      <c r="F3376" t="str">
        <f t="shared" si="52"/>
        <v>Abaixo da média</v>
      </c>
    </row>
    <row r="3377" spans="1:6" x14ac:dyDescent="0.25">
      <c r="A3377" t="s">
        <v>1184</v>
      </c>
      <c r="B3377" s="1">
        <v>35931</v>
      </c>
      <c r="C3377" s="3">
        <v>1998</v>
      </c>
      <c r="D3377">
        <v>18514</v>
      </c>
      <c r="E3377">
        <v>490</v>
      </c>
      <c r="F3377" t="str">
        <f t="shared" si="52"/>
        <v>Abaixo da média</v>
      </c>
    </row>
    <row r="3378" spans="1:6" x14ac:dyDescent="0.25">
      <c r="A3378" t="s">
        <v>961</v>
      </c>
      <c r="B3378" s="1">
        <v>43902</v>
      </c>
      <c r="C3378" s="3">
        <v>2020</v>
      </c>
      <c r="D3378">
        <v>34815</v>
      </c>
      <c r="E3378">
        <v>1135</v>
      </c>
      <c r="F3378" t="str">
        <f t="shared" si="52"/>
        <v>Abaixo da média</v>
      </c>
    </row>
    <row r="3379" spans="1:6" x14ac:dyDescent="0.25">
      <c r="A3379" t="s">
        <v>8557</v>
      </c>
      <c r="B3379" s="1">
        <v>36112</v>
      </c>
      <c r="C3379" s="3">
        <v>1998</v>
      </c>
      <c r="D3379">
        <v>32214</v>
      </c>
      <c r="E3379">
        <v>1416</v>
      </c>
      <c r="F3379" t="str">
        <f t="shared" si="52"/>
        <v>Abaixo da média</v>
      </c>
    </row>
    <row r="3380" spans="1:6" x14ac:dyDescent="0.25">
      <c r="A3380" t="s">
        <v>4997</v>
      </c>
      <c r="B3380" s="1">
        <v>43370</v>
      </c>
      <c r="C3380" s="3">
        <v>2018</v>
      </c>
      <c r="D3380">
        <v>37997</v>
      </c>
      <c r="E3380">
        <v>591</v>
      </c>
      <c r="F3380" t="str">
        <f t="shared" si="52"/>
        <v>Abaixo da média</v>
      </c>
    </row>
    <row r="3381" spans="1:6" x14ac:dyDescent="0.25">
      <c r="A3381" t="s">
        <v>7803</v>
      </c>
      <c r="B3381" s="1">
        <v>43357</v>
      </c>
      <c r="C3381" s="3">
        <v>2018</v>
      </c>
      <c r="D3381">
        <v>18653</v>
      </c>
      <c r="E3381">
        <v>374</v>
      </c>
      <c r="F3381" t="str">
        <f t="shared" si="52"/>
        <v>Abaixo da média</v>
      </c>
    </row>
    <row r="3382" spans="1:6" x14ac:dyDescent="0.25">
      <c r="A3382" t="s">
        <v>860</v>
      </c>
      <c r="B3382" s="1">
        <v>19619</v>
      </c>
      <c r="C3382" s="3">
        <v>1953</v>
      </c>
      <c r="D3382">
        <v>16297</v>
      </c>
      <c r="E3382">
        <v>654</v>
      </c>
      <c r="F3382" t="str">
        <f t="shared" si="52"/>
        <v>Abaixo da média</v>
      </c>
    </row>
    <row r="3383" spans="1:6" x14ac:dyDescent="0.25">
      <c r="A3383" t="s">
        <v>100</v>
      </c>
      <c r="B3383" s="1">
        <v>43344</v>
      </c>
      <c r="C3383" s="3">
        <v>2018</v>
      </c>
      <c r="D3383">
        <v>37788</v>
      </c>
      <c r="E3383">
        <v>1470</v>
      </c>
      <c r="F3383" t="str">
        <f t="shared" si="52"/>
        <v>Abaixo da média</v>
      </c>
    </row>
    <row r="3384" spans="1:6" x14ac:dyDescent="0.25">
      <c r="A3384" t="s">
        <v>1552</v>
      </c>
      <c r="B3384" s="1">
        <v>41082</v>
      </c>
      <c r="C3384" s="3">
        <v>2012</v>
      </c>
      <c r="D3384">
        <v>51339</v>
      </c>
      <c r="E3384">
        <v>1819</v>
      </c>
      <c r="F3384" t="str">
        <f t="shared" si="52"/>
        <v>Acima da média</v>
      </c>
    </row>
    <row r="3385" spans="1:6" x14ac:dyDescent="0.25">
      <c r="A3385" t="s">
        <v>1552</v>
      </c>
      <c r="B3385" s="1">
        <v>39150</v>
      </c>
      <c r="C3385" s="3">
        <v>2007</v>
      </c>
      <c r="D3385">
        <v>9644</v>
      </c>
      <c r="E3385">
        <v>336</v>
      </c>
      <c r="F3385" t="str">
        <f t="shared" si="52"/>
        <v>Abaixo da média</v>
      </c>
    </row>
    <row r="3386" spans="1:6" x14ac:dyDescent="0.25">
      <c r="A3386" t="s">
        <v>685</v>
      </c>
      <c r="B3386" s="1">
        <v>42664</v>
      </c>
      <c r="C3386" s="3">
        <v>2016</v>
      </c>
      <c r="D3386">
        <v>24931</v>
      </c>
      <c r="E3386">
        <v>1341</v>
      </c>
      <c r="F3386" t="str">
        <f t="shared" si="52"/>
        <v>Abaixo da média</v>
      </c>
    </row>
    <row r="3387" spans="1:6" x14ac:dyDescent="0.25">
      <c r="A3387" t="s">
        <v>8560</v>
      </c>
      <c r="B3387" s="1">
        <v>41661</v>
      </c>
      <c r="C3387" s="3">
        <v>2014</v>
      </c>
      <c r="D3387">
        <v>35456</v>
      </c>
      <c r="E3387">
        <v>1845</v>
      </c>
      <c r="F3387" t="str">
        <f t="shared" si="52"/>
        <v>Abaixo da média</v>
      </c>
    </row>
    <row r="3388" spans="1:6" x14ac:dyDescent="0.25">
      <c r="A3388" t="s">
        <v>3354</v>
      </c>
      <c r="B3388" s="1">
        <v>38183</v>
      </c>
      <c r="C3388" s="3">
        <v>2004</v>
      </c>
      <c r="D3388">
        <v>70695</v>
      </c>
      <c r="E3388">
        <v>11410</v>
      </c>
      <c r="F3388" t="str">
        <f t="shared" si="52"/>
        <v>Acima da média</v>
      </c>
    </row>
    <row r="3389" spans="1:6" x14ac:dyDescent="0.25">
      <c r="A3389" t="s">
        <v>1261</v>
      </c>
      <c r="B3389" s="1">
        <v>43077</v>
      </c>
      <c r="C3389" s="3">
        <v>2017</v>
      </c>
      <c r="D3389">
        <v>50411</v>
      </c>
      <c r="E3389">
        <v>5609</v>
      </c>
      <c r="F3389" t="str">
        <f t="shared" si="52"/>
        <v>Acima da média</v>
      </c>
    </row>
    <row r="3390" spans="1:6" x14ac:dyDescent="0.25">
      <c r="A3390" t="s">
        <v>7197</v>
      </c>
      <c r="B3390" s="1">
        <v>34692</v>
      </c>
      <c r="C3390" s="3">
        <v>1994</v>
      </c>
      <c r="D3390">
        <v>25815</v>
      </c>
      <c r="E3390">
        <v>431</v>
      </c>
      <c r="F3390" t="str">
        <f t="shared" si="52"/>
        <v>Abaixo da média</v>
      </c>
    </row>
    <row r="3391" spans="1:6" x14ac:dyDescent="0.25">
      <c r="A3391" t="s">
        <v>8486</v>
      </c>
      <c r="B3391" s="1">
        <v>42622</v>
      </c>
      <c r="C3391" s="3">
        <v>2016</v>
      </c>
      <c r="D3391">
        <v>28278</v>
      </c>
      <c r="E3391">
        <v>603</v>
      </c>
      <c r="F3391" t="str">
        <f t="shared" si="52"/>
        <v>Abaixo da média</v>
      </c>
    </row>
    <row r="3392" spans="1:6" x14ac:dyDescent="0.25">
      <c r="A3392" t="s">
        <v>7996</v>
      </c>
      <c r="B3392" s="1">
        <v>43245</v>
      </c>
      <c r="C3392" s="3">
        <v>2018</v>
      </c>
      <c r="D3392">
        <v>96613</v>
      </c>
      <c r="E3392">
        <v>1150</v>
      </c>
      <c r="F3392" t="str">
        <f t="shared" si="52"/>
        <v>Acima da média</v>
      </c>
    </row>
    <row r="3393" spans="1:6" x14ac:dyDescent="0.25">
      <c r="A3393" t="s">
        <v>7996</v>
      </c>
      <c r="B3393" s="1">
        <v>43649</v>
      </c>
      <c r="C3393" s="3">
        <v>2019</v>
      </c>
      <c r="D3393">
        <v>16131</v>
      </c>
      <c r="E3393">
        <v>303</v>
      </c>
      <c r="F3393" t="str">
        <f t="shared" si="52"/>
        <v>Abaixo da média</v>
      </c>
    </row>
    <row r="3394" spans="1:6" x14ac:dyDescent="0.25">
      <c r="A3394" t="s">
        <v>7353</v>
      </c>
      <c r="B3394" s="1">
        <v>42762</v>
      </c>
      <c r="C3394" s="3">
        <v>2017</v>
      </c>
      <c r="D3394">
        <v>2278</v>
      </c>
      <c r="E3394">
        <v>1120</v>
      </c>
      <c r="F3394" t="str">
        <f t="shared" ref="F3394:F3457" si="53">IF(D3394&gt;$J$6,"Acima da média","Abaixo da média")</f>
        <v>Abaixo da média</v>
      </c>
    </row>
    <row r="3395" spans="1:6" x14ac:dyDescent="0.25">
      <c r="A3395" t="s">
        <v>1749</v>
      </c>
      <c r="B3395" s="1">
        <v>37325</v>
      </c>
      <c r="C3395" s="3">
        <v>2002</v>
      </c>
      <c r="D3395">
        <v>124948</v>
      </c>
      <c r="E3395">
        <v>12802</v>
      </c>
      <c r="F3395" t="str">
        <f t="shared" si="53"/>
        <v>Acima da média</v>
      </c>
    </row>
    <row r="3396" spans="1:6" x14ac:dyDescent="0.25">
      <c r="A3396" t="s">
        <v>5396</v>
      </c>
      <c r="B3396" s="1">
        <v>40871</v>
      </c>
      <c r="C3396" s="3">
        <v>2011</v>
      </c>
      <c r="D3396">
        <v>36601</v>
      </c>
      <c r="E3396">
        <v>621</v>
      </c>
      <c r="F3396" t="str">
        <f t="shared" si="53"/>
        <v>Abaixo da média</v>
      </c>
    </row>
    <row r="3397" spans="1:6" x14ac:dyDescent="0.25">
      <c r="A3397" t="s">
        <v>6971</v>
      </c>
      <c r="B3397" s="1">
        <v>42544</v>
      </c>
      <c r="C3397" s="3">
        <v>2016</v>
      </c>
      <c r="D3397">
        <v>73578</v>
      </c>
      <c r="E3397">
        <v>4333</v>
      </c>
      <c r="F3397" t="str">
        <f t="shared" si="53"/>
        <v>Acima da média</v>
      </c>
    </row>
    <row r="3398" spans="1:6" x14ac:dyDescent="0.25">
      <c r="A3398" t="s">
        <v>5858</v>
      </c>
      <c r="B3398" s="1">
        <v>41087</v>
      </c>
      <c r="C3398" s="3">
        <v>2012</v>
      </c>
      <c r="D3398">
        <v>85033</v>
      </c>
      <c r="E3398">
        <v>7303</v>
      </c>
      <c r="F3398" t="str">
        <f t="shared" si="53"/>
        <v>Acima da média</v>
      </c>
    </row>
    <row r="3399" spans="1:6" x14ac:dyDescent="0.25">
      <c r="A3399" t="s">
        <v>4185</v>
      </c>
      <c r="B3399" s="1">
        <v>39990</v>
      </c>
      <c r="C3399" s="3">
        <v>2009</v>
      </c>
      <c r="D3399">
        <v>92485</v>
      </c>
      <c r="E3399">
        <v>7998</v>
      </c>
      <c r="F3399" t="str">
        <f t="shared" si="53"/>
        <v>Acima da média</v>
      </c>
    </row>
    <row r="3400" spans="1:6" x14ac:dyDescent="0.25">
      <c r="A3400" t="s">
        <v>5826</v>
      </c>
      <c r="B3400" s="1">
        <v>42448</v>
      </c>
      <c r="C3400" s="3">
        <v>2016</v>
      </c>
      <c r="D3400">
        <v>342</v>
      </c>
      <c r="E3400">
        <v>451</v>
      </c>
      <c r="F3400" t="str">
        <f t="shared" si="53"/>
        <v>Abaixo da média</v>
      </c>
    </row>
    <row r="3401" spans="1:6" x14ac:dyDescent="0.25">
      <c r="A3401" t="s">
        <v>4394</v>
      </c>
      <c r="B3401" s="1">
        <v>38805</v>
      </c>
      <c r="C3401" s="3">
        <v>2006</v>
      </c>
      <c r="D3401">
        <v>108458</v>
      </c>
      <c r="E3401">
        <v>9404</v>
      </c>
      <c r="F3401" t="str">
        <f t="shared" si="53"/>
        <v>Acima da média</v>
      </c>
    </row>
    <row r="3402" spans="1:6" x14ac:dyDescent="0.25">
      <c r="A3402" t="s">
        <v>5758</v>
      </c>
      <c r="B3402" s="1">
        <v>38428</v>
      </c>
      <c r="C3402" s="3">
        <v>2005</v>
      </c>
      <c r="D3402">
        <v>40813</v>
      </c>
      <c r="E3402">
        <v>867</v>
      </c>
      <c r="F3402" t="str">
        <f t="shared" si="53"/>
        <v>Abaixo da média</v>
      </c>
    </row>
    <row r="3403" spans="1:6" x14ac:dyDescent="0.25">
      <c r="A3403" t="s">
        <v>3178</v>
      </c>
      <c r="B3403" s="1">
        <v>37247</v>
      </c>
      <c r="C3403" s="3">
        <v>2001</v>
      </c>
      <c r="D3403">
        <v>29806</v>
      </c>
      <c r="E3403">
        <v>911</v>
      </c>
      <c r="F3403" t="str">
        <f t="shared" si="53"/>
        <v>Abaixo da média</v>
      </c>
    </row>
    <row r="3404" spans="1:6" x14ac:dyDescent="0.25">
      <c r="A3404" t="s">
        <v>2190</v>
      </c>
      <c r="B3404" s="1">
        <v>41572</v>
      </c>
      <c r="C3404" s="3">
        <v>2013</v>
      </c>
      <c r="D3404">
        <v>17232</v>
      </c>
      <c r="E3404">
        <v>936</v>
      </c>
      <c r="F3404" t="str">
        <f t="shared" si="53"/>
        <v>Abaixo da média</v>
      </c>
    </row>
    <row r="3405" spans="1:6" x14ac:dyDescent="0.25">
      <c r="A3405" t="s">
        <v>2403</v>
      </c>
      <c r="B3405" s="1">
        <v>37736</v>
      </c>
      <c r="C3405" s="3">
        <v>2003</v>
      </c>
      <c r="D3405">
        <v>43788</v>
      </c>
      <c r="E3405">
        <v>3693</v>
      </c>
      <c r="F3405" t="str">
        <f t="shared" si="53"/>
        <v>Abaixo da média</v>
      </c>
    </row>
    <row r="3406" spans="1:6" x14ac:dyDescent="0.25">
      <c r="A3406" t="s">
        <v>7656</v>
      </c>
      <c r="B3406" s="1">
        <v>41312</v>
      </c>
      <c r="C3406" s="3">
        <v>2013</v>
      </c>
      <c r="D3406">
        <v>41919</v>
      </c>
      <c r="E3406">
        <v>3238</v>
      </c>
      <c r="F3406" t="str">
        <f t="shared" si="53"/>
        <v>Abaixo da média</v>
      </c>
    </row>
    <row r="3407" spans="1:6" x14ac:dyDescent="0.25">
      <c r="A3407" t="s">
        <v>5998</v>
      </c>
      <c r="B3407" s="1">
        <v>38961</v>
      </c>
      <c r="C3407" s="3">
        <v>2006</v>
      </c>
      <c r="D3407">
        <v>94527</v>
      </c>
      <c r="E3407">
        <v>2775</v>
      </c>
      <c r="F3407" t="str">
        <f t="shared" si="53"/>
        <v>Acima da média</v>
      </c>
    </row>
    <row r="3408" spans="1:6" x14ac:dyDescent="0.25">
      <c r="A3408" t="s">
        <v>6627</v>
      </c>
      <c r="B3408" s="1">
        <v>36280</v>
      </c>
      <c r="C3408" s="3">
        <v>1999</v>
      </c>
      <c r="D3408">
        <v>46135</v>
      </c>
      <c r="E3408">
        <v>620</v>
      </c>
      <c r="F3408" t="str">
        <f t="shared" si="53"/>
        <v>Acima da média</v>
      </c>
    </row>
    <row r="3409" spans="1:6" x14ac:dyDescent="0.25">
      <c r="A3409" t="s">
        <v>753</v>
      </c>
      <c r="B3409" s="1">
        <v>43897</v>
      </c>
      <c r="C3409" s="3">
        <v>2020</v>
      </c>
      <c r="D3409">
        <v>2861</v>
      </c>
      <c r="E3409">
        <v>856</v>
      </c>
      <c r="F3409" t="str">
        <f t="shared" si="53"/>
        <v>Abaixo da média</v>
      </c>
    </row>
    <row r="3410" spans="1:6" x14ac:dyDescent="0.25">
      <c r="A3410" t="s">
        <v>3340</v>
      </c>
      <c r="B3410" s="1">
        <v>43448</v>
      </c>
      <c r="C3410" s="3">
        <v>2018</v>
      </c>
      <c r="D3410">
        <v>2708</v>
      </c>
      <c r="E3410">
        <v>1087</v>
      </c>
      <c r="F3410" t="str">
        <f t="shared" si="53"/>
        <v>Abaixo da média</v>
      </c>
    </row>
    <row r="3411" spans="1:6" x14ac:dyDescent="0.25">
      <c r="A3411" t="s">
        <v>1701</v>
      </c>
      <c r="B3411" s="1">
        <v>41872</v>
      </c>
      <c r="C3411" s="3">
        <v>2014</v>
      </c>
      <c r="D3411">
        <v>46189</v>
      </c>
      <c r="E3411">
        <v>4096</v>
      </c>
      <c r="F3411" t="str">
        <f t="shared" si="53"/>
        <v>Acima da média</v>
      </c>
    </row>
    <row r="3412" spans="1:6" x14ac:dyDescent="0.25">
      <c r="A3412" t="s">
        <v>8561</v>
      </c>
      <c r="B3412" s="1">
        <v>42788</v>
      </c>
      <c r="C3412" s="3">
        <v>2017</v>
      </c>
      <c r="D3412">
        <v>15772</v>
      </c>
      <c r="E3412">
        <v>359</v>
      </c>
      <c r="F3412" t="str">
        <f t="shared" si="53"/>
        <v>Abaixo da média</v>
      </c>
    </row>
    <row r="3413" spans="1:6" x14ac:dyDescent="0.25">
      <c r="A3413" t="s">
        <v>5879</v>
      </c>
      <c r="B3413" s="1">
        <v>38723</v>
      </c>
      <c r="C3413" s="3">
        <v>2006</v>
      </c>
      <c r="D3413">
        <v>8899</v>
      </c>
      <c r="E3413">
        <v>360</v>
      </c>
      <c r="F3413" t="str">
        <f t="shared" si="53"/>
        <v>Abaixo da média</v>
      </c>
    </row>
    <row r="3414" spans="1:6" x14ac:dyDescent="0.25">
      <c r="A3414" t="s">
        <v>3118</v>
      </c>
      <c r="B3414" s="1">
        <v>38009</v>
      </c>
      <c r="C3414" s="3">
        <v>2004</v>
      </c>
      <c r="D3414">
        <v>33033</v>
      </c>
      <c r="E3414">
        <v>554</v>
      </c>
      <c r="F3414" t="str">
        <f t="shared" si="53"/>
        <v>Abaixo da média</v>
      </c>
    </row>
    <row r="3415" spans="1:6" x14ac:dyDescent="0.25">
      <c r="A3415" t="s">
        <v>2796</v>
      </c>
      <c r="B3415" s="1">
        <v>25191</v>
      </c>
      <c r="C3415" s="3">
        <v>1968</v>
      </c>
      <c r="D3415">
        <v>23612</v>
      </c>
      <c r="E3415">
        <v>342</v>
      </c>
      <c r="F3415" t="str">
        <f t="shared" si="53"/>
        <v>Abaixo da média</v>
      </c>
    </row>
    <row r="3416" spans="1:6" x14ac:dyDescent="0.25">
      <c r="A3416" t="s">
        <v>7600</v>
      </c>
      <c r="B3416" s="1">
        <v>42789</v>
      </c>
      <c r="C3416" s="3">
        <v>2017</v>
      </c>
      <c r="D3416">
        <v>9435</v>
      </c>
      <c r="E3416">
        <v>440</v>
      </c>
      <c r="F3416" t="str">
        <f t="shared" si="53"/>
        <v>Abaixo da média</v>
      </c>
    </row>
    <row r="3417" spans="1:6" x14ac:dyDescent="0.25">
      <c r="A3417" t="s">
        <v>7485</v>
      </c>
      <c r="B3417" s="1">
        <v>39710</v>
      </c>
      <c r="C3417" s="3">
        <v>2008</v>
      </c>
      <c r="D3417">
        <v>31975</v>
      </c>
      <c r="E3417">
        <v>543</v>
      </c>
      <c r="F3417" t="str">
        <f t="shared" si="53"/>
        <v>Abaixo da média</v>
      </c>
    </row>
    <row r="3418" spans="1:6" x14ac:dyDescent="0.25">
      <c r="A3418" t="s">
        <v>67</v>
      </c>
      <c r="B3418" s="1">
        <v>19276</v>
      </c>
      <c r="C3418" s="3">
        <v>1952</v>
      </c>
      <c r="D3418">
        <v>27216</v>
      </c>
      <c r="E3418">
        <v>1053</v>
      </c>
      <c r="F3418" t="str">
        <f t="shared" si="53"/>
        <v>Abaixo da média</v>
      </c>
    </row>
    <row r="3419" spans="1:6" x14ac:dyDescent="0.25">
      <c r="A3419" t="s">
        <v>8712</v>
      </c>
      <c r="B3419" s="1">
        <v>39801</v>
      </c>
      <c r="C3419" s="3">
        <v>2008</v>
      </c>
      <c r="D3419">
        <v>9893</v>
      </c>
      <c r="E3419">
        <v>831</v>
      </c>
      <c r="F3419" t="str">
        <f t="shared" si="53"/>
        <v>Abaixo da média</v>
      </c>
    </row>
    <row r="3420" spans="1:6" x14ac:dyDescent="0.25">
      <c r="A3420" t="s">
        <v>923</v>
      </c>
      <c r="B3420" s="1">
        <v>39596</v>
      </c>
      <c r="C3420" s="3">
        <v>2008</v>
      </c>
      <c r="D3420">
        <v>17247</v>
      </c>
      <c r="E3420">
        <v>1072</v>
      </c>
      <c r="F3420" t="str">
        <f t="shared" si="53"/>
        <v>Abaixo da média</v>
      </c>
    </row>
    <row r="3421" spans="1:6" x14ac:dyDescent="0.25">
      <c r="A3421" t="s">
        <v>4097</v>
      </c>
      <c r="B3421" s="1">
        <v>31036</v>
      </c>
      <c r="C3421" s="3">
        <v>1984</v>
      </c>
      <c r="D3421">
        <v>6753</v>
      </c>
      <c r="E3421">
        <v>384</v>
      </c>
      <c r="F3421" t="str">
        <f t="shared" si="53"/>
        <v>Abaixo da média</v>
      </c>
    </row>
    <row r="3422" spans="1:6" x14ac:dyDescent="0.25">
      <c r="A3422" t="s">
        <v>125</v>
      </c>
      <c r="B3422" s="1">
        <v>22985</v>
      </c>
      <c r="C3422" s="3">
        <v>1962</v>
      </c>
      <c r="D3422">
        <v>18128</v>
      </c>
      <c r="E3422">
        <v>682</v>
      </c>
      <c r="F3422" t="str">
        <f t="shared" si="53"/>
        <v>Abaixo da média</v>
      </c>
    </row>
    <row r="3423" spans="1:6" x14ac:dyDescent="0.25">
      <c r="A3423" t="s">
        <v>8977</v>
      </c>
      <c r="B3423" s="1">
        <v>38892</v>
      </c>
      <c r="C3423" s="3">
        <v>2006</v>
      </c>
      <c r="D3423">
        <v>26867</v>
      </c>
      <c r="E3423">
        <v>360</v>
      </c>
      <c r="F3423" t="str">
        <f t="shared" si="53"/>
        <v>Abaixo da média</v>
      </c>
    </row>
    <row r="3424" spans="1:6" x14ac:dyDescent="0.25">
      <c r="A3424" t="s">
        <v>7492</v>
      </c>
      <c r="B3424" s="1">
        <v>36112</v>
      </c>
      <c r="C3424" s="3">
        <v>1998</v>
      </c>
      <c r="D3424">
        <v>25628</v>
      </c>
      <c r="E3424">
        <v>307</v>
      </c>
      <c r="F3424" t="str">
        <f t="shared" si="53"/>
        <v>Abaixo da média</v>
      </c>
    </row>
    <row r="3425" spans="1:6" x14ac:dyDescent="0.25">
      <c r="A3425" t="s">
        <v>6882</v>
      </c>
      <c r="B3425" s="1">
        <v>27668</v>
      </c>
      <c r="C3425" s="3">
        <v>1975</v>
      </c>
      <c r="D3425">
        <v>11698</v>
      </c>
      <c r="E3425">
        <v>335</v>
      </c>
      <c r="F3425" t="str">
        <f t="shared" si="53"/>
        <v>Abaixo da média</v>
      </c>
    </row>
    <row r="3426" spans="1:6" x14ac:dyDescent="0.25">
      <c r="A3426" t="s">
        <v>2753</v>
      </c>
      <c r="B3426" s="1">
        <v>39058</v>
      </c>
      <c r="C3426" s="3">
        <v>2006</v>
      </c>
      <c r="D3426">
        <v>21721</v>
      </c>
      <c r="E3426">
        <v>485</v>
      </c>
      <c r="F3426" t="str">
        <f t="shared" si="53"/>
        <v>Abaixo da média</v>
      </c>
    </row>
    <row r="3427" spans="1:6" x14ac:dyDescent="0.25">
      <c r="A3427" t="s">
        <v>7478</v>
      </c>
      <c r="B3427" s="1">
        <v>43132</v>
      </c>
      <c r="C3427" s="3">
        <v>2018</v>
      </c>
      <c r="D3427">
        <v>13595</v>
      </c>
      <c r="E3427">
        <v>547</v>
      </c>
      <c r="F3427" t="str">
        <f t="shared" si="53"/>
        <v>Abaixo da média</v>
      </c>
    </row>
    <row r="3428" spans="1:6" x14ac:dyDescent="0.25">
      <c r="A3428" t="s">
        <v>4133</v>
      </c>
      <c r="B3428" s="1">
        <v>29189</v>
      </c>
      <c r="C3428" s="3">
        <v>1979</v>
      </c>
      <c r="D3428">
        <v>18852</v>
      </c>
      <c r="E3428">
        <v>449</v>
      </c>
      <c r="F3428" t="str">
        <f t="shared" si="53"/>
        <v>Abaixo da média</v>
      </c>
    </row>
    <row r="3429" spans="1:6" x14ac:dyDescent="0.25">
      <c r="A3429" t="s">
        <v>481</v>
      </c>
      <c r="B3429" s="1">
        <v>43759</v>
      </c>
      <c r="C3429" s="3">
        <v>2019</v>
      </c>
      <c r="D3429">
        <v>16472</v>
      </c>
      <c r="E3429">
        <v>469</v>
      </c>
      <c r="F3429" t="str">
        <f t="shared" si="53"/>
        <v>Abaixo da média</v>
      </c>
    </row>
    <row r="3430" spans="1:6" x14ac:dyDescent="0.25">
      <c r="A3430" t="s">
        <v>2683</v>
      </c>
      <c r="B3430" s="1">
        <v>37660</v>
      </c>
      <c r="C3430" s="3">
        <v>2003</v>
      </c>
      <c r="D3430">
        <v>14226</v>
      </c>
      <c r="E3430">
        <v>922</v>
      </c>
      <c r="F3430" t="str">
        <f t="shared" si="53"/>
        <v>Abaixo da média</v>
      </c>
    </row>
    <row r="3431" spans="1:6" x14ac:dyDescent="0.25">
      <c r="A3431" t="s">
        <v>5041</v>
      </c>
      <c r="B3431" s="1">
        <v>39356</v>
      </c>
      <c r="C3431" s="3">
        <v>2007</v>
      </c>
      <c r="D3431">
        <v>15196</v>
      </c>
      <c r="E3431">
        <v>663</v>
      </c>
      <c r="F3431" t="str">
        <f t="shared" si="53"/>
        <v>Abaixo da média</v>
      </c>
    </row>
    <row r="3432" spans="1:6" x14ac:dyDescent="0.25">
      <c r="A3432" t="s">
        <v>7992</v>
      </c>
      <c r="B3432" s="1">
        <v>41341</v>
      </c>
      <c r="C3432" s="3">
        <v>2013</v>
      </c>
      <c r="D3432">
        <v>17217</v>
      </c>
      <c r="E3432">
        <v>655</v>
      </c>
      <c r="F3432" t="str">
        <f t="shared" si="53"/>
        <v>Abaixo da média</v>
      </c>
    </row>
    <row r="3433" spans="1:6" x14ac:dyDescent="0.25">
      <c r="A3433" t="s">
        <v>912</v>
      </c>
      <c r="B3433" s="1">
        <v>29650</v>
      </c>
      <c r="C3433" s="3">
        <v>1981</v>
      </c>
      <c r="D3433">
        <v>9947</v>
      </c>
      <c r="E3433">
        <v>654</v>
      </c>
      <c r="F3433" t="str">
        <f t="shared" si="53"/>
        <v>Abaixo da média</v>
      </c>
    </row>
    <row r="3434" spans="1:6" x14ac:dyDescent="0.25">
      <c r="A3434" t="s">
        <v>7187</v>
      </c>
      <c r="B3434" s="1">
        <v>40431</v>
      </c>
      <c r="C3434" s="3">
        <v>2010</v>
      </c>
      <c r="D3434">
        <v>20237</v>
      </c>
      <c r="E3434">
        <v>357</v>
      </c>
      <c r="F3434" t="str">
        <f t="shared" si="53"/>
        <v>Abaixo da média</v>
      </c>
    </row>
    <row r="3435" spans="1:6" x14ac:dyDescent="0.25">
      <c r="A3435" t="s">
        <v>4861</v>
      </c>
      <c r="B3435" s="1">
        <v>44071</v>
      </c>
      <c r="C3435" s="3">
        <v>2020</v>
      </c>
      <c r="D3435">
        <v>28273</v>
      </c>
      <c r="E3435">
        <v>1849</v>
      </c>
      <c r="F3435" t="str">
        <f t="shared" si="53"/>
        <v>Abaixo da média</v>
      </c>
    </row>
    <row r="3436" spans="1:6" x14ac:dyDescent="0.25">
      <c r="A3436" t="s">
        <v>1040</v>
      </c>
      <c r="B3436" s="1">
        <v>38604</v>
      </c>
      <c r="C3436" s="3">
        <v>2005</v>
      </c>
      <c r="D3436">
        <v>46379</v>
      </c>
      <c r="E3436">
        <v>975</v>
      </c>
      <c r="F3436" t="str">
        <f t="shared" si="53"/>
        <v>Acima da média</v>
      </c>
    </row>
    <row r="3437" spans="1:6" x14ac:dyDescent="0.25">
      <c r="A3437" t="s">
        <v>7470</v>
      </c>
      <c r="B3437" s="1">
        <v>39983</v>
      </c>
      <c r="C3437" s="3">
        <v>2009</v>
      </c>
      <c r="D3437">
        <v>22369</v>
      </c>
      <c r="E3437">
        <v>539</v>
      </c>
      <c r="F3437" t="str">
        <f t="shared" si="53"/>
        <v>Abaixo da média</v>
      </c>
    </row>
    <row r="3438" spans="1:6" x14ac:dyDescent="0.25">
      <c r="A3438" t="s">
        <v>6690</v>
      </c>
      <c r="B3438" s="1">
        <v>45371</v>
      </c>
      <c r="C3438" s="3">
        <v>2024</v>
      </c>
      <c r="D3438">
        <v>941219</v>
      </c>
      <c r="E3438">
        <v>397</v>
      </c>
      <c r="F3438" t="str">
        <f t="shared" si="53"/>
        <v>Acima da média</v>
      </c>
    </row>
    <row r="3439" spans="1:6" x14ac:dyDescent="0.25">
      <c r="A3439" t="s">
        <v>8093</v>
      </c>
      <c r="B3439" s="1">
        <v>38059</v>
      </c>
      <c r="C3439" s="3">
        <v>2004</v>
      </c>
      <c r="D3439">
        <v>1576</v>
      </c>
      <c r="E3439">
        <v>391</v>
      </c>
      <c r="F3439" t="str">
        <f t="shared" si="53"/>
        <v>Abaixo da média</v>
      </c>
    </row>
    <row r="3440" spans="1:6" x14ac:dyDescent="0.25">
      <c r="A3440" t="s">
        <v>2783</v>
      </c>
      <c r="B3440" s="1">
        <v>34684</v>
      </c>
      <c r="C3440" s="3">
        <v>1994</v>
      </c>
      <c r="D3440">
        <v>22318</v>
      </c>
      <c r="E3440">
        <v>315</v>
      </c>
      <c r="F3440" t="str">
        <f t="shared" si="53"/>
        <v>Abaixo da média</v>
      </c>
    </row>
    <row r="3441" spans="1:6" x14ac:dyDescent="0.25">
      <c r="A3441" t="s">
        <v>7257</v>
      </c>
      <c r="B3441" s="1">
        <v>40857</v>
      </c>
      <c r="C3441" s="3">
        <v>2011</v>
      </c>
      <c r="D3441">
        <v>56088</v>
      </c>
      <c r="E3441">
        <v>2474</v>
      </c>
      <c r="F3441" t="str">
        <f t="shared" si="53"/>
        <v>Acima da média</v>
      </c>
    </row>
    <row r="3442" spans="1:6" x14ac:dyDescent="0.25">
      <c r="A3442" t="s">
        <v>5505</v>
      </c>
      <c r="B3442" s="1">
        <v>42601</v>
      </c>
      <c r="C3442" s="3">
        <v>2016</v>
      </c>
      <c r="D3442">
        <v>25331</v>
      </c>
      <c r="E3442">
        <v>1310</v>
      </c>
      <c r="F3442" t="str">
        <f t="shared" si="53"/>
        <v>Abaixo da média</v>
      </c>
    </row>
    <row r="3443" spans="1:6" x14ac:dyDescent="0.25">
      <c r="A3443" t="s">
        <v>28</v>
      </c>
      <c r="B3443" s="1">
        <v>44364</v>
      </c>
      <c r="C3443" s="3">
        <v>2021</v>
      </c>
      <c r="D3443">
        <v>1233</v>
      </c>
      <c r="E3443">
        <v>371</v>
      </c>
      <c r="F3443" t="str">
        <f t="shared" si="53"/>
        <v>Abaixo da média</v>
      </c>
    </row>
    <row r="3444" spans="1:6" x14ac:dyDescent="0.25">
      <c r="A3444" t="s">
        <v>6865</v>
      </c>
      <c r="B3444" s="1">
        <v>37228</v>
      </c>
      <c r="C3444" s="3">
        <v>2001</v>
      </c>
      <c r="D3444">
        <v>22821</v>
      </c>
      <c r="E3444">
        <v>395</v>
      </c>
      <c r="F3444" t="str">
        <f t="shared" si="53"/>
        <v>Abaixo da média</v>
      </c>
    </row>
    <row r="3445" spans="1:6" x14ac:dyDescent="0.25">
      <c r="A3445" t="s">
        <v>5418</v>
      </c>
      <c r="B3445" s="1">
        <v>35683</v>
      </c>
      <c r="C3445" s="3">
        <v>1997</v>
      </c>
      <c r="D3445">
        <v>3109</v>
      </c>
      <c r="E3445">
        <v>661</v>
      </c>
      <c r="F3445" t="str">
        <f t="shared" si="53"/>
        <v>Abaixo da média</v>
      </c>
    </row>
    <row r="3446" spans="1:6" x14ac:dyDescent="0.25">
      <c r="A3446" t="s">
        <v>2643</v>
      </c>
      <c r="B3446" s="1">
        <v>40416</v>
      </c>
      <c r="C3446" s="3">
        <v>2010</v>
      </c>
      <c r="D3446">
        <v>32127</v>
      </c>
      <c r="E3446">
        <v>388</v>
      </c>
      <c r="F3446" t="str">
        <f t="shared" si="53"/>
        <v>Abaixo da média</v>
      </c>
    </row>
    <row r="3447" spans="1:6" x14ac:dyDescent="0.25">
      <c r="A3447" t="s">
        <v>278</v>
      </c>
      <c r="B3447" s="1">
        <v>42887</v>
      </c>
      <c r="C3447" s="3">
        <v>2017</v>
      </c>
      <c r="D3447">
        <v>10106</v>
      </c>
      <c r="E3447">
        <v>983</v>
      </c>
      <c r="F3447" t="str">
        <f t="shared" si="53"/>
        <v>Abaixo da média</v>
      </c>
    </row>
    <row r="3448" spans="1:6" x14ac:dyDescent="0.25">
      <c r="A3448" t="s">
        <v>1091</v>
      </c>
      <c r="B3448" s="1">
        <v>18400</v>
      </c>
      <c r="C3448" s="3">
        <v>1950</v>
      </c>
      <c r="D3448">
        <v>2318</v>
      </c>
      <c r="E3448">
        <v>535</v>
      </c>
      <c r="F3448" t="str">
        <f t="shared" si="53"/>
        <v>Abaixo da média</v>
      </c>
    </row>
    <row r="3449" spans="1:6" x14ac:dyDescent="0.25">
      <c r="A3449" t="s">
        <v>6855</v>
      </c>
      <c r="B3449" s="1">
        <v>42664</v>
      </c>
      <c r="C3449" s="3">
        <v>2016</v>
      </c>
      <c r="D3449">
        <v>21134</v>
      </c>
      <c r="E3449">
        <v>552</v>
      </c>
      <c r="F3449" t="str">
        <f t="shared" si="53"/>
        <v>Abaixo da média</v>
      </c>
    </row>
    <row r="3450" spans="1:6" x14ac:dyDescent="0.25">
      <c r="A3450" t="s">
        <v>5791</v>
      </c>
      <c r="B3450" s="1">
        <v>41495</v>
      </c>
      <c r="C3450" s="3">
        <v>2013</v>
      </c>
      <c r="D3450">
        <v>18609</v>
      </c>
      <c r="E3450">
        <v>494</v>
      </c>
      <c r="F3450" t="str">
        <f t="shared" si="53"/>
        <v>Abaixo da média</v>
      </c>
    </row>
    <row r="3451" spans="1:6" x14ac:dyDescent="0.25">
      <c r="A3451" t="s">
        <v>2449</v>
      </c>
      <c r="B3451" s="1">
        <v>37925</v>
      </c>
      <c r="C3451" s="3">
        <v>2003</v>
      </c>
      <c r="D3451">
        <v>16107</v>
      </c>
      <c r="E3451">
        <v>325</v>
      </c>
      <c r="F3451" t="str">
        <f t="shared" si="53"/>
        <v>Abaixo da média</v>
      </c>
    </row>
    <row r="3452" spans="1:6" x14ac:dyDescent="0.25">
      <c r="A3452" t="s">
        <v>7804</v>
      </c>
      <c r="B3452" s="1">
        <v>42627</v>
      </c>
      <c r="C3452" s="3">
        <v>2016</v>
      </c>
      <c r="D3452">
        <v>14246</v>
      </c>
      <c r="E3452">
        <v>453</v>
      </c>
      <c r="F3452" t="str">
        <f t="shared" si="53"/>
        <v>Abaixo da média</v>
      </c>
    </row>
    <row r="3453" spans="1:6" x14ac:dyDescent="0.25">
      <c r="A3453" t="s">
        <v>1289</v>
      </c>
      <c r="B3453" s="1">
        <v>39486</v>
      </c>
      <c r="C3453" s="3">
        <v>2008</v>
      </c>
      <c r="D3453">
        <v>56619</v>
      </c>
      <c r="E3453">
        <v>4892</v>
      </c>
      <c r="F3453" t="str">
        <f t="shared" si="53"/>
        <v>Acima da média</v>
      </c>
    </row>
    <row r="3454" spans="1:6" x14ac:dyDescent="0.25">
      <c r="A3454" t="s">
        <v>1359</v>
      </c>
      <c r="B3454" s="1">
        <v>24821</v>
      </c>
      <c r="C3454" s="3">
        <v>1967</v>
      </c>
      <c r="D3454">
        <v>15982</v>
      </c>
      <c r="E3454">
        <v>345</v>
      </c>
      <c r="F3454" t="str">
        <f t="shared" si="53"/>
        <v>Abaixo da média</v>
      </c>
    </row>
    <row r="3455" spans="1:6" x14ac:dyDescent="0.25">
      <c r="A3455" t="s">
        <v>7000</v>
      </c>
      <c r="B3455" s="1">
        <v>43245</v>
      </c>
      <c r="C3455" s="3">
        <v>2018</v>
      </c>
      <c r="D3455">
        <v>23297</v>
      </c>
      <c r="E3455">
        <v>462</v>
      </c>
      <c r="F3455" t="str">
        <f t="shared" si="53"/>
        <v>Abaixo da média</v>
      </c>
    </row>
    <row r="3456" spans="1:6" x14ac:dyDescent="0.25">
      <c r="A3456" t="s">
        <v>7254</v>
      </c>
      <c r="B3456" s="1">
        <v>38350</v>
      </c>
      <c r="C3456" s="3">
        <v>2004</v>
      </c>
      <c r="D3456">
        <v>23369</v>
      </c>
      <c r="E3456">
        <v>589</v>
      </c>
      <c r="F3456" t="str">
        <f t="shared" si="53"/>
        <v>Abaixo da média</v>
      </c>
    </row>
    <row r="3457" spans="1:6" x14ac:dyDescent="0.25">
      <c r="A3457" t="s">
        <v>5271</v>
      </c>
      <c r="B3457" s="1">
        <v>37949</v>
      </c>
      <c r="C3457" s="3">
        <v>2003</v>
      </c>
      <c r="D3457">
        <v>28649</v>
      </c>
      <c r="E3457">
        <v>500</v>
      </c>
      <c r="F3457" t="str">
        <f t="shared" si="53"/>
        <v>Abaixo da média</v>
      </c>
    </row>
    <row r="3458" spans="1:6" x14ac:dyDescent="0.25">
      <c r="A3458" t="s">
        <v>6634</v>
      </c>
      <c r="B3458" s="1">
        <v>38632</v>
      </c>
      <c r="C3458" s="3">
        <v>2005</v>
      </c>
      <c r="D3458">
        <v>27174</v>
      </c>
      <c r="E3458">
        <v>1153</v>
      </c>
      <c r="F3458" t="str">
        <f t="shared" ref="F3458:F3521" si="54">IF(D3458&gt;$J$6,"Acima da média","Abaixo da média")</f>
        <v>Abaixo da média</v>
      </c>
    </row>
    <row r="3459" spans="1:6" x14ac:dyDescent="0.25">
      <c r="A3459" t="s">
        <v>3649</v>
      </c>
      <c r="B3459" s="1">
        <v>41691</v>
      </c>
      <c r="C3459" s="3">
        <v>2014</v>
      </c>
      <c r="D3459">
        <v>41568</v>
      </c>
      <c r="E3459">
        <v>579</v>
      </c>
      <c r="F3459" t="str">
        <f t="shared" si="54"/>
        <v>Abaixo da média</v>
      </c>
    </row>
    <row r="3460" spans="1:6" x14ac:dyDescent="0.25">
      <c r="A3460" t="s">
        <v>1403</v>
      </c>
      <c r="B3460" s="1">
        <v>43439</v>
      </c>
      <c r="C3460" s="3">
        <v>2018</v>
      </c>
      <c r="D3460">
        <v>11759</v>
      </c>
      <c r="E3460">
        <v>477</v>
      </c>
      <c r="F3460" t="str">
        <f t="shared" si="54"/>
        <v>Abaixo da média</v>
      </c>
    </row>
    <row r="3461" spans="1:6" x14ac:dyDescent="0.25">
      <c r="A3461" t="s">
        <v>473</v>
      </c>
      <c r="B3461" s="1">
        <v>43805</v>
      </c>
      <c r="C3461" s="3">
        <v>2019</v>
      </c>
      <c r="D3461">
        <v>19439</v>
      </c>
      <c r="E3461">
        <v>388</v>
      </c>
      <c r="F3461" t="str">
        <f t="shared" si="54"/>
        <v>Abaixo da média</v>
      </c>
    </row>
    <row r="3462" spans="1:6" x14ac:dyDescent="0.25">
      <c r="A3462" t="s">
        <v>3381</v>
      </c>
      <c r="B3462" s="1">
        <v>37218</v>
      </c>
      <c r="C3462" s="3">
        <v>2001</v>
      </c>
      <c r="D3462">
        <v>19784</v>
      </c>
      <c r="E3462">
        <v>329</v>
      </c>
      <c r="F3462" t="str">
        <f t="shared" si="54"/>
        <v>Abaixo da média</v>
      </c>
    </row>
    <row r="3463" spans="1:6" x14ac:dyDescent="0.25">
      <c r="A3463" t="s">
        <v>7673</v>
      </c>
      <c r="B3463" s="1">
        <v>41733</v>
      </c>
      <c r="C3463" s="3">
        <v>2014</v>
      </c>
      <c r="D3463">
        <v>18244</v>
      </c>
      <c r="E3463">
        <v>343</v>
      </c>
      <c r="F3463" t="str">
        <f t="shared" si="54"/>
        <v>Abaixo da média</v>
      </c>
    </row>
    <row r="3464" spans="1:6" x14ac:dyDescent="0.25">
      <c r="A3464" t="s">
        <v>8728</v>
      </c>
      <c r="B3464" s="1">
        <v>37916</v>
      </c>
      <c r="C3464" s="3">
        <v>2003</v>
      </c>
      <c r="D3464">
        <v>2111</v>
      </c>
      <c r="E3464">
        <v>399</v>
      </c>
      <c r="F3464" t="str">
        <f t="shared" si="54"/>
        <v>Abaixo da média</v>
      </c>
    </row>
    <row r="3465" spans="1:6" x14ac:dyDescent="0.25">
      <c r="A3465" t="s">
        <v>7968</v>
      </c>
      <c r="B3465" s="1">
        <v>44302</v>
      </c>
      <c r="C3465" s="3">
        <v>2021</v>
      </c>
      <c r="D3465">
        <v>16971</v>
      </c>
      <c r="E3465">
        <v>336</v>
      </c>
      <c r="F3465" t="str">
        <f t="shared" si="54"/>
        <v>Abaixo da média</v>
      </c>
    </row>
    <row r="3466" spans="1:6" x14ac:dyDescent="0.25">
      <c r="A3466" t="s">
        <v>6999</v>
      </c>
      <c r="B3466" s="1">
        <v>39918</v>
      </c>
      <c r="C3466" s="3">
        <v>2009</v>
      </c>
      <c r="D3466">
        <v>29674</v>
      </c>
      <c r="E3466">
        <v>402</v>
      </c>
      <c r="F3466" t="str">
        <f t="shared" si="54"/>
        <v>Abaixo da média</v>
      </c>
    </row>
    <row r="3467" spans="1:6" x14ac:dyDescent="0.25">
      <c r="A3467" t="s">
        <v>3532</v>
      </c>
      <c r="B3467" s="1">
        <v>43062</v>
      </c>
      <c r="C3467" s="3">
        <v>2017</v>
      </c>
      <c r="D3467">
        <v>23178</v>
      </c>
      <c r="E3467">
        <v>787</v>
      </c>
      <c r="F3467" t="str">
        <f t="shared" si="54"/>
        <v>Abaixo da média</v>
      </c>
    </row>
    <row r="3468" spans="1:6" x14ac:dyDescent="0.25">
      <c r="A3468" t="s">
        <v>4158</v>
      </c>
      <c r="B3468" s="1">
        <v>42341</v>
      </c>
      <c r="C3468" s="3">
        <v>2015</v>
      </c>
      <c r="D3468">
        <v>41497</v>
      </c>
      <c r="E3468">
        <v>3979</v>
      </c>
      <c r="F3468" t="str">
        <f t="shared" si="54"/>
        <v>Abaixo da média</v>
      </c>
    </row>
    <row r="3469" spans="1:6" x14ac:dyDescent="0.25">
      <c r="A3469" t="s">
        <v>917</v>
      </c>
      <c r="B3469" s="1">
        <v>24686</v>
      </c>
      <c r="C3469" s="3">
        <v>1967</v>
      </c>
      <c r="D3469">
        <v>35767</v>
      </c>
      <c r="E3469">
        <v>1002</v>
      </c>
      <c r="F3469" t="str">
        <f t="shared" si="54"/>
        <v>Abaixo da média</v>
      </c>
    </row>
    <row r="3470" spans="1:6" x14ac:dyDescent="0.25">
      <c r="A3470" t="s">
        <v>2298</v>
      </c>
      <c r="B3470" s="1">
        <v>44357</v>
      </c>
      <c r="C3470" s="3">
        <v>2021</v>
      </c>
      <c r="D3470">
        <v>25305</v>
      </c>
      <c r="E3470">
        <v>665</v>
      </c>
      <c r="F3470" t="str">
        <f t="shared" si="54"/>
        <v>Abaixo da média</v>
      </c>
    </row>
    <row r="3471" spans="1:6" x14ac:dyDescent="0.25">
      <c r="A3471" t="s">
        <v>2077</v>
      </c>
      <c r="B3471" s="1">
        <v>41178</v>
      </c>
      <c r="C3471" s="3">
        <v>2012</v>
      </c>
      <c r="D3471">
        <v>27246</v>
      </c>
      <c r="E3471">
        <v>803</v>
      </c>
      <c r="F3471" t="str">
        <f t="shared" si="54"/>
        <v>Abaixo da média</v>
      </c>
    </row>
    <row r="3472" spans="1:6" x14ac:dyDescent="0.25">
      <c r="A3472" t="s">
        <v>7594</v>
      </c>
      <c r="B3472" s="1">
        <v>39192</v>
      </c>
      <c r="C3472" s="3">
        <v>2007</v>
      </c>
      <c r="D3472">
        <v>17669</v>
      </c>
      <c r="E3472">
        <v>469</v>
      </c>
      <c r="F3472" t="str">
        <f t="shared" si="54"/>
        <v>Abaixo da média</v>
      </c>
    </row>
    <row r="3473" spans="1:6" x14ac:dyDescent="0.25">
      <c r="A3473" t="s">
        <v>3231</v>
      </c>
      <c r="B3473" s="1">
        <v>34158</v>
      </c>
      <c r="C3473" s="3">
        <v>1993</v>
      </c>
      <c r="D3473">
        <v>44092</v>
      </c>
      <c r="E3473">
        <v>1486</v>
      </c>
      <c r="F3473" t="str">
        <f t="shared" si="54"/>
        <v>Acima da média</v>
      </c>
    </row>
    <row r="3474" spans="1:6" x14ac:dyDescent="0.25">
      <c r="A3474" t="s">
        <v>2984</v>
      </c>
      <c r="B3474" s="1">
        <v>39835</v>
      </c>
      <c r="C3474" s="3">
        <v>2009</v>
      </c>
      <c r="D3474">
        <v>14739</v>
      </c>
      <c r="E3474">
        <v>632</v>
      </c>
      <c r="F3474" t="str">
        <f t="shared" si="54"/>
        <v>Abaixo da média</v>
      </c>
    </row>
    <row r="3475" spans="1:6" x14ac:dyDescent="0.25">
      <c r="A3475" t="s">
        <v>191</v>
      </c>
      <c r="B3475" s="1">
        <v>36798</v>
      </c>
      <c r="C3475" s="3">
        <v>2000</v>
      </c>
      <c r="D3475">
        <v>48586</v>
      </c>
      <c r="E3475">
        <v>2549</v>
      </c>
      <c r="F3475" t="str">
        <f t="shared" si="54"/>
        <v>Acima da média</v>
      </c>
    </row>
    <row r="3476" spans="1:6" x14ac:dyDescent="0.25">
      <c r="A3476" t="s">
        <v>2318</v>
      </c>
      <c r="B3476" s="1">
        <v>34733</v>
      </c>
      <c r="C3476" s="3">
        <v>1995</v>
      </c>
      <c r="D3476">
        <v>30417</v>
      </c>
      <c r="E3476">
        <v>1563</v>
      </c>
      <c r="F3476" t="str">
        <f t="shared" si="54"/>
        <v>Abaixo da média</v>
      </c>
    </row>
    <row r="3477" spans="1:6" x14ac:dyDescent="0.25">
      <c r="A3477" t="s">
        <v>425</v>
      </c>
      <c r="B3477" s="1">
        <v>34315</v>
      </c>
      <c r="C3477" s="3">
        <v>1993</v>
      </c>
      <c r="D3477">
        <v>4004</v>
      </c>
      <c r="E3477">
        <v>1670</v>
      </c>
      <c r="F3477" t="str">
        <f t="shared" si="54"/>
        <v>Abaixo da média</v>
      </c>
    </row>
    <row r="3478" spans="1:6" x14ac:dyDescent="0.25">
      <c r="A3478" t="s">
        <v>8891</v>
      </c>
      <c r="B3478" s="1">
        <v>39415</v>
      </c>
      <c r="C3478" s="3">
        <v>2007</v>
      </c>
      <c r="D3478">
        <v>25585</v>
      </c>
      <c r="E3478">
        <v>798</v>
      </c>
      <c r="F3478" t="str">
        <f t="shared" si="54"/>
        <v>Abaixo da média</v>
      </c>
    </row>
    <row r="3479" spans="1:6" x14ac:dyDescent="0.25">
      <c r="A3479" t="s">
        <v>2388</v>
      </c>
      <c r="B3479" s="1">
        <v>43733</v>
      </c>
      <c r="C3479" s="3">
        <v>2019</v>
      </c>
      <c r="D3479">
        <v>13492</v>
      </c>
      <c r="E3479">
        <v>303</v>
      </c>
      <c r="F3479" t="str">
        <f t="shared" si="54"/>
        <v>Abaixo da média</v>
      </c>
    </row>
    <row r="3480" spans="1:6" x14ac:dyDescent="0.25">
      <c r="A3480" t="s">
        <v>4737</v>
      </c>
      <c r="B3480" s="1">
        <v>28018</v>
      </c>
      <c r="C3480" s="3">
        <v>1976</v>
      </c>
      <c r="D3480">
        <v>54138</v>
      </c>
      <c r="E3480">
        <v>584</v>
      </c>
      <c r="F3480" t="str">
        <f t="shared" si="54"/>
        <v>Acima da média</v>
      </c>
    </row>
    <row r="3481" spans="1:6" x14ac:dyDescent="0.25">
      <c r="A3481" t="s">
        <v>6652</v>
      </c>
      <c r="B3481" s="1">
        <v>43735</v>
      </c>
      <c r="C3481" s="3">
        <v>2019</v>
      </c>
      <c r="D3481">
        <v>23408</v>
      </c>
      <c r="E3481">
        <v>1348</v>
      </c>
      <c r="F3481" t="str">
        <f t="shared" si="54"/>
        <v>Abaixo da média</v>
      </c>
    </row>
    <row r="3482" spans="1:6" x14ac:dyDescent="0.25">
      <c r="A3482" t="s">
        <v>8298</v>
      </c>
      <c r="B3482" s="1">
        <v>43728</v>
      </c>
      <c r="C3482" s="3">
        <v>2019</v>
      </c>
      <c r="D3482">
        <v>26109</v>
      </c>
      <c r="E3482">
        <v>2105</v>
      </c>
      <c r="F3482" t="str">
        <f t="shared" si="54"/>
        <v>Abaixo da média</v>
      </c>
    </row>
    <row r="3483" spans="1:6" x14ac:dyDescent="0.25">
      <c r="A3483" t="s">
        <v>4134</v>
      </c>
      <c r="B3483" s="1">
        <v>39339</v>
      </c>
      <c r="C3483" s="3">
        <v>2007</v>
      </c>
      <c r="D3483">
        <v>19853</v>
      </c>
      <c r="E3483">
        <v>949</v>
      </c>
      <c r="F3483" t="str">
        <f t="shared" si="54"/>
        <v>Abaixo da média</v>
      </c>
    </row>
    <row r="3484" spans="1:6" x14ac:dyDescent="0.25">
      <c r="A3484" t="s">
        <v>385</v>
      </c>
      <c r="B3484" s="1">
        <v>42686</v>
      </c>
      <c r="C3484" s="3">
        <v>2016</v>
      </c>
      <c r="D3484">
        <v>36398</v>
      </c>
      <c r="E3484">
        <v>535</v>
      </c>
      <c r="F3484" t="str">
        <f t="shared" si="54"/>
        <v>Abaixo da média</v>
      </c>
    </row>
    <row r="3485" spans="1:6" x14ac:dyDescent="0.25">
      <c r="A3485" t="s">
        <v>3251</v>
      </c>
      <c r="B3485" s="1">
        <v>40843</v>
      </c>
      <c r="C3485" s="3">
        <v>2011</v>
      </c>
      <c r="D3485">
        <v>96344</v>
      </c>
      <c r="E3485">
        <v>11013</v>
      </c>
      <c r="F3485" t="str">
        <f t="shared" si="54"/>
        <v>Acima da média</v>
      </c>
    </row>
    <row r="3486" spans="1:6" x14ac:dyDescent="0.25">
      <c r="A3486" t="s">
        <v>2541</v>
      </c>
      <c r="B3486" s="1">
        <v>41749</v>
      </c>
      <c r="C3486" s="3">
        <v>2014</v>
      </c>
      <c r="D3486">
        <v>20319</v>
      </c>
      <c r="E3486">
        <v>666</v>
      </c>
      <c r="F3486" t="str">
        <f t="shared" si="54"/>
        <v>Abaixo da média</v>
      </c>
    </row>
    <row r="3487" spans="1:6" x14ac:dyDescent="0.25">
      <c r="A3487" t="s">
        <v>3927</v>
      </c>
      <c r="B3487" s="1">
        <v>44638</v>
      </c>
      <c r="C3487" s="3">
        <v>2022</v>
      </c>
      <c r="D3487">
        <v>32183</v>
      </c>
      <c r="E3487">
        <v>593</v>
      </c>
      <c r="F3487" t="str">
        <f t="shared" si="54"/>
        <v>Abaixo da média</v>
      </c>
    </row>
    <row r="3488" spans="1:6" x14ac:dyDescent="0.25">
      <c r="A3488" t="s">
        <v>8483</v>
      </c>
      <c r="B3488" s="1">
        <v>42705</v>
      </c>
      <c r="C3488" s="3">
        <v>2016</v>
      </c>
      <c r="D3488">
        <v>2511</v>
      </c>
      <c r="E3488">
        <v>531</v>
      </c>
      <c r="F3488" t="str">
        <f t="shared" si="54"/>
        <v>Abaixo da média</v>
      </c>
    </row>
    <row r="3489" spans="1:6" x14ac:dyDescent="0.25">
      <c r="A3489" t="s">
        <v>198</v>
      </c>
      <c r="B3489" s="1">
        <v>40438</v>
      </c>
      <c r="C3489" s="3">
        <v>2010</v>
      </c>
      <c r="D3489">
        <v>38149</v>
      </c>
      <c r="E3489">
        <v>2528</v>
      </c>
      <c r="F3489" t="str">
        <f t="shared" si="54"/>
        <v>Abaixo da média</v>
      </c>
    </row>
    <row r="3490" spans="1:6" x14ac:dyDescent="0.25">
      <c r="A3490" t="s">
        <v>50</v>
      </c>
      <c r="B3490" s="1">
        <v>40374</v>
      </c>
      <c r="C3490" s="3">
        <v>2010</v>
      </c>
      <c r="D3490">
        <v>452499</v>
      </c>
      <c r="E3490">
        <v>35667</v>
      </c>
      <c r="F3490" t="str">
        <f t="shared" si="54"/>
        <v>Acima da média</v>
      </c>
    </row>
    <row r="3491" spans="1:6" x14ac:dyDescent="0.25">
      <c r="A3491" t="s">
        <v>8229</v>
      </c>
      <c r="B3491" s="1">
        <v>42916</v>
      </c>
      <c r="C3491" s="3">
        <v>2017</v>
      </c>
      <c r="D3491">
        <v>27823</v>
      </c>
      <c r="E3491">
        <v>321</v>
      </c>
      <c r="F3491" t="str">
        <f t="shared" si="54"/>
        <v>Abaixo da média</v>
      </c>
    </row>
    <row r="3492" spans="1:6" x14ac:dyDescent="0.25">
      <c r="A3492" t="s">
        <v>7155</v>
      </c>
      <c r="B3492" s="1">
        <v>44727</v>
      </c>
      <c r="C3492" s="3">
        <v>2022</v>
      </c>
      <c r="D3492">
        <v>11568</v>
      </c>
      <c r="E3492">
        <v>339</v>
      </c>
      <c r="F3492" t="str">
        <f t="shared" si="54"/>
        <v>Abaixo da média</v>
      </c>
    </row>
    <row r="3493" spans="1:6" x14ac:dyDescent="0.25">
      <c r="A3493" t="s">
        <v>1358</v>
      </c>
      <c r="B3493" s="1">
        <v>43265</v>
      </c>
      <c r="C3493" s="3">
        <v>2018</v>
      </c>
      <c r="D3493">
        <v>116475</v>
      </c>
      <c r="E3493">
        <v>12469</v>
      </c>
      <c r="F3493" t="str">
        <f t="shared" si="54"/>
        <v>Acima da média</v>
      </c>
    </row>
    <row r="3494" spans="1:6" x14ac:dyDescent="0.25">
      <c r="A3494" t="s">
        <v>5969</v>
      </c>
      <c r="B3494" s="1">
        <v>34066</v>
      </c>
      <c r="C3494" s="3">
        <v>1993</v>
      </c>
      <c r="D3494">
        <v>6698</v>
      </c>
      <c r="E3494">
        <v>1343</v>
      </c>
      <c r="F3494" t="str">
        <f t="shared" si="54"/>
        <v>Abaixo da média</v>
      </c>
    </row>
    <row r="3495" spans="1:6" x14ac:dyDescent="0.25">
      <c r="A3495" t="s">
        <v>3620</v>
      </c>
      <c r="B3495" s="1">
        <v>35241</v>
      </c>
      <c r="C3495" s="3">
        <v>1996</v>
      </c>
      <c r="D3495">
        <v>105588</v>
      </c>
      <c r="E3495">
        <v>9233</v>
      </c>
      <c r="F3495" t="str">
        <f t="shared" si="54"/>
        <v>Acima da média</v>
      </c>
    </row>
    <row r="3496" spans="1:6" x14ac:dyDescent="0.25">
      <c r="A3496" t="s">
        <v>8594</v>
      </c>
      <c r="B3496" s="1">
        <v>42543</v>
      </c>
      <c r="C3496" s="3">
        <v>2016</v>
      </c>
      <c r="D3496">
        <v>79662</v>
      </c>
      <c r="E3496">
        <v>5852</v>
      </c>
      <c r="F3496" t="str">
        <f t="shared" si="54"/>
        <v>Acima da média</v>
      </c>
    </row>
    <row r="3497" spans="1:6" x14ac:dyDescent="0.25">
      <c r="A3497" t="s">
        <v>4827</v>
      </c>
      <c r="B3497" s="1">
        <v>45105</v>
      </c>
      <c r="C3497" s="3">
        <v>2023</v>
      </c>
      <c r="D3497">
        <v>155282</v>
      </c>
      <c r="E3497">
        <v>3017</v>
      </c>
      <c r="F3497" t="str">
        <f t="shared" si="54"/>
        <v>Acima da média</v>
      </c>
    </row>
    <row r="3498" spans="1:6" x14ac:dyDescent="0.25">
      <c r="A3498" t="s">
        <v>7215</v>
      </c>
      <c r="B3498" s="1">
        <v>39589</v>
      </c>
      <c r="C3498" s="3">
        <v>2008</v>
      </c>
      <c r="D3498">
        <v>97237</v>
      </c>
      <c r="E3498">
        <v>7987</v>
      </c>
      <c r="F3498" t="str">
        <f t="shared" si="54"/>
        <v>Acima da média</v>
      </c>
    </row>
    <row r="3499" spans="1:6" x14ac:dyDescent="0.25">
      <c r="A3499" t="s">
        <v>503</v>
      </c>
      <c r="B3499" s="1">
        <v>32652</v>
      </c>
      <c r="C3499" s="3">
        <v>1989</v>
      </c>
      <c r="D3499">
        <v>86889</v>
      </c>
      <c r="E3499">
        <v>9760</v>
      </c>
      <c r="F3499" t="str">
        <f t="shared" si="54"/>
        <v>Acima da média</v>
      </c>
    </row>
    <row r="3500" spans="1:6" x14ac:dyDescent="0.25">
      <c r="A3500" t="s">
        <v>1982</v>
      </c>
      <c r="B3500" s="1">
        <v>30825</v>
      </c>
      <c r="C3500" s="3">
        <v>1984</v>
      </c>
      <c r="D3500">
        <v>57809</v>
      </c>
      <c r="E3500">
        <v>8913</v>
      </c>
      <c r="F3500" t="str">
        <f t="shared" si="54"/>
        <v>Acima da média</v>
      </c>
    </row>
    <row r="3501" spans="1:6" x14ac:dyDescent="0.25">
      <c r="A3501" t="s">
        <v>8157</v>
      </c>
      <c r="B3501" s="1">
        <v>41627</v>
      </c>
      <c r="C3501" s="3">
        <v>2013</v>
      </c>
      <c r="D3501">
        <v>1133</v>
      </c>
      <c r="E3501">
        <v>354</v>
      </c>
      <c r="F3501" t="str">
        <f t="shared" si="54"/>
        <v>Abaixo da média</v>
      </c>
    </row>
    <row r="3502" spans="1:6" x14ac:dyDescent="0.25">
      <c r="A3502" t="s">
        <v>549</v>
      </c>
      <c r="B3502" s="1">
        <v>37602</v>
      </c>
      <c r="C3502" s="3">
        <v>2002</v>
      </c>
      <c r="D3502">
        <v>32941</v>
      </c>
      <c r="E3502">
        <v>1559</v>
      </c>
      <c r="F3502" t="str">
        <f t="shared" si="54"/>
        <v>Abaixo da média</v>
      </c>
    </row>
    <row r="3503" spans="1:6" x14ac:dyDescent="0.25">
      <c r="A3503" t="s">
        <v>2090</v>
      </c>
      <c r="B3503" s="1">
        <v>37895</v>
      </c>
      <c r="C3503" s="3">
        <v>2003</v>
      </c>
      <c r="D3503">
        <v>25368</v>
      </c>
      <c r="E3503">
        <v>388</v>
      </c>
      <c r="F3503" t="str">
        <f t="shared" si="54"/>
        <v>Abaixo da média</v>
      </c>
    </row>
    <row r="3504" spans="1:6" x14ac:dyDescent="0.25">
      <c r="A3504" t="s">
        <v>3409</v>
      </c>
      <c r="B3504" s="1">
        <v>37967</v>
      </c>
      <c r="C3504" s="3">
        <v>2003</v>
      </c>
      <c r="D3504">
        <v>29808</v>
      </c>
      <c r="E3504">
        <v>300</v>
      </c>
      <c r="F3504" t="str">
        <f t="shared" si="54"/>
        <v>Abaixo da média</v>
      </c>
    </row>
    <row r="3505" spans="1:6" x14ac:dyDescent="0.25">
      <c r="A3505" t="s">
        <v>4562</v>
      </c>
      <c r="B3505" s="1">
        <v>29258</v>
      </c>
      <c r="C3505" s="3">
        <v>1980</v>
      </c>
      <c r="D3505">
        <v>2643</v>
      </c>
      <c r="E3505">
        <v>576</v>
      </c>
      <c r="F3505" t="str">
        <f t="shared" si="54"/>
        <v>Abaixo da média</v>
      </c>
    </row>
    <row r="3506" spans="1:6" x14ac:dyDescent="0.25">
      <c r="A3506" t="s">
        <v>4562</v>
      </c>
      <c r="B3506" s="1">
        <v>42656</v>
      </c>
      <c r="C3506" s="3">
        <v>2016</v>
      </c>
      <c r="D3506">
        <v>62661</v>
      </c>
      <c r="E3506">
        <v>6089</v>
      </c>
      <c r="F3506" t="str">
        <f t="shared" si="54"/>
        <v>Acima da média</v>
      </c>
    </row>
    <row r="3507" spans="1:6" x14ac:dyDescent="0.25">
      <c r="A3507" t="s">
        <v>8650</v>
      </c>
      <c r="B3507" s="1">
        <v>42105</v>
      </c>
      <c r="C3507" s="3">
        <v>2015</v>
      </c>
      <c r="D3507">
        <v>14139</v>
      </c>
      <c r="E3507">
        <v>338</v>
      </c>
      <c r="F3507" t="str">
        <f t="shared" si="54"/>
        <v>Abaixo da média</v>
      </c>
    </row>
    <row r="3508" spans="1:6" x14ac:dyDescent="0.25">
      <c r="A3508" t="s">
        <v>4812</v>
      </c>
      <c r="B3508" s="1">
        <v>44448</v>
      </c>
      <c r="C3508" s="3">
        <v>2021</v>
      </c>
      <c r="D3508">
        <v>10814</v>
      </c>
      <c r="E3508">
        <v>1681</v>
      </c>
      <c r="F3508" t="str">
        <f t="shared" si="54"/>
        <v>Abaixo da média</v>
      </c>
    </row>
    <row r="3509" spans="1:6" x14ac:dyDescent="0.25">
      <c r="A3509" t="s">
        <v>4693</v>
      </c>
      <c r="B3509" s="1">
        <v>41657</v>
      </c>
      <c r="C3509" s="3">
        <v>2014</v>
      </c>
      <c r="D3509">
        <v>18495</v>
      </c>
      <c r="E3509">
        <v>362</v>
      </c>
      <c r="F3509" t="str">
        <f t="shared" si="54"/>
        <v>Abaixo da média</v>
      </c>
    </row>
    <row r="3510" spans="1:6" x14ac:dyDescent="0.25">
      <c r="A3510" t="s">
        <v>6751</v>
      </c>
      <c r="B3510" s="1">
        <v>44953</v>
      </c>
      <c r="C3510" s="3">
        <v>2023</v>
      </c>
      <c r="D3510">
        <v>58337</v>
      </c>
      <c r="E3510">
        <v>651</v>
      </c>
      <c r="F3510" t="str">
        <f t="shared" si="54"/>
        <v>Acima da média</v>
      </c>
    </row>
    <row r="3511" spans="1:6" x14ac:dyDescent="0.25">
      <c r="A3511" t="s">
        <v>105</v>
      </c>
      <c r="B3511" s="1">
        <v>40027</v>
      </c>
      <c r="C3511" s="3">
        <v>2009</v>
      </c>
      <c r="D3511">
        <v>154703</v>
      </c>
      <c r="E3511">
        <v>21604</v>
      </c>
      <c r="F3511" t="str">
        <f t="shared" si="54"/>
        <v>Acima da média</v>
      </c>
    </row>
    <row r="3512" spans="1:6" x14ac:dyDescent="0.25">
      <c r="A3512" t="s">
        <v>5540</v>
      </c>
      <c r="B3512" s="1">
        <v>42958</v>
      </c>
      <c r="C3512" s="3">
        <v>2017</v>
      </c>
      <c r="D3512">
        <v>33305</v>
      </c>
      <c r="E3512">
        <v>923</v>
      </c>
      <c r="F3512" t="str">
        <f t="shared" si="54"/>
        <v>Abaixo da média</v>
      </c>
    </row>
    <row r="3513" spans="1:6" x14ac:dyDescent="0.25">
      <c r="A3513" t="s">
        <v>4933</v>
      </c>
      <c r="B3513" s="1">
        <v>41985</v>
      </c>
      <c r="C3513" s="3">
        <v>2014</v>
      </c>
      <c r="D3513">
        <v>67174</v>
      </c>
      <c r="E3513">
        <v>2404</v>
      </c>
      <c r="F3513" t="str">
        <f t="shared" si="54"/>
        <v>Acima da média</v>
      </c>
    </row>
    <row r="3514" spans="1:6" x14ac:dyDescent="0.25">
      <c r="A3514" t="s">
        <v>736</v>
      </c>
      <c r="B3514" s="1">
        <v>22104</v>
      </c>
      <c r="C3514" s="3">
        <v>1960</v>
      </c>
      <c r="D3514">
        <v>23244</v>
      </c>
      <c r="E3514">
        <v>387</v>
      </c>
      <c r="F3514" t="str">
        <f t="shared" si="54"/>
        <v>Abaixo da média</v>
      </c>
    </row>
    <row r="3515" spans="1:6" x14ac:dyDescent="0.25">
      <c r="A3515" t="s">
        <v>6363</v>
      </c>
      <c r="B3515" s="1">
        <v>43951</v>
      </c>
      <c r="C3515" s="3">
        <v>2020</v>
      </c>
      <c r="D3515">
        <v>31451</v>
      </c>
      <c r="E3515">
        <v>552</v>
      </c>
      <c r="F3515" t="str">
        <f t="shared" si="54"/>
        <v>Abaixo da média</v>
      </c>
    </row>
    <row r="3516" spans="1:6" x14ac:dyDescent="0.25">
      <c r="A3516" t="s">
        <v>1596</v>
      </c>
      <c r="B3516" s="1">
        <v>44478</v>
      </c>
      <c r="C3516" s="3">
        <v>2021</v>
      </c>
      <c r="D3516">
        <v>42719</v>
      </c>
      <c r="E3516">
        <v>749</v>
      </c>
      <c r="F3516" t="str">
        <f t="shared" si="54"/>
        <v>Abaixo da média</v>
      </c>
    </row>
    <row r="3517" spans="1:6" x14ac:dyDescent="0.25">
      <c r="A3517" t="s">
        <v>6164</v>
      </c>
      <c r="B3517" s="1">
        <v>39793</v>
      </c>
      <c r="C3517" s="3">
        <v>2008</v>
      </c>
      <c r="D3517">
        <v>39626</v>
      </c>
      <c r="E3517">
        <v>2049</v>
      </c>
      <c r="F3517" t="str">
        <f t="shared" si="54"/>
        <v>Abaixo da média</v>
      </c>
    </row>
    <row r="3518" spans="1:6" x14ac:dyDescent="0.25">
      <c r="A3518" t="s">
        <v>3027</v>
      </c>
      <c r="B3518" s="1">
        <v>39057</v>
      </c>
      <c r="C3518" s="3">
        <v>2006</v>
      </c>
      <c r="D3518">
        <v>164564</v>
      </c>
      <c r="E3518">
        <v>1021</v>
      </c>
      <c r="F3518" t="str">
        <f t="shared" si="54"/>
        <v>Acima da média</v>
      </c>
    </row>
    <row r="3519" spans="1:6" x14ac:dyDescent="0.25">
      <c r="A3519" t="s">
        <v>3866</v>
      </c>
      <c r="B3519" s="1">
        <v>31959</v>
      </c>
      <c r="C3519" s="3">
        <v>1987</v>
      </c>
      <c r="D3519">
        <v>35789</v>
      </c>
      <c r="E3519">
        <v>1188</v>
      </c>
      <c r="F3519" t="str">
        <f t="shared" si="54"/>
        <v>Abaixo da média</v>
      </c>
    </row>
    <row r="3520" spans="1:6" x14ac:dyDescent="0.25">
      <c r="A3520" t="s">
        <v>139</v>
      </c>
      <c r="B3520" s="1">
        <v>38380</v>
      </c>
      <c r="C3520" s="3">
        <v>2005</v>
      </c>
      <c r="D3520">
        <v>21643</v>
      </c>
      <c r="E3520">
        <v>454</v>
      </c>
      <c r="F3520" t="str">
        <f t="shared" si="54"/>
        <v>Abaixo da média</v>
      </c>
    </row>
    <row r="3521" spans="1:6" x14ac:dyDescent="0.25">
      <c r="A3521" t="s">
        <v>4250</v>
      </c>
      <c r="B3521" s="1">
        <v>39246</v>
      </c>
      <c r="C3521" s="3">
        <v>2007</v>
      </c>
      <c r="D3521">
        <v>1887</v>
      </c>
      <c r="E3521">
        <v>777</v>
      </c>
      <c r="F3521" t="str">
        <f t="shared" si="54"/>
        <v>Abaixo da média</v>
      </c>
    </row>
    <row r="3522" spans="1:6" x14ac:dyDescent="0.25">
      <c r="A3522" t="s">
        <v>4250</v>
      </c>
      <c r="B3522" s="1">
        <v>44994</v>
      </c>
      <c r="C3522" s="3">
        <v>2023</v>
      </c>
      <c r="D3522">
        <v>44791</v>
      </c>
      <c r="E3522">
        <v>301</v>
      </c>
      <c r="F3522" t="str">
        <f t="shared" ref="F3522:F3585" si="55">IF(D3522&gt;$J$6,"Acima da média","Abaixo da média")</f>
        <v>Acima da média</v>
      </c>
    </row>
    <row r="3523" spans="1:6" x14ac:dyDescent="0.25">
      <c r="A3523" t="s">
        <v>2338</v>
      </c>
      <c r="B3523" s="1">
        <v>41565</v>
      </c>
      <c r="C3523" s="3">
        <v>2013</v>
      </c>
      <c r="D3523">
        <v>135255</v>
      </c>
      <c r="E3523">
        <v>2596</v>
      </c>
      <c r="F3523" t="str">
        <f t="shared" si="55"/>
        <v>Acima da média</v>
      </c>
    </row>
    <row r="3524" spans="1:6" x14ac:dyDescent="0.25">
      <c r="A3524" t="s">
        <v>1595</v>
      </c>
      <c r="B3524" s="1">
        <v>38793</v>
      </c>
      <c r="C3524" s="3">
        <v>2006</v>
      </c>
      <c r="D3524">
        <v>70986</v>
      </c>
      <c r="E3524">
        <v>5577</v>
      </c>
      <c r="F3524" t="str">
        <f t="shared" si="55"/>
        <v>Acima da média</v>
      </c>
    </row>
    <row r="3525" spans="1:6" x14ac:dyDescent="0.25">
      <c r="A3525" t="s">
        <v>396</v>
      </c>
      <c r="B3525" s="1">
        <v>42164</v>
      </c>
      <c r="C3525" s="3">
        <v>2015</v>
      </c>
      <c r="D3525">
        <v>254148</v>
      </c>
      <c r="E3525">
        <v>20296</v>
      </c>
      <c r="F3525" t="str">
        <f t="shared" si="55"/>
        <v>Acima da média</v>
      </c>
    </row>
    <row r="3526" spans="1:6" x14ac:dyDescent="0.25">
      <c r="A3526" t="s">
        <v>3364</v>
      </c>
      <c r="B3526" s="1">
        <v>40633</v>
      </c>
      <c r="C3526" s="3">
        <v>2011</v>
      </c>
      <c r="D3526">
        <v>66689</v>
      </c>
      <c r="E3526">
        <v>6556</v>
      </c>
      <c r="F3526" t="str">
        <f t="shared" si="55"/>
        <v>Acima da média</v>
      </c>
    </row>
    <row r="3527" spans="1:6" x14ac:dyDescent="0.25">
      <c r="A3527" t="s">
        <v>4521</v>
      </c>
      <c r="B3527" s="1">
        <v>41529</v>
      </c>
      <c r="C3527" s="3">
        <v>2013</v>
      </c>
      <c r="D3527">
        <v>60989</v>
      </c>
      <c r="E3527">
        <v>4090</v>
      </c>
      <c r="F3527" t="str">
        <f t="shared" si="55"/>
        <v>Acima da média</v>
      </c>
    </row>
    <row r="3528" spans="1:6" x14ac:dyDescent="0.25">
      <c r="A3528" t="s">
        <v>6185</v>
      </c>
      <c r="B3528" s="1">
        <v>42152</v>
      </c>
      <c r="C3528" s="3">
        <v>2015</v>
      </c>
      <c r="D3528">
        <v>54654</v>
      </c>
      <c r="E3528">
        <v>3238</v>
      </c>
      <c r="F3528" t="str">
        <f t="shared" si="55"/>
        <v>Acima da média</v>
      </c>
    </row>
    <row r="3529" spans="1:6" x14ac:dyDescent="0.25">
      <c r="A3529" t="s">
        <v>6292</v>
      </c>
      <c r="B3529" s="1">
        <v>43103</v>
      </c>
      <c r="C3529" s="3">
        <v>2018</v>
      </c>
      <c r="D3529">
        <v>68711</v>
      </c>
      <c r="E3529">
        <v>2789</v>
      </c>
      <c r="F3529" t="str">
        <f t="shared" si="55"/>
        <v>Acima da média</v>
      </c>
    </row>
    <row r="3530" spans="1:6" x14ac:dyDescent="0.25">
      <c r="A3530" t="s">
        <v>4645</v>
      </c>
      <c r="B3530" s="1">
        <v>45112</v>
      </c>
      <c r="C3530" s="3">
        <v>2023</v>
      </c>
      <c r="D3530">
        <v>100352</v>
      </c>
      <c r="E3530">
        <v>1555</v>
      </c>
      <c r="F3530" t="str">
        <f t="shared" si="55"/>
        <v>Acima da média</v>
      </c>
    </row>
    <row r="3531" spans="1:6" x14ac:dyDescent="0.25">
      <c r="A3531" t="s">
        <v>3378</v>
      </c>
      <c r="B3531" s="1">
        <v>37400</v>
      </c>
      <c r="C3531" s="3">
        <v>2002</v>
      </c>
      <c r="D3531">
        <v>75549</v>
      </c>
      <c r="E3531">
        <v>4561</v>
      </c>
      <c r="F3531" t="str">
        <f t="shared" si="55"/>
        <v>Acima da média</v>
      </c>
    </row>
    <row r="3532" spans="1:6" x14ac:dyDescent="0.25">
      <c r="A3532" t="s">
        <v>8945</v>
      </c>
      <c r="B3532" s="1">
        <v>36364</v>
      </c>
      <c r="C3532" s="3">
        <v>1999</v>
      </c>
      <c r="D3532">
        <v>52529</v>
      </c>
      <c r="E3532">
        <v>1157</v>
      </c>
      <c r="F3532" t="str">
        <f t="shared" si="55"/>
        <v>Acima da média</v>
      </c>
    </row>
    <row r="3533" spans="1:6" x14ac:dyDescent="0.25">
      <c r="A3533" t="s">
        <v>8989</v>
      </c>
      <c r="B3533" s="1">
        <v>37691</v>
      </c>
      <c r="C3533" s="3">
        <v>2003</v>
      </c>
      <c r="D3533">
        <v>16762</v>
      </c>
      <c r="E3533">
        <v>354</v>
      </c>
      <c r="F3533" t="str">
        <f t="shared" si="55"/>
        <v>Abaixo da média</v>
      </c>
    </row>
    <row r="3534" spans="1:6" x14ac:dyDescent="0.25">
      <c r="A3534" t="s">
        <v>1157</v>
      </c>
      <c r="B3534" s="1">
        <v>43417</v>
      </c>
      <c r="C3534" s="3">
        <v>2018</v>
      </c>
      <c r="D3534">
        <v>45323</v>
      </c>
      <c r="E3534">
        <v>2832</v>
      </c>
      <c r="F3534" t="str">
        <f t="shared" si="55"/>
        <v>Acima da média</v>
      </c>
    </row>
    <row r="3535" spans="1:6" x14ac:dyDescent="0.25">
      <c r="A3535" t="s">
        <v>5570</v>
      </c>
      <c r="B3535" s="1">
        <v>36315</v>
      </c>
      <c r="C3535" s="3">
        <v>1999</v>
      </c>
      <c r="D3535">
        <v>24599</v>
      </c>
      <c r="E3535">
        <v>577</v>
      </c>
      <c r="F3535" t="str">
        <f t="shared" si="55"/>
        <v>Abaixo da média</v>
      </c>
    </row>
    <row r="3536" spans="1:6" x14ac:dyDescent="0.25">
      <c r="A3536" t="s">
        <v>715</v>
      </c>
      <c r="B3536" s="1">
        <v>41475</v>
      </c>
      <c r="C3536" s="3">
        <v>2013</v>
      </c>
      <c r="D3536">
        <v>23443</v>
      </c>
      <c r="E3536">
        <v>842</v>
      </c>
      <c r="F3536" t="str">
        <f t="shared" si="55"/>
        <v>Abaixo da média</v>
      </c>
    </row>
    <row r="3537" spans="1:6" x14ac:dyDescent="0.25">
      <c r="A3537" t="s">
        <v>5875</v>
      </c>
      <c r="B3537" s="1">
        <v>42081</v>
      </c>
      <c r="C3537" s="3">
        <v>2015</v>
      </c>
      <c r="D3537">
        <v>87757</v>
      </c>
      <c r="E3537">
        <v>9743</v>
      </c>
      <c r="F3537" t="str">
        <f t="shared" si="55"/>
        <v>Acima da média</v>
      </c>
    </row>
    <row r="3538" spans="1:6" x14ac:dyDescent="0.25">
      <c r="A3538" t="s">
        <v>7064</v>
      </c>
      <c r="B3538" s="1">
        <v>44707</v>
      </c>
      <c r="C3538" s="3">
        <v>2022</v>
      </c>
      <c r="D3538">
        <v>34501</v>
      </c>
      <c r="E3538">
        <v>699</v>
      </c>
      <c r="F3538" t="str">
        <f t="shared" si="55"/>
        <v>Abaixo da média</v>
      </c>
    </row>
    <row r="3539" spans="1:6" x14ac:dyDescent="0.25">
      <c r="A3539" t="s">
        <v>3751</v>
      </c>
      <c r="B3539" s="1">
        <v>28704</v>
      </c>
      <c r="C3539" s="3">
        <v>1978</v>
      </c>
      <c r="D3539">
        <v>29326</v>
      </c>
      <c r="E3539">
        <v>327</v>
      </c>
      <c r="F3539" t="str">
        <f t="shared" si="55"/>
        <v>Abaixo da média</v>
      </c>
    </row>
    <row r="3540" spans="1:6" x14ac:dyDescent="0.25">
      <c r="A3540" t="s">
        <v>6256</v>
      </c>
      <c r="B3540" s="1">
        <v>32885</v>
      </c>
      <c r="C3540" s="3">
        <v>1990</v>
      </c>
      <c r="D3540">
        <v>32284</v>
      </c>
      <c r="E3540">
        <v>365</v>
      </c>
      <c r="F3540" t="str">
        <f t="shared" si="55"/>
        <v>Abaixo da média</v>
      </c>
    </row>
    <row r="3541" spans="1:6" x14ac:dyDescent="0.25">
      <c r="A3541" t="s">
        <v>1656</v>
      </c>
      <c r="B3541" s="1">
        <v>37359</v>
      </c>
      <c r="C3541" s="3">
        <v>2002</v>
      </c>
      <c r="D3541">
        <v>46348</v>
      </c>
      <c r="E3541">
        <v>642</v>
      </c>
      <c r="F3541" t="str">
        <f t="shared" si="55"/>
        <v>Acima da média</v>
      </c>
    </row>
    <row r="3542" spans="1:6" x14ac:dyDescent="0.25">
      <c r="A3542" t="s">
        <v>584</v>
      </c>
      <c r="B3542" s="1">
        <v>37769</v>
      </c>
      <c r="C3542" s="3">
        <v>2003</v>
      </c>
      <c r="D3542">
        <v>19164</v>
      </c>
      <c r="E3542">
        <v>393</v>
      </c>
      <c r="F3542" t="str">
        <f t="shared" si="55"/>
        <v>Abaixo da média</v>
      </c>
    </row>
    <row r="3543" spans="1:6" x14ac:dyDescent="0.25">
      <c r="A3543" t="s">
        <v>24</v>
      </c>
      <c r="B3543" s="1">
        <v>41948</v>
      </c>
      <c r="C3543" s="3">
        <v>2014</v>
      </c>
      <c r="D3543">
        <v>486046</v>
      </c>
      <c r="E3543">
        <v>34266</v>
      </c>
      <c r="F3543" t="str">
        <f t="shared" si="55"/>
        <v>Acima da média</v>
      </c>
    </row>
    <row r="3544" spans="1:6" x14ac:dyDescent="0.25">
      <c r="A3544" t="s">
        <v>1654</v>
      </c>
      <c r="B3544" s="1">
        <v>34649</v>
      </c>
      <c r="C3544" s="3">
        <v>1994</v>
      </c>
      <c r="D3544">
        <v>75786</v>
      </c>
      <c r="E3544">
        <v>5601</v>
      </c>
      <c r="F3544" t="str">
        <f t="shared" si="55"/>
        <v>Acima da média</v>
      </c>
    </row>
    <row r="3545" spans="1:6" x14ac:dyDescent="0.25">
      <c r="A3545" t="s">
        <v>6040</v>
      </c>
      <c r="B3545" s="1">
        <v>36911</v>
      </c>
      <c r="C3545" s="3">
        <v>2001</v>
      </c>
      <c r="D3545">
        <v>30355</v>
      </c>
      <c r="E3545">
        <v>489</v>
      </c>
      <c r="F3545" t="str">
        <f t="shared" si="55"/>
        <v>Abaixo da média</v>
      </c>
    </row>
    <row r="3546" spans="1:6" x14ac:dyDescent="0.25">
      <c r="A3546" t="s">
        <v>7567</v>
      </c>
      <c r="B3546" s="1">
        <v>38625</v>
      </c>
      <c r="C3546" s="3">
        <v>2005</v>
      </c>
      <c r="D3546">
        <v>37273</v>
      </c>
      <c r="E3546">
        <v>1440</v>
      </c>
      <c r="F3546" t="str">
        <f t="shared" si="55"/>
        <v>Abaixo da média</v>
      </c>
    </row>
    <row r="3547" spans="1:6" x14ac:dyDescent="0.25">
      <c r="A3547" t="s">
        <v>7689</v>
      </c>
      <c r="B3547" s="1">
        <v>42524</v>
      </c>
      <c r="C3547" s="3">
        <v>2016</v>
      </c>
      <c r="D3547">
        <v>17688</v>
      </c>
      <c r="E3547">
        <v>643</v>
      </c>
      <c r="F3547" t="str">
        <f t="shared" si="55"/>
        <v>Abaixo da média</v>
      </c>
    </row>
    <row r="3548" spans="1:6" x14ac:dyDescent="0.25">
      <c r="A3548" t="s">
        <v>5915</v>
      </c>
      <c r="B3548" s="1">
        <v>43768</v>
      </c>
      <c r="C3548" s="3">
        <v>2019</v>
      </c>
      <c r="D3548">
        <v>14367</v>
      </c>
      <c r="E3548">
        <v>485</v>
      </c>
      <c r="F3548" t="str">
        <f t="shared" si="55"/>
        <v>Abaixo da média</v>
      </c>
    </row>
    <row r="3549" spans="1:6" x14ac:dyDescent="0.25">
      <c r="A3549" t="s">
        <v>7127</v>
      </c>
      <c r="B3549" s="1">
        <v>41857</v>
      </c>
      <c r="C3549" s="3">
        <v>2014</v>
      </c>
      <c r="D3549">
        <v>28551</v>
      </c>
      <c r="E3549">
        <v>1948</v>
      </c>
      <c r="F3549" t="str">
        <f t="shared" si="55"/>
        <v>Abaixo da média</v>
      </c>
    </row>
    <row r="3550" spans="1:6" x14ac:dyDescent="0.25">
      <c r="A3550" t="s">
        <v>572</v>
      </c>
      <c r="B3550" s="1">
        <v>39346</v>
      </c>
      <c r="C3550" s="3">
        <v>2007</v>
      </c>
      <c r="D3550">
        <v>63855</v>
      </c>
      <c r="E3550">
        <v>9298</v>
      </c>
      <c r="F3550" t="str">
        <f t="shared" si="55"/>
        <v>Acima da média</v>
      </c>
    </row>
    <row r="3551" spans="1:6" x14ac:dyDescent="0.25">
      <c r="A3551" t="s">
        <v>7918</v>
      </c>
      <c r="B3551" s="1">
        <v>41997</v>
      </c>
      <c r="C3551" s="3">
        <v>2014</v>
      </c>
      <c r="D3551">
        <v>24761</v>
      </c>
      <c r="E3551">
        <v>4149</v>
      </c>
      <c r="F3551" t="str">
        <f t="shared" si="55"/>
        <v>Abaixo da média</v>
      </c>
    </row>
    <row r="3552" spans="1:6" x14ac:dyDescent="0.25">
      <c r="A3552" t="s">
        <v>7476</v>
      </c>
      <c r="B3552" s="1">
        <v>37866</v>
      </c>
      <c r="C3552" s="3">
        <v>2003</v>
      </c>
      <c r="D3552">
        <v>26903</v>
      </c>
      <c r="E3552">
        <v>1428</v>
      </c>
      <c r="F3552" t="str">
        <f t="shared" si="55"/>
        <v>Abaixo da média</v>
      </c>
    </row>
    <row r="3553" spans="1:6" x14ac:dyDescent="0.25">
      <c r="A3553" t="s">
        <v>2678</v>
      </c>
      <c r="B3553" s="1">
        <v>6092</v>
      </c>
      <c r="C3553" s="3">
        <v>1916</v>
      </c>
      <c r="D3553">
        <v>18918</v>
      </c>
      <c r="E3553">
        <v>317</v>
      </c>
      <c r="F3553" t="str">
        <f t="shared" si="55"/>
        <v>Abaixo da média</v>
      </c>
    </row>
    <row r="3554" spans="1:6" x14ac:dyDescent="0.25">
      <c r="A3554" t="s">
        <v>7490</v>
      </c>
      <c r="B3554" s="1">
        <v>42167</v>
      </c>
      <c r="C3554" s="3">
        <v>2015</v>
      </c>
      <c r="D3554">
        <v>20524</v>
      </c>
      <c r="E3554">
        <v>453</v>
      </c>
      <c r="F3554" t="str">
        <f t="shared" si="55"/>
        <v>Abaixo da média</v>
      </c>
    </row>
    <row r="3555" spans="1:6" x14ac:dyDescent="0.25">
      <c r="A3555" t="s">
        <v>7490</v>
      </c>
      <c r="B3555" s="1">
        <v>40798</v>
      </c>
      <c r="C3555" s="3">
        <v>2011</v>
      </c>
      <c r="D3555">
        <v>23531</v>
      </c>
      <c r="E3555">
        <v>490</v>
      </c>
      <c r="F3555" t="str">
        <f t="shared" si="55"/>
        <v>Abaixo da média</v>
      </c>
    </row>
    <row r="3556" spans="1:6" x14ac:dyDescent="0.25">
      <c r="A3556" t="s">
        <v>7379</v>
      </c>
      <c r="B3556" s="1">
        <v>44461</v>
      </c>
      <c r="C3556" s="3">
        <v>2021</v>
      </c>
      <c r="D3556">
        <v>29591</v>
      </c>
      <c r="E3556">
        <v>634</v>
      </c>
      <c r="F3556" t="str">
        <f t="shared" si="55"/>
        <v>Abaixo da média</v>
      </c>
    </row>
    <row r="3557" spans="1:6" x14ac:dyDescent="0.25">
      <c r="A3557" t="s">
        <v>3414</v>
      </c>
      <c r="B3557" s="1">
        <v>43831</v>
      </c>
      <c r="C3557" s="3">
        <v>2020</v>
      </c>
      <c r="D3557">
        <v>30512</v>
      </c>
      <c r="E3557">
        <v>769</v>
      </c>
      <c r="F3557" t="str">
        <f t="shared" si="55"/>
        <v>Abaixo da média</v>
      </c>
    </row>
    <row r="3558" spans="1:6" x14ac:dyDescent="0.25">
      <c r="A3558" t="s">
        <v>1361</v>
      </c>
      <c r="B3558" s="1">
        <v>20490</v>
      </c>
      <c r="C3558" s="3">
        <v>1956</v>
      </c>
      <c r="D3558">
        <v>18905</v>
      </c>
      <c r="E3558">
        <v>1009</v>
      </c>
      <c r="F3558" t="str">
        <f t="shared" si="55"/>
        <v>Abaixo da média</v>
      </c>
    </row>
    <row r="3559" spans="1:6" x14ac:dyDescent="0.25">
      <c r="A3559" t="s">
        <v>1361</v>
      </c>
      <c r="B3559" s="1">
        <v>28844</v>
      </c>
      <c r="C3559" s="3">
        <v>1978</v>
      </c>
      <c r="D3559">
        <v>43634</v>
      </c>
      <c r="E3559">
        <v>1021</v>
      </c>
      <c r="F3559" t="str">
        <f t="shared" si="55"/>
        <v>Abaixo da média</v>
      </c>
    </row>
    <row r="3560" spans="1:6" x14ac:dyDescent="0.25">
      <c r="A3560" t="s">
        <v>138</v>
      </c>
      <c r="B3560" s="1">
        <v>25857</v>
      </c>
      <c r="C3560" s="3">
        <v>1970</v>
      </c>
      <c r="D3560">
        <v>23417</v>
      </c>
      <c r="E3560">
        <v>736</v>
      </c>
      <c r="F3560" t="str">
        <f t="shared" si="55"/>
        <v>Abaixo da média</v>
      </c>
    </row>
    <row r="3561" spans="1:6" x14ac:dyDescent="0.25">
      <c r="A3561" t="s">
        <v>2376</v>
      </c>
      <c r="B3561" s="1">
        <v>40158</v>
      </c>
      <c r="C3561" s="3">
        <v>2009</v>
      </c>
      <c r="D3561">
        <v>39048</v>
      </c>
      <c r="E3561">
        <v>3984</v>
      </c>
      <c r="F3561" t="str">
        <f t="shared" si="55"/>
        <v>Abaixo da média</v>
      </c>
    </row>
    <row r="3562" spans="1:6" x14ac:dyDescent="0.25">
      <c r="A3562" t="s">
        <v>3167</v>
      </c>
      <c r="B3562" s="1">
        <v>38954</v>
      </c>
      <c r="C3562" s="3">
        <v>2006</v>
      </c>
      <c r="D3562">
        <v>40037</v>
      </c>
      <c r="E3562">
        <v>887</v>
      </c>
      <c r="F3562" t="str">
        <f t="shared" si="55"/>
        <v>Abaixo da média</v>
      </c>
    </row>
    <row r="3563" spans="1:6" x14ac:dyDescent="0.25">
      <c r="A3563" t="s">
        <v>8828</v>
      </c>
      <c r="B3563" s="1">
        <v>43483</v>
      </c>
      <c r="C3563" s="3">
        <v>2019</v>
      </c>
      <c r="D3563">
        <v>129422</v>
      </c>
      <c r="E3563">
        <v>1320</v>
      </c>
      <c r="F3563" t="str">
        <f t="shared" si="55"/>
        <v>Acima da média</v>
      </c>
    </row>
    <row r="3564" spans="1:6" x14ac:dyDescent="0.25">
      <c r="A3564" t="s">
        <v>553</v>
      </c>
      <c r="B3564" s="1">
        <v>45176</v>
      </c>
      <c r="C3564" s="3">
        <v>2023</v>
      </c>
      <c r="D3564">
        <v>119902</v>
      </c>
      <c r="E3564">
        <v>488</v>
      </c>
      <c r="F3564" t="str">
        <f t="shared" si="55"/>
        <v>Acima da média</v>
      </c>
    </row>
    <row r="3565" spans="1:6" x14ac:dyDescent="0.25">
      <c r="A3565" t="s">
        <v>670</v>
      </c>
      <c r="B3565" s="1">
        <v>39794</v>
      </c>
      <c r="C3565" s="3">
        <v>2008</v>
      </c>
      <c r="D3565">
        <v>35708</v>
      </c>
      <c r="E3565">
        <v>3640</v>
      </c>
      <c r="F3565" t="str">
        <f t="shared" si="55"/>
        <v>Abaixo da média</v>
      </c>
    </row>
    <row r="3566" spans="1:6" x14ac:dyDescent="0.25">
      <c r="A3566" t="s">
        <v>1398</v>
      </c>
      <c r="B3566" s="1">
        <v>40297</v>
      </c>
      <c r="C3566" s="3">
        <v>2010</v>
      </c>
      <c r="D3566">
        <v>6024</v>
      </c>
      <c r="E3566">
        <v>2174</v>
      </c>
      <c r="F3566" t="str">
        <f t="shared" si="55"/>
        <v>Abaixo da média</v>
      </c>
    </row>
    <row r="3567" spans="1:6" x14ac:dyDescent="0.25">
      <c r="A3567" t="s">
        <v>3107</v>
      </c>
      <c r="B3567" s="1">
        <v>42362</v>
      </c>
      <c r="C3567" s="3">
        <v>2015</v>
      </c>
      <c r="D3567">
        <v>28825</v>
      </c>
      <c r="E3567">
        <v>1662</v>
      </c>
      <c r="F3567" t="str">
        <f t="shared" si="55"/>
        <v>Abaixo da média</v>
      </c>
    </row>
    <row r="3568" spans="1:6" x14ac:dyDescent="0.25">
      <c r="A3568" t="s">
        <v>2085</v>
      </c>
      <c r="B3568" s="1">
        <v>43818</v>
      </c>
      <c r="C3568" s="3">
        <v>2019</v>
      </c>
      <c r="D3568">
        <v>2472</v>
      </c>
      <c r="E3568">
        <v>1875</v>
      </c>
      <c r="F3568" t="str">
        <f t="shared" si="55"/>
        <v>Abaixo da média</v>
      </c>
    </row>
    <row r="3569" spans="1:6" x14ac:dyDescent="0.25">
      <c r="A3569" t="s">
        <v>6837</v>
      </c>
      <c r="B3569" s="1">
        <v>41355</v>
      </c>
      <c r="C3569" s="3">
        <v>2013</v>
      </c>
      <c r="D3569">
        <v>4621</v>
      </c>
      <c r="E3569">
        <v>366</v>
      </c>
      <c r="F3569" t="str">
        <f t="shared" si="55"/>
        <v>Abaixo da média</v>
      </c>
    </row>
    <row r="3570" spans="1:6" x14ac:dyDescent="0.25">
      <c r="A3570" t="s">
        <v>1501</v>
      </c>
      <c r="B3570" s="1">
        <v>23167</v>
      </c>
      <c r="C3570" s="3">
        <v>1963</v>
      </c>
      <c r="D3570">
        <v>27845</v>
      </c>
      <c r="E3570">
        <v>389</v>
      </c>
      <c r="F3570" t="str">
        <f t="shared" si="55"/>
        <v>Abaixo da média</v>
      </c>
    </row>
    <row r="3571" spans="1:6" x14ac:dyDescent="0.25">
      <c r="A3571" t="s">
        <v>882</v>
      </c>
      <c r="B3571" s="1">
        <v>39568</v>
      </c>
      <c r="C3571" s="3">
        <v>2008</v>
      </c>
      <c r="D3571">
        <v>169917</v>
      </c>
      <c r="E3571">
        <v>25711</v>
      </c>
      <c r="F3571" t="str">
        <f t="shared" si="55"/>
        <v>Acima da média</v>
      </c>
    </row>
    <row r="3572" spans="1:6" x14ac:dyDescent="0.25">
      <c r="A3572" t="s">
        <v>3786</v>
      </c>
      <c r="B3572" s="1">
        <v>40296</v>
      </c>
      <c r="C3572" s="3">
        <v>2010</v>
      </c>
      <c r="D3572">
        <v>528284</v>
      </c>
      <c r="E3572">
        <v>20416</v>
      </c>
      <c r="F3572" t="str">
        <f t="shared" si="55"/>
        <v>Acima da média</v>
      </c>
    </row>
    <row r="3573" spans="1:6" x14ac:dyDescent="0.25">
      <c r="A3573" t="s">
        <v>3428</v>
      </c>
      <c r="B3573" s="1">
        <v>41382</v>
      </c>
      <c r="C3573" s="3">
        <v>2013</v>
      </c>
      <c r="D3573">
        <v>247144</v>
      </c>
      <c r="E3573">
        <v>21656</v>
      </c>
      <c r="F3573" t="str">
        <f t="shared" si="55"/>
        <v>Acima da média</v>
      </c>
    </row>
    <row r="3574" spans="1:6" x14ac:dyDescent="0.25">
      <c r="A3574" t="s">
        <v>6496</v>
      </c>
      <c r="B3574" s="1">
        <v>43693</v>
      </c>
      <c r="C3574" s="3">
        <v>2019</v>
      </c>
      <c r="D3574">
        <v>30831</v>
      </c>
      <c r="E3574">
        <v>412</v>
      </c>
      <c r="F3574" t="str">
        <f t="shared" si="55"/>
        <v>Abaixo da média</v>
      </c>
    </row>
    <row r="3575" spans="1:6" x14ac:dyDescent="0.25">
      <c r="A3575" t="s">
        <v>7989</v>
      </c>
      <c r="B3575" s="1">
        <v>41003</v>
      </c>
      <c r="C3575" s="3">
        <v>2012</v>
      </c>
      <c r="D3575">
        <v>37099</v>
      </c>
      <c r="E3575">
        <v>1535</v>
      </c>
      <c r="F3575" t="str">
        <f t="shared" si="55"/>
        <v>Abaixo da média</v>
      </c>
    </row>
    <row r="3576" spans="1:6" x14ac:dyDescent="0.25">
      <c r="A3576" t="s">
        <v>8750</v>
      </c>
      <c r="B3576" s="1">
        <v>43490</v>
      </c>
      <c r="C3576" s="3">
        <v>2019</v>
      </c>
      <c r="D3576">
        <v>29203</v>
      </c>
      <c r="E3576">
        <v>364</v>
      </c>
      <c r="F3576" t="str">
        <f t="shared" si="55"/>
        <v>Abaixo da média</v>
      </c>
    </row>
    <row r="3577" spans="1:6" x14ac:dyDescent="0.25">
      <c r="A3577" t="s">
        <v>6685</v>
      </c>
      <c r="B3577" s="1">
        <v>40605</v>
      </c>
      <c r="C3577" s="3">
        <v>2011</v>
      </c>
      <c r="D3577">
        <v>2241</v>
      </c>
      <c r="E3577">
        <v>701</v>
      </c>
      <c r="F3577" t="str">
        <f t="shared" si="55"/>
        <v>Abaixo da média</v>
      </c>
    </row>
    <row r="3578" spans="1:6" x14ac:dyDescent="0.25">
      <c r="A3578" t="s">
        <v>5134</v>
      </c>
      <c r="B3578" s="1">
        <v>42202</v>
      </c>
      <c r="C3578" s="3">
        <v>2015</v>
      </c>
      <c r="D3578">
        <v>26156</v>
      </c>
      <c r="E3578">
        <v>2308</v>
      </c>
      <c r="F3578" t="str">
        <f t="shared" si="55"/>
        <v>Abaixo da média</v>
      </c>
    </row>
    <row r="3579" spans="1:6" x14ac:dyDescent="0.25">
      <c r="A3579" t="s">
        <v>3263</v>
      </c>
      <c r="B3579" s="1">
        <v>43147</v>
      </c>
      <c r="C3579" s="3">
        <v>2018</v>
      </c>
      <c r="D3579">
        <v>20985</v>
      </c>
      <c r="E3579">
        <v>682</v>
      </c>
      <c r="F3579" t="str">
        <f t="shared" si="55"/>
        <v>Abaixo da média</v>
      </c>
    </row>
    <row r="3580" spans="1:6" x14ac:dyDescent="0.25">
      <c r="A3580" t="s">
        <v>6976</v>
      </c>
      <c r="B3580" s="1">
        <v>44013</v>
      </c>
      <c r="C3580" s="3">
        <v>2020</v>
      </c>
      <c r="D3580">
        <v>31395</v>
      </c>
      <c r="E3580">
        <v>408</v>
      </c>
      <c r="F3580" t="str">
        <f t="shared" si="55"/>
        <v>Abaixo da média</v>
      </c>
    </row>
    <row r="3581" spans="1:6" x14ac:dyDescent="0.25">
      <c r="A3581" t="s">
        <v>2230</v>
      </c>
      <c r="B3581" s="1">
        <v>37398</v>
      </c>
      <c r="C3581" s="3">
        <v>2002</v>
      </c>
      <c r="D3581">
        <v>64311</v>
      </c>
      <c r="E3581">
        <v>2755</v>
      </c>
      <c r="F3581" t="str">
        <f t="shared" si="55"/>
        <v>Acima da média</v>
      </c>
    </row>
    <row r="3582" spans="1:6" x14ac:dyDescent="0.25">
      <c r="A3582" t="s">
        <v>3405</v>
      </c>
      <c r="B3582" s="1">
        <v>43875</v>
      </c>
      <c r="C3582" s="3">
        <v>2020</v>
      </c>
      <c r="D3582">
        <v>23109</v>
      </c>
      <c r="E3582">
        <v>878</v>
      </c>
      <c r="F3582" t="str">
        <f t="shared" si="55"/>
        <v>Abaixo da média</v>
      </c>
    </row>
    <row r="3583" spans="1:6" x14ac:dyDescent="0.25">
      <c r="A3583" t="s">
        <v>499</v>
      </c>
      <c r="B3583" s="1">
        <v>43182</v>
      </c>
      <c r="C3583" s="3">
        <v>2018</v>
      </c>
      <c r="D3583">
        <v>65665</v>
      </c>
      <c r="E3583">
        <v>4674</v>
      </c>
      <c r="F3583" t="str">
        <f t="shared" si="55"/>
        <v>Acima da média</v>
      </c>
    </row>
    <row r="3584" spans="1:6" x14ac:dyDescent="0.25">
      <c r="A3584" t="s">
        <v>6454</v>
      </c>
      <c r="B3584" s="1">
        <v>43509</v>
      </c>
      <c r="C3584" s="3">
        <v>2019</v>
      </c>
      <c r="D3584">
        <v>27493</v>
      </c>
      <c r="E3584">
        <v>3411</v>
      </c>
      <c r="F3584" t="str">
        <f t="shared" si="55"/>
        <v>Abaixo da média</v>
      </c>
    </row>
    <row r="3585" spans="1:6" x14ac:dyDescent="0.25">
      <c r="A3585" t="s">
        <v>2189</v>
      </c>
      <c r="B3585" s="1">
        <v>42984</v>
      </c>
      <c r="C3585" s="3">
        <v>2017</v>
      </c>
      <c r="D3585">
        <v>294879</v>
      </c>
      <c r="E3585">
        <v>18549</v>
      </c>
      <c r="F3585" t="str">
        <f t="shared" si="55"/>
        <v>Acima da média</v>
      </c>
    </row>
    <row r="3586" spans="1:6" x14ac:dyDescent="0.25">
      <c r="A3586" t="s">
        <v>5652</v>
      </c>
      <c r="B3586" s="1">
        <v>41339</v>
      </c>
      <c r="C3586" s="3">
        <v>2013</v>
      </c>
      <c r="D3586">
        <v>43413</v>
      </c>
      <c r="E3586">
        <v>1367</v>
      </c>
      <c r="F3586" t="str">
        <f t="shared" ref="F3586:F3649" si="56">IF(D3586&gt;$J$6,"Acima da média","Abaixo da média")</f>
        <v>Abaixo da média</v>
      </c>
    </row>
    <row r="3587" spans="1:6" x14ac:dyDescent="0.25">
      <c r="A3587" t="s">
        <v>3762</v>
      </c>
      <c r="B3587" s="1">
        <v>43712</v>
      </c>
      <c r="C3587" s="3">
        <v>2019</v>
      </c>
      <c r="D3587">
        <v>277669</v>
      </c>
      <c r="E3587">
        <v>8394</v>
      </c>
      <c r="F3587" t="str">
        <f t="shared" si="56"/>
        <v>Acima da média</v>
      </c>
    </row>
    <row r="3588" spans="1:6" x14ac:dyDescent="0.25">
      <c r="A3588" t="s">
        <v>7695</v>
      </c>
      <c r="B3588" s="1">
        <v>42895</v>
      </c>
      <c r="C3588" s="3">
        <v>2017</v>
      </c>
      <c r="D3588">
        <v>126695</v>
      </c>
      <c r="E3588">
        <v>2270</v>
      </c>
      <c r="F3588" t="str">
        <f t="shared" si="56"/>
        <v>Acima da média</v>
      </c>
    </row>
    <row r="3589" spans="1:6" x14ac:dyDescent="0.25">
      <c r="A3589" t="s">
        <v>5393</v>
      </c>
      <c r="B3589" s="1">
        <v>34544</v>
      </c>
      <c r="C3589" s="3">
        <v>1994</v>
      </c>
      <c r="D3589">
        <v>26521</v>
      </c>
      <c r="E3589">
        <v>690</v>
      </c>
      <c r="F3589" t="str">
        <f t="shared" si="56"/>
        <v>Abaixo da média</v>
      </c>
    </row>
    <row r="3590" spans="1:6" x14ac:dyDescent="0.25">
      <c r="A3590" t="s">
        <v>4942</v>
      </c>
      <c r="B3590" s="1">
        <v>42039</v>
      </c>
      <c r="C3590" s="3">
        <v>2015</v>
      </c>
      <c r="D3590">
        <v>57125</v>
      </c>
      <c r="E3590">
        <v>6141</v>
      </c>
      <c r="F3590" t="str">
        <f t="shared" si="56"/>
        <v>Acima da média</v>
      </c>
    </row>
    <row r="3591" spans="1:6" x14ac:dyDescent="0.25">
      <c r="A3591" t="s">
        <v>525</v>
      </c>
      <c r="B3591" s="1">
        <v>12472</v>
      </c>
      <c r="C3591" s="3">
        <v>1934</v>
      </c>
      <c r="D3591">
        <v>28929</v>
      </c>
      <c r="E3591">
        <v>1175</v>
      </c>
      <c r="F3591" t="str">
        <f t="shared" si="56"/>
        <v>Abaixo da média</v>
      </c>
    </row>
    <row r="3592" spans="1:6" x14ac:dyDescent="0.25">
      <c r="A3592" t="s">
        <v>5266</v>
      </c>
      <c r="B3592" s="1">
        <v>35020</v>
      </c>
      <c r="C3592" s="3">
        <v>1995</v>
      </c>
      <c r="D3592">
        <v>29837</v>
      </c>
      <c r="E3592">
        <v>855</v>
      </c>
      <c r="F3592" t="str">
        <f t="shared" si="56"/>
        <v>Abaixo da média</v>
      </c>
    </row>
    <row r="3593" spans="1:6" x14ac:dyDescent="0.25">
      <c r="A3593" t="s">
        <v>4969</v>
      </c>
      <c r="B3593" s="1">
        <v>42754</v>
      </c>
      <c r="C3593" s="3">
        <v>2017</v>
      </c>
      <c r="D3593">
        <v>11672</v>
      </c>
      <c r="E3593">
        <v>740</v>
      </c>
      <c r="F3593" t="str">
        <f t="shared" si="56"/>
        <v>Abaixo da média</v>
      </c>
    </row>
    <row r="3594" spans="1:6" x14ac:dyDescent="0.25">
      <c r="A3594" t="s">
        <v>1097</v>
      </c>
      <c r="B3594" s="1">
        <v>42467</v>
      </c>
      <c r="C3594" s="3">
        <v>2016</v>
      </c>
      <c r="D3594">
        <v>12287</v>
      </c>
      <c r="E3594">
        <v>930</v>
      </c>
      <c r="F3594" t="str">
        <f t="shared" si="56"/>
        <v>Abaixo da média</v>
      </c>
    </row>
    <row r="3595" spans="1:6" x14ac:dyDescent="0.25">
      <c r="A3595" t="s">
        <v>7772</v>
      </c>
      <c r="B3595" s="1">
        <v>42033</v>
      </c>
      <c r="C3595" s="3">
        <v>2015</v>
      </c>
      <c r="D3595">
        <v>8714</v>
      </c>
      <c r="E3595">
        <v>472</v>
      </c>
      <c r="F3595" t="str">
        <f t="shared" si="56"/>
        <v>Abaixo da média</v>
      </c>
    </row>
    <row r="3596" spans="1:6" x14ac:dyDescent="0.25">
      <c r="A3596" t="s">
        <v>5139</v>
      </c>
      <c r="B3596" s="1">
        <v>38913</v>
      </c>
      <c r="C3596" s="3">
        <v>2006</v>
      </c>
      <c r="D3596">
        <v>27106</v>
      </c>
      <c r="E3596">
        <v>1009</v>
      </c>
      <c r="F3596" t="str">
        <f t="shared" si="56"/>
        <v>Abaixo da média</v>
      </c>
    </row>
    <row r="3597" spans="1:6" x14ac:dyDescent="0.25">
      <c r="A3597" t="s">
        <v>3342</v>
      </c>
      <c r="B3597" s="1">
        <v>23322</v>
      </c>
      <c r="C3597" s="3">
        <v>1963</v>
      </c>
      <c r="D3597">
        <v>27683</v>
      </c>
      <c r="E3597">
        <v>552</v>
      </c>
      <c r="F3597" t="str">
        <f t="shared" si="56"/>
        <v>Abaixo da média</v>
      </c>
    </row>
    <row r="3598" spans="1:6" x14ac:dyDescent="0.25">
      <c r="A3598" t="s">
        <v>75</v>
      </c>
      <c r="B3598" s="1">
        <v>17156</v>
      </c>
      <c r="C3598" s="3">
        <v>1946</v>
      </c>
      <c r="D3598">
        <v>69912</v>
      </c>
      <c r="E3598">
        <v>4116</v>
      </c>
      <c r="F3598" t="str">
        <f t="shared" si="56"/>
        <v>Acima da média</v>
      </c>
    </row>
    <row r="3599" spans="1:6" x14ac:dyDescent="0.25">
      <c r="A3599" t="s">
        <v>5223</v>
      </c>
      <c r="B3599" s="1">
        <v>40170</v>
      </c>
      <c r="C3599" s="3">
        <v>2009</v>
      </c>
      <c r="D3599">
        <v>27424</v>
      </c>
      <c r="E3599">
        <v>1338</v>
      </c>
      <c r="F3599" t="str">
        <f t="shared" si="56"/>
        <v>Abaixo da média</v>
      </c>
    </row>
    <row r="3600" spans="1:6" x14ac:dyDescent="0.25">
      <c r="A3600" t="s">
        <v>3219</v>
      </c>
      <c r="B3600" s="1">
        <v>40459</v>
      </c>
      <c r="C3600" s="3">
        <v>2010</v>
      </c>
      <c r="D3600">
        <v>26828</v>
      </c>
      <c r="E3600">
        <v>2273</v>
      </c>
      <c r="F3600" t="str">
        <f t="shared" si="56"/>
        <v>Abaixo da média</v>
      </c>
    </row>
    <row r="3601" spans="1:6" x14ac:dyDescent="0.25">
      <c r="A3601" t="s">
        <v>2242</v>
      </c>
      <c r="B3601" s="1">
        <v>42608</v>
      </c>
      <c r="C3601" s="3">
        <v>2016</v>
      </c>
      <c r="D3601">
        <v>40916</v>
      </c>
      <c r="E3601">
        <v>1568</v>
      </c>
      <c r="F3601" t="str">
        <f t="shared" si="56"/>
        <v>Abaixo da média</v>
      </c>
    </row>
    <row r="3602" spans="1:6" x14ac:dyDescent="0.25">
      <c r="A3602" t="s">
        <v>1295</v>
      </c>
      <c r="B3602" s="1">
        <v>24407</v>
      </c>
      <c r="C3602" s="3">
        <v>1966</v>
      </c>
      <c r="D3602">
        <v>14523</v>
      </c>
      <c r="E3602">
        <v>374</v>
      </c>
      <c r="F3602" t="str">
        <f t="shared" si="56"/>
        <v>Abaixo da média</v>
      </c>
    </row>
    <row r="3603" spans="1:6" x14ac:dyDescent="0.25">
      <c r="A3603" t="s">
        <v>326</v>
      </c>
      <c r="B3603" s="1">
        <v>26924</v>
      </c>
      <c r="C3603" s="3">
        <v>1973</v>
      </c>
      <c r="D3603">
        <v>15088</v>
      </c>
      <c r="E3603">
        <v>334</v>
      </c>
      <c r="F3603" t="str">
        <f t="shared" si="56"/>
        <v>Abaixo da média</v>
      </c>
    </row>
    <row r="3604" spans="1:6" x14ac:dyDescent="0.25">
      <c r="A3604" t="s">
        <v>480</v>
      </c>
      <c r="B3604" s="1">
        <v>22775</v>
      </c>
      <c r="C3604" s="3">
        <v>1962</v>
      </c>
      <c r="D3604">
        <v>21548</v>
      </c>
      <c r="E3604">
        <v>687</v>
      </c>
      <c r="F3604" t="str">
        <f t="shared" si="56"/>
        <v>Abaixo da média</v>
      </c>
    </row>
    <row r="3605" spans="1:6" x14ac:dyDescent="0.25">
      <c r="A3605" t="s">
        <v>6398</v>
      </c>
      <c r="B3605" s="1">
        <v>40856</v>
      </c>
      <c r="C3605" s="3">
        <v>2011</v>
      </c>
      <c r="D3605">
        <v>29256</v>
      </c>
      <c r="E3605">
        <v>2348</v>
      </c>
      <c r="F3605" t="str">
        <f t="shared" si="56"/>
        <v>Abaixo da média</v>
      </c>
    </row>
    <row r="3606" spans="1:6" x14ac:dyDescent="0.25">
      <c r="A3606" t="s">
        <v>6070</v>
      </c>
      <c r="B3606" s="1">
        <v>35286</v>
      </c>
      <c r="C3606" s="3">
        <v>1996</v>
      </c>
      <c r="D3606">
        <v>25537</v>
      </c>
      <c r="E3606">
        <v>1192</v>
      </c>
      <c r="F3606" t="str">
        <f t="shared" si="56"/>
        <v>Abaixo da média</v>
      </c>
    </row>
    <row r="3607" spans="1:6" x14ac:dyDescent="0.25">
      <c r="A3607" t="s">
        <v>8959</v>
      </c>
      <c r="B3607" s="1">
        <v>40858</v>
      </c>
      <c r="C3607" s="3">
        <v>2011</v>
      </c>
      <c r="D3607">
        <v>61638</v>
      </c>
      <c r="E3607">
        <v>2022</v>
      </c>
      <c r="F3607" t="str">
        <f t="shared" si="56"/>
        <v>Acima da média</v>
      </c>
    </row>
    <row r="3608" spans="1:6" x14ac:dyDescent="0.25">
      <c r="A3608" t="s">
        <v>2261</v>
      </c>
      <c r="B3608" s="1">
        <v>41675</v>
      </c>
      <c r="C3608" s="3">
        <v>2014</v>
      </c>
      <c r="D3608">
        <v>1829</v>
      </c>
      <c r="E3608">
        <v>683</v>
      </c>
      <c r="F3608" t="str">
        <f t="shared" si="56"/>
        <v>Abaixo da média</v>
      </c>
    </row>
    <row r="3609" spans="1:6" x14ac:dyDescent="0.25">
      <c r="A3609" t="s">
        <v>7248</v>
      </c>
      <c r="B3609" s="1">
        <v>36114</v>
      </c>
      <c r="C3609" s="3">
        <v>1998</v>
      </c>
      <c r="D3609">
        <v>30787</v>
      </c>
      <c r="E3609">
        <v>1095</v>
      </c>
      <c r="F3609" t="str">
        <f t="shared" si="56"/>
        <v>Abaixo da média</v>
      </c>
    </row>
    <row r="3610" spans="1:6" x14ac:dyDescent="0.25">
      <c r="A3610" t="s">
        <v>4751</v>
      </c>
      <c r="B3610" s="1">
        <v>41263</v>
      </c>
      <c r="C3610" s="3">
        <v>2012</v>
      </c>
      <c r="D3610">
        <v>66558</v>
      </c>
      <c r="E3610">
        <v>6770</v>
      </c>
      <c r="F3610" t="str">
        <f t="shared" si="56"/>
        <v>Acima da média</v>
      </c>
    </row>
    <row r="3611" spans="1:6" x14ac:dyDescent="0.25">
      <c r="A3611" t="s">
        <v>7331</v>
      </c>
      <c r="B3611" s="1">
        <v>42662</v>
      </c>
      <c r="C3611" s="3">
        <v>2016</v>
      </c>
      <c r="D3611">
        <v>64026</v>
      </c>
      <c r="E3611">
        <v>4695</v>
      </c>
      <c r="F3611" t="str">
        <f t="shared" si="56"/>
        <v>Acima da média</v>
      </c>
    </row>
    <row r="3612" spans="1:6" x14ac:dyDescent="0.25">
      <c r="A3612" t="s">
        <v>6851</v>
      </c>
      <c r="B3612" s="1">
        <v>41654</v>
      </c>
      <c r="C3612" s="3">
        <v>2014</v>
      </c>
      <c r="D3612">
        <v>46471</v>
      </c>
      <c r="E3612">
        <v>2765</v>
      </c>
      <c r="F3612" t="str">
        <f t="shared" si="56"/>
        <v>Acima da média</v>
      </c>
    </row>
    <row r="3613" spans="1:6" x14ac:dyDescent="0.25">
      <c r="A3613" t="s">
        <v>7747</v>
      </c>
      <c r="B3613" s="1">
        <v>41332</v>
      </c>
      <c r="C3613" s="3">
        <v>2013</v>
      </c>
      <c r="D3613">
        <v>53747</v>
      </c>
      <c r="E3613">
        <v>4766</v>
      </c>
      <c r="F3613" t="str">
        <f t="shared" si="56"/>
        <v>Acima da média</v>
      </c>
    </row>
    <row r="3614" spans="1:6" x14ac:dyDescent="0.25">
      <c r="A3614" t="s">
        <v>6836</v>
      </c>
      <c r="B3614" s="1">
        <v>41569</v>
      </c>
      <c r="C3614" s="3">
        <v>2013</v>
      </c>
      <c r="D3614">
        <v>24066</v>
      </c>
      <c r="E3614">
        <v>1515</v>
      </c>
      <c r="F3614" t="str">
        <f t="shared" si="56"/>
        <v>Abaixo da média</v>
      </c>
    </row>
    <row r="3615" spans="1:6" x14ac:dyDescent="0.25">
      <c r="A3615" t="s">
        <v>5514</v>
      </c>
      <c r="B3615" s="1">
        <v>42706</v>
      </c>
      <c r="C3615" s="3">
        <v>2016</v>
      </c>
      <c r="D3615">
        <v>229696</v>
      </c>
      <c r="E3615">
        <v>2250</v>
      </c>
      <c r="F3615" t="str">
        <f t="shared" si="56"/>
        <v>Acima da média</v>
      </c>
    </row>
    <row r="3616" spans="1:6" x14ac:dyDescent="0.25">
      <c r="A3616" t="s">
        <v>1753</v>
      </c>
      <c r="B3616" s="1">
        <v>35789</v>
      </c>
      <c r="C3616" s="3">
        <v>1997</v>
      </c>
      <c r="D3616">
        <v>49178</v>
      </c>
      <c r="E3616">
        <v>6083</v>
      </c>
      <c r="F3616" t="str">
        <f t="shared" si="56"/>
        <v>Acima da média</v>
      </c>
    </row>
    <row r="3617" spans="1:6" x14ac:dyDescent="0.25">
      <c r="A3617" t="s">
        <v>1910</v>
      </c>
      <c r="B3617" s="1">
        <v>38426</v>
      </c>
      <c r="C3617" s="3">
        <v>2005</v>
      </c>
      <c r="D3617">
        <v>22038</v>
      </c>
      <c r="E3617">
        <v>888</v>
      </c>
      <c r="F3617" t="str">
        <f t="shared" si="56"/>
        <v>Abaixo da média</v>
      </c>
    </row>
    <row r="3618" spans="1:6" x14ac:dyDescent="0.25">
      <c r="A3618" t="s">
        <v>1751</v>
      </c>
      <c r="B3618" s="1">
        <v>33179</v>
      </c>
      <c r="C3618" s="3">
        <v>1990</v>
      </c>
      <c r="D3618">
        <v>3664</v>
      </c>
      <c r="E3618">
        <v>1554</v>
      </c>
      <c r="F3618" t="str">
        <f t="shared" si="56"/>
        <v>Abaixo da média</v>
      </c>
    </row>
    <row r="3619" spans="1:6" x14ac:dyDescent="0.25">
      <c r="A3619" t="s">
        <v>4525</v>
      </c>
      <c r="B3619" s="1">
        <v>36419</v>
      </c>
      <c r="C3619" s="3">
        <v>1999</v>
      </c>
      <c r="D3619">
        <v>18918</v>
      </c>
      <c r="E3619">
        <v>353</v>
      </c>
      <c r="F3619" t="str">
        <f t="shared" si="56"/>
        <v>Abaixo da média</v>
      </c>
    </row>
    <row r="3620" spans="1:6" x14ac:dyDescent="0.25">
      <c r="A3620" t="s">
        <v>5004</v>
      </c>
      <c r="B3620" s="1">
        <v>35167</v>
      </c>
      <c r="C3620" s="3">
        <v>1996</v>
      </c>
      <c r="D3620">
        <v>28874</v>
      </c>
      <c r="E3620">
        <v>1254</v>
      </c>
      <c r="F3620" t="str">
        <f t="shared" si="56"/>
        <v>Abaixo da média</v>
      </c>
    </row>
    <row r="3621" spans="1:6" x14ac:dyDescent="0.25">
      <c r="A3621" t="s">
        <v>6494</v>
      </c>
      <c r="B3621" s="1">
        <v>33850</v>
      </c>
      <c r="C3621" s="3">
        <v>1992</v>
      </c>
      <c r="D3621">
        <v>36824</v>
      </c>
      <c r="E3621">
        <v>330</v>
      </c>
      <c r="F3621" t="str">
        <f t="shared" si="56"/>
        <v>Abaixo da média</v>
      </c>
    </row>
    <row r="3622" spans="1:6" x14ac:dyDescent="0.25">
      <c r="A3622" t="s">
        <v>2283</v>
      </c>
      <c r="B3622" s="1">
        <v>40613</v>
      </c>
      <c r="C3622" s="3">
        <v>2011</v>
      </c>
      <c r="D3622">
        <v>39137</v>
      </c>
      <c r="E3622">
        <v>1405</v>
      </c>
      <c r="F3622" t="str">
        <f t="shared" si="56"/>
        <v>Abaixo da média</v>
      </c>
    </row>
    <row r="3623" spans="1:6" x14ac:dyDescent="0.25">
      <c r="A3623" t="s">
        <v>7746</v>
      </c>
      <c r="B3623" s="1">
        <v>42369</v>
      </c>
      <c r="C3623" s="3">
        <v>2015</v>
      </c>
      <c r="D3623">
        <v>40679</v>
      </c>
      <c r="E3623">
        <v>789</v>
      </c>
      <c r="F3623" t="str">
        <f t="shared" si="56"/>
        <v>Abaixo da média</v>
      </c>
    </row>
    <row r="3624" spans="1:6" x14ac:dyDescent="0.25">
      <c r="A3624" t="s">
        <v>2871</v>
      </c>
      <c r="B3624" s="1">
        <v>41346</v>
      </c>
      <c r="C3624" s="3">
        <v>2013</v>
      </c>
      <c r="D3624">
        <v>13668</v>
      </c>
      <c r="E3624">
        <v>372</v>
      </c>
      <c r="F3624" t="str">
        <f t="shared" si="56"/>
        <v>Abaixo da média</v>
      </c>
    </row>
    <row r="3625" spans="1:6" x14ac:dyDescent="0.25">
      <c r="A3625" t="s">
        <v>4653</v>
      </c>
      <c r="B3625" s="1">
        <v>38660</v>
      </c>
      <c r="C3625" s="3">
        <v>2005</v>
      </c>
      <c r="D3625">
        <v>63054</v>
      </c>
      <c r="E3625">
        <v>2751</v>
      </c>
      <c r="F3625" t="str">
        <f t="shared" si="56"/>
        <v>Acima da média</v>
      </c>
    </row>
    <row r="3626" spans="1:6" x14ac:dyDescent="0.25">
      <c r="A3626" t="s">
        <v>5109</v>
      </c>
      <c r="B3626" s="1">
        <v>43739</v>
      </c>
      <c r="C3626" s="3">
        <v>2019</v>
      </c>
      <c r="D3626">
        <v>25759</v>
      </c>
      <c r="E3626">
        <v>3331</v>
      </c>
      <c r="F3626" t="str">
        <f t="shared" si="56"/>
        <v>Abaixo da média</v>
      </c>
    </row>
    <row r="3627" spans="1:6" x14ac:dyDescent="0.25">
      <c r="A3627" t="s">
        <v>2505</v>
      </c>
      <c r="B3627" s="1">
        <v>23181</v>
      </c>
      <c r="C3627" s="3">
        <v>1963</v>
      </c>
      <c r="D3627">
        <v>26188</v>
      </c>
      <c r="E3627">
        <v>569</v>
      </c>
      <c r="F3627" t="str">
        <f t="shared" si="56"/>
        <v>Abaixo da média</v>
      </c>
    </row>
    <row r="3628" spans="1:6" x14ac:dyDescent="0.25">
      <c r="A3628" t="s">
        <v>5940</v>
      </c>
      <c r="B3628" s="1">
        <v>42578</v>
      </c>
      <c r="C3628" s="3">
        <v>2016</v>
      </c>
      <c r="D3628">
        <v>66409</v>
      </c>
      <c r="E3628">
        <v>5536</v>
      </c>
      <c r="F3628" t="str">
        <f t="shared" si="56"/>
        <v>Acima da média</v>
      </c>
    </row>
    <row r="3629" spans="1:6" x14ac:dyDescent="0.25">
      <c r="A3629" t="s">
        <v>8930</v>
      </c>
      <c r="B3629" s="1">
        <v>34194</v>
      </c>
      <c r="C3629" s="3">
        <v>1993</v>
      </c>
      <c r="D3629">
        <v>42299</v>
      </c>
      <c r="E3629">
        <v>916</v>
      </c>
      <c r="F3629" t="str">
        <f t="shared" si="56"/>
        <v>Abaixo da média</v>
      </c>
    </row>
    <row r="3630" spans="1:6" x14ac:dyDescent="0.25">
      <c r="A3630" t="s">
        <v>8859</v>
      </c>
      <c r="B3630" s="1">
        <v>37204</v>
      </c>
      <c r="C3630" s="3">
        <v>2001</v>
      </c>
      <c r="D3630">
        <v>138291</v>
      </c>
      <c r="E3630">
        <v>1277</v>
      </c>
      <c r="F3630" t="str">
        <f t="shared" si="56"/>
        <v>Acima da média</v>
      </c>
    </row>
    <row r="3631" spans="1:6" x14ac:dyDescent="0.25">
      <c r="A3631" t="s">
        <v>6226</v>
      </c>
      <c r="B3631" s="1">
        <v>36190</v>
      </c>
      <c r="C3631" s="3">
        <v>1999</v>
      </c>
      <c r="D3631">
        <v>32599</v>
      </c>
      <c r="E3631">
        <v>504</v>
      </c>
      <c r="F3631" t="str">
        <f t="shared" si="56"/>
        <v>Abaixo da média</v>
      </c>
    </row>
    <row r="3632" spans="1:6" x14ac:dyDescent="0.25">
      <c r="A3632" t="s">
        <v>850</v>
      </c>
      <c r="B3632" s="1">
        <v>27565</v>
      </c>
      <c r="C3632" s="3">
        <v>1975</v>
      </c>
      <c r="D3632">
        <v>325902</v>
      </c>
      <c r="E3632">
        <v>9988</v>
      </c>
      <c r="F3632" t="str">
        <f t="shared" si="56"/>
        <v>Acima da média</v>
      </c>
    </row>
    <row r="3633" spans="1:6" x14ac:dyDescent="0.25">
      <c r="A3633" t="s">
        <v>7339</v>
      </c>
      <c r="B3633" s="1">
        <v>28657</v>
      </c>
      <c r="C3633" s="3">
        <v>1978</v>
      </c>
      <c r="D3633">
        <v>48713</v>
      </c>
      <c r="E3633">
        <v>1802</v>
      </c>
      <c r="F3633" t="str">
        <f t="shared" si="56"/>
        <v>Acima da média</v>
      </c>
    </row>
    <row r="3634" spans="1:6" x14ac:dyDescent="0.25">
      <c r="A3634" t="s">
        <v>8947</v>
      </c>
      <c r="B3634" s="1">
        <v>30519</v>
      </c>
      <c r="C3634" s="3">
        <v>1983</v>
      </c>
      <c r="D3634">
        <v>31444</v>
      </c>
      <c r="E3634">
        <v>1207</v>
      </c>
      <c r="F3634" t="str">
        <f t="shared" si="56"/>
        <v>Abaixo da média</v>
      </c>
    </row>
    <row r="3635" spans="1:6" x14ac:dyDescent="0.25">
      <c r="A3635" t="s">
        <v>8992</v>
      </c>
      <c r="B3635" s="1">
        <v>31975</v>
      </c>
      <c r="C3635" s="3">
        <v>1987</v>
      </c>
      <c r="D3635">
        <v>3225</v>
      </c>
      <c r="E3635">
        <v>968</v>
      </c>
      <c r="F3635" t="str">
        <f t="shared" si="56"/>
        <v>Abaixo da média</v>
      </c>
    </row>
    <row r="3636" spans="1:6" x14ac:dyDescent="0.25">
      <c r="A3636" t="s">
        <v>8106</v>
      </c>
      <c r="B3636" s="1">
        <v>43753</v>
      </c>
      <c r="C3636" s="3">
        <v>2019</v>
      </c>
      <c r="D3636">
        <v>22111</v>
      </c>
      <c r="E3636">
        <v>503</v>
      </c>
      <c r="F3636" t="str">
        <f t="shared" si="56"/>
        <v>Abaixo da média</v>
      </c>
    </row>
    <row r="3637" spans="1:6" x14ac:dyDescent="0.25">
      <c r="A3637" t="s">
        <v>5626</v>
      </c>
      <c r="B3637" s="1">
        <v>37125</v>
      </c>
      <c r="C3637" s="3">
        <v>2001</v>
      </c>
      <c r="D3637">
        <v>23788</v>
      </c>
      <c r="E3637">
        <v>1477</v>
      </c>
      <c r="F3637" t="str">
        <f t="shared" si="56"/>
        <v>Abaixo da média</v>
      </c>
    </row>
    <row r="3638" spans="1:6" x14ac:dyDescent="0.25">
      <c r="A3638" t="s">
        <v>4663</v>
      </c>
      <c r="B3638" s="1">
        <v>39603</v>
      </c>
      <c r="C3638" s="3">
        <v>2008</v>
      </c>
      <c r="D3638">
        <v>28572</v>
      </c>
      <c r="E3638">
        <v>488</v>
      </c>
      <c r="F3638" t="str">
        <f t="shared" si="56"/>
        <v>Abaixo da média</v>
      </c>
    </row>
    <row r="3639" spans="1:6" x14ac:dyDescent="0.25">
      <c r="A3639" t="s">
        <v>773</v>
      </c>
      <c r="B3639" s="1">
        <v>31651</v>
      </c>
      <c r="C3639" s="3">
        <v>1986</v>
      </c>
      <c r="D3639">
        <v>1533</v>
      </c>
      <c r="E3639">
        <v>523</v>
      </c>
      <c r="F3639" t="str">
        <f t="shared" si="56"/>
        <v>Abaixo da média</v>
      </c>
    </row>
    <row r="3640" spans="1:6" x14ac:dyDescent="0.25">
      <c r="A3640" t="s">
        <v>3185</v>
      </c>
      <c r="B3640" s="1">
        <v>45062</v>
      </c>
      <c r="C3640" s="3">
        <v>2023</v>
      </c>
      <c r="D3640">
        <v>50166</v>
      </c>
      <c r="E3640">
        <v>364</v>
      </c>
      <c r="F3640" t="str">
        <f t="shared" si="56"/>
        <v>Acima da média</v>
      </c>
    </row>
    <row r="3641" spans="1:6" x14ac:dyDescent="0.25">
      <c r="A3641" t="s">
        <v>5491</v>
      </c>
      <c r="B3641" s="1">
        <v>37073</v>
      </c>
      <c r="C3641" s="3">
        <v>2001</v>
      </c>
      <c r="D3641">
        <v>73795</v>
      </c>
      <c r="E3641">
        <v>2856</v>
      </c>
      <c r="F3641" t="str">
        <f t="shared" si="56"/>
        <v>Acima da média</v>
      </c>
    </row>
    <row r="3642" spans="1:6" x14ac:dyDescent="0.25">
      <c r="A3642" t="s">
        <v>6839</v>
      </c>
      <c r="B3642" s="1">
        <v>37841</v>
      </c>
      <c r="C3642" s="3">
        <v>2003</v>
      </c>
      <c r="D3642">
        <v>7074</v>
      </c>
      <c r="E3642">
        <v>1546</v>
      </c>
      <c r="F3642" t="str">
        <f t="shared" si="56"/>
        <v>Abaixo da média</v>
      </c>
    </row>
    <row r="3643" spans="1:6" x14ac:dyDescent="0.25">
      <c r="A3643" t="s">
        <v>8829</v>
      </c>
      <c r="B3643" s="1">
        <v>43004</v>
      </c>
      <c r="C3643" s="3">
        <v>2017</v>
      </c>
      <c r="D3643">
        <v>83406</v>
      </c>
      <c r="E3643">
        <v>853</v>
      </c>
      <c r="F3643" t="str">
        <f t="shared" si="56"/>
        <v>Acima da média</v>
      </c>
    </row>
    <row r="3644" spans="1:6" x14ac:dyDescent="0.25">
      <c r="A3644" t="s">
        <v>8410</v>
      </c>
      <c r="B3644" s="1">
        <v>44819</v>
      </c>
      <c r="C3644" s="3">
        <v>2022</v>
      </c>
      <c r="D3644">
        <v>62082</v>
      </c>
      <c r="E3644">
        <v>941</v>
      </c>
      <c r="F3644" t="str">
        <f t="shared" si="56"/>
        <v>Acima da média</v>
      </c>
    </row>
    <row r="3645" spans="1:6" x14ac:dyDescent="0.25">
      <c r="A3645" t="s">
        <v>6484</v>
      </c>
      <c r="B3645" s="1">
        <v>40799</v>
      </c>
      <c r="C3645" s="3">
        <v>2011</v>
      </c>
      <c r="D3645">
        <v>29183</v>
      </c>
      <c r="E3645">
        <v>600</v>
      </c>
      <c r="F3645" t="str">
        <f t="shared" si="56"/>
        <v>Abaixo da média</v>
      </c>
    </row>
    <row r="3646" spans="1:6" x14ac:dyDescent="0.25">
      <c r="A3646" t="s">
        <v>8345</v>
      </c>
      <c r="B3646" s="1">
        <v>42299</v>
      </c>
      <c r="C3646" s="3">
        <v>2015</v>
      </c>
      <c r="D3646">
        <v>14794</v>
      </c>
      <c r="E3646">
        <v>368</v>
      </c>
      <c r="F3646" t="str">
        <f t="shared" si="56"/>
        <v>Abaixo da média</v>
      </c>
    </row>
    <row r="3647" spans="1:6" x14ac:dyDescent="0.25">
      <c r="A3647" t="s">
        <v>7184</v>
      </c>
      <c r="B3647" s="1">
        <v>33914</v>
      </c>
      <c r="C3647" s="3">
        <v>1992</v>
      </c>
      <c r="D3647">
        <v>22964</v>
      </c>
      <c r="E3647">
        <v>336</v>
      </c>
      <c r="F3647" t="str">
        <f t="shared" si="56"/>
        <v>Abaixo da média</v>
      </c>
    </row>
    <row r="3648" spans="1:6" x14ac:dyDescent="0.25">
      <c r="A3648" t="s">
        <v>7479</v>
      </c>
      <c r="B3648" s="1">
        <v>40074</v>
      </c>
      <c r="C3648" s="3">
        <v>2009</v>
      </c>
      <c r="D3648">
        <v>60711</v>
      </c>
      <c r="E3648">
        <v>3617</v>
      </c>
      <c r="F3648" t="str">
        <f t="shared" si="56"/>
        <v>Acima da média</v>
      </c>
    </row>
    <row r="3649" spans="1:6" x14ac:dyDescent="0.25">
      <c r="A3649" t="s">
        <v>8107</v>
      </c>
      <c r="B3649" s="1">
        <v>42216</v>
      </c>
      <c r="C3649" s="3">
        <v>2015</v>
      </c>
      <c r="D3649">
        <v>13329</v>
      </c>
      <c r="E3649">
        <v>401</v>
      </c>
      <c r="F3649" t="str">
        <f t="shared" si="56"/>
        <v>Abaixo da média</v>
      </c>
    </row>
    <row r="3650" spans="1:6" x14ac:dyDescent="0.25">
      <c r="A3650" t="s">
        <v>1977</v>
      </c>
      <c r="B3650" s="1">
        <v>26552</v>
      </c>
      <c r="C3650" s="3">
        <v>1972</v>
      </c>
      <c r="D3650">
        <v>41791</v>
      </c>
      <c r="E3650">
        <v>571</v>
      </c>
      <c r="F3650" t="str">
        <f t="shared" ref="F3650:F3713" si="57">IF(D3650&gt;$J$6,"Acima da média","Abaixo da média")</f>
        <v>Abaixo da média</v>
      </c>
    </row>
    <row r="3651" spans="1:6" x14ac:dyDescent="0.25">
      <c r="A3651" t="s">
        <v>3292</v>
      </c>
      <c r="B3651" s="1">
        <v>35412</v>
      </c>
      <c r="C3651" s="3">
        <v>1996</v>
      </c>
      <c r="D3651">
        <v>47772</v>
      </c>
      <c r="E3651">
        <v>3135</v>
      </c>
      <c r="F3651" t="str">
        <f t="shared" si="57"/>
        <v>Acima da média</v>
      </c>
    </row>
    <row r="3652" spans="1:6" x14ac:dyDescent="0.25">
      <c r="A3652" t="s">
        <v>4027</v>
      </c>
      <c r="B3652" s="1">
        <v>41808</v>
      </c>
      <c r="C3652" s="3">
        <v>2014</v>
      </c>
      <c r="D3652">
        <v>24674</v>
      </c>
      <c r="E3652">
        <v>670</v>
      </c>
      <c r="F3652" t="str">
        <f t="shared" si="57"/>
        <v>Abaixo da média</v>
      </c>
    </row>
    <row r="3653" spans="1:6" x14ac:dyDescent="0.25">
      <c r="A3653" t="s">
        <v>6642</v>
      </c>
      <c r="B3653" s="1">
        <v>38071</v>
      </c>
      <c r="C3653" s="3">
        <v>2004</v>
      </c>
      <c r="D3653">
        <v>28176</v>
      </c>
      <c r="E3653">
        <v>992</v>
      </c>
      <c r="F3653" t="str">
        <f t="shared" si="57"/>
        <v>Abaixo da média</v>
      </c>
    </row>
    <row r="3654" spans="1:6" x14ac:dyDescent="0.25">
      <c r="A3654" t="s">
        <v>8305</v>
      </c>
      <c r="B3654" s="1">
        <v>42391</v>
      </c>
      <c r="C3654" s="3">
        <v>2016</v>
      </c>
      <c r="D3654">
        <v>1454</v>
      </c>
      <c r="E3654">
        <v>568</v>
      </c>
      <c r="F3654" t="str">
        <f t="shared" si="57"/>
        <v>Abaixo da média</v>
      </c>
    </row>
    <row r="3655" spans="1:6" x14ac:dyDescent="0.25">
      <c r="A3655" t="s">
        <v>8484</v>
      </c>
      <c r="B3655" s="1">
        <v>41950</v>
      </c>
      <c r="C3655" s="3">
        <v>2014</v>
      </c>
      <c r="D3655">
        <v>25947</v>
      </c>
      <c r="E3655">
        <v>759</v>
      </c>
      <c r="F3655" t="str">
        <f t="shared" si="57"/>
        <v>Abaixo da média</v>
      </c>
    </row>
    <row r="3656" spans="1:6" x14ac:dyDescent="0.25">
      <c r="A3656" t="s">
        <v>3012</v>
      </c>
      <c r="B3656" s="1">
        <v>26891</v>
      </c>
      <c r="C3656" s="3">
        <v>1973</v>
      </c>
      <c r="D3656">
        <v>24218</v>
      </c>
      <c r="E3656">
        <v>528</v>
      </c>
      <c r="F3656" t="str">
        <f t="shared" si="57"/>
        <v>Abaixo da média</v>
      </c>
    </row>
    <row r="3657" spans="1:6" x14ac:dyDescent="0.25">
      <c r="A3657" t="s">
        <v>3903</v>
      </c>
      <c r="B3657" s="1">
        <v>43748</v>
      </c>
      <c r="C3657" s="3">
        <v>2019</v>
      </c>
      <c r="D3657">
        <v>33897</v>
      </c>
      <c r="E3657">
        <v>1152</v>
      </c>
      <c r="F3657" t="str">
        <f t="shared" si="57"/>
        <v>Abaixo da média</v>
      </c>
    </row>
    <row r="3658" spans="1:6" x14ac:dyDescent="0.25">
      <c r="A3658" t="s">
        <v>982</v>
      </c>
      <c r="B3658" s="1">
        <v>33592</v>
      </c>
      <c r="C3658" s="3">
        <v>1991</v>
      </c>
      <c r="D3658">
        <v>45273</v>
      </c>
      <c r="E3658">
        <v>1997</v>
      </c>
      <c r="F3658" t="str">
        <f t="shared" si="57"/>
        <v>Acima da média</v>
      </c>
    </row>
    <row r="3659" spans="1:6" x14ac:dyDescent="0.25">
      <c r="A3659" t="s">
        <v>6403</v>
      </c>
      <c r="B3659" s="1">
        <v>43033</v>
      </c>
      <c r="C3659" s="3">
        <v>2017</v>
      </c>
      <c r="D3659">
        <v>200664</v>
      </c>
      <c r="E3659">
        <v>3533</v>
      </c>
      <c r="F3659" t="str">
        <f t="shared" si="57"/>
        <v>Acima da média</v>
      </c>
    </row>
    <row r="3660" spans="1:6" x14ac:dyDescent="0.25">
      <c r="A3660" t="s">
        <v>7299</v>
      </c>
      <c r="B3660" s="1">
        <v>37239</v>
      </c>
      <c r="C3660" s="3">
        <v>2001</v>
      </c>
      <c r="D3660">
        <v>26205</v>
      </c>
      <c r="E3660">
        <v>876</v>
      </c>
      <c r="F3660" t="str">
        <f t="shared" si="57"/>
        <v>Abaixo da média</v>
      </c>
    </row>
    <row r="3661" spans="1:6" x14ac:dyDescent="0.25">
      <c r="A3661" t="s">
        <v>7118</v>
      </c>
      <c r="B3661" s="1">
        <v>35390</v>
      </c>
      <c r="C3661" s="3">
        <v>1996</v>
      </c>
      <c r="D3661">
        <v>46898</v>
      </c>
      <c r="E3661">
        <v>2511</v>
      </c>
      <c r="F3661" t="str">
        <f t="shared" si="57"/>
        <v>Acima da média</v>
      </c>
    </row>
    <row r="3662" spans="1:6" x14ac:dyDescent="0.25">
      <c r="A3662" t="s">
        <v>4863</v>
      </c>
      <c r="B3662" s="1">
        <v>44141</v>
      </c>
      <c r="C3662" s="3">
        <v>2020</v>
      </c>
      <c r="D3662">
        <v>26522</v>
      </c>
      <c r="E3662">
        <v>496</v>
      </c>
      <c r="F3662" t="str">
        <f t="shared" si="57"/>
        <v>Abaixo da média</v>
      </c>
    </row>
    <row r="3663" spans="1:6" x14ac:dyDescent="0.25">
      <c r="A3663" t="s">
        <v>1577</v>
      </c>
      <c r="B3663" s="1">
        <v>36481</v>
      </c>
      <c r="C3663" s="3">
        <v>1999</v>
      </c>
      <c r="D3663">
        <v>24985</v>
      </c>
      <c r="E3663">
        <v>457</v>
      </c>
      <c r="F3663" t="str">
        <f t="shared" si="57"/>
        <v>Abaixo da média</v>
      </c>
    </row>
    <row r="3664" spans="1:6" x14ac:dyDescent="0.25">
      <c r="A3664" t="s">
        <v>8861</v>
      </c>
      <c r="B3664" s="1">
        <v>44155</v>
      </c>
      <c r="C3664" s="3">
        <v>2020</v>
      </c>
      <c r="D3664">
        <v>49004</v>
      </c>
      <c r="E3664">
        <v>582</v>
      </c>
      <c r="F3664" t="str">
        <f t="shared" si="57"/>
        <v>Acima da média</v>
      </c>
    </row>
    <row r="3665" spans="1:6" x14ac:dyDescent="0.25">
      <c r="A3665" t="s">
        <v>6802</v>
      </c>
      <c r="B3665" s="1">
        <v>41502</v>
      </c>
      <c r="C3665" s="3">
        <v>2013</v>
      </c>
      <c r="D3665">
        <v>25713</v>
      </c>
      <c r="E3665">
        <v>2366</v>
      </c>
      <c r="F3665" t="str">
        <f t="shared" si="57"/>
        <v>Abaixo da média</v>
      </c>
    </row>
    <row r="3666" spans="1:6" x14ac:dyDescent="0.25">
      <c r="A3666" t="s">
        <v>5256</v>
      </c>
      <c r="B3666" s="1">
        <v>41740</v>
      </c>
      <c r="C3666" s="3">
        <v>2014</v>
      </c>
      <c r="D3666">
        <v>25547</v>
      </c>
      <c r="E3666">
        <v>891</v>
      </c>
      <c r="F3666" t="str">
        <f t="shared" si="57"/>
        <v>Abaixo da média</v>
      </c>
    </row>
    <row r="3667" spans="1:6" x14ac:dyDescent="0.25">
      <c r="A3667" t="s">
        <v>8221</v>
      </c>
      <c r="B3667" s="1">
        <v>36991</v>
      </c>
      <c r="C3667" s="3">
        <v>2001</v>
      </c>
      <c r="D3667">
        <v>30588</v>
      </c>
      <c r="E3667">
        <v>691</v>
      </c>
      <c r="F3667" t="str">
        <f t="shared" si="57"/>
        <v>Abaixo da média</v>
      </c>
    </row>
    <row r="3668" spans="1:6" x14ac:dyDescent="0.25">
      <c r="A3668" t="s">
        <v>5596</v>
      </c>
      <c r="B3668" s="1">
        <v>26499</v>
      </c>
      <c r="C3668" s="3">
        <v>1972</v>
      </c>
      <c r="D3668">
        <v>27404</v>
      </c>
      <c r="E3668">
        <v>336</v>
      </c>
      <c r="F3668" t="str">
        <f t="shared" si="57"/>
        <v>Abaixo da média</v>
      </c>
    </row>
    <row r="3669" spans="1:6" x14ac:dyDescent="0.25">
      <c r="A3669" t="s">
        <v>8002</v>
      </c>
      <c r="B3669" s="1">
        <v>32941</v>
      </c>
      <c r="C3669" s="3">
        <v>1990</v>
      </c>
      <c r="D3669">
        <v>24056</v>
      </c>
      <c r="E3669">
        <v>494</v>
      </c>
      <c r="F3669" t="str">
        <f t="shared" si="57"/>
        <v>Abaixo da média</v>
      </c>
    </row>
    <row r="3670" spans="1:6" x14ac:dyDescent="0.25">
      <c r="A3670" t="s">
        <v>8297</v>
      </c>
      <c r="B3670" s="1">
        <v>35272</v>
      </c>
      <c r="C3670" s="3">
        <v>1996</v>
      </c>
      <c r="D3670">
        <v>34629</v>
      </c>
      <c r="E3670">
        <v>311</v>
      </c>
      <c r="F3670" t="str">
        <f t="shared" si="57"/>
        <v>Abaixo da média</v>
      </c>
    </row>
    <row r="3671" spans="1:6" x14ac:dyDescent="0.25">
      <c r="A3671" t="s">
        <v>6046</v>
      </c>
      <c r="B3671" s="1">
        <v>40975</v>
      </c>
      <c r="C3671" s="3">
        <v>2012</v>
      </c>
      <c r="D3671">
        <v>51116</v>
      </c>
      <c r="E3671">
        <v>5414</v>
      </c>
      <c r="F3671" t="str">
        <f t="shared" si="57"/>
        <v>Acima da média</v>
      </c>
    </row>
    <row r="3672" spans="1:6" x14ac:dyDescent="0.25">
      <c r="A3672" t="s">
        <v>6052</v>
      </c>
      <c r="B3672" s="1">
        <v>41299</v>
      </c>
      <c r="C3672" s="3">
        <v>2013</v>
      </c>
      <c r="D3672">
        <v>14932</v>
      </c>
      <c r="E3672">
        <v>621</v>
      </c>
      <c r="F3672" t="str">
        <f t="shared" si="57"/>
        <v>Abaixo da média</v>
      </c>
    </row>
    <row r="3673" spans="1:6" x14ac:dyDescent="0.25">
      <c r="A3673" t="s">
        <v>2728</v>
      </c>
      <c r="B3673" s="1">
        <v>37302</v>
      </c>
      <c r="C3673" s="3">
        <v>2002</v>
      </c>
      <c r="D3673">
        <v>54674</v>
      </c>
      <c r="E3673">
        <v>2296</v>
      </c>
      <c r="F3673" t="str">
        <f t="shared" si="57"/>
        <v>Acima da média</v>
      </c>
    </row>
    <row r="3674" spans="1:6" x14ac:dyDescent="0.25">
      <c r="A3674" t="s">
        <v>6790</v>
      </c>
      <c r="B3674" s="1">
        <v>38925</v>
      </c>
      <c r="C3674" s="3">
        <v>2006</v>
      </c>
      <c r="D3674">
        <v>35409</v>
      </c>
      <c r="E3674">
        <v>1334</v>
      </c>
      <c r="F3674" t="str">
        <f t="shared" si="57"/>
        <v>Abaixo da média</v>
      </c>
    </row>
    <row r="3675" spans="1:6" x14ac:dyDescent="0.25">
      <c r="A3675" t="s">
        <v>1498</v>
      </c>
      <c r="B3675" s="1">
        <v>41934</v>
      </c>
      <c r="C3675" s="3">
        <v>2014</v>
      </c>
      <c r="D3675">
        <v>92559</v>
      </c>
      <c r="E3675">
        <v>18627</v>
      </c>
      <c r="F3675" t="str">
        <f t="shared" si="57"/>
        <v>Acima da média</v>
      </c>
    </row>
    <row r="3676" spans="1:6" x14ac:dyDescent="0.25">
      <c r="A3676" t="s">
        <v>1862</v>
      </c>
      <c r="B3676" s="1">
        <v>42774</v>
      </c>
      <c r="C3676" s="3">
        <v>2017</v>
      </c>
      <c r="D3676">
        <v>11646</v>
      </c>
      <c r="E3676">
        <v>12597</v>
      </c>
      <c r="F3676" t="str">
        <f t="shared" si="57"/>
        <v>Abaixo da média</v>
      </c>
    </row>
    <row r="3677" spans="1:6" x14ac:dyDescent="0.25">
      <c r="A3677" t="s">
        <v>1448</v>
      </c>
      <c r="B3677" s="1">
        <v>43600</v>
      </c>
      <c r="C3677" s="3">
        <v>2019</v>
      </c>
      <c r="D3677">
        <v>104369</v>
      </c>
      <c r="E3677">
        <v>10223</v>
      </c>
      <c r="F3677" t="str">
        <f t="shared" si="57"/>
        <v>Acima da média</v>
      </c>
    </row>
    <row r="3678" spans="1:6" x14ac:dyDescent="0.25">
      <c r="A3678" t="s">
        <v>693</v>
      </c>
      <c r="B3678" s="1">
        <v>45007</v>
      </c>
      <c r="C3678" s="3">
        <v>2023</v>
      </c>
      <c r="D3678">
        <v>254128</v>
      </c>
      <c r="E3678">
        <v>5900</v>
      </c>
      <c r="F3678" t="str">
        <f t="shared" si="57"/>
        <v>Acima da média</v>
      </c>
    </row>
    <row r="3679" spans="1:6" x14ac:dyDescent="0.25">
      <c r="A3679" t="s">
        <v>6212</v>
      </c>
      <c r="B3679" s="1">
        <v>37694</v>
      </c>
      <c r="C3679" s="3">
        <v>2003</v>
      </c>
      <c r="D3679">
        <v>42768</v>
      </c>
      <c r="E3679">
        <v>3303</v>
      </c>
      <c r="F3679" t="str">
        <f t="shared" si="57"/>
        <v>Abaixo da média</v>
      </c>
    </row>
    <row r="3680" spans="1:6" x14ac:dyDescent="0.25">
      <c r="A3680" t="s">
        <v>6406</v>
      </c>
      <c r="B3680" s="1">
        <v>40801</v>
      </c>
      <c r="C3680" s="3">
        <v>2011</v>
      </c>
      <c r="D3680">
        <v>43358</v>
      </c>
      <c r="E3680">
        <v>3159</v>
      </c>
      <c r="F3680" t="str">
        <f t="shared" si="57"/>
        <v>Abaixo da média</v>
      </c>
    </row>
    <row r="3681" spans="1:6" x14ac:dyDescent="0.25">
      <c r="A3681" t="s">
        <v>6246</v>
      </c>
      <c r="B3681" s="1">
        <v>43356</v>
      </c>
      <c r="C3681" s="3">
        <v>2018</v>
      </c>
      <c r="D3681">
        <v>4901</v>
      </c>
      <c r="E3681">
        <v>2369</v>
      </c>
      <c r="F3681" t="str">
        <f t="shared" si="57"/>
        <v>Abaixo da média</v>
      </c>
    </row>
    <row r="3682" spans="1:6" x14ac:dyDescent="0.25">
      <c r="A3682" t="s">
        <v>1317</v>
      </c>
      <c r="B3682" s="1">
        <v>26149</v>
      </c>
      <c r="C3682" s="3">
        <v>1971</v>
      </c>
      <c r="D3682">
        <v>31091</v>
      </c>
      <c r="E3682">
        <v>361</v>
      </c>
      <c r="F3682" t="str">
        <f t="shared" si="57"/>
        <v>Abaixo da média</v>
      </c>
    </row>
    <row r="3683" spans="1:6" x14ac:dyDescent="0.25">
      <c r="A3683" t="s">
        <v>1623</v>
      </c>
      <c r="B3683" s="1">
        <v>19870</v>
      </c>
      <c r="C3683" s="3">
        <v>1954</v>
      </c>
      <c r="D3683">
        <v>19408</v>
      </c>
      <c r="E3683">
        <v>398</v>
      </c>
      <c r="F3683" t="str">
        <f t="shared" si="57"/>
        <v>Abaixo da média</v>
      </c>
    </row>
    <row r="3684" spans="1:6" x14ac:dyDescent="0.25">
      <c r="A3684" t="s">
        <v>7934</v>
      </c>
      <c r="B3684" s="1">
        <v>34845</v>
      </c>
      <c r="C3684" s="3">
        <v>1995</v>
      </c>
      <c r="D3684">
        <v>37878</v>
      </c>
      <c r="E3684">
        <v>1288</v>
      </c>
      <c r="F3684" t="str">
        <f t="shared" si="57"/>
        <v>Abaixo da média</v>
      </c>
    </row>
    <row r="3685" spans="1:6" x14ac:dyDescent="0.25">
      <c r="A3685" t="s">
        <v>1827</v>
      </c>
      <c r="B3685" s="1">
        <v>33535</v>
      </c>
      <c r="C3685" s="3">
        <v>1991</v>
      </c>
      <c r="D3685">
        <v>15484</v>
      </c>
      <c r="E3685">
        <v>990</v>
      </c>
      <c r="F3685" t="str">
        <f t="shared" si="57"/>
        <v>Abaixo da média</v>
      </c>
    </row>
    <row r="3686" spans="1:6" x14ac:dyDescent="0.25">
      <c r="A3686" t="s">
        <v>514</v>
      </c>
      <c r="B3686" s="1">
        <v>36778</v>
      </c>
      <c r="C3686" s="3">
        <v>2000</v>
      </c>
      <c r="D3686">
        <v>29812</v>
      </c>
      <c r="E3686">
        <v>666</v>
      </c>
      <c r="F3686" t="str">
        <f t="shared" si="57"/>
        <v>Abaixo da média</v>
      </c>
    </row>
    <row r="3687" spans="1:6" x14ac:dyDescent="0.25">
      <c r="A3687" t="s">
        <v>261</v>
      </c>
      <c r="B3687" s="1">
        <v>43756</v>
      </c>
      <c r="C3687" s="3">
        <v>2019</v>
      </c>
      <c r="D3687">
        <v>71775</v>
      </c>
      <c r="E3687">
        <v>9164</v>
      </c>
      <c r="F3687" t="str">
        <f t="shared" si="57"/>
        <v>Acima da média</v>
      </c>
    </row>
    <row r="3688" spans="1:6" x14ac:dyDescent="0.25">
      <c r="A3688" t="s">
        <v>150</v>
      </c>
      <c r="B3688" s="1">
        <v>43739</v>
      </c>
      <c r="C3688" s="3">
        <v>2019</v>
      </c>
      <c r="D3688">
        <v>535557</v>
      </c>
      <c r="E3688">
        <v>24524</v>
      </c>
      <c r="F3688" t="str">
        <f t="shared" si="57"/>
        <v>Acima da média</v>
      </c>
    </row>
    <row r="3689" spans="1:6" x14ac:dyDescent="0.25">
      <c r="A3689" t="s">
        <v>4915</v>
      </c>
      <c r="B3689" s="1">
        <v>44392</v>
      </c>
      <c r="C3689" s="3">
        <v>2021</v>
      </c>
      <c r="D3689">
        <v>48919</v>
      </c>
      <c r="E3689">
        <v>1180</v>
      </c>
      <c r="F3689" t="str">
        <f t="shared" si="57"/>
        <v>Acima da média</v>
      </c>
    </row>
    <row r="3690" spans="1:6" x14ac:dyDescent="0.25">
      <c r="A3690" t="s">
        <v>8833</v>
      </c>
      <c r="B3690" s="1">
        <v>40347</v>
      </c>
      <c r="C3690" s="3">
        <v>2010</v>
      </c>
      <c r="D3690">
        <v>48417</v>
      </c>
      <c r="E3690">
        <v>1376</v>
      </c>
      <c r="F3690" t="str">
        <f t="shared" si="57"/>
        <v>Acima da média</v>
      </c>
    </row>
    <row r="3691" spans="1:6" x14ac:dyDescent="0.25">
      <c r="A3691" t="s">
        <v>82</v>
      </c>
      <c r="B3691" s="1">
        <v>44190</v>
      </c>
      <c r="C3691" s="3">
        <v>2020</v>
      </c>
      <c r="D3691">
        <v>29129</v>
      </c>
      <c r="E3691">
        <v>425</v>
      </c>
      <c r="F3691" t="str">
        <f t="shared" si="57"/>
        <v>Abaixo da média</v>
      </c>
    </row>
    <row r="3692" spans="1:6" x14ac:dyDescent="0.25">
      <c r="A3692" t="s">
        <v>3877</v>
      </c>
      <c r="B3692" s="1">
        <v>36837</v>
      </c>
      <c r="C3692" s="3">
        <v>2000</v>
      </c>
      <c r="D3692">
        <v>71339</v>
      </c>
      <c r="E3692">
        <v>962</v>
      </c>
      <c r="F3692" t="str">
        <f t="shared" si="57"/>
        <v>Acima da média</v>
      </c>
    </row>
    <row r="3693" spans="1:6" x14ac:dyDescent="0.25">
      <c r="A3693" t="s">
        <v>6663</v>
      </c>
      <c r="B3693" s="1">
        <v>40927</v>
      </c>
      <c r="C3693" s="3">
        <v>2012</v>
      </c>
      <c r="D3693">
        <v>54668</v>
      </c>
      <c r="E3693">
        <v>4088</v>
      </c>
      <c r="F3693" t="str">
        <f t="shared" si="57"/>
        <v>Acima da média</v>
      </c>
    </row>
    <row r="3694" spans="1:6" x14ac:dyDescent="0.25">
      <c r="A3694" t="s">
        <v>3266</v>
      </c>
      <c r="B3694" s="1">
        <v>21899</v>
      </c>
      <c r="C3694" s="3">
        <v>1959</v>
      </c>
      <c r="D3694">
        <v>24444</v>
      </c>
      <c r="E3694">
        <v>436</v>
      </c>
      <c r="F3694" t="str">
        <f t="shared" si="57"/>
        <v>Abaixo da média</v>
      </c>
    </row>
    <row r="3695" spans="1:6" x14ac:dyDescent="0.25">
      <c r="A3695" t="s">
        <v>3266</v>
      </c>
      <c r="B3695" s="1">
        <v>39639</v>
      </c>
      <c r="C3695" s="3">
        <v>2008</v>
      </c>
      <c r="D3695">
        <v>41859</v>
      </c>
      <c r="E3695">
        <v>4632</v>
      </c>
      <c r="F3695" t="str">
        <f t="shared" si="57"/>
        <v>Abaixo da média</v>
      </c>
    </row>
    <row r="3696" spans="1:6" x14ac:dyDescent="0.25">
      <c r="A3696" t="s">
        <v>3450</v>
      </c>
      <c r="B3696" s="1">
        <v>41312</v>
      </c>
      <c r="C3696" s="3">
        <v>2013</v>
      </c>
      <c r="D3696">
        <v>27941</v>
      </c>
      <c r="E3696">
        <v>347</v>
      </c>
      <c r="F3696" t="str">
        <f t="shared" si="57"/>
        <v>Abaixo da média</v>
      </c>
    </row>
    <row r="3697" spans="1:6" x14ac:dyDescent="0.25">
      <c r="A3697" t="s">
        <v>5128</v>
      </c>
      <c r="B3697" s="1">
        <v>42362</v>
      </c>
      <c r="C3697" s="3">
        <v>2015</v>
      </c>
      <c r="D3697">
        <v>5247</v>
      </c>
      <c r="E3697">
        <v>3982</v>
      </c>
      <c r="F3697" t="str">
        <f t="shared" si="57"/>
        <v>Abaixo da média</v>
      </c>
    </row>
    <row r="3698" spans="1:6" x14ac:dyDescent="0.25">
      <c r="A3698" t="s">
        <v>3901</v>
      </c>
      <c r="B3698" s="1">
        <v>45099</v>
      </c>
      <c r="C3698" s="3">
        <v>2023</v>
      </c>
      <c r="D3698">
        <v>38878</v>
      </c>
      <c r="E3698">
        <v>300</v>
      </c>
      <c r="F3698" t="str">
        <f t="shared" si="57"/>
        <v>Abaixo da média</v>
      </c>
    </row>
    <row r="3699" spans="1:6" x14ac:dyDescent="0.25">
      <c r="A3699" t="s">
        <v>3901</v>
      </c>
      <c r="B3699" s="1">
        <v>37169</v>
      </c>
      <c r="C3699" s="3">
        <v>2001</v>
      </c>
      <c r="D3699">
        <v>52815</v>
      </c>
      <c r="E3699">
        <v>1124</v>
      </c>
      <c r="F3699" t="str">
        <f t="shared" si="57"/>
        <v>Acima da média</v>
      </c>
    </row>
    <row r="3700" spans="1:6" x14ac:dyDescent="0.25">
      <c r="A3700" t="s">
        <v>1594</v>
      </c>
      <c r="B3700" s="1">
        <v>38665</v>
      </c>
      <c r="C3700" s="3">
        <v>2005</v>
      </c>
      <c r="D3700">
        <v>26386</v>
      </c>
      <c r="E3700">
        <v>832</v>
      </c>
      <c r="F3700" t="str">
        <f t="shared" si="57"/>
        <v>Abaixo da média</v>
      </c>
    </row>
    <row r="3701" spans="1:6" x14ac:dyDescent="0.25">
      <c r="A3701" t="s">
        <v>1787</v>
      </c>
      <c r="B3701" s="1">
        <v>44239</v>
      </c>
      <c r="C3701" s="3">
        <v>2021</v>
      </c>
      <c r="D3701">
        <v>47969</v>
      </c>
      <c r="E3701">
        <v>1446</v>
      </c>
      <c r="F3701" t="str">
        <f t="shared" si="57"/>
        <v>Acima da média</v>
      </c>
    </row>
    <row r="3702" spans="1:6" x14ac:dyDescent="0.25">
      <c r="A3702" t="s">
        <v>7842</v>
      </c>
      <c r="B3702" s="1">
        <v>34880</v>
      </c>
      <c r="C3702" s="3">
        <v>1995</v>
      </c>
      <c r="D3702">
        <v>406793</v>
      </c>
      <c r="E3702">
        <v>2305</v>
      </c>
      <c r="F3702" t="str">
        <f t="shared" si="57"/>
        <v>Acima da média</v>
      </c>
    </row>
    <row r="3703" spans="1:6" x14ac:dyDescent="0.25">
      <c r="A3703" t="s">
        <v>257</v>
      </c>
      <c r="B3703" s="1">
        <v>22633</v>
      </c>
      <c r="C3703" s="3">
        <v>1961</v>
      </c>
      <c r="D3703">
        <v>26453</v>
      </c>
      <c r="E3703">
        <v>733</v>
      </c>
      <c r="F3703" t="str">
        <f t="shared" si="57"/>
        <v>Abaixo da média</v>
      </c>
    </row>
    <row r="3704" spans="1:6" x14ac:dyDescent="0.25">
      <c r="A3704" t="s">
        <v>5238</v>
      </c>
      <c r="B3704" s="1">
        <v>34257</v>
      </c>
      <c r="C3704" s="3">
        <v>1993</v>
      </c>
      <c r="D3704">
        <v>33043</v>
      </c>
      <c r="E3704">
        <v>321</v>
      </c>
      <c r="F3704" t="str">
        <f t="shared" si="57"/>
        <v>Abaixo da média</v>
      </c>
    </row>
    <row r="3705" spans="1:6" x14ac:dyDescent="0.25">
      <c r="A3705" t="s">
        <v>4347</v>
      </c>
      <c r="B3705" s="1">
        <v>43735</v>
      </c>
      <c r="C3705" s="3">
        <v>2019</v>
      </c>
      <c r="D3705">
        <v>34207</v>
      </c>
      <c r="E3705">
        <v>1136</v>
      </c>
      <c r="F3705" t="str">
        <f t="shared" si="57"/>
        <v>Abaixo da média</v>
      </c>
    </row>
    <row r="3706" spans="1:6" x14ac:dyDescent="0.25">
      <c r="A3706" t="s">
        <v>2302</v>
      </c>
      <c r="B3706" s="1">
        <v>33620</v>
      </c>
      <c r="C3706" s="3">
        <v>1992</v>
      </c>
      <c r="D3706">
        <v>29198</v>
      </c>
      <c r="E3706">
        <v>375</v>
      </c>
      <c r="F3706" t="str">
        <f t="shared" si="57"/>
        <v>Abaixo da média</v>
      </c>
    </row>
    <row r="3707" spans="1:6" x14ac:dyDescent="0.25">
      <c r="A3707" t="s">
        <v>118</v>
      </c>
      <c r="B3707" s="1">
        <v>44554</v>
      </c>
      <c r="C3707" s="3">
        <v>2021</v>
      </c>
      <c r="D3707">
        <v>97535</v>
      </c>
      <c r="E3707">
        <v>1274</v>
      </c>
      <c r="F3707" t="str">
        <f t="shared" si="57"/>
        <v>Acima da média</v>
      </c>
    </row>
    <row r="3708" spans="1:6" x14ac:dyDescent="0.25">
      <c r="A3708" t="s">
        <v>1016</v>
      </c>
      <c r="B3708" s="1">
        <v>22669</v>
      </c>
      <c r="C3708" s="3">
        <v>1962</v>
      </c>
      <c r="D3708">
        <v>27386</v>
      </c>
      <c r="E3708">
        <v>917</v>
      </c>
      <c r="F3708" t="str">
        <f t="shared" si="57"/>
        <v>Abaixo da média</v>
      </c>
    </row>
    <row r="3709" spans="1:6" x14ac:dyDescent="0.25">
      <c r="A3709" t="s">
        <v>4579</v>
      </c>
      <c r="B3709" s="1">
        <v>40480</v>
      </c>
      <c r="C3709" s="3">
        <v>2010</v>
      </c>
      <c r="D3709">
        <v>21927</v>
      </c>
      <c r="E3709">
        <v>756</v>
      </c>
      <c r="F3709" t="str">
        <f t="shared" si="57"/>
        <v>Abaixo da média</v>
      </c>
    </row>
    <row r="3710" spans="1:6" x14ac:dyDescent="0.25">
      <c r="A3710" t="s">
        <v>4408</v>
      </c>
      <c r="B3710" s="1">
        <v>40031</v>
      </c>
      <c r="C3710" s="3">
        <v>2009</v>
      </c>
      <c r="D3710">
        <v>36315</v>
      </c>
      <c r="E3710">
        <v>2014</v>
      </c>
      <c r="F3710" t="str">
        <f t="shared" si="57"/>
        <v>Abaixo da média</v>
      </c>
    </row>
    <row r="3711" spans="1:6" x14ac:dyDescent="0.25">
      <c r="A3711" t="s">
        <v>6050</v>
      </c>
      <c r="B3711" s="1">
        <v>43328</v>
      </c>
      <c r="C3711" s="3">
        <v>2018</v>
      </c>
      <c r="D3711">
        <v>33746</v>
      </c>
      <c r="E3711">
        <v>455</v>
      </c>
      <c r="F3711" t="str">
        <f t="shared" si="57"/>
        <v>Abaixo da média</v>
      </c>
    </row>
    <row r="3712" spans="1:6" x14ac:dyDescent="0.25">
      <c r="A3712" t="s">
        <v>3144</v>
      </c>
      <c r="B3712" s="1">
        <v>42468</v>
      </c>
      <c r="C3712" s="3">
        <v>2016</v>
      </c>
      <c r="D3712">
        <v>22404</v>
      </c>
      <c r="E3712">
        <v>829</v>
      </c>
      <c r="F3712" t="str">
        <f t="shared" si="57"/>
        <v>Abaixo da média</v>
      </c>
    </row>
    <row r="3713" spans="1:6" x14ac:dyDescent="0.25">
      <c r="A3713" t="s">
        <v>2185</v>
      </c>
      <c r="B3713" s="1">
        <v>35048</v>
      </c>
      <c r="C3713" s="3">
        <v>1995</v>
      </c>
      <c r="D3713">
        <v>20823</v>
      </c>
      <c r="E3713">
        <v>10212</v>
      </c>
      <c r="F3713" t="str">
        <f t="shared" si="57"/>
        <v>Abaixo da média</v>
      </c>
    </row>
    <row r="3714" spans="1:6" x14ac:dyDescent="0.25">
      <c r="A3714" t="s">
        <v>3507</v>
      </c>
      <c r="B3714" s="1">
        <v>43803</v>
      </c>
      <c r="C3714" s="3">
        <v>2019</v>
      </c>
      <c r="D3714">
        <v>91327</v>
      </c>
      <c r="E3714">
        <v>8314</v>
      </c>
      <c r="F3714" t="str">
        <f t="shared" ref="F3714:F3777" si="58">IF(D3714&gt;$J$6,"Acima da média","Abaixo da média")</f>
        <v>Acima da média</v>
      </c>
    </row>
    <row r="3715" spans="1:6" x14ac:dyDescent="0.25">
      <c r="A3715" t="s">
        <v>3857</v>
      </c>
      <c r="B3715" s="1">
        <v>43078</v>
      </c>
      <c r="C3715" s="3">
        <v>2017</v>
      </c>
      <c r="D3715">
        <v>81499</v>
      </c>
      <c r="E3715">
        <v>13235</v>
      </c>
      <c r="F3715" t="str">
        <f t="shared" si="58"/>
        <v>Acima da média</v>
      </c>
    </row>
    <row r="3716" spans="1:6" x14ac:dyDescent="0.25">
      <c r="A3716" t="s">
        <v>5730</v>
      </c>
      <c r="B3716" s="1">
        <v>39094</v>
      </c>
      <c r="C3716" s="3">
        <v>2007</v>
      </c>
      <c r="D3716">
        <v>22171</v>
      </c>
      <c r="E3716">
        <v>381</v>
      </c>
      <c r="F3716" t="str">
        <f t="shared" si="58"/>
        <v>Abaixo da média</v>
      </c>
    </row>
    <row r="3717" spans="1:6" x14ac:dyDescent="0.25">
      <c r="A3717" t="s">
        <v>6729</v>
      </c>
      <c r="B3717" s="1">
        <v>39491</v>
      </c>
      <c r="C3717" s="3">
        <v>2008</v>
      </c>
      <c r="D3717">
        <v>59764</v>
      </c>
      <c r="E3717">
        <v>5562</v>
      </c>
      <c r="F3717" t="str">
        <f t="shared" si="58"/>
        <v>Acima da média</v>
      </c>
    </row>
    <row r="3718" spans="1:6" x14ac:dyDescent="0.25">
      <c r="A3718" t="s">
        <v>6814</v>
      </c>
      <c r="B3718" s="1">
        <v>31525</v>
      </c>
      <c r="C3718" s="3">
        <v>1986</v>
      </c>
      <c r="D3718">
        <v>18681</v>
      </c>
      <c r="E3718">
        <v>333</v>
      </c>
      <c r="F3718" t="str">
        <f t="shared" si="58"/>
        <v>Abaixo da média</v>
      </c>
    </row>
    <row r="3719" spans="1:6" x14ac:dyDescent="0.25">
      <c r="A3719" t="s">
        <v>6672</v>
      </c>
      <c r="B3719" s="1">
        <v>44938</v>
      </c>
      <c r="C3719" s="3">
        <v>2023</v>
      </c>
      <c r="D3719">
        <v>34337</v>
      </c>
      <c r="E3719">
        <v>564</v>
      </c>
      <c r="F3719" t="str">
        <f t="shared" si="58"/>
        <v>Abaixo da média</v>
      </c>
    </row>
    <row r="3720" spans="1:6" x14ac:dyDescent="0.25">
      <c r="A3720" t="s">
        <v>4823</v>
      </c>
      <c r="B3720" s="1">
        <v>42913</v>
      </c>
      <c r="C3720" s="3">
        <v>2017</v>
      </c>
      <c r="D3720">
        <v>34984</v>
      </c>
      <c r="E3720">
        <v>1856</v>
      </c>
      <c r="F3720" t="str">
        <f t="shared" si="58"/>
        <v>Abaixo da média</v>
      </c>
    </row>
    <row r="3721" spans="1:6" x14ac:dyDescent="0.25">
      <c r="A3721" t="s">
        <v>8676</v>
      </c>
      <c r="B3721" s="1">
        <v>35493</v>
      </c>
      <c r="C3721" s="3">
        <v>1997</v>
      </c>
      <c r="D3721">
        <v>18439</v>
      </c>
      <c r="E3721">
        <v>439</v>
      </c>
      <c r="F3721" t="str">
        <f t="shared" si="58"/>
        <v>Abaixo da média</v>
      </c>
    </row>
    <row r="3722" spans="1:6" x14ac:dyDescent="0.25">
      <c r="A3722" t="s">
        <v>1645</v>
      </c>
      <c r="B3722" s="1">
        <v>44405</v>
      </c>
      <c r="C3722" s="3">
        <v>2021</v>
      </c>
      <c r="D3722">
        <v>73791</v>
      </c>
      <c r="E3722">
        <v>5471</v>
      </c>
      <c r="F3722" t="str">
        <f t="shared" si="58"/>
        <v>Acima da média</v>
      </c>
    </row>
    <row r="3723" spans="1:6" x14ac:dyDescent="0.25">
      <c r="A3723" t="s">
        <v>8480</v>
      </c>
      <c r="B3723" s="1">
        <v>41710</v>
      </c>
      <c r="C3723" s="3">
        <v>2014</v>
      </c>
      <c r="D3723">
        <v>11773</v>
      </c>
      <c r="E3723">
        <v>662</v>
      </c>
      <c r="F3723" t="str">
        <f t="shared" si="58"/>
        <v>Abaixo da média</v>
      </c>
    </row>
    <row r="3724" spans="1:6" x14ac:dyDescent="0.25">
      <c r="A3724" t="s">
        <v>8480</v>
      </c>
      <c r="B3724" s="1">
        <v>34660</v>
      </c>
      <c r="C3724" s="3">
        <v>1994</v>
      </c>
      <c r="D3724">
        <v>49771</v>
      </c>
      <c r="E3724">
        <v>1426</v>
      </c>
      <c r="F3724" t="str">
        <f t="shared" si="58"/>
        <v>Acima da média</v>
      </c>
    </row>
    <row r="3725" spans="1:6" x14ac:dyDescent="0.25">
      <c r="A3725" t="s">
        <v>2894</v>
      </c>
      <c r="B3725" s="1">
        <v>39421</v>
      </c>
      <c r="C3725" s="3">
        <v>2007</v>
      </c>
      <c r="D3725">
        <v>50448</v>
      </c>
      <c r="E3725">
        <v>6964</v>
      </c>
      <c r="F3725" t="str">
        <f t="shared" si="58"/>
        <v>Acima da média</v>
      </c>
    </row>
    <row r="3726" spans="1:6" x14ac:dyDescent="0.25">
      <c r="A3726" t="s">
        <v>4503</v>
      </c>
      <c r="B3726" s="1">
        <v>37547</v>
      </c>
      <c r="C3726" s="3">
        <v>2002</v>
      </c>
      <c r="D3726">
        <v>53595</v>
      </c>
      <c r="E3726">
        <v>739</v>
      </c>
      <c r="F3726" t="str">
        <f t="shared" si="58"/>
        <v>Acima da média</v>
      </c>
    </row>
    <row r="3727" spans="1:6" x14ac:dyDescent="0.25">
      <c r="A3727" t="s">
        <v>8428</v>
      </c>
      <c r="B3727" s="1">
        <v>42039</v>
      </c>
      <c r="C3727" s="3">
        <v>2015</v>
      </c>
      <c r="D3727">
        <v>75053</v>
      </c>
      <c r="E3727">
        <v>6559</v>
      </c>
      <c r="F3727" t="str">
        <f t="shared" si="58"/>
        <v>Acima da média</v>
      </c>
    </row>
    <row r="3728" spans="1:6" x14ac:dyDescent="0.25">
      <c r="A3728" t="s">
        <v>356</v>
      </c>
      <c r="B3728" s="1">
        <v>34131</v>
      </c>
      <c r="C3728" s="3">
        <v>1993</v>
      </c>
      <c r="D3728">
        <v>64023</v>
      </c>
      <c r="E3728">
        <v>15765</v>
      </c>
      <c r="F3728" t="str">
        <f t="shared" si="58"/>
        <v>Acima da média</v>
      </c>
    </row>
    <row r="3729" spans="1:6" x14ac:dyDescent="0.25">
      <c r="A3729" t="s">
        <v>6772</v>
      </c>
      <c r="B3729" s="1">
        <v>37090</v>
      </c>
      <c r="C3729" s="3">
        <v>2001</v>
      </c>
      <c r="D3729">
        <v>3552</v>
      </c>
      <c r="E3729">
        <v>6874</v>
      </c>
      <c r="F3729" t="str">
        <f t="shared" si="58"/>
        <v>Abaixo da média</v>
      </c>
    </row>
    <row r="3730" spans="1:6" x14ac:dyDescent="0.25">
      <c r="A3730" t="s">
        <v>4443</v>
      </c>
      <c r="B3730" s="1">
        <v>42161</v>
      </c>
      <c r="C3730" s="3">
        <v>2015</v>
      </c>
      <c r="D3730">
        <v>107807</v>
      </c>
      <c r="E3730">
        <v>19918</v>
      </c>
      <c r="F3730" t="str">
        <f t="shared" si="58"/>
        <v>Acima da média</v>
      </c>
    </row>
    <row r="3731" spans="1:6" x14ac:dyDescent="0.25">
      <c r="A3731" t="s">
        <v>4324</v>
      </c>
      <c r="B3731" s="1">
        <v>44713</v>
      </c>
      <c r="C3731" s="3">
        <v>2022</v>
      </c>
      <c r="D3731">
        <v>187045</v>
      </c>
      <c r="E3731">
        <v>5739</v>
      </c>
      <c r="F3731" t="str">
        <f t="shared" si="58"/>
        <v>Acima da média</v>
      </c>
    </row>
    <row r="3732" spans="1:6" x14ac:dyDescent="0.25">
      <c r="A3732" t="s">
        <v>5044</v>
      </c>
      <c r="B3732" s="1">
        <v>43257</v>
      </c>
      <c r="C3732" s="3">
        <v>2018</v>
      </c>
      <c r="D3732">
        <v>11846</v>
      </c>
      <c r="E3732">
        <v>11438</v>
      </c>
      <c r="F3732" t="str">
        <f t="shared" si="58"/>
        <v>Abaixo da média</v>
      </c>
    </row>
    <row r="3733" spans="1:6" x14ac:dyDescent="0.25">
      <c r="A3733" t="s">
        <v>5976</v>
      </c>
      <c r="B3733" s="1">
        <v>43194</v>
      </c>
      <c r="C3733" s="3">
        <v>2018</v>
      </c>
      <c r="D3733">
        <v>21594</v>
      </c>
      <c r="E3733">
        <v>753</v>
      </c>
      <c r="F3733" t="str">
        <f t="shared" si="58"/>
        <v>Abaixo da média</v>
      </c>
    </row>
    <row r="3734" spans="1:6" x14ac:dyDescent="0.25">
      <c r="A3734" t="s">
        <v>1721</v>
      </c>
      <c r="B3734" s="1">
        <v>44168</v>
      </c>
      <c r="C3734" s="3">
        <v>2020</v>
      </c>
      <c r="D3734">
        <v>13612</v>
      </c>
      <c r="E3734">
        <v>393</v>
      </c>
      <c r="F3734" t="str">
        <f t="shared" si="58"/>
        <v>Abaixo da média</v>
      </c>
    </row>
    <row r="3735" spans="1:6" x14ac:dyDescent="0.25">
      <c r="A3735" t="s">
        <v>5368</v>
      </c>
      <c r="B3735" s="1">
        <v>42118</v>
      </c>
      <c r="C3735" s="3">
        <v>2015</v>
      </c>
      <c r="D3735">
        <v>16697</v>
      </c>
      <c r="E3735">
        <v>309</v>
      </c>
      <c r="F3735" t="str">
        <f t="shared" si="58"/>
        <v>Abaixo da média</v>
      </c>
    </row>
    <row r="3736" spans="1:6" x14ac:dyDescent="0.25">
      <c r="A3736" t="s">
        <v>6995</v>
      </c>
      <c r="B3736" s="1">
        <v>43188</v>
      </c>
      <c r="C3736" s="3">
        <v>2018</v>
      </c>
      <c r="D3736">
        <v>7773</v>
      </c>
      <c r="E3736">
        <v>334</v>
      </c>
      <c r="F3736" t="str">
        <f t="shared" si="58"/>
        <v>Abaixo da média</v>
      </c>
    </row>
    <row r="3737" spans="1:6" x14ac:dyDescent="0.25">
      <c r="A3737" t="s">
        <v>6529</v>
      </c>
      <c r="B3737" s="1">
        <v>34747</v>
      </c>
      <c r="C3737" s="3">
        <v>1995</v>
      </c>
      <c r="D3737">
        <v>25611</v>
      </c>
      <c r="E3737">
        <v>514</v>
      </c>
      <c r="F3737" t="str">
        <f t="shared" si="58"/>
        <v>Abaixo da média</v>
      </c>
    </row>
    <row r="3738" spans="1:6" x14ac:dyDescent="0.25">
      <c r="A3738" t="s">
        <v>6584</v>
      </c>
      <c r="B3738" s="1">
        <v>38679</v>
      </c>
      <c r="C3738" s="3">
        <v>2005</v>
      </c>
      <c r="D3738">
        <v>36076</v>
      </c>
      <c r="E3738">
        <v>1535</v>
      </c>
      <c r="F3738" t="str">
        <f t="shared" si="58"/>
        <v>Abaixo da média</v>
      </c>
    </row>
    <row r="3739" spans="1:6" x14ac:dyDescent="0.25">
      <c r="A3739" t="s">
        <v>4456</v>
      </c>
      <c r="B3739" s="1">
        <v>40584</v>
      </c>
      <c r="C3739" s="3">
        <v>2011</v>
      </c>
      <c r="D3739">
        <v>64796</v>
      </c>
      <c r="E3739">
        <v>5500</v>
      </c>
      <c r="F3739" t="str">
        <f t="shared" si="58"/>
        <v>Acima da média</v>
      </c>
    </row>
    <row r="3740" spans="1:6" x14ac:dyDescent="0.25">
      <c r="A3740" t="s">
        <v>3353</v>
      </c>
      <c r="B3740" s="1">
        <v>38611</v>
      </c>
      <c r="C3740" s="3">
        <v>2005</v>
      </c>
      <c r="D3740">
        <v>37017</v>
      </c>
      <c r="E3740">
        <v>2238</v>
      </c>
      <c r="F3740" t="str">
        <f t="shared" si="58"/>
        <v>Abaixo da média</v>
      </c>
    </row>
    <row r="3741" spans="1:6" x14ac:dyDescent="0.25">
      <c r="A3741" t="s">
        <v>7876</v>
      </c>
      <c r="B3741" s="1">
        <v>37629</v>
      </c>
      <c r="C3741" s="3">
        <v>2003</v>
      </c>
      <c r="D3741">
        <v>37601</v>
      </c>
      <c r="E3741">
        <v>1302</v>
      </c>
      <c r="F3741" t="str">
        <f t="shared" si="58"/>
        <v>Abaixo da média</v>
      </c>
    </row>
    <row r="3742" spans="1:6" x14ac:dyDescent="0.25">
      <c r="A3742" t="s">
        <v>443</v>
      </c>
      <c r="B3742" s="1">
        <v>43824</v>
      </c>
      <c r="C3742" s="3">
        <v>2019</v>
      </c>
      <c r="D3742">
        <v>3638</v>
      </c>
      <c r="E3742">
        <v>2143</v>
      </c>
      <c r="F3742" t="str">
        <f t="shared" si="58"/>
        <v>Abaixo da média</v>
      </c>
    </row>
    <row r="3743" spans="1:6" x14ac:dyDescent="0.25">
      <c r="A3743" t="s">
        <v>6795</v>
      </c>
      <c r="B3743" s="1">
        <v>38849</v>
      </c>
      <c r="C3743" s="3">
        <v>2006</v>
      </c>
      <c r="D3743">
        <v>29399</v>
      </c>
      <c r="E3743">
        <v>1832</v>
      </c>
      <c r="F3743" t="str">
        <f t="shared" si="58"/>
        <v>Abaixo da média</v>
      </c>
    </row>
    <row r="3744" spans="1:6" x14ac:dyDescent="0.25">
      <c r="A3744" t="s">
        <v>8899</v>
      </c>
      <c r="B3744" s="1">
        <v>36987</v>
      </c>
      <c r="C3744" s="3">
        <v>2001</v>
      </c>
      <c r="D3744">
        <v>21888</v>
      </c>
      <c r="E3744">
        <v>635</v>
      </c>
      <c r="F3744" t="str">
        <f t="shared" si="58"/>
        <v>Abaixo da média</v>
      </c>
    </row>
    <row r="3745" spans="1:6" x14ac:dyDescent="0.25">
      <c r="A3745" t="s">
        <v>5851</v>
      </c>
      <c r="B3745" s="1">
        <v>40312</v>
      </c>
      <c r="C3745" s="3">
        <v>2010</v>
      </c>
      <c r="D3745">
        <v>36936</v>
      </c>
      <c r="E3745">
        <v>367</v>
      </c>
      <c r="F3745" t="str">
        <f t="shared" si="58"/>
        <v>Abaixo da média</v>
      </c>
    </row>
    <row r="3746" spans="1:6" x14ac:dyDescent="0.25">
      <c r="A3746" t="s">
        <v>6961</v>
      </c>
      <c r="B3746" s="1">
        <v>43054</v>
      </c>
      <c r="C3746" s="3">
        <v>2017</v>
      </c>
      <c r="D3746">
        <v>347852</v>
      </c>
      <c r="E3746">
        <v>12630</v>
      </c>
      <c r="F3746" t="str">
        <f t="shared" si="58"/>
        <v>Acima da média</v>
      </c>
    </row>
    <row r="3747" spans="1:6" x14ac:dyDescent="0.25">
      <c r="A3747" t="s">
        <v>1998</v>
      </c>
      <c r="B3747" s="1">
        <v>42759</v>
      </c>
      <c r="C3747" s="3">
        <v>2017</v>
      </c>
      <c r="D3747">
        <v>25917</v>
      </c>
      <c r="E3747">
        <v>1018</v>
      </c>
      <c r="F3747" t="str">
        <f t="shared" si="58"/>
        <v>Abaixo da média</v>
      </c>
    </row>
    <row r="3748" spans="1:6" x14ac:dyDescent="0.25">
      <c r="A3748" t="s">
        <v>94</v>
      </c>
      <c r="B3748" s="1">
        <v>43956</v>
      </c>
      <c r="C3748" s="3">
        <v>2020</v>
      </c>
      <c r="D3748">
        <v>40675</v>
      </c>
      <c r="E3748">
        <v>1410</v>
      </c>
      <c r="F3748" t="str">
        <f t="shared" si="58"/>
        <v>Abaixo da média</v>
      </c>
    </row>
    <row r="3749" spans="1:6" x14ac:dyDescent="0.25">
      <c r="A3749" t="s">
        <v>2027</v>
      </c>
      <c r="B3749" s="1">
        <v>42455</v>
      </c>
      <c r="C3749" s="3">
        <v>2016</v>
      </c>
      <c r="D3749">
        <v>31805</v>
      </c>
      <c r="E3749">
        <v>929</v>
      </c>
      <c r="F3749" t="str">
        <f t="shared" si="58"/>
        <v>Abaixo da média</v>
      </c>
    </row>
    <row r="3750" spans="1:6" x14ac:dyDescent="0.25">
      <c r="A3750" t="s">
        <v>4111</v>
      </c>
      <c r="B3750" s="1">
        <v>43553</v>
      </c>
      <c r="C3750" s="3">
        <v>2019</v>
      </c>
      <c r="D3750">
        <v>28235</v>
      </c>
      <c r="E3750">
        <v>321</v>
      </c>
      <c r="F3750" t="str">
        <f t="shared" si="58"/>
        <v>Abaixo da média</v>
      </c>
    </row>
    <row r="3751" spans="1:6" x14ac:dyDescent="0.25">
      <c r="A3751" t="s">
        <v>1917</v>
      </c>
      <c r="B3751" s="1">
        <v>40232</v>
      </c>
      <c r="C3751" s="3">
        <v>2010</v>
      </c>
      <c r="D3751">
        <v>26703</v>
      </c>
      <c r="E3751">
        <v>666</v>
      </c>
      <c r="F3751" t="str">
        <f t="shared" si="58"/>
        <v>Abaixo da média</v>
      </c>
    </row>
    <row r="3752" spans="1:6" x14ac:dyDescent="0.25">
      <c r="A3752" t="s">
        <v>1582</v>
      </c>
      <c r="B3752" s="1">
        <v>40967</v>
      </c>
      <c r="C3752" s="3">
        <v>2012</v>
      </c>
      <c r="D3752">
        <v>31131</v>
      </c>
      <c r="E3752">
        <v>827</v>
      </c>
      <c r="F3752" t="str">
        <f t="shared" si="58"/>
        <v>Abaixo da média</v>
      </c>
    </row>
    <row r="3753" spans="1:6" x14ac:dyDescent="0.25">
      <c r="A3753" t="s">
        <v>2699</v>
      </c>
      <c r="B3753" s="1">
        <v>42173</v>
      </c>
      <c r="C3753" s="3">
        <v>2015</v>
      </c>
      <c r="D3753">
        <v>22014</v>
      </c>
      <c r="E3753">
        <v>541</v>
      </c>
      <c r="F3753" t="str">
        <f t="shared" si="58"/>
        <v>Abaixo da média</v>
      </c>
    </row>
    <row r="3754" spans="1:6" x14ac:dyDescent="0.25">
      <c r="A3754" t="s">
        <v>447</v>
      </c>
      <c r="B3754" s="1">
        <v>41485</v>
      </c>
      <c r="C3754" s="3">
        <v>2013</v>
      </c>
      <c r="D3754">
        <v>43556</v>
      </c>
      <c r="E3754">
        <v>1765</v>
      </c>
      <c r="F3754" t="str">
        <f t="shared" si="58"/>
        <v>Abaixo da média</v>
      </c>
    </row>
    <row r="3755" spans="1:6" x14ac:dyDescent="0.25">
      <c r="A3755" t="s">
        <v>4047</v>
      </c>
      <c r="B3755" s="1">
        <v>39504</v>
      </c>
      <c r="C3755" s="3">
        <v>2008</v>
      </c>
      <c r="D3755">
        <v>23612</v>
      </c>
      <c r="E3755">
        <v>483</v>
      </c>
      <c r="F3755" t="str">
        <f t="shared" si="58"/>
        <v>Abaixo da média</v>
      </c>
    </row>
    <row r="3756" spans="1:6" x14ac:dyDescent="0.25">
      <c r="A3756" t="s">
        <v>3101</v>
      </c>
      <c r="B3756" s="1">
        <v>42017</v>
      </c>
      <c r="C3756" s="3">
        <v>2015</v>
      </c>
      <c r="D3756">
        <v>47934</v>
      </c>
      <c r="E3756">
        <v>886</v>
      </c>
      <c r="F3756" t="str">
        <f t="shared" si="58"/>
        <v>Acima da média</v>
      </c>
    </row>
    <row r="3757" spans="1:6" x14ac:dyDescent="0.25">
      <c r="A3757" t="s">
        <v>1542</v>
      </c>
      <c r="B3757" s="1">
        <v>41660</v>
      </c>
      <c r="C3757" s="3">
        <v>2014</v>
      </c>
      <c r="D3757">
        <v>32173</v>
      </c>
      <c r="E3757">
        <v>1037</v>
      </c>
      <c r="F3757" t="str">
        <f t="shared" si="58"/>
        <v>Abaixo da média</v>
      </c>
    </row>
    <row r="3758" spans="1:6" x14ac:dyDescent="0.25">
      <c r="A3758" t="s">
        <v>1439</v>
      </c>
      <c r="B3758" s="1">
        <v>44313</v>
      </c>
      <c r="C3758" s="3">
        <v>2021</v>
      </c>
      <c r="D3758">
        <v>20884</v>
      </c>
      <c r="E3758">
        <v>531</v>
      </c>
      <c r="F3758" t="str">
        <f t="shared" si="58"/>
        <v>Abaixo da média</v>
      </c>
    </row>
    <row r="3759" spans="1:6" x14ac:dyDescent="0.25">
      <c r="A3759" t="s">
        <v>5180</v>
      </c>
      <c r="B3759" s="1">
        <v>37456</v>
      </c>
      <c r="C3759" s="3">
        <v>2002</v>
      </c>
      <c r="D3759">
        <v>25731</v>
      </c>
      <c r="E3759">
        <v>962</v>
      </c>
      <c r="F3759" t="str">
        <f t="shared" si="58"/>
        <v>Abaixo da média</v>
      </c>
    </row>
    <row r="3760" spans="1:6" x14ac:dyDescent="0.25">
      <c r="A3760" t="s">
        <v>6739</v>
      </c>
      <c r="B3760" s="1">
        <v>32626</v>
      </c>
      <c r="C3760" s="3">
        <v>1989</v>
      </c>
      <c r="D3760">
        <v>25756</v>
      </c>
      <c r="E3760">
        <v>917</v>
      </c>
      <c r="F3760" t="str">
        <f t="shared" si="58"/>
        <v>Abaixo da média</v>
      </c>
    </row>
    <row r="3761" spans="1:6" x14ac:dyDescent="0.25">
      <c r="A3761" t="s">
        <v>4728</v>
      </c>
      <c r="B3761" s="1">
        <v>44398</v>
      </c>
      <c r="C3761" s="3">
        <v>2021</v>
      </c>
      <c r="D3761">
        <v>20512</v>
      </c>
      <c r="E3761">
        <v>664</v>
      </c>
      <c r="F3761" t="str">
        <f t="shared" si="58"/>
        <v>Abaixo da média</v>
      </c>
    </row>
    <row r="3762" spans="1:6" x14ac:dyDescent="0.25">
      <c r="A3762" t="s">
        <v>703</v>
      </c>
      <c r="B3762" s="1">
        <v>37239</v>
      </c>
      <c r="C3762" s="3">
        <v>2001</v>
      </c>
      <c r="D3762">
        <v>21134</v>
      </c>
      <c r="E3762">
        <v>515</v>
      </c>
      <c r="F3762" t="str">
        <f t="shared" si="58"/>
        <v>Abaixo da média</v>
      </c>
    </row>
    <row r="3763" spans="1:6" x14ac:dyDescent="0.25">
      <c r="A3763" t="s">
        <v>8187</v>
      </c>
      <c r="B3763" s="1">
        <v>40457</v>
      </c>
      <c r="C3763" s="3">
        <v>2010</v>
      </c>
      <c r="D3763">
        <v>23208</v>
      </c>
      <c r="E3763">
        <v>309</v>
      </c>
      <c r="F3763" t="str">
        <f t="shared" si="58"/>
        <v>Abaixo da média</v>
      </c>
    </row>
    <row r="3764" spans="1:6" x14ac:dyDescent="0.25">
      <c r="A3764" t="s">
        <v>557</v>
      </c>
      <c r="B3764" s="1">
        <v>29337</v>
      </c>
      <c r="C3764" s="3">
        <v>1980</v>
      </c>
      <c r="D3764">
        <v>27835</v>
      </c>
      <c r="E3764">
        <v>614</v>
      </c>
      <c r="F3764" t="str">
        <f t="shared" si="58"/>
        <v>Abaixo da média</v>
      </c>
    </row>
    <row r="3765" spans="1:6" x14ac:dyDescent="0.25">
      <c r="A3765" t="s">
        <v>6191</v>
      </c>
      <c r="B3765" s="1">
        <v>44099</v>
      </c>
      <c r="C3765" s="3">
        <v>2020</v>
      </c>
      <c r="D3765">
        <v>34725</v>
      </c>
      <c r="E3765">
        <v>429</v>
      </c>
      <c r="F3765" t="str">
        <f t="shared" si="58"/>
        <v>Abaixo da média</v>
      </c>
    </row>
    <row r="3766" spans="1:6" x14ac:dyDescent="0.25">
      <c r="A3766" t="s">
        <v>1349</v>
      </c>
      <c r="B3766" s="1">
        <v>37952</v>
      </c>
      <c r="C3766" s="3">
        <v>2003</v>
      </c>
      <c r="D3766">
        <v>15674</v>
      </c>
      <c r="E3766">
        <v>362</v>
      </c>
      <c r="F3766" t="str">
        <f t="shared" si="58"/>
        <v>Abaixo da média</v>
      </c>
    </row>
    <row r="3767" spans="1:6" x14ac:dyDescent="0.25">
      <c r="A3767" t="s">
        <v>5021</v>
      </c>
      <c r="B3767" s="1">
        <v>34144</v>
      </c>
      <c r="C3767" s="3">
        <v>1993</v>
      </c>
      <c r="D3767">
        <v>53575</v>
      </c>
      <c r="E3767">
        <v>734</v>
      </c>
      <c r="F3767" t="str">
        <f t="shared" si="58"/>
        <v>Acima da média</v>
      </c>
    </row>
    <row r="3768" spans="1:6" x14ac:dyDescent="0.25">
      <c r="A3768" t="s">
        <v>3675</v>
      </c>
      <c r="B3768" s="1">
        <v>45071</v>
      </c>
      <c r="C3768" s="3">
        <v>2023</v>
      </c>
      <c r="D3768">
        <v>122055</v>
      </c>
      <c r="E3768">
        <v>925</v>
      </c>
      <c r="F3768" t="str">
        <f t="shared" si="58"/>
        <v>Acima da média</v>
      </c>
    </row>
    <row r="3769" spans="1:6" x14ac:dyDescent="0.25">
      <c r="A3769" t="s">
        <v>8611</v>
      </c>
      <c r="B3769" s="1">
        <v>37638</v>
      </c>
      <c r="C3769" s="3">
        <v>2003</v>
      </c>
      <c r="D3769">
        <v>40104</v>
      </c>
      <c r="E3769">
        <v>893</v>
      </c>
      <c r="F3769" t="str">
        <f t="shared" si="58"/>
        <v>Abaixo da média</v>
      </c>
    </row>
    <row r="3770" spans="1:6" x14ac:dyDescent="0.25">
      <c r="A3770" t="s">
        <v>4654</v>
      </c>
      <c r="B3770" s="1">
        <v>44449</v>
      </c>
      <c r="C3770" s="3">
        <v>2021</v>
      </c>
      <c r="D3770">
        <v>483585</v>
      </c>
      <c r="E3770">
        <v>1418</v>
      </c>
      <c r="F3770" t="str">
        <f t="shared" si="58"/>
        <v>Acima da média</v>
      </c>
    </row>
    <row r="3771" spans="1:6" x14ac:dyDescent="0.25">
      <c r="A3771" t="s">
        <v>6003</v>
      </c>
      <c r="B3771" s="1">
        <v>37250</v>
      </c>
      <c r="C3771" s="3">
        <v>2001</v>
      </c>
      <c r="D3771">
        <v>3055</v>
      </c>
      <c r="E3771">
        <v>1285</v>
      </c>
      <c r="F3771" t="str">
        <f t="shared" si="58"/>
        <v>Abaixo da média</v>
      </c>
    </row>
    <row r="3772" spans="1:6" x14ac:dyDescent="0.25">
      <c r="A3772" t="s">
        <v>7031</v>
      </c>
      <c r="B3772" s="1">
        <v>42481</v>
      </c>
      <c r="C3772" s="3">
        <v>2016</v>
      </c>
      <c r="D3772">
        <v>35402</v>
      </c>
      <c r="E3772">
        <v>1008</v>
      </c>
      <c r="F3772" t="str">
        <f t="shared" si="58"/>
        <v>Abaixo da média</v>
      </c>
    </row>
    <row r="3773" spans="1:6" x14ac:dyDescent="0.25">
      <c r="A3773" t="s">
        <v>4488</v>
      </c>
      <c r="B3773" s="1">
        <v>43285</v>
      </c>
      <c r="C3773" s="3">
        <v>2018</v>
      </c>
      <c r="D3773">
        <v>10612</v>
      </c>
      <c r="E3773">
        <v>589</v>
      </c>
      <c r="F3773" t="str">
        <f t="shared" si="58"/>
        <v>Abaixo da média</v>
      </c>
    </row>
    <row r="3774" spans="1:6" x14ac:dyDescent="0.25">
      <c r="A3774" t="s">
        <v>4665</v>
      </c>
      <c r="B3774" s="1">
        <v>38688</v>
      </c>
      <c r="C3774" s="3">
        <v>2005</v>
      </c>
      <c r="D3774">
        <v>25128</v>
      </c>
      <c r="E3774">
        <v>537</v>
      </c>
      <c r="F3774" t="str">
        <f t="shared" si="58"/>
        <v>Abaixo da média</v>
      </c>
    </row>
    <row r="3775" spans="1:6" x14ac:dyDescent="0.25">
      <c r="A3775" t="s">
        <v>6861</v>
      </c>
      <c r="B3775" s="1">
        <v>36630</v>
      </c>
      <c r="C3775" s="3">
        <v>2000</v>
      </c>
      <c r="D3775">
        <v>37278</v>
      </c>
      <c r="E3775">
        <v>589</v>
      </c>
      <c r="F3775" t="str">
        <f t="shared" si="58"/>
        <v>Abaixo da média</v>
      </c>
    </row>
    <row r="3776" spans="1:6" x14ac:dyDescent="0.25">
      <c r="A3776" t="s">
        <v>6915</v>
      </c>
      <c r="B3776" s="1">
        <v>42663</v>
      </c>
      <c r="C3776" s="3">
        <v>2016</v>
      </c>
      <c r="D3776">
        <v>32791</v>
      </c>
      <c r="E3776">
        <v>1946</v>
      </c>
      <c r="F3776" t="str">
        <f t="shared" si="58"/>
        <v>Abaixo da média</v>
      </c>
    </row>
    <row r="3777" spans="1:6" x14ac:dyDescent="0.25">
      <c r="A3777" t="s">
        <v>2789</v>
      </c>
      <c r="B3777" s="1">
        <v>39704</v>
      </c>
      <c r="C3777" s="3">
        <v>2008</v>
      </c>
      <c r="D3777">
        <v>17818</v>
      </c>
      <c r="E3777">
        <v>429</v>
      </c>
      <c r="F3777" t="str">
        <f t="shared" si="58"/>
        <v>Abaixo da média</v>
      </c>
    </row>
    <row r="3778" spans="1:6" x14ac:dyDescent="0.25">
      <c r="A3778" t="s">
        <v>1799</v>
      </c>
      <c r="B3778" s="1">
        <v>25741</v>
      </c>
      <c r="C3778" s="3">
        <v>1970</v>
      </c>
      <c r="D3778">
        <v>27783</v>
      </c>
      <c r="E3778">
        <v>685</v>
      </c>
      <c r="F3778" t="str">
        <f t="shared" ref="F3778:F3841" si="59">IF(D3778&gt;$J$6,"Acima da média","Abaixo da média")</f>
        <v>Abaixo da média</v>
      </c>
    </row>
    <row r="3779" spans="1:6" x14ac:dyDescent="0.25">
      <c r="A3779" t="s">
        <v>7347</v>
      </c>
      <c r="B3779" s="1">
        <v>37499</v>
      </c>
      <c r="C3779" s="3">
        <v>2002</v>
      </c>
      <c r="D3779">
        <v>36587</v>
      </c>
      <c r="E3779">
        <v>575</v>
      </c>
      <c r="F3779" t="str">
        <f t="shared" si="59"/>
        <v>Abaixo da média</v>
      </c>
    </row>
    <row r="3780" spans="1:6" x14ac:dyDescent="0.25">
      <c r="A3780" t="s">
        <v>1297</v>
      </c>
      <c r="B3780" s="1">
        <v>25661</v>
      </c>
      <c r="C3780" s="3">
        <v>1970</v>
      </c>
      <c r="D3780">
        <v>19928</v>
      </c>
      <c r="E3780">
        <v>365</v>
      </c>
      <c r="F3780" t="str">
        <f t="shared" si="59"/>
        <v>Abaixo da média</v>
      </c>
    </row>
    <row r="3781" spans="1:6" x14ac:dyDescent="0.25">
      <c r="A3781" t="s">
        <v>1296</v>
      </c>
      <c r="B3781" s="1">
        <v>17730</v>
      </c>
      <c r="C3781" s="3">
        <v>1948</v>
      </c>
      <c r="D3781">
        <v>17158</v>
      </c>
      <c r="E3781">
        <v>507</v>
      </c>
      <c r="F3781" t="str">
        <f t="shared" si="59"/>
        <v>Abaixo da média</v>
      </c>
    </row>
    <row r="3782" spans="1:6" x14ac:dyDescent="0.25">
      <c r="A3782" t="s">
        <v>2631</v>
      </c>
      <c r="B3782" s="1">
        <v>40259</v>
      </c>
      <c r="C3782" s="3">
        <v>2010</v>
      </c>
      <c r="D3782">
        <v>6904</v>
      </c>
      <c r="E3782">
        <v>11315</v>
      </c>
      <c r="F3782" t="str">
        <f t="shared" si="59"/>
        <v>Abaixo da média</v>
      </c>
    </row>
    <row r="3783" spans="1:6" x14ac:dyDescent="0.25">
      <c r="A3783" t="s">
        <v>5729</v>
      </c>
      <c r="B3783" s="1">
        <v>41472</v>
      </c>
      <c r="C3783" s="3">
        <v>2013</v>
      </c>
      <c r="D3783">
        <v>53374</v>
      </c>
      <c r="E3783">
        <v>5975</v>
      </c>
      <c r="F3783" t="str">
        <f t="shared" si="59"/>
        <v>Acima da média</v>
      </c>
    </row>
    <row r="3784" spans="1:6" x14ac:dyDescent="0.25">
      <c r="A3784" t="s">
        <v>4008</v>
      </c>
      <c r="B3784" s="1">
        <v>32618</v>
      </c>
      <c r="C3784" s="3">
        <v>1989</v>
      </c>
      <c r="D3784">
        <v>37629</v>
      </c>
      <c r="E3784">
        <v>1322</v>
      </c>
      <c r="F3784" t="str">
        <f t="shared" si="59"/>
        <v>Abaixo da média</v>
      </c>
    </row>
    <row r="3785" spans="1:6" x14ac:dyDescent="0.25">
      <c r="A3785" t="s">
        <v>8792</v>
      </c>
      <c r="B3785" s="1">
        <v>42565</v>
      </c>
      <c r="C3785" s="3">
        <v>2016</v>
      </c>
      <c r="D3785">
        <v>27609</v>
      </c>
      <c r="E3785">
        <v>392</v>
      </c>
      <c r="F3785" t="str">
        <f t="shared" si="59"/>
        <v>Abaixo da média</v>
      </c>
    </row>
    <row r="3786" spans="1:6" x14ac:dyDescent="0.25">
      <c r="A3786" t="s">
        <v>7849</v>
      </c>
      <c r="B3786" s="1">
        <v>38485</v>
      </c>
      <c r="C3786" s="3">
        <v>2005</v>
      </c>
      <c r="D3786">
        <v>20739</v>
      </c>
      <c r="E3786">
        <v>606</v>
      </c>
      <c r="F3786" t="str">
        <f t="shared" si="59"/>
        <v>Abaixo da média</v>
      </c>
    </row>
    <row r="3787" spans="1:6" x14ac:dyDescent="0.25">
      <c r="A3787" t="s">
        <v>6525</v>
      </c>
      <c r="B3787" s="1">
        <v>42902</v>
      </c>
      <c r="C3787" s="3">
        <v>2017</v>
      </c>
      <c r="D3787">
        <v>49048</v>
      </c>
      <c r="E3787">
        <v>1241</v>
      </c>
      <c r="F3787" t="str">
        <f t="shared" si="59"/>
        <v>Acima da média</v>
      </c>
    </row>
    <row r="3788" spans="1:6" x14ac:dyDescent="0.25">
      <c r="A3788" t="s">
        <v>7224</v>
      </c>
      <c r="B3788" s="1">
        <v>42075</v>
      </c>
      <c r="C3788" s="3">
        <v>2015</v>
      </c>
      <c r="D3788">
        <v>18073</v>
      </c>
      <c r="E3788">
        <v>608</v>
      </c>
      <c r="F3788" t="str">
        <f t="shared" si="59"/>
        <v>Abaixo da média</v>
      </c>
    </row>
    <row r="3789" spans="1:6" x14ac:dyDescent="0.25">
      <c r="A3789" t="s">
        <v>8614</v>
      </c>
      <c r="B3789" s="1">
        <v>43645</v>
      </c>
      <c r="C3789" s="3">
        <v>2019</v>
      </c>
      <c r="D3789">
        <v>21543</v>
      </c>
      <c r="E3789">
        <v>403</v>
      </c>
      <c r="F3789" t="str">
        <f t="shared" si="59"/>
        <v>Abaixo da média</v>
      </c>
    </row>
    <row r="3790" spans="1:6" x14ac:dyDescent="0.25">
      <c r="A3790" t="s">
        <v>3648</v>
      </c>
      <c r="B3790" s="1">
        <v>34908</v>
      </c>
      <c r="C3790" s="3">
        <v>1995</v>
      </c>
      <c r="D3790">
        <v>34478</v>
      </c>
      <c r="E3790">
        <v>1077</v>
      </c>
      <c r="F3790" t="str">
        <f t="shared" si="59"/>
        <v>Abaixo da média</v>
      </c>
    </row>
    <row r="3791" spans="1:6" x14ac:dyDescent="0.25">
      <c r="A3791" t="s">
        <v>7546</v>
      </c>
      <c r="B3791" s="1">
        <v>43853</v>
      </c>
      <c r="C3791" s="3">
        <v>2020</v>
      </c>
      <c r="D3791">
        <v>10535</v>
      </c>
      <c r="E3791">
        <v>358</v>
      </c>
      <c r="F3791" t="str">
        <f t="shared" si="59"/>
        <v>Abaixo da média</v>
      </c>
    </row>
    <row r="3792" spans="1:6" x14ac:dyDescent="0.25">
      <c r="A3792" t="s">
        <v>6924</v>
      </c>
      <c r="B3792" s="1">
        <v>42461</v>
      </c>
      <c r="C3792" s="3">
        <v>2016</v>
      </c>
      <c r="D3792">
        <v>117</v>
      </c>
      <c r="E3792">
        <v>353</v>
      </c>
      <c r="F3792" t="str">
        <f t="shared" si="59"/>
        <v>Abaixo da média</v>
      </c>
    </row>
    <row r="3793" spans="1:6" x14ac:dyDescent="0.25">
      <c r="A3793" t="s">
        <v>535</v>
      </c>
      <c r="B3793" s="1">
        <v>32718</v>
      </c>
      <c r="C3793" s="3">
        <v>1989</v>
      </c>
      <c r="D3793">
        <v>55818</v>
      </c>
      <c r="E3793">
        <v>3873</v>
      </c>
      <c r="F3793" t="str">
        <f t="shared" si="59"/>
        <v>Acima da média</v>
      </c>
    </row>
    <row r="3794" spans="1:6" x14ac:dyDescent="0.25">
      <c r="A3794" t="s">
        <v>1263</v>
      </c>
      <c r="B3794" s="1">
        <v>36316</v>
      </c>
      <c r="C3794" s="3">
        <v>1999</v>
      </c>
      <c r="D3794">
        <v>27612</v>
      </c>
      <c r="E3794">
        <v>486</v>
      </c>
      <c r="F3794" t="str">
        <f t="shared" si="59"/>
        <v>Abaixo da média</v>
      </c>
    </row>
    <row r="3795" spans="1:6" x14ac:dyDescent="0.25">
      <c r="A3795" t="s">
        <v>301</v>
      </c>
      <c r="B3795" s="1">
        <v>40629</v>
      </c>
      <c r="C3795" s="3">
        <v>2011</v>
      </c>
      <c r="D3795">
        <v>29041</v>
      </c>
      <c r="E3795">
        <v>959</v>
      </c>
      <c r="F3795" t="str">
        <f t="shared" si="59"/>
        <v>Abaixo da média</v>
      </c>
    </row>
    <row r="3796" spans="1:6" x14ac:dyDescent="0.25">
      <c r="A3796" t="s">
        <v>325</v>
      </c>
      <c r="B3796" s="1">
        <v>37904</v>
      </c>
      <c r="C3796" s="3">
        <v>2003</v>
      </c>
      <c r="D3796">
        <v>78068</v>
      </c>
      <c r="E3796">
        <v>16824</v>
      </c>
      <c r="F3796" t="str">
        <f t="shared" si="59"/>
        <v>Acima da média</v>
      </c>
    </row>
    <row r="3797" spans="1:6" x14ac:dyDescent="0.25">
      <c r="A3797" t="s">
        <v>454</v>
      </c>
      <c r="B3797" s="1">
        <v>38093</v>
      </c>
      <c r="C3797" s="3">
        <v>2004</v>
      </c>
      <c r="D3797">
        <v>61587</v>
      </c>
      <c r="E3797">
        <v>13412</v>
      </c>
      <c r="F3797" t="str">
        <f t="shared" si="59"/>
        <v>Acima da média</v>
      </c>
    </row>
    <row r="3798" spans="1:6" x14ac:dyDescent="0.25">
      <c r="A3798" t="s">
        <v>3653</v>
      </c>
      <c r="B3798" s="1">
        <v>44974</v>
      </c>
      <c r="C3798" s="3">
        <v>2023</v>
      </c>
      <c r="D3798">
        <v>34822</v>
      </c>
      <c r="E3798">
        <v>378</v>
      </c>
      <c r="F3798" t="str">
        <f t="shared" si="59"/>
        <v>Abaixo da média</v>
      </c>
    </row>
    <row r="3799" spans="1:6" x14ac:dyDescent="0.25">
      <c r="A3799" t="s">
        <v>8243</v>
      </c>
      <c r="B3799" s="1">
        <v>42503</v>
      </c>
      <c r="C3799" s="3">
        <v>2016</v>
      </c>
      <c r="D3799">
        <v>27355</v>
      </c>
      <c r="E3799">
        <v>550</v>
      </c>
      <c r="F3799" t="str">
        <f t="shared" si="59"/>
        <v>Abaixo da média</v>
      </c>
    </row>
    <row r="3800" spans="1:6" x14ac:dyDescent="0.25">
      <c r="A3800" t="s">
        <v>6497</v>
      </c>
      <c r="B3800" s="1">
        <v>40788</v>
      </c>
      <c r="C3800" s="3">
        <v>2011</v>
      </c>
      <c r="D3800">
        <v>21419</v>
      </c>
      <c r="E3800">
        <v>741</v>
      </c>
      <c r="F3800" t="str">
        <f t="shared" si="59"/>
        <v>Abaixo da média</v>
      </c>
    </row>
    <row r="3801" spans="1:6" x14ac:dyDescent="0.25">
      <c r="A3801" t="s">
        <v>8193</v>
      </c>
      <c r="B3801" s="1">
        <v>42104</v>
      </c>
      <c r="C3801" s="3">
        <v>2015</v>
      </c>
      <c r="D3801">
        <v>20048</v>
      </c>
      <c r="E3801">
        <v>503</v>
      </c>
      <c r="F3801" t="str">
        <f t="shared" si="59"/>
        <v>Abaixo da média</v>
      </c>
    </row>
    <row r="3802" spans="1:6" x14ac:dyDescent="0.25">
      <c r="A3802" t="s">
        <v>4208</v>
      </c>
      <c r="B3802" s="1">
        <v>40612</v>
      </c>
      <c r="C3802" s="3">
        <v>2011</v>
      </c>
      <c r="D3802">
        <v>24696</v>
      </c>
      <c r="E3802">
        <v>594</v>
      </c>
      <c r="F3802" t="str">
        <f t="shared" si="59"/>
        <v>Abaixo da média</v>
      </c>
    </row>
    <row r="3803" spans="1:6" x14ac:dyDescent="0.25">
      <c r="A3803" t="s">
        <v>4702</v>
      </c>
      <c r="B3803" s="1">
        <v>41921</v>
      </c>
      <c r="C3803" s="3">
        <v>2014</v>
      </c>
      <c r="D3803">
        <v>20525</v>
      </c>
      <c r="E3803">
        <v>817</v>
      </c>
      <c r="F3803" t="str">
        <f t="shared" si="59"/>
        <v>Abaixo da média</v>
      </c>
    </row>
    <row r="3804" spans="1:6" x14ac:dyDescent="0.25">
      <c r="A3804" t="s">
        <v>2754</v>
      </c>
      <c r="B3804" s="1">
        <v>41435</v>
      </c>
      <c r="C3804" s="3">
        <v>2013</v>
      </c>
      <c r="D3804">
        <v>35465</v>
      </c>
      <c r="E3804">
        <v>1307</v>
      </c>
      <c r="F3804" t="str">
        <f t="shared" si="59"/>
        <v>Abaixo da média</v>
      </c>
    </row>
    <row r="3805" spans="1:6" x14ac:dyDescent="0.25">
      <c r="A3805" t="s">
        <v>6283</v>
      </c>
      <c r="B3805" s="1">
        <v>40808</v>
      </c>
      <c r="C3805" s="3">
        <v>2011</v>
      </c>
      <c r="D3805">
        <v>43621</v>
      </c>
      <c r="E3805">
        <v>2038</v>
      </c>
      <c r="F3805" t="str">
        <f t="shared" si="59"/>
        <v>Abaixo da média</v>
      </c>
    </row>
    <row r="3806" spans="1:6" x14ac:dyDescent="0.25">
      <c r="A3806" t="s">
        <v>5137</v>
      </c>
      <c r="B3806" s="1">
        <v>40796</v>
      </c>
      <c r="C3806" s="3">
        <v>2011</v>
      </c>
      <c r="D3806">
        <v>31924</v>
      </c>
      <c r="E3806">
        <v>1348</v>
      </c>
      <c r="F3806" t="str">
        <f t="shared" si="59"/>
        <v>Abaixo da média</v>
      </c>
    </row>
    <row r="3807" spans="1:6" x14ac:dyDescent="0.25">
      <c r="A3807" t="s">
        <v>5120</v>
      </c>
      <c r="B3807" s="1">
        <v>32290</v>
      </c>
      <c r="C3807" s="3">
        <v>1988</v>
      </c>
      <c r="D3807">
        <v>31934</v>
      </c>
      <c r="E3807">
        <v>926</v>
      </c>
      <c r="F3807" t="str">
        <f t="shared" si="59"/>
        <v>Abaixo da média</v>
      </c>
    </row>
    <row r="3808" spans="1:6" x14ac:dyDescent="0.25">
      <c r="A3808" t="s">
        <v>7395</v>
      </c>
      <c r="B3808" s="1">
        <v>40333</v>
      </c>
      <c r="C3808" s="3">
        <v>2010</v>
      </c>
      <c r="D3808">
        <v>41655</v>
      </c>
      <c r="E3808">
        <v>2129</v>
      </c>
      <c r="F3808" t="str">
        <f t="shared" si="59"/>
        <v>Abaixo da média</v>
      </c>
    </row>
    <row r="3809" spans="1:6" x14ac:dyDescent="0.25">
      <c r="A3809" t="s">
        <v>5913</v>
      </c>
      <c r="B3809" s="1">
        <v>20363</v>
      </c>
      <c r="C3809" s="3">
        <v>1955</v>
      </c>
      <c r="D3809">
        <v>16902</v>
      </c>
      <c r="E3809">
        <v>513</v>
      </c>
      <c r="F3809" t="str">
        <f t="shared" si="59"/>
        <v>Abaixo da média</v>
      </c>
    </row>
    <row r="3810" spans="1:6" x14ac:dyDescent="0.25">
      <c r="A3810" t="s">
        <v>1269</v>
      </c>
      <c r="B3810" s="1">
        <v>45217</v>
      </c>
      <c r="C3810" s="3">
        <v>2023</v>
      </c>
      <c r="D3810">
        <v>172592</v>
      </c>
      <c r="E3810">
        <v>2844</v>
      </c>
      <c r="F3810" t="str">
        <f t="shared" si="59"/>
        <v>Acima da média</v>
      </c>
    </row>
    <row r="3811" spans="1:6" x14ac:dyDescent="0.25">
      <c r="A3811" t="s">
        <v>8875</v>
      </c>
      <c r="B3811" s="1">
        <v>43000</v>
      </c>
      <c r="C3811" s="3">
        <v>2017</v>
      </c>
      <c r="D3811">
        <v>40656</v>
      </c>
      <c r="E3811">
        <v>370</v>
      </c>
      <c r="F3811" t="str">
        <f t="shared" si="59"/>
        <v>Abaixo da média</v>
      </c>
    </row>
    <row r="3812" spans="1:6" x14ac:dyDescent="0.25">
      <c r="A3812" t="s">
        <v>8375</v>
      </c>
      <c r="B3812" s="1">
        <v>37386</v>
      </c>
      <c r="C3812" s="3">
        <v>2002</v>
      </c>
      <c r="D3812">
        <v>26594</v>
      </c>
      <c r="E3812">
        <v>303</v>
      </c>
      <c r="F3812" t="str">
        <f t="shared" si="59"/>
        <v>Abaixo da média</v>
      </c>
    </row>
    <row r="3813" spans="1:6" x14ac:dyDescent="0.25">
      <c r="A3813" t="s">
        <v>8313</v>
      </c>
      <c r="B3813" s="1">
        <v>41467</v>
      </c>
      <c r="C3813" s="3">
        <v>2013</v>
      </c>
      <c r="D3813">
        <v>2171</v>
      </c>
      <c r="E3813">
        <v>940</v>
      </c>
      <c r="F3813" t="str">
        <f t="shared" si="59"/>
        <v>Abaixo da média</v>
      </c>
    </row>
    <row r="3814" spans="1:6" x14ac:dyDescent="0.25">
      <c r="A3814" t="s">
        <v>7113</v>
      </c>
      <c r="B3814" s="1">
        <v>41120</v>
      </c>
      <c r="C3814" s="3">
        <v>2012</v>
      </c>
      <c r="D3814">
        <v>3922</v>
      </c>
      <c r="E3814">
        <v>2080</v>
      </c>
      <c r="F3814" t="str">
        <f t="shared" si="59"/>
        <v>Abaixo da média</v>
      </c>
    </row>
    <row r="3815" spans="1:6" x14ac:dyDescent="0.25">
      <c r="A3815" t="s">
        <v>6351</v>
      </c>
      <c r="B3815" s="1">
        <v>34243</v>
      </c>
      <c r="C3815" s="3">
        <v>1993</v>
      </c>
      <c r="D3815">
        <v>22415</v>
      </c>
      <c r="E3815">
        <v>317</v>
      </c>
      <c r="F3815" t="str">
        <f t="shared" si="59"/>
        <v>Abaixo da média</v>
      </c>
    </row>
    <row r="3816" spans="1:6" x14ac:dyDescent="0.25">
      <c r="A3816" t="s">
        <v>6447</v>
      </c>
      <c r="B3816" s="1">
        <v>44602</v>
      </c>
      <c r="C3816" s="3">
        <v>2022</v>
      </c>
      <c r="D3816">
        <v>4836</v>
      </c>
      <c r="E3816">
        <v>816</v>
      </c>
      <c r="F3816" t="str">
        <f t="shared" si="59"/>
        <v>Abaixo da média</v>
      </c>
    </row>
    <row r="3817" spans="1:6" x14ac:dyDescent="0.25">
      <c r="A3817" t="s">
        <v>6682</v>
      </c>
      <c r="B3817" s="1">
        <v>43341</v>
      </c>
      <c r="C3817" s="3">
        <v>2018</v>
      </c>
      <c r="D3817">
        <v>45238</v>
      </c>
      <c r="E3817">
        <v>793</v>
      </c>
      <c r="F3817" t="str">
        <f t="shared" si="59"/>
        <v>Acima da média</v>
      </c>
    </row>
    <row r="3818" spans="1:6" x14ac:dyDescent="0.25">
      <c r="A3818" t="s">
        <v>806</v>
      </c>
      <c r="B3818" s="1">
        <v>18070</v>
      </c>
      <c r="C3818" s="3">
        <v>1949</v>
      </c>
      <c r="D3818">
        <v>35379</v>
      </c>
      <c r="E3818">
        <v>510</v>
      </c>
      <c r="F3818" t="str">
        <f t="shared" si="59"/>
        <v>Abaixo da média</v>
      </c>
    </row>
    <row r="3819" spans="1:6" x14ac:dyDescent="0.25">
      <c r="A3819" t="s">
        <v>6932</v>
      </c>
      <c r="B3819" s="1">
        <v>33228</v>
      </c>
      <c r="C3819" s="3">
        <v>1990</v>
      </c>
      <c r="D3819">
        <v>25183</v>
      </c>
      <c r="E3819">
        <v>2377</v>
      </c>
      <c r="F3819" t="str">
        <f t="shared" si="59"/>
        <v>Abaixo da média</v>
      </c>
    </row>
    <row r="3820" spans="1:6" x14ac:dyDescent="0.25">
      <c r="A3820" t="s">
        <v>6175</v>
      </c>
      <c r="B3820" s="1">
        <v>38175</v>
      </c>
      <c r="C3820" s="3">
        <v>2004</v>
      </c>
      <c r="D3820">
        <v>638</v>
      </c>
      <c r="E3820">
        <v>2597</v>
      </c>
      <c r="F3820" t="str">
        <f t="shared" si="59"/>
        <v>Abaixo da média</v>
      </c>
    </row>
    <row r="3821" spans="1:6" x14ac:dyDescent="0.25">
      <c r="A3821" t="s">
        <v>5070</v>
      </c>
      <c r="B3821" s="1">
        <v>42865</v>
      </c>
      <c r="C3821" s="3">
        <v>2017</v>
      </c>
      <c r="D3821">
        <v>64461</v>
      </c>
      <c r="E3821">
        <v>5529</v>
      </c>
      <c r="F3821" t="str">
        <f t="shared" si="59"/>
        <v>Acima da média</v>
      </c>
    </row>
    <row r="3822" spans="1:6" x14ac:dyDescent="0.25">
      <c r="A3822" t="s">
        <v>7548</v>
      </c>
      <c r="B3822" s="1">
        <v>42664</v>
      </c>
      <c r="C3822" s="3">
        <v>2016</v>
      </c>
      <c r="D3822">
        <v>22582</v>
      </c>
      <c r="E3822">
        <v>460</v>
      </c>
      <c r="F3822" t="str">
        <f t="shared" si="59"/>
        <v>Abaixo da média</v>
      </c>
    </row>
    <row r="3823" spans="1:6" x14ac:dyDescent="0.25">
      <c r="A3823" t="s">
        <v>978</v>
      </c>
      <c r="B3823" s="1">
        <v>12128</v>
      </c>
      <c r="C3823" s="3">
        <v>1933</v>
      </c>
      <c r="D3823">
        <v>63526</v>
      </c>
      <c r="E3823">
        <v>1399</v>
      </c>
      <c r="F3823" t="str">
        <f t="shared" si="59"/>
        <v>Acima da média</v>
      </c>
    </row>
    <row r="3824" spans="1:6" x14ac:dyDescent="0.25">
      <c r="A3824" t="s">
        <v>978</v>
      </c>
      <c r="B3824" s="1">
        <v>38698</v>
      </c>
      <c r="C3824" s="3">
        <v>2005</v>
      </c>
      <c r="D3824">
        <v>1003</v>
      </c>
      <c r="E3824">
        <v>7617</v>
      </c>
      <c r="F3824" t="str">
        <f t="shared" si="59"/>
        <v>Abaixo da média</v>
      </c>
    </row>
    <row r="3825" spans="1:6" x14ac:dyDescent="0.25">
      <c r="A3825" t="s">
        <v>978</v>
      </c>
      <c r="B3825" s="1">
        <v>28011</v>
      </c>
      <c r="C3825" s="3">
        <v>1976</v>
      </c>
      <c r="D3825">
        <v>44693</v>
      </c>
      <c r="E3825">
        <v>791</v>
      </c>
      <c r="F3825" t="str">
        <f t="shared" si="59"/>
        <v>Acima da média</v>
      </c>
    </row>
    <row r="3826" spans="1:6" x14ac:dyDescent="0.25">
      <c r="A3826" t="s">
        <v>5618</v>
      </c>
      <c r="B3826" s="1">
        <v>39106</v>
      </c>
      <c r="C3826" s="3">
        <v>2007</v>
      </c>
      <c r="D3826">
        <v>16246</v>
      </c>
      <c r="E3826">
        <v>328</v>
      </c>
      <c r="F3826" t="str">
        <f t="shared" si="59"/>
        <v>Abaixo da média</v>
      </c>
    </row>
    <row r="3827" spans="1:6" x14ac:dyDescent="0.25">
      <c r="A3827" t="s">
        <v>4400</v>
      </c>
      <c r="B3827" s="1">
        <v>33072</v>
      </c>
      <c r="C3827" s="3">
        <v>1990</v>
      </c>
      <c r="D3827">
        <v>42549</v>
      </c>
      <c r="E3827">
        <v>607</v>
      </c>
      <c r="F3827" t="str">
        <f t="shared" si="59"/>
        <v>Abaixo da média</v>
      </c>
    </row>
    <row r="3828" spans="1:6" x14ac:dyDescent="0.25">
      <c r="A3828" t="s">
        <v>8367</v>
      </c>
      <c r="B3828" s="1">
        <v>43347</v>
      </c>
      <c r="C3828" s="3">
        <v>2018</v>
      </c>
      <c r="D3828">
        <v>34564</v>
      </c>
      <c r="E3828">
        <v>405</v>
      </c>
      <c r="F3828" t="str">
        <f t="shared" si="59"/>
        <v>Abaixo da média</v>
      </c>
    </row>
    <row r="3829" spans="1:6" x14ac:dyDescent="0.25">
      <c r="A3829" t="s">
        <v>817</v>
      </c>
      <c r="B3829" s="1">
        <v>44518</v>
      </c>
      <c r="C3829" s="3">
        <v>2021</v>
      </c>
      <c r="D3829">
        <v>52682</v>
      </c>
      <c r="E3829">
        <v>2305</v>
      </c>
      <c r="F3829" t="str">
        <f t="shared" si="59"/>
        <v>Acima da média</v>
      </c>
    </row>
    <row r="3830" spans="1:6" x14ac:dyDescent="0.25">
      <c r="A3830" t="s">
        <v>8407</v>
      </c>
      <c r="B3830" s="1">
        <v>31373</v>
      </c>
      <c r="C3830" s="3">
        <v>1985</v>
      </c>
      <c r="D3830">
        <v>23015</v>
      </c>
      <c r="E3830">
        <v>381</v>
      </c>
      <c r="F3830" t="str">
        <f t="shared" si="59"/>
        <v>Abaixo da média</v>
      </c>
    </row>
    <row r="3831" spans="1:6" x14ac:dyDescent="0.25">
      <c r="A3831" t="s">
        <v>3361</v>
      </c>
      <c r="B3831" s="1">
        <v>38475</v>
      </c>
      <c r="C3831" s="3">
        <v>2005</v>
      </c>
      <c r="D3831">
        <v>85835</v>
      </c>
      <c r="E3831">
        <v>4041</v>
      </c>
      <c r="F3831" t="str">
        <f t="shared" si="59"/>
        <v>Acima da média</v>
      </c>
    </row>
    <row r="3832" spans="1:6" x14ac:dyDescent="0.25">
      <c r="A3832" t="s">
        <v>2685</v>
      </c>
      <c r="B3832" s="1">
        <v>44400</v>
      </c>
      <c r="C3832" s="3">
        <v>2021</v>
      </c>
      <c r="D3832">
        <v>4057</v>
      </c>
      <c r="E3832">
        <v>510</v>
      </c>
      <c r="F3832" t="str">
        <f t="shared" si="59"/>
        <v>Abaixo da média</v>
      </c>
    </row>
    <row r="3833" spans="1:6" x14ac:dyDescent="0.25">
      <c r="A3833" t="s">
        <v>5228</v>
      </c>
      <c r="B3833" s="1">
        <v>35250</v>
      </c>
      <c r="C3833" s="3">
        <v>1996</v>
      </c>
      <c r="D3833">
        <v>56199</v>
      </c>
      <c r="E3833">
        <v>820</v>
      </c>
      <c r="F3833" t="str">
        <f t="shared" si="59"/>
        <v>Acima da média</v>
      </c>
    </row>
    <row r="3834" spans="1:6" x14ac:dyDescent="0.25">
      <c r="A3834" t="s">
        <v>4156</v>
      </c>
      <c r="B3834" s="1">
        <v>42560</v>
      </c>
      <c r="C3834" s="3">
        <v>2016</v>
      </c>
      <c r="D3834">
        <v>37428</v>
      </c>
      <c r="E3834">
        <v>664</v>
      </c>
      <c r="F3834" t="str">
        <f t="shared" si="59"/>
        <v>Abaixo da média</v>
      </c>
    </row>
    <row r="3835" spans="1:6" x14ac:dyDescent="0.25">
      <c r="A3835" t="s">
        <v>3264</v>
      </c>
      <c r="B3835" s="1">
        <v>42998</v>
      </c>
      <c r="C3835" s="3">
        <v>2017</v>
      </c>
      <c r="D3835">
        <v>97185</v>
      </c>
      <c r="E3835">
        <v>9976</v>
      </c>
      <c r="F3835" t="str">
        <f t="shared" si="59"/>
        <v>Acima da média</v>
      </c>
    </row>
    <row r="3836" spans="1:6" x14ac:dyDescent="0.25">
      <c r="A3836" t="s">
        <v>902</v>
      </c>
      <c r="B3836" s="1">
        <v>41986</v>
      </c>
      <c r="C3836" s="3">
        <v>2014</v>
      </c>
      <c r="D3836">
        <v>131753</v>
      </c>
      <c r="E3836">
        <v>16186</v>
      </c>
      <c r="F3836" t="str">
        <f t="shared" si="59"/>
        <v>Acima da média</v>
      </c>
    </row>
    <row r="3837" spans="1:6" x14ac:dyDescent="0.25">
      <c r="A3837" t="s">
        <v>4317</v>
      </c>
      <c r="B3837" s="1">
        <v>38594</v>
      </c>
      <c r="C3837" s="3">
        <v>2005</v>
      </c>
      <c r="D3837">
        <v>22982</v>
      </c>
      <c r="E3837">
        <v>322</v>
      </c>
      <c r="F3837" t="str">
        <f t="shared" si="59"/>
        <v>Abaixo da média</v>
      </c>
    </row>
    <row r="3838" spans="1:6" x14ac:dyDescent="0.25">
      <c r="A3838" t="s">
        <v>4749</v>
      </c>
      <c r="B3838" s="1">
        <v>38234</v>
      </c>
      <c r="C3838" s="3">
        <v>2004</v>
      </c>
      <c r="D3838">
        <v>2169</v>
      </c>
      <c r="E3838">
        <v>441</v>
      </c>
      <c r="F3838" t="str">
        <f t="shared" si="59"/>
        <v>Abaixo da média</v>
      </c>
    </row>
    <row r="3839" spans="1:6" x14ac:dyDescent="0.25">
      <c r="A3839" t="s">
        <v>1891</v>
      </c>
      <c r="B3839" s="1">
        <v>36138</v>
      </c>
      <c r="C3839" s="3">
        <v>1998</v>
      </c>
      <c r="D3839">
        <v>19221</v>
      </c>
      <c r="E3839">
        <v>1060</v>
      </c>
      <c r="F3839" t="str">
        <f t="shared" si="59"/>
        <v>Abaixo da média</v>
      </c>
    </row>
    <row r="3840" spans="1:6" x14ac:dyDescent="0.25">
      <c r="A3840" t="s">
        <v>1947</v>
      </c>
      <c r="B3840" s="1">
        <v>42776</v>
      </c>
      <c r="C3840" s="3">
        <v>2017</v>
      </c>
      <c r="D3840">
        <v>19355</v>
      </c>
      <c r="E3840">
        <v>404</v>
      </c>
      <c r="F3840" t="str">
        <f t="shared" si="59"/>
        <v>Abaixo da média</v>
      </c>
    </row>
    <row r="3841" spans="1:6" x14ac:dyDescent="0.25">
      <c r="A3841" t="s">
        <v>2415</v>
      </c>
      <c r="B3841" s="1">
        <v>38600</v>
      </c>
      <c r="C3841" s="3">
        <v>2005</v>
      </c>
      <c r="D3841">
        <v>22651</v>
      </c>
      <c r="E3841">
        <v>2573</v>
      </c>
      <c r="F3841" t="str">
        <f t="shared" si="59"/>
        <v>Abaixo da média</v>
      </c>
    </row>
    <row r="3842" spans="1:6" x14ac:dyDescent="0.25">
      <c r="A3842" t="s">
        <v>7899</v>
      </c>
      <c r="B3842" s="1">
        <v>40207</v>
      </c>
      <c r="C3842" s="3">
        <v>2010</v>
      </c>
      <c r="D3842">
        <v>9981</v>
      </c>
      <c r="E3842">
        <v>362</v>
      </c>
      <c r="F3842" t="str">
        <f t="shared" ref="F3842:F3905" si="60">IF(D3842&gt;$J$6,"Acima da média","Abaixo da média")</f>
        <v>Abaixo da média</v>
      </c>
    </row>
    <row r="3843" spans="1:6" x14ac:dyDescent="0.25">
      <c r="A3843" t="s">
        <v>2377</v>
      </c>
      <c r="B3843" s="1">
        <v>20207</v>
      </c>
      <c r="C3843" s="3">
        <v>1955</v>
      </c>
      <c r="D3843">
        <v>23318</v>
      </c>
      <c r="E3843">
        <v>351</v>
      </c>
      <c r="F3843" t="str">
        <f t="shared" si="60"/>
        <v>Abaixo da média</v>
      </c>
    </row>
    <row r="3844" spans="1:6" x14ac:dyDescent="0.25">
      <c r="A3844" t="s">
        <v>8150</v>
      </c>
      <c r="B3844" s="1">
        <v>34810</v>
      </c>
      <c r="C3844" s="3">
        <v>1995</v>
      </c>
      <c r="D3844">
        <v>16758</v>
      </c>
      <c r="E3844">
        <v>300</v>
      </c>
      <c r="F3844" t="str">
        <f t="shared" si="60"/>
        <v>Abaixo da média</v>
      </c>
    </row>
    <row r="3845" spans="1:6" x14ac:dyDescent="0.25">
      <c r="A3845" t="s">
        <v>3757</v>
      </c>
      <c r="B3845" s="1">
        <v>37078</v>
      </c>
      <c r="C3845" s="3">
        <v>2001</v>
      </c>
      <c r="D3845">
        <v>45822</v>
      </c>
      <c r="E3845">
        <v>1131</v>
      </c>
      <c r="F3845" t="str">
        <f t="shared" si="60"/>
        <v>Acima da média</v>
      </c>
    </row>
    <row r="3846" spans="1:6" x14ac:dyDescent="0.25">
      <c r="A3846" t="s">
        <v>5206</v>
      </c>
      <c r="B3846" s="1">
        <v>35702</v>
      </c>
      <c r="C3846" s="3">
        <v>1997</v>
      </c>
      <c r="D3846">
        <v>57465</v>
      </c>
      <c r="E3846">
        <v>1428</v>
      </c>
      <c r="F3846" t="str">
        <f t="shared" si="60"/>
        <v>Acima da média</v>
      </c>
    </row>
    <row r="3847" spans="1:6" x14ac:dyDescent="0.25">
      <c r="A3847" t="s">
        <v>336</v>
      </c>
      <c r="B3847" s="1">
        <v>43483</v>
      </c>
      <c r="C3847" s="3">
        <v>2019</v>
      </c>
      <c r="D3847">
        <v>442</v>
      </c>
      <c r="E3847">
        <v>352</v>
      </c>
      <c r="F3847" t="str">
        <f t="shared" si="60"/>
        <v>Abaixo da média</v>
      </c>
    </row>
    <row r="3848" spans="1:6" x14ac:dyDescent="0.25">
      <c r="A3848" t="s">
        <v>90</v>
      </c>
      <c r="B3848" s="1">
        <v>43777</v>
      </c>
      <c r="C3848" s="3">
        <v>2019</v>
      </c>
      <c r="D3848">
        <v>49008</v>
      </c>
      <c r="E3848">
        <v>3868</v>
      </c>
      <c r="F3848" t="str">
        <f t="shared" si="60"/>
        <v>Acima da média</v>
      </c>
    </row>
    <row r="3849" spans="1:6" x14ac:dyDescent="0.25">
      <c r="A3849" t="s">
        <v>4041</v>
      </c>
      <c r="B3849" s="1">
        <v>26107</v>
      </c>
      <c r="C3849" s="3">
        <v>1971</v>
      </c>
      <c r="D3849">
        <v>36938</v>
      </c>
      <c r="E3849">
        <v>405</v>
      </c>
      <c r="F3849" t="str">
        <f t="shared" si="60"/>
        <v>Abaixo da média</v>
      </c>
    </row>
    <row r="3850" spans="1:6" x14ac:dyDescent="0.25">
      <c r="A3850" t="s">
        <v>2990</v>
      </c>
      <c r="B3850" s="1">
        <v>32835</v>
      </c>
      <c r="C3850" s="3">
        <v>1989</v>
      </c>
      <c r="D3850">
        <v>23483</v>
      </c>
      <c r="E3850">
        <v>529</v>
      </c>
      <c r="F3850" t="str">
        <f t="shared" si="60"/>
        <v>Abaixo da média</v>
      </c>
    </row>
    <row r="3851" spans="1:6" x14ac:dyDescent="0.25">
      <c r="A3851" t="s">
        <v>1964</v>
      </c>
      <c r="B3851" s="1">
        <v>22714</v>
      </c>
      <c r="C3851" s="3">
        <v>1962</v>
      </c>
      <c r="D3851">
        <v>17514</v>
      </c>
      <c r="E3851">
        <v>408</v>
      </c>
      <c r="F3851" t="str">
        <f t="shared" si="60"/>
        <v>Abaixo da média</v>
      </c>
    </row>
    <row r="3852" spans="1:6" x14ac:dyDescent="0.25">
      <c r="A3852" t="s">
        <v>6485</v>
      </c>
      <c r="B3852" s="1">
        <v>40344</v>
      </c>
      <c r="C3852" s="3">
        <v>2010</v>
      </c>
      <c r="D3852">
        <v>123267</v>
      </c>
      <c r="E3852">
        <v>4303</v>
      </c>
      <c r="F3852" t="str">
        <f t="shared" si="60"/>
        <v>Acima da média</v>
      </c>
    </row>
    <row r="3853" spans="1:6" x14ac:dyDescent="0.25">
      <c r="A3853" t="s">
        <v>8126</v>
      </c>
      <c r="B3853" s="1">
        <v>42257</v>
      </c>
      <c r="C3853" s="3">
        <v>2015</v>
      </c>
      <c r="D3853">
        <v>25778</v>
      </c>
      <c r="E3853">
        <v>617</v>
      </c>
      <c r="F3853" t="str">
        <f t="shared" si="60"/>
        <v>Abaixo da média</v>
      </c>
    </row>
    <row r="3854" spans="1:6" x14ac:dyDescent="0.25">
      <c r="A3854" t="s">
        <v>8213</v>
      </c>
      <c r="B3854" s="1">
        <v>41295</v>
      </c>
      <c r="C3854" s="3">
        <v>2013</v>
      </c>
      <c r="D3854">
        <v>15814</v>
      </c>
      <c r="E3854">
        <v>391</v>
      </c>
      <c r="F3854" t="str">
        <f t="shared" si="60"/>
        <v>Abaixo da média</v>
      </c>
    </row>
    <row r="3855" spans="1:6" x14ac:dyDescent="0.25">
      <c r="A3855" t="s">
        <v>5510</v>
      </c>
      <c r="B3855" s="1">
        <v>45043</v>
      </c>
      <c r="C3855" s="3">
        <v>2023</v>
      </c>
      <c r="D3855">
        <v>71871</v>
      </c>
      <c r="E3855">
        <v>1061</v>
      </c>
      <c r="F3855" t="str">
        <f t="shared" si="60"/>
        <v>Acima da média</v>
      </c>
    </row>
    <row r="3856" spans="1:6" x14ac:dyDescent="0.25">
      <c r="A3856" t="s">
        <v>494</v>
      </c>
      <c r="B3856" s="1">
        <v>43796</v>
      </c>
      <c r="C3856" s="3">
        <v>2019</v>
      </c>
      <c r="D3856">
        <v>130866</v>
      </c>
      <c r="E3856">
        <v>11813</v>
      </c>
      <c r="F3856" t="str">
        <f t="shared" si="60"/>
        <v>Acima da média</v>
      </c>
    </row>
    <row r="3857" spans="1:6" x14ac:dyDescent="0.25">
      <c r="A3857" t="s">
        <v>5889</v>
      </c>
      <c r="B3857" s="1">
        <v>43026</v>
      </c>
      <c r="C3857" s="3">
        <v>2017</v>
      </c>
      <c r="D3857">
        <v>18409</v>
      </c>
      <c r="E3857">
        <v>437</v>
      </c>
      <c r="F3857" t="str">
        <f t="shared" si="60"/>
        <v>Abaixo da média</v>
      </c>
    </row>
    <row r="3858" spans="1:6" x14ac:dyDescent="0.25">
      <c r="A3858" t="s">
        <v>6088</v>
      </c>
      <c r="B3858" s="1">
        <v>44958</v>
      </c>
      <c r="C3858" s="3">
        <v>2023</v>
      </c>
      <c r="D3858">
        <v>92581</v>
      </c>
      <c r="E3858">
        <v>2304</v>
      </c>
      <c r="F3858" t="str">
        <f t="shared" si="60"/>
        <v>Acima da média</v>
      </c>
    </row>
    <row r="3859" spans="1:6" x14ac:dyDescent="0.25">
      <c r="A3859" t="s">
        <v>8549</v>
      </c>
      <c r="B3859" s="1">
        <v>42181</v>
      </c>
      <c r="C3859" s="3">
        <v>2015</v>
      </c>
      <c r="D3859">
        <v>60375</v>
      </c>
      <c r="E3859">
        <v>3044</v>
      </c>
      <c r="F3859" t="str">
        <f t="shared" si="60"/>
        <v>Acima da média</v>
      </c>
    </row>
    <row r="3860" spans="1:6" x14ac:dyDescent="0.25">
      <c r="A3860" t="s">
        <v>8556</v>
      </c>
      <c r="B3860" s="1">
        <v>36042</v>
      </c>
      <c r="C3860" s="3">
        <v>1998</v>
      </c>
      <c r="D3860">
        <v>24118</v>
      </c>
      <c r="E3860">
        <v>340</v>
      </c>
      <c r="F3860" t="str">
        <f t="shared" si="60"/>
        <v>Abaixo da média</v>
      </c>
    </row>
    <row r="3861" spans="1:6" x14ac:dyDescent="0.25">
      <c r="A3861" t="s">
        <v>7366</v>
      </c>
      <c r="B3861" s="1">
        <v>37225</v>
      </c>
      <c r="C3861" s="3">
        <v>2001</v>
      </c>
      <c r="D3861">
        <v>31104</v>
      </c>
      <c r="E3861">
        <v>332</v>
      </c>
      <c r="F3861" t="str">
        <f t="shared" si="60"/>
        <v>Abaixo da média</v>
      </c>
    </row>
    <row r="3862" spans="1:6" x14ac:dyDescent="0.25">
      <c r="A3862" t="s">
        <v>6170</v>
      </c>
      <c r="B3862" s="1">
        <v>39234</v>
      </c>
      <c r="C3862" s="3">
        <v>2007</v>
      </c>
      <c r="D3862">
        <v>48488</v>
      </c>
      <c r="E3862">
        <v>3828</v>
      </c>
      <c r="F3862" t="str">
        <f t="shared" si="60"/>
        <v>Acima da média</v>
      </c>
    </row>
    <row r="3863" spans="1:6" x14ac:dyDescent="0.25">
      <c r="A3863" t="s">
        <v>781</v>
      </c>
      <c r="B3863" s="1">
        <v>35481</v>
      </c>
      <c r="C3863" s="3">
        <v>1997</v>
      </c>
      <c r="D3863">
        <v>33256</v>
      </c>
      <c r="E3863">
        <v>476</v>
      </c>
      <c r="F3863" t="str">
        <f t="shared" si="60"/>
        <v>Abaixo da média</v>
      </c>
    </row>
    <row r="3864" spans="1:6" x14ac:dyDescent="0.25">
      <c r="A3864" t="s">
        <v>6527</v>
      </c>
      <c r="B3864" s="1">
        <v>39891</v>
      </c>
      <c r="C3864" s="3">
        <v>2009</v>
      </c>
      <c r="D3864">
        <v>8152</v>
      </c>
      <c r="E3864">
        <v>5108</v>
      </c>
      <c r="F3864" t="str">
        <f t="shared" si="60"/>
        <v>Abaixo da média</v>
      </c>
    </row>
    <row r="3865" spans="1:6" x14ac:dyDescent="0.25">
      <c r="A3865" t="s">
        <v>3938</v>
      </c>
      <c r="B3865" s="1">
        <v>42986</v>
      </c>
      <c r="C3865" s="3">
        <v>2017</v>
      </c>
      <c r="D3865">
        <v>19756</v>
      </c>
      <c r="E3865">
        <v>411</v>
      </c>
      <c r="F3865" t="str">
        <f t="shared" si="60"/>
        <v>Abaixo da média</v>
      </c>
    </row>
    <row r="3866" spans="1:6" x14ac:dyDescent="0.25">
      <c r="A3866" t="s">
        <v>5112</v>
      </c>
      <c r="B3866" s="1">
        <v>42802</v>
      </c>
      <c r="C3866" s="3">
        <v>2017</v>
      </c>
      <c r="D3866">
        <v>261339</v>
      </c>
      <c r="E3866">
        <v>10122</v>
      </c>
      <c r="F3866" t="str">
        <f t="shared" si="60"/>
        <v>Acima da média</v>
      </c>
    </row>
    <row r="3867" spans="1:6" x14ac:dyDescent="0.25">
      <c r="A3867" t="s">
        <v>193</v>
      </c>
      <c r="B3867" s="1">
        <v>43707</v>
      </c>
      <c r="C3867" s="3">
        <v>2019</v>
      </c>
      <c r="D3867">
        <v>28475</v>
      </c>
      <c r="E3867">
        <v>515</v>
      </c>
      <c r="F3867" t="str">
        <f t="shared" si="60"/>
        <v>Abaixo da média</v>
      </c>
    </row>
    <row r="3868" spans="1:6" x14ac:dyDescent="0.25">
      <c r="A3868" t="s">
        <v>3421</v>
      </c>
      <c r="B3868" s="1">
        <v>41145</v>
      </c>
      <c r="C3868" s="3">
        <v>2012</v>
      </c>
      <c r="D3868">
        <v>2278</v>
      </c>
      <c r="E3868">
        <v>716</v>
      </c>
      <c r="F3868" t="str">
        <f t="shared" si="60"/>
        <v>Abaixo da média</v>
      </c>
    </row>
    <row r="3869" spans="1:6" x14ac:dyDescent="0.25">
      <c r="A3869" t="s">
        <v>2342</v>
      </c>
      <c r="B3869" s="1">
        <v>37186</v>
      </c>
      <c r="C3869" s="3">
        <v>2001</v>
      </c>
      <c r="D3869">
        <v>40446</v>
      </c>
      <c r="E3869">
        <v>2305</v>
      </c>
      <c r="F3869" t="str">
        <f t="shared" si="60"/>
        <v>Abaixo da média</v>
      </c>
    </row>
    <row r="3870" spans="1:6" x14ac:dyDescent="0.25">
      <c r="A3870" t="s">
        <v>1072</v>
      </c>
      <c r="B3870" s="1">
        <v>29196</v>
      </c>
      <c r="C3870" s="3">
        <v>1979</v>
      </c>
      <c r="D3870">
        <v>31797</v>
      </c>
      <c r="E3870">
        <v>2108</v>
      </c>
      <c r="F3870" t="str">
        <f t="shared" si="60"/>
        <v>Abaixo da média</v>
      </c>
    </row>
    <row r="3871" spans="1:6" x14ac:dyDescent="0.25">
      <c r="A3871" t="s">
        <v>6536</v>
      </c>
      <c r="B3871" s="1">
        <v>42334</v>
      </c>
      <c r="C3871" s="3">
        <v>2015</v>
      </c>
      <c r="D3871">
        <v>6313</v>
      </c>
      <c r="E3871">
        <v>2080</v>
      </c>
      <c r="F3871" t="str">
        <f t="shared" si="60"/>
        <v>Abaixo da média</v>
      </c>
    </row>
    <row r="3872" spans="1:6" x14ac:dyDescent="0.25">
      <c r="A3872" t="s">
        <v>6981</v>
      </c>
      <c r="B3872" s="1">
        <v>41858</v>
      </c>
      <c r="C3872" s="3">
        <v>2014</v>
      </c>
      <c r="D3872">
        <v>21348</v>
      </c>
      <c r="E3872">
        <v>389</v>
      </c>
      <c r="F3872" t="str">
        <f t="shared" si="60"/>
        <v>Abaixo da média</v>
      </c>
    </row>
    <row r="3873" spans="1:6" x14ac:dyDescent="0.25">
      <c r="A3873" t="s">
        <v>5707</v>
      </c>
      <c r="B3873" s="1">
        <v>38691</v>
      </c>
      <c r="C3873" s="3">
        <v>2005</v>
      </c>
      <c r="D3873">
        <v>39455</v>
      </c>
      <c r="E3873">
        <v>1215</v>
      </c>
      <c r="F3873" t="str">
        <f t="shared" si="60"/>
        <v>Abaixo da média</v>
      </c>
    </row>
    <row r="3874" spans="1:6" x14ac:dyDescent="0.25">
      <c r="A3874" t="s">
        <v>7090</v>
      </c>
      <c r="B3874" s="1">
        <v>30526</v>
      </c>
      <c r="C3874" s="3">
        <v>1983</v>
      </c>
      <c r="D3874">
        <v>30259</v>
      </c>
      <c r="E3874">
        <v>516</v>
      </c>
      <c r="F3874" t="str">
        <f t="shared" si="60"/>
        <v>Abaixo da média</v>
      </c>
    </row>
    <row r="3875" spans="1:6" x14ac:dyDescent="0.25">
      <c r="A3875" t="s">
        <v>897</v>
      </c>
      <c r="B3875" s="1">
        <v>42600</v>
      </c>
      <c r="C3875" s="3">
        <v>2016</v>
      </c>
      <c r="D3875">
        <v>35915</v>
      </c>
      <c r="E3875">
        <v>3456</v>
      </c>
      <c r="F3875" t="str">
        <f t="shared" si="60"/>
        <v>Abaixo da média</v>
      </c>
    </row>
    <row r="3876" spans="1:6" x14ac:dyDescent="0.25">
      <c r="A3876" t="s">
        <v>1266</v>
      </c>
      <c r="B3876" s="1">
        <v>36084</v>
      </c>
      <c r="C3876" s="3">
        <v>1998</v>
      </c>
      <c r="D3876">
        <v>31739</v>
      </c>
      <c r="E3876">
        <v>364</v>
      </c>
      <c r="F3876" t="str">
        <f t="shared" si="60"/>
        <v>Abaixo da média</v>
      </c>
    </row>
    <row r="3877" spans="1:6" x14ac:dyDescent="0.25">
      <c r="A3877" t="s">
        <v>3726</v>
      </c>
      <c r="B3877" s="1">
        <v>35789</v>
      </c>
      <c r="C3877" s="3">
        <v>1997</v>
      </c>
      <c r="D3877">
        <v>17299</v>
      </c>
      <c r="E3877">
        <v>427</v>
      </c>
      <c r="F3877" t="str">
        <f t="shared" si="60"/>
        <v>Abaixo da média</v>
      </c>
    </row>
    <row r="3878" spans="1:6" x14ac:dyDescent="0.25">
      <c r="A3878" t="s">
        <v>1471</v>
      </c>
      <c r="B3878" s="1">
        <v>38027</v>
      </c>
      <c r="C3878" s="3">
        <v>2004</v>
      </c>
      <c r="D3878">
        <v>75172</v>
      </c>
      <c r="E3878">
        <v>2659</v>
      </c>
      <c r="F3878" t="str">
        <f t="shared" si="60"/>
        <v>Acima da média</v>
      </c>
    </row>
    <row r="3879" spans="1:6" x14ac:dyDescent="0.25">
      <c r="A3879" t="s">
        <v>4168</v>
      </c>
      <c r="B3879" s="1">
        <v>41943</v>
      </c>
      <c r="C3879" s="3">
        <v>2014</v>
      </c>
      <c r="D3879">
        <v>27667</v>
      </c>
      <c r="E3879">
        <v>416</v>
      </c>
      <c r="F3879" t="str">
        <f t="shared" si="60"/>
        <v>Abaixo da média</v>
      </c>
    </row>
    <row r="3880" spans="1:6" x14ac:dyDescent="0.25">
      <c r="A3880" t="s">
        <v>2036</v>
      </c>
      <c r="B3880" s="1">
        <v>39603</v>
      </c>
      <c r="C3880" s="3">
        <v>2008</v>
      </c>
      <c r="D3880">
        <v>156548</v>
      </c>
      <c r="E3880">
        <v>11177</v>
      </c>
      <c r="F3880" t="str">
        <f t="shared" si="60"/>
        <v>Acima da média</v>
      </c>
    </row>
    <row r="3881" spans="1:6" x14ac:dyDescent="0.25">
      <c r="A3881" t="s">
        <v>3059</v>
      </c>
      <c r="B3881" s="1">
        <v>40688</v>
      </c>
      <c r="C3881" s="3">
        <v>2011</v>
      </c>
      <c r="D3881">
        <v>107733</v>
      </c>
      <c r="E3881">
        <v>6843</v>
      </c>
      <c r="F3881" t="str">
        <f t="shared" si="60"/>
        <v>Acima da média</v>
      </c>
    </row>
    <row r="3882" spans="1:6" x14ac:dyDescent="0.25">
      <c r="A3882" t="s">
        <v>3519</v>
      </c>
      <c r="B3882" s="1">
        <v>42392</v>
      </c>
      <c r="C3882" s="3">
        <v>2016</v>
      </c>
      <c r="D3882">
        <v>112915</v>
      </c>
      <c r="E3882">
        <v>5755</v>
      </c>
      <c r="F3882" t="str">
        <f t="shared" si="60"/>
        <v>Acima da média</v>
      </c>
    </row>
    <row r="3883" spans="1:6" x14ac:dyDescent="0.25">
      <c r="A3883" t="s">
        <v>2705</v>
      </c>
      <c r="B3883" s="1">
        <v>45353</v>
      </c>
      <c r="C3883" s="3">
        <v>2024</v>
      </c>
      <c r="D3883">
        <v>1318869</v>
      </c>
      <c r="E3883">
        <v>1519</v>
      </c>
      <c r="F3883" t="str">
        <f t="shared" si="60"/>
        <v>Acima da média</v>
      </c>
    </row>
    <row r="3884" spans="1:6" x14ac:dyDescent="0.25">
      <c r="A3884" t="s">
        <v>3288</v>
      </c>
      <c r="B3884" s="1">
        <v>40508</v>
      </c>
      <c r="C3884" s="3">
        <v>2010</v>
      </c>
      <c r="D3884">
        <v>32339</v>
      </c>
      <c r="E3884">
        <v>313</v>
      </c>
      <c r="F3884" t="str">
        <f t="shared" si="60"/>
        <v>Abaixo da média</v>
      </c>
    </row>
    <row r="3885" spans="1:6" x14ac:dyDescent="0.25">
      <c r="A3885" t="s">
        <v>4289</v>
      </c>
      <c r="B3885" s="1">
        <v>39760</v>
      </c>
      <c r="C3885" s="3">
        <v>2008</v>
      </c>
      <c r="D3885">
        <v>3534</v>
      </c>
      <c r="E3885">
        <v>405</v>
      </c>
      <c r="F3885" t="str">
        <f t="shared" si="60"/>
        <v>Abaixo da média</v>
      </c>
    </row>
    <row r="3886" spans="1:6" x14ac:dyDescent="0.25">
      <c r="A3886" t="s">
        <v>7677</v>
      </c>
      <c r="B3886" s="1">
        <v>42762</v>
      </c>
      <c r="C3886" s="3">
        <v>2017</v>
      </c>
      <c r="D3886">
        <v>17624</v>
      </c>
      <c r="E3886">
        <v>354</v>
      </c>
      <c r="F3886" t="str">
        <f t="shared" si="60"/>
        <v>Abaixo da média</v>
      </c>
    </row>
    <row r="3887" spans="1:6" x14ac:dyDescent="0.25">
      <c r="A3887" t="s">
        <v>1382</v>
      </c>
      <c r="B3887" s="1">
        <v>42146</v>
      </c>
      <c r="C3887" s="3">
        <v>2015</v>
      </c>
      <c r="D3887">
        <v>21893</v>
      </c>
      <c r="E3887">
        <v>1772</v>
      </c>
      <c r="F3887" t="str">
        <f t="shared" si="60"/>
        <v>Abaixo da média</v>
      </c>
    </row>
    <row r="3888" spans="1:6" x14ac:dyDescent="0.25">
      <c r="A3888" t="s">
        <v>5932</v>
      </c>
      <c r="B3888" s="1">
        <v>37281</v>
      </c>
      <c r="C3888" s="3">
        <v>2002</v>
      </c>
      <c r="D3888">
        <v>22883</v>
      </c>
      <c r="E3888">
        <v>613</v>
      </c>
      <c r="F3888" t="str">
        <f t="shared" si="60"/>
        <v>Abaixo da média</v>
      </c>
    </row>
    <row r="3889" spans="1:6" x14ac:dyDescent="0.25">
      <c r="A3889" t="s">
        <v>4516</v>
      </c>
      <c r="B3889" s="1">
        <v>43411</v>
      </c>
      <c r="C3889" s="3">
        <v>2018</v>
      </c>
      <c r="D3889">
        <v>33018</v>
      </c>
      <c r="E3889">
        <v>559</v>
      </c>
      <c r="F3889" t="str">
        <f t="shared" si="60"/>
        <v>Abaixo da média</v>
      </c>
    </row>
    <row r="3890" spans="1:6" x14ac:dyDescent="0.25">
      <c r="A3890" t="s">
        <v>776</v>
      </c>
      <c r="B3890" s="1">
        <v>23748</v>
      </c>
      <c r="C3890" s="3">
        <v>1965</v>
      </c>
      <c r="D3890">
        <v>18278</v>
      </c>
      <c r="E3890">
        <v>353</v>
      </c>
      <c r="F3890" t="str">
        <f t="shared" si="60"/>
        <v>Abaixo da média</v>
      </c>
    </row>
    <row r="3891" spans="1:6" x14ac:dyDescent="0.25">
      <c r="A3891" t="s">
        <v>600</v>
      </c>
      <c r="B3891" s="1">
        <v>35692</v>
      </c>
      <c r="C3891" s="3">
        <v>1997</v>
      </c>
      <c r="D3891">
        <v>36481</v>
      </c>
      <c r="E3891">
        <v>4720</v>
      </c>
      <c r="F3891" t="str">
        <f t="shared" si="60"/>
        <v>Abaixo da média</v>
      </c>
    </row>
    <row r="3892" spans="1:6" x14ac:dyDescent="0.25">
      <c r="A3892" t="s">
        <v>5467</v>
      </c>
      <c r="B3892" s="1">
        <v>33277</v>
      </c>
      <c r="C3892" s="3">
        <v>1991</v>
      </c>
      <c r="D3892">
        <v>28945</v>
      </c>
      <c r="E3892">
        <v>312</v>
      </c>
      <c r="F3892" t="str">
        <f t="shared" si="60"/>
        <v>Abaixo da média</v>
      </c>
    </row>
    <row r="3893" spans="1:6" x14ac:dyDescent="0.25">
      <c r="A3893" t="s">
        <v>7734</v>
      </c>
      <c r="B3893" s="1">
        <v>44589</v>
      </c>
      <c r="C3893" s="3">
        <v>2022</v>
      </c>
      <c r="D3893">
        <v>37107</v>
      </c>
      <c r="E3893">
        <v>428</v>
      </c>
      <c r="F3893" t="str">
        <f t="shared" si="60"/>
        <v>Abaixo da média</v>
      </c>
    </row>
    <row r="3894" spans="1:6" x14ac:dyDescent="0.25">
      <c r="A3894" t="s">
        <v>2399</v>
      </c>
      <c r="B3894" s="1">
        <v>31982</v>
      </c>
      <c r="C3894" s="3">
        <v>1987</v>
      </c>
      <c r="D3894">
        <v>2936</v>
      </c>
      <c r="E3894">
        <v>664</v>
      </c>
      <c r="F3894" t="str">
        <f t="shared" si="60"/>
        <v>Abaixo da média</v>
      </c>
    </row>
    <row r="3895" spans="1:6" x14ac:dyDescent="0.25">
      <c r="A3895" t="s">
        <v>7172</v>
      </c>
      <c r="B3895" s="1">
        <v>40529</v>
      </c>
      <c r="C3895" s="3">
        <v>2010</v>
      </c>
      <c r="D3895">
        <v>8884</v>
      </c>
      <c r="E3895">
        <v>1026</v>
      </c>
      <c r="F3895" t="str">
        <f t="shared" si="60"/>
        <v>Abaixo da média</v>
      </c>
    </row>
    <row r="3896" spans="1:6" x14ac:dyDescent="0.25">
      <c r="A3896" t="s">
        <v>1677</v>
      </c>
      <c r="B3896" s="1">
        <v>43775</v>
      </c>
      <c r="C3896" s="3">
        <v>2019</v>
      </c>
      <c r="D3896">
        <v>17613</v>
      </c>
      <c r="E3896">
        <v>957</v>
      </c>
      <c r="F3896" t="str">
        <f t="shared" si="60"/>
        <v>Abaixo da média</v>
      </c>
    </row>
    <row r="3897" spans="1:6" x14ac:dyDescent="0.25">
      <c r="A3897" t="s">
        <v>3760</v>
      </c>
      <c r="B3897" s="1">
        <v>28788</v>
      </c>
      <c r="C3897" s="3">
        <v>1978</v>
      </c>
      <c r="D3897">
        <v>21535</v>
      </c>
      <c r="E3897">
        <v>381</v>
      </c>
      <c r="F3897" t="str">
        <f t="shared" si="60"/>
        <v>Abaixo da média</v>
      </c>
    </row>
    <row r="3898" spans="1:6" x14ac:dyDescent="0.25">
      <c r="A3898" t="s">
        <v>1978</v>
      </c>
      <c r="B3898" s="1">
        <v>34941</v>
      </c>
      <c r="C3898" s="3">
        <v>1995</v>
      </c>
      <c r="D3898">
        <v>29316</v>
      </c>
      <c r="E3898">
        <v>315</v>
      </c>
      <c r="F3898" t="str">
        <f t="shared" si="60"/>
        <v>Abaixo da média</v>
      </c>
    </row>
    <row r="3899" spans="1:6" x14ac:dyDescent="0.25">
      <c r="A3899" t="s">
        <v>2573</v>
      </c>
      <c r="B3899" s="1">
        <v>29929</v>
      </c>
      <c r="C3899" s="3">
        <v>1981</v>
      </c>
      <c r="D3899">
        <v>29851</v>
      </c>
      <c r="E3899">
        <v>626</v>
      </c>
      <c r="F3899" t="str">
        <f t="shared" si="60"/>
        <v>Abaixo da média</v>
      </c>
    </row>
    <row r="3900" spans="1:6" x14ac:dyDescent="0.25">
      <c r="A3900" t="s">
        <v>192</v>
      </c>
      <c r="B3900" s="1">
        <v>21951</v>
      </c>
      <c r="C3900" s="3">
        <v>1960</v>
      </c>
      <c r="D3900">
        <v>30342</v>
      </c>
      <c r="E3900">
        <v>1764</v>
      </c>
      <c r="F3900" t="str">
        <f t="shared" si="60"/>
        <v>Abaixo da média</v>
      </c>
    </row>
    <row r="3901" spans="1:6" x14ac:dyDescent="0.25">
      <c r="A3901" t="s">
        <v>2724</v>
      </c>
      <c r="B3901" s="1">
        <v>32925</v>
      </c>
      <c r="C3901" s="3">
        <v>1990</v>
      </c>
      <c r="D3901">
        <v>64306</v>
      </c>
      <c r="E3901">
        <v>1834</v>
      </c>
      <c r="F3901" t="str">
        <f t="shared" si="60"/>
        <v>Acima da média</v>
      </c>
    </row>
    <row r="3902" spans="1:6" x14ac:dyDescent="0.25">
      <c r="A3902" t="s">
        <v>2400</v>
      </c>
      <c r="B3902" s="1">
        <v>26800</v>
      </c>
      <c r="C3902" s="3">
        <v>1973</v>
      </c>
      <c r="D3902">
        <v>19504</v>
      </c>
      <c r="E3902">
        <v>471</v>
      </c>
      <c r="F3902" t="str">
        <f t="shared" si="60"/>
        <v>Abaixo da média</v>
      </c>
    </row>
    <row r="3903" spans="1:6" x14ac:dyDescent="0.25">
      <c r="A3903" t="s">
        <v>210</v>
      </c>
      <c r="B3903" s="1">
        <v>34850</v>
      </c>
      <c r="C3903" s="3">
        <v>1995</v>
      </c>
      <c r="D3903">
        <v>42116</v>
      </c>
      <c r="E3903">
        <v>3849</v>
      </c>
      <c r="F3903" t="str">
        <f t="shared" si="60"/>
        <v>Abaixo da média</v>
      </c>
    </row>
    <row r="3904" spans="1:6" x14ac:dyDescent="0.25">
      <c r="A3904" t="s">
        <v>457</v>
      </c>
      <c r="B3904" s="1">
        <v>22693</v>
      </c>
      <c r="C3904" s="3">
        <v>1962</v>
      </c>
      <c r="D3904">
        <v>15341</v>
      </c>
      <c r="E3904">
        <v>844</v>
      </c>
      <c r="F3904" t="str">
        <f t="shared" si="60"/>
        <v>Abaixo da média</v>
      </c>
    </row>
    <row r="3905" spans="1:6" x14ac:dyDescent="0.25">
      <c r="A3905" t="s">
        <v>419</v>
      </c>
      <c r="B3905" s="1">
        <v>42703</v>
      </c>
      <c r="C3905" s="3">
        <v>2016</v>
      </c>
      <c r="D3905">
        <v>84675</v>
      </c>
      <c r="E3905">
        <v>16306</v>
      </c>
      <c r="F3905" t="str">
        <f t="shared" si="60"/>
        <v>Acima da média</v>
      </c>
    </row>
    <row r="3906" spans="1:6" x14ac:dyDescent="0.25">
      <c r="A3906" t="s">
        <v>5460</v>
      </c>
      <c r="B3906" s="1">
        <v>43671</v>
      </c>
      <c r="C3906" s="3">
        <v>2019</v>
      </c>
      <c r="D3906">
        <v>22842</v>
      </c>
      <c r="E3906">
        <v>313</v>
      </c>
      <c r="F3906" t="str">
        <f t="shared" ref="F3906:F3969" si="61">IF(D3906&gt;$J$6,"Acima da média","Abaixo da média")</f>
        <v>Abaixo da média</v>
      </c>
    </row>
    <row r="3907" spans="1:6" x14ac:dyDescent="0.25">
      <c r="A3907" t="s">
        <v>532</v>
      </c>
      <c r="B3907" s="1">
        <v>40949</v>
      </c>
      <c r="C3907" s="3">
        <v>2012</v>
      </c>
      <c r="D3907">
        <v>20855</v>
      </c>
      <c r="E3907">
        <v>764</v>
      </c>
      <c r="F3907" t="str">
        <f t="shared" si="61"/>
        <v>Abaixo da média</v>
      </c>
    </row>
    <row r="3908" spans="1:6" x14ac:dyDescent="0.25">
      <c r="A3908" t="s">
        <v>420</v>
      </c>
      <c r="B3908" s="1">
        <v>39609</v>
      </c>
      <c r="C3908" s="3">
        <v>2008</v>
      </c>
      <c r="D3908">
        <v>15328</v>
      </c>
      <c r="E3908">
        <v>418</v>
      </c>
      <c r="F3908" t="str">
        <f t="shared" si="61"/>
        <v>Abaixo da média</v>
      </c>
    </row>
    <row r="3909" spans="1:6" x14ac:dyDescent="0.25">
      <c r="A3909" t="s">
        <v>4325</v>
      </c>
      <c r="B3909" s="1">
        <v>39885</v>
      </c>
      <c r="C3909" s="3">
        <v>2009</v>
      </c>
      <c r="D3909">
        <v>10558</v>
      </c>
      <c r="E3909">
        <v>464</v>
      </c>
      <c r="F3909" t="str">
        <f t="shared" si="61"/>
        <v>Abaixo da média</v>
      </c>
    </row>
    <row r="3910" spans="1:6" x14ac:dyDescent="0.25">
      <c r="A3910" t="s">
        <v>376</v>
      </c>
      <c r="B3910" s="1">
        <v>22305</v>
      </c>
      <c r="C3910" s="3">
        <v>1961</v>
      </c>
      <c r="D3910">
        <v>19065</v>
      </c>
      <c r="E3910">
        <v>630</v>
      </c>
      <c r="F3910" t="str">
        <f t="shared" si="61"/>
        <v>Abaixo da média</v>
      </c>
    </row>
    <row r="3911" spans="1:6" x14ac:dyDescent="0.25">
      <c r="A3911" t="s">
        <v>389</v>
      </c>
      <c r="B3911" s="1">
        <v>19990</v>
      </c>
      <c r="C3911" s="3">
        <v>1954</v>
      </c>
      <c r="D3911">
        <v>21693</v>
      </c>
      <c r="E3911">
        <v>1013</v>
      </c>
      <c r="F3911" t="str">
        <f t="shared" si="61"/>
        <v>Abaixo da média</v>
      </c>
    </row>
    <row r="3912" spans="1:6" x14ac:dyDescent="0.25">
      <c r="A3912" t="s">
        <v>5867</v>
      </c>
      <c r="B3912" s="1">
        <v>36978</v>
      </c>
      <c r="C3912" s="3">
        <v>2001</v>
      </c>
      <c r="D3912">
        <v>11931</v>
      </c>
      <c r="E3912">
        <v>816</v>
      </c>
      <c r="F3912" t="str">
        <f t="shared" si="61"/>
        <v>Abaixo da média</v>
      </c>
    </row>
    <row r="3913" spans="1:6" x14ac:dyDescent="0.25">
      <c r="A3913" t="s">
        <v>1453</v>
      </c>
      <c r="B3913" s="1">
        <v>39127</v>
      </c>
      <c r="C3913" s="3">
        <v>2007</v>
      </c>
      <c r="D3913">
        <v>30612</v>
      </c>
      <c r="E3913">
        <v>1535</v>
      </c>
      <c r="F3913" t="str">
        <f t="shared" si="61"/>
        <v>Abaixo da média</v>
      </c>
    </row>
    <row r="3914" spans="1:6" x14ac:dyDescent="0.25">
      <c r="A3914" t="s">
        <v>3204</v>
      </c>
      <c r="B3914" s="1">
        <v>41635</v>
      </c>
      <c r="C3914" s="3">
        <v>2013</v>
      </c>
      <c r="D3914">
        <v>26847</v>
      </c>
      <c r="E3914">
        <v>1074</v>
      </c>
      <c r="F3914" t="str">
        <f t="shared" si="61"/>
        <v>Abaixo da média</v>
      </c>
    </row>
    <row r="3915" spans="1:6" x14ac:dyDescent="0.25">
      <c r="A3915" t="s">
        <v>8452</v>
      </c>
      <c r="B3915" s="1">
        <v>39983</v>
      </c>
      <c r="C3915" s="3">
        <v>2009</v>
      </c>
      <c r="D3915">
        <v>2041</v>
      </c>
      <c r="E3915">
        <v>414</v>
      </c>
      <c r="F3915" t="str">
        <f t="shared" si="61"/>
        <v>Abaixo da média</v>
      </c>
    </row>
    <row r="3916" spans="1:6" x14ac:dyDescent="0.25">
      <c r="A3916" t="s">
        <v>2046</v>
      </c>
      <c r="B3916" s="1">
        <v>31590</v>
      </c>
      <c r="C3916" s="3">
        <v>1986</v>
      </c>
      <c r="D3916">
        <v>183911</v>
      </c>
      <c r="E3916">
        <v>2300</v>
      </c>
      <c r="F3916" t="str">
        <f t="shared" si="61"/>
        <v>Acima da média</v>
      </c>
    </row>
    <row r="3917" spans="1:6" x14ac:dyDescent="0.25">
      <c r="A3917" t="s">
        <v>2281</v>
      </c>
      <c r="B3917" s="1">
        <v>41888</v>
      </c>
      <c r="C3917" s="3">
        <v>2014</v>
      </c>
      <c r="D3917">
        <v>15812</v>
      </c>
      <c r="E3917">
        <v>551</v>
      </c>
      <c r="F3917" t="str">
        <f t="shared" si="61"/>
        <v>Abaixo da média</v>
      </c>
    </row>
    <row r="3918" spans="1:6" x14ac:dyDescent="0.25">
      <c r="A3918" t="s">
        <v>5750</v>
      </c>
      <c r="B3918" s="1">
        <v>38261</v>
      </c>
      <c r="C3918" s="3">
        <v>2004</v>
      </c>
      <c r="D3918">
        <v>36654</v>
      </c>
      <c r="E3918">
        <v>742</v>
      </c>
      <c r="F3918" t="str">
        <f t="shared" si="61"/>
        <v>Abaixo da média</v>
      </c>
    </row>
    <row r="3919" spans="1:6" x14ac:dyDescent="0.25">
      <c r="A3919" t="s">
        <v>2233</v>
      </c>
      <c r="B3919" s="1">
        <v>43781</v>
      </c>
      <c r="C3919" s="3">
        <v>2019</v>
      </c>
      <c r="D3919">
        <v>42926</v>
      </c>
      <c r="E3919">
        <v>1502</v>
      </c>
      <c r="F3919" t="str">
        <f t="shared" si="61"/>
        <v>Abaixo da média</v>
      </c>
    </row>
    <row r="3920" spans="1:6" x14ac:dyDescent="0.25">
      <c r="A3920" t="s">
        <v>2233</v>
      </c>
      <c r="B3920" s="1">
        <v>20262</v>
      </c>
      <c r="C3920" s="3">
        <v>1955</v>
      </c>
      <c r="D3920">
        <v>57891</v>
      </c>
      <c r="E3920">
        <v>5076</v>
      </c>
      <c r="F3920" t="str">
        <f t="shared" si="61"/>
        <v>Acima da média</v>
      </c>
    </row>
    <row r="3921" spans="1:6" x14ac:dyDescent="0.25">
      <c r="A3921" t="s">
        <v>5852</v>
      </c>
      <c r="B3921" s="1">
        <v>36940</v>
      </c>
      <c r="C3921" s="3">
        <v>2001</v>
      </c>
      <c r="D3921">
        <v>32381</v>
      </c>
      <c r="E3921">
        <v>1195</v>
      </c>
      <c r="F3921" t="str">
        <f t="shared" si="61"/>
        <v>Abaixo da média</v>
      </c>
    </row>
    <row r="3922" spans="1:6" x14ac:dyDescent="0.25">
      <c r="A3922" t="s">
        <v>2074</v>
      </c>
      <c r="B3922" s="1">
        <v>42979</v>
      </c>
      <c r="C3922" s="3">
        <v>2017</v>
      </c>
      <c r="D3922">
        <v>330569</v>
      </c>
      <c r="E3922">
        <v>8169</v>
      </c>
      <c r="F3922" t="str">
        <f t="shared" si="61"/>
        <v>Acima da média</v>
      </c>
    </row>
    <row r="3923" spans="1:6" x14ac:dyDescent="0.25">
      <c r="A3923" t="s">
        <v>4901</v>
      </c>
      <c r="B3923" s="1">
        <v>44887</v>
      </c>
      <c r="C3923" s="3">
        <v>2022</v>
      </c>
      <c r="D3923">
        <v>53306</v>
      </c>
      <c r="E3923">
        <v>382</v>
      </c>
      <c r="F3923" t="str">
        <f t="shared" si="61"/>
        <v>Acima da média</v>
      </c>
    </row>
    <row r="3924" spans="1:6" x14ac:dyDescent="0.25">
      <c r="A3924" t="s">
        <v>8262</v>
      </c>
      <c r="B3924" s="1">
        <v>38918</v>
      </c>
      <c r="C3924" s="3">
        <v>2006</v>
      </c>
      <c r="D3924">
        <v>40283</v>
      </c>
      <c r="E3924">
        <v>1314</v>
      </c>
      <c r="F3924" t="str">
        <f t="shared" si="61"/>
        <v>Abaixo da média</v>
      </c>
    </row>
    <row r="3925" spans="1:6" x14ac:dyDescent="0.25">
      <c r="A3925" t="s">
        <v>4873</v>
      </c>
      <c r="B3925" s="1">
        <v>42716</v>
      </c>
      <c r="C3925" s="3">
        <v>2016</v>
      </c>
      <c r="D3925">
        <v>25236</v>
      </c>
      <c r="E3925">
        <v>728</v>
      </c>
      <c r="F3925" t="str">
        <f t="shared" si="61"/>
        <v>Abaixo da média</v>
      </c>
    </row>
    <row r="3926" spans="1:6" x14ac:dyDescent="0.25">
      <c r="A3926" t="s">
        <v>1115</v>
      </c>
      <c r="B3926" s="1">
        <v>26999</v>
      </c>
      <c r="C3926" s="3">
        <v>1973</v>
      </c>
      <c r="D3926">
        <v>21395</v>
      </c>
      <c r="E3926">
        <v>345</v>
      </c>
      <c r="F3926" t="str">
        <f t="shared" si="61"/>
        <v>Abaixo da média</v>
      </c>
    </row>
    <row r="3927" spans="1:6" x14ac:dyDescent="0.25">
      <c r="A3927" t="s">
        <v>1107</v>
      </c>
      <c r="B3927" s="1">
        <v>38562</v>
      </c>
      <c r="C3927" s="3">
        <v>2005</v>
      </c>
      <c r="D3927">
        <v>24771</v>
      </c>
      <c r="E3927">
        <v>1586</v>
      </c>
      <c r="F3927" t="str">
        <f t="shared" si="61"/>
        <v>Abaixo da média</v>
      </c>
    </row>
    <row r="3928" spans="1:6" x14ac:dyDescent="0.25">
      <c r="A3928" t="s">
        <v>2973</v>
      </c>
      <c r="B3928" s="1">
        <v>31133</v>
      </c>
      <c r="C3928" s="3">
        <v>1985</v>
      </c>
      <c r="D3928">
        <v>45705</v>
      </c>
      <c r="E3928">
        <v>1085</v>
      </c>
      <c r="F3928" t="str">
        <f t="shared" si="61"/>
        <v>Acima da média</v>
      </c>
    </row>
    <row r="3929" spans="1:6" x14ac:dyDescent="0.25">
      <c r="A3929" t="s">
        <v>2132</v>
      </c>
      <c r="B3929" s="1">
        <v>37057</v>
      </c>
      <c r="C3929" s="3">
        <v>2001</v>
      </c>
      <c r="D3929">
        <v>27074</v>
      </c>
      <c r="E3929">
        <v>536</v>
      </c>
      <c r="F3929" t="str">
        <f t="shared" si="61"/>
        <v>Abaixo da média</v>
      </c>
    </row>
    <row r="3930" spans="1:6" x14ac:dyDescent="0.25">
      <c r="A3930" t="s">
        <v>6830</v>
      </c>
      <c r="B3930" s="1">
        <v>41907</v>
      </c>
      <c r="C3930" s="3">
        <v>2014</v>
      </c>
      <c r="D3930">
        <v>24046</v>
      </c>
      <c r="E3930">
        <v>1101</v>
      </c>
      <c r="F3930" t="str">
        <f t="shared" si="61"/>
        <v>Abaixo da média</v>
      </c>
    </row>
    <row r="3931" spans="1:6" x14ac:dyDescent="0.25">
      <c r="A3931" t="s">
        <v>6533</v>
      </c>
      <c r="B3931" s="1">
        <v>40024</v>
      </c>
      <c r="C3931" s="3">
        <v>2009</v>
      </c>
      <c r="D3931">
        <v>2038</v>
      </c>
      <c r="E3931">
        <v>500</v>
      </c>
      <c r="F3931" t="str">
        <f t="shared" si="61"/>
        <v>Abaixo da média</v>
      </c>
    </row>
    <row r="3932" spans="1:6" x14ac:dyDescent="0.25">
      <c r="A3932" t="s">
        <v>7596</v>
      </c>
      <c r="B3932" s="1">
        <v>36356</v>
      </c>
      <c r="C3932" s="3">
        <v>1999</v>
      </c>
      <c r="D3932">
        <v>39027</v>
      </c>
      <c r="E3932">
        <v>1072</v>
      </c>
      <c r="F3932" t="str">
        <f t="shared" si="61"/>
        <v>Abaixo da média</v>
      </c>
    </row>
    <row r="3933" spans="1:6" x14ac:dyDescent="0.25">
      <c r="A3933" t="s">
        <v>7392</v>
      </c>
      <c r="B3933" s="1">
        <v>39710</v>
      </c>
      <c r="C3933" s="3">
        <v>2008</v>
      </c>
      <c r="D3933">
        <v>35818</v>
      </c>
      <c r="E3933">
        <v>968</v>
      </c>
      <c r="F3933" t="str">
        <f t="shared" si="61"/>
        <v>Abaixo da média</v>
      </c>
    </row>
    <row r="3934" spans="1:6" x14ac:dyDescent="0.25">
      <c r="A3934" t="s">
        <v>5357</v>
      </c>
      <c r="B3934" s="1">
        <v>44420</v>
      </c>
      <c r="C3934" s="3">
        <v>2021</v>
      </c>
      <c r="D3934">
        <v>49157</v>
      </c>
      <c r="E3934">
        <v>798</v>
      </c>
      <c r="F3934" t="str">
        <f t="shared" si="61"/>
        <v>Acima da média</v>
      </c>
    </row>
    <row r="3935" spans="1:6" x14ac:dyDescent="0.25">
      <c r="A3935" t="s">
        <v>5607</v>
      </c>
      <c r="B3935" s="1">
        <v>44883</v>
      </c>
      <c r="C3935" s="3">
        <v>2022</v>
      </c>
      <c r="D3935">
        <v>56007</v>
      </c>
      <c r="E3935">
        <v>517</v>
      </c>
      <c r="F3935" t="str">
        <f t="shared" si="61"/>
        <v>Acima da média</v>
      </c>
    </row>
    <row r="3936" spans="1:6" x14ac:dyDescent="0.25">
      <c r="A3936" t="s">
        <v>2106</v>
      </c>
      <c r="B3936" s="1">
        <v>45316</v>
      </c>
      <c r="C3936" s="3">
        <v>2024</v>
      </c>
      <c r="D3936">
        <v>474971</v>
      </c>
      <c r="E3936">
        <v>697</v>
      </c>
      <c r="F3936" t="str">
        <f t="shared" si="61"/>
        <v>Acima da média</v>
      </c>
    </row>
    <row r="3937" spans="1:6" x14ac:dyDescent="0.25">
      <c r="A3937" t="s">
        <v>578</v>
      </c>
      <c r="B3937" s="1">
        <v>42341</v>
      </c>
      <c r="C3937" s="3">
        <v>2015</v>
      </c>
      <c r="D3937">
        <v>21335</v>
      </c>
      <c r="E3937">
        <v>1342</v>
      </c>
      <c r="F3937" t="str">
        <f t="shared" si="61"/>
        <v>Abaixo da média</v>
      </c>
    </row>
    <row r="3938" spans="1:6" x14ac:dyDescent="0.25">
      <c r="A3938" t="s">
        <v>6538</v>
      </c>
      <c r="B3938" s="1">
        <v>38521</v>
      </c>
      <c r="C3938" s="3">
        <v>2005</v>
      </c>
      <c r="D3938">
        <v>30789</v>
      </c>
      <c r="E3938">
        <v>1492</v>
      </c>
      <c r="F3938" t="str">
        <f t="shared" si="61"/>
        <v>Abaixo da média</v>
      </c>
    </row>
    <row r="3939" spans="1:6" x14ac:dyDescent="0.25">
      <c r="A3939" t="s">
        <v>8481</v>
      </c>
      <c r="B3939" s="1">
        <v>39969</v>
      </c>
      <c r="C3939" s="3">
        <v>2009</v>
      </c>
      <c r="D3939">
        <v>27363</v>
      </c>
      <c r="E3939">
        <v>1257</v>
      </c>
      <c r="F3939" t="str">
        <f t="shared" si="61"/>
        <v>Abaixo da média</v>
      </c>
    </row>
    <row r="3940" spans="1:6" x14ac:dyDescent="0.25">
      <c r="A3940" t="s">
        <v>7578</v>
      </c>
      <c r="B3940" s="1">
        <v>37053</v>
      </c>
      <c r="C3940" s="3">
        <v>2001</v>
      </c>
      <c r="D3940">
        <v>60314</v>
      </c>
      <c r="E3940">
        <v>5884</v>
      </c>
      <c r="F3940" t="str">
        <f t="shared" si="61"/>
        <v>Acima da média</v>
      </c>
    </row>
    <row r="3941" spans="1:6" x14ac:dyDescent="0.25">
      <c r="A3941" t="s">
        <v>7941</v>
      </c>
      <c r="B3941" s="1">
        <v>37823</v>
      </c>
      <c r="C3941" s="3">
        <v>2003</v>
      </c>
      <c r="D3941">
        <v>28661</v>
      </c>
      <c r="E3941">
        <v>4074</v>
      </c>
      <c r="F3941" t="str">
        <f t="shared" si="61"/>
        <v>Abaixo da média</v>
      </c>
    </row>
    <row r="3942" spans="1:6" x14ac:dyDescent="0.25">
      <c r="A3942" t="s">
        <v>7623</v>
      </c>
      <c r="B3942" s="1">
        <v>40590</v>
      </c>
      <c r="C3942" s="3">
        <v>2011</v>
      </c>
      <c r="D3942">
        <v>18217</v>
      </c>
      <c r="E3942">
        <v>333</v>
      </c>
      <c r="F3942" t="str">
        <f t="shared" si="61"/>
        <v>Abaixo da média</v>
      </c>
    </row>
    <row r="3943" spans="1:6" x14ac:dyDescent="0.25">
      <c r="A3943" t="s">
        <v>7371</v>
      </c>
      <c r="B3943" s="1">
        <v>40724</v>
      </c>
      <c r="C3943" s="3">
        <v>2011</v>
      </c>
      <c r="D3943">
        <v>41502</v>
      </c>
      <c r="E3943">
        <v>1251</v>
      </c>
      <c r="F3943" t="str">
        <f t="shared" si="61"/>
        <v>Abaixo da média</v>
      </c>
    </row>
    <row r="3944" spans="1:6" x14ac:dyDescent="0.25">
      <c r="A3944" t="s">
        <v>2455</v>
      </c>
      <c r="B3944" s="1">
        <v>39367</v>
      </c>
      <c r="C3944" s="3">
        <v>2007</v>
      </c>
      <c r="D3944">
        <v>34973</v>
      </c>
      <c r="E3944">
        <v>1733</v>
      </c>
      <c r="F3944" t="str">
        <f t="shared" si="61"/>
        <v>Abaixo da média</v>
      </c>
    </row>
    <row r="3945" spans="1:6" x14ac:dyDescent="0.25">
      <c r="A3945" t="s">
        <v>5490</v>
      </c>
      <c r="B3945" s="1">
        <v>34138</v>
      </c>
      <c r="C3945" s="3">
        <v>1993</v>
      </c>
      <c r="D3945">
        <v>37869</v>
      </c>
      <c r="E3945">
        <v>2581</v>
      </c>
      <c r="F3945" t="str">
        <f t="shared" si="61"/>
        <v>Abaixo da média</v>
      </c>
    </row>
    <row r="3946" spans="1:6" x14ac:dyDescent="0.25">
      <c r="A3946" t="s">
        <v>2167</v>
      </c>
      <c r="B3946" s="1">
        <v>43776</v>
      </c>
      <c r="C3946" s="3">
        <v>2019</v>
      </c>
      <c r="D3946">
        <v>160765</v>
      </c>
      <c r="E3946">
        <v>2269</v>
      </c>
      <c r="F3946" t="str">
        <f t="shared" si="61"/>
        <v>Acima da média</v>
      </c>
    </row>
    <row r="3947" spans="1:6" x14ac:dyDescent="0.25">
      <c r="A3947" t="s">
        <v>8259</v>
      </c>
      <c r="B3947" s="1">
        <v>38515</v>
      </c>
      <c r="C3947" s="3">
        <v>2005</v>
      </c>
      <c r="D3947">
        <v>16364</v>
      </c>
      <c r="E3947">
        <v>350</v>
      </c>
      <c r="F3947" t="str">
        <f t="shared" si="61"/>
        <v>Abaixo da média</v>
      </c>
    </row>
    <row r="3948" spans="1:6" x14ac:dyDescent="0.25">
      <c r="A3948" t="s">
        <v>4155</v>
      </c>
      <c r="B3948" s="1">
        <v>43042</v>
      </c>
      <c r="C3948" s="3">
        <v>2017</v>
      </c>
      <c r="D3948">
        <v>43295</v>
      </c>
      <c r="E3948">
        <v>423</v>
      </c>
      <c r="F3948" t="str">
        <f t="shared" si="61"/>
        <v>Abaixo da média</v>
      </c>
    </row>
    <row r="3949" spans="1:6" x14ac:dyDescent="0.25">
      <c r="A3949" t="s">
        <v>2483</v>
      </c>
      <c r="B3949" s="1">
        <v>38730</v>
      </c>
      <c r="C3949" s="3">
        <v>2006</v>
      </c>
      <c r="D3949">
        <v>49318</v>
      </c>
      <c r="E3949">
        <v>695</v>
      </c>
      <c r="F3949" t="str">
        <f t="shared" si="61"/>
        <v>Acima da média</v>
      </c>
    </row>
    <row r="3950" spans="1:6" x14ac:dyDescent="0.25">
      <c r="A3950" t="s">
        <v>5561</v>
      </c>
      <c r="B3950" s="1">
        <v>42097</v>
      </c>
      <c r="C3950" s="3">
        <v>2015</v>
      </c>
      <c r="D3950">
        <v>34955</v>
      </c>
      <c r="E3950">
        <v>1032</v>
      </c>
      <c r="F3950" t="str">
        <f t="shared" si="61"/>
        <v>Abaixo da média</v>
      </c>
    </row>
    <row r="3951" spans="1:6" x14ac:dyDescent="0.25">
      <c r="A3951" t="s">
        <v>6858</v>
      </c>
      <c r="B3951" s="1">
        <v>44285</v>
      </c>
      <c r="C3951" s="3">
        <v>2021</v>
      </c>
      <c r="D3951">
        <v>66379</v>
      </c>
      <c r="E3951">
        <v>626</v>
      </c>
      <c r="F3951" t="str">
        <f t="shared" si="61"/>
        <v>Acima da média</v>
      </c>
    </row>
    <row r="3952" spans="1:6" x14ac:dyDescent="0.25">
      <c r="A3952" t="s">
        <v>6036</v>
      </c>
      <c r="B3952" s="1">
        <v>35328</v>
      </c>
      <c r="C3952" s="3">
        <v>1996</v>
      </c>
      <c r="D3952">
        <v>26489</v>
      </c>
      <c r="E3952">
        <v>823</v>
      </c>
      <c r="F3952" t="str">
        <f t="shared" si="61"/>
        <v>Abaixo da média</v>
      </c>
    </row>
    <row r="3953" spans="1:6" x14ac:dyDescent="0.25">
      <c r="A3953" t="s">
        <v>6825</v>
      </c>
      <c r="B3953" s="1">
        <v>40487</v>
      </c>
      <c r="C3953" s="3">
        <v>2010</v>
      </c>
      <c r="D3953">
        <v>21902</v>
      </c>
      <c r="E3953">
        <v>727</v>
      </c>
      <c r="F3953" t="str">
        <f t="shared" si="61"/>
        <v>Abaixo da média</v>
      </c>
    </row>
    <row r="3954" spans="1:6" x14ac:dyDescent="0.25">
      <c r="A3954" t="s">
        <v>1816</v>
      </c>
      <c r="B3954" s="1">
        <v>44490</v>
      </c>
      <c r="C3954" s="3">
        <v>2021</v>
      </c>
      <c r="D3954">
        <v>51943</v>
      </c>
      <c r="E3954">
        <v>3135</v>
      </c>
      <c r="F3954" t="str">
        <f t="shared" si="61"/>
        <v>Acima da média</v>
      </c>
    </row>
    <row r="3955" spans="1:6" x14ac:dyDescent="0.25">
      <c r="A3955" t="s">
        <v>2332</v>
      </c>
      <c r="B3955" s="1">
        <v>44994</v>
      </c>
      <c r="C3955" s="3">
        <v>2023</v>
      </c>
      <c r="D3955">
        <v>2005</v>
      </c>
      <c r="E3955">
        <v>399</v>
      </c>
      <c r="F3955" t="str">
        <f t="shared" si="61"/>
        <v>Abaixo da média</v>
      </c>
    </row>
    <row r="3956" spans="1:6" x14ac:dyDescent="0.25">
      <c r="A3956" t="s">
        <v>5272</v>
      </c>
      <c r="B3956" s="1">
        <v>44693</v>
      </c>
      <c r="C3956" s="3">
        <v>2022</v>
      </c>
      <c r="D3956">
        <v>4945</v>
      </c>
      <c r="E3956">
        <v>875</v>
      </c>
      <c r="F3956" t="str">
        <f t="shared" si="61"/>
        <v>Abaixo da média</v>
      </c>
    </row>
    <row r="3957" spans="1:6" x14ac:dyDescent="0.25">
      <c r="A3957" t="s">
        <v>6323</v>
      </c>
      <c r="B3957" s="1">
        <v>41937</v>
      </c>
      <c r="C3957" s="3">
        <v>2014</v>
      </c>
      <c r="D3957">
        <v>23573</v>
      </c>
      <c r="E3957">
        <v>558</v>
      </c>
      <c r="F3957" t="str">
        <f t="shared" si="61"/>
        <v>Abaixo da média</v>
      </c>
    </row>
    <row r="3958" spans="1:6" x14ac:dyDescent="0.25">
      <c r="A3958" t="s">
        <v>3202</v>
      </c>
      <c r="B3958" s="1">
        <v>26586</v>
      </c>
      <c r="C3958" s="3">
        <v>1972</v>
      </c>
      <c r="D3958">
        <v>32764</v>
      </c>
      <c r="E3958">
        <v>1161</v>
      </c>
      <c r="F3958" t="str">
        <f t="shared" si="61"/>
        <v>Abaixo da média</v>
      </c>
    </row>
    <row r="3959" spans="1:6" x14ac:dyDescent="0.25">
      <c r="A3959" t="s">
        <v>5714</v>
      </c>
      <c r="B3959" s="1">
        <v>41578</v>
      </c>
      <c r="C3959" s="3">
        <v>2013</v>
      </c>
      <c r="D3959">
        <v>30607</v>
      </c>
      <c r="E3959">
        <v>2067</v>
      </c>
      <c r="F3959" t="str">
        <f t="shared" si="61"/>
        <v>Abaixo da média</v>
      </c>
    </row>
    <row r="3960" spans="1:6" x14ac:dyDescent="0.25">
      <c r="A3960" t="s">
        <v>1528</v>
      </c>
      <c r="B3960" s="1">
        <v>22426</v>
      </c>
      <c r="C3960" s="3">
        <v>1961</v>
      </c>
      <c r="D3960">
        <v>15051</v>
      </c>
      <c r="E3960">
        <v>466</v>
      </c>
      <c r="F3960" t="str">
        <f t="shared" si="61"/>
        <v>Abaixo da média</v>
      </c>
    </row>
    <row r="3961" spans="1:6" x14ac:dyDescent="0.25">
      <c r="A3961" t="s">
        <v>1271</v>
      </c>
      <c r="B3961" s="1">
        <v>12533</v>
      </c>
      <c r="C3961" s="3">
        <v>1934</v>
      </c>
      <c r="D3961">
        <v>15904</v>
      </c>
      <c r="E3961">
        <v>402</v>
      </c>
      <c r="F3961" t="str">
        <f t="shared" si="61"/>
        <v>Abaixo da média</v>
      </c>
    </row>
    <row r="3962" spans="1:6" x14ac:dyDescent="0.25">
      <c r="A3962" t="s">
        <v>5587</v>
      </c>
      <c r="B3962" s="1">
        <v>43490</v>
      </c>
      <c r="C3962" s="3">
        <v>2019</v>
      </c>
      <c r="D3962">
        <v>48906</v>
      </c>
      <c r="E3962">
        <v>770</v>
      </c>
      <c r="F3962" t="str">
        <f t="shared" si="61"/>
        <v>Acima da média</v>
      </c>
    </row>
    <row r="3963" spans="1:6" x14ac:dyDescent="0.25">
      <c r="A3963" t="s">
        <v>296</v>
      </c>
      <c r="B3963" s="1">
        <v>18154</v>
      </c>
      <c r="C3963" s="3">
        <v>1949</v>
      </c>
      <c r="D3963">
        <v>15985</v>
      </c>
      <c r="E3963">
        <v>381</v>
      </c>
      <c r="F3963" t="str">
        <f t="shared" si="61"/>
        <v>Abaixo da média</v>
      </c>
    </row>
    <row r="3964" spans="1:6" x14ac:dyDescent="0.25">
      <c r="A3964" t="s">
        <v>915</v>
      </c>
      <c r="B3964" s="1">
        <v>16356</v>
      </c>
      <c r="C3964" s="3">
        <v>1944</v>
      </c>
      <c r="D3964">
        <v>29868</v>
      </c>
      <c r="E3964">
        <v>754</v>
      </c>
      <c r="F3964" t="str">
        <f t="shared" si="61"/>
        <v>Abaixo da média</v>
      </c>
    </row>
    <row r="3965" spans="1:6" x14ac:dyDescent="0.25">
      <c r="A3965" t="s">
        <v>868</v>
      </c>
      <c r="B3965" s="1">
        <v>41047</v>
      </c>
      <c r="C3965" s="3">
        <v>2012</v>
      </c>
      <c r="D3965">
        <v>23504</v>
      </c>
      <c r="E3965">
        <v>831</v>
      </c>
      <c r="F3965" t="str">
        <f t="shared" si="61"/>
        <v>Abaixo da média</v>
      </c>
    </row>
    <row r="3966" spans="1:6" x14ac:dyDescent="0.25">
      <c r="A3966" t="s">
        <v>2053</v>
      </c>
      <c r="B3966" s="1">
        <v>41922</v>
      </c>
      <c r="C3966" s="3">
        <v>2014</v>
      </c>
      <c r="D3966">
        <v>22628</v>
      </c>
      <c r="E3966">
        <v>1033</v>
      </c>
      <c r="F3966" t="str">
        <f t="shared" si="61"/>
        <v>Abaixo da média</v>
      </c>
    </row>
    <row r="3967" spans="1:6" x14ac:dyDescent="0.25">
      <c r="A3967" t="s">
        <v>8141</v>
      </c>
      <c r="B3967" s="1">
        <v>42678</v>
      </c>
      <c r="C3967" s="3">
        <v>2016</v>
      </c>
      <c r="D3967">
        <v>21101</v>
      </c>
      <c r="E3967">
        <v>330</v>
      </c>
      <c r="F3967" t="str">
        <f t="shared" si="61"/>
        <v>Abaixo da média</v>
      </c>
    </row>
    <row r="3968" spans="1:6" x14ac:dyDescent="0.25">
      <c r="A3968" t="s">
        <v>1198</v>
      </c>
      <c r="B3968" s="1">
        <v>22173</v>
      </c>
      <c r="C3968" s="3">
        <v>1960</v>
      </c>
      <c r="D3968">
        <v>32258</v>
      </c>
      <c r="E3968">
        <v>647</v>
      </c>
      <c r="F3968" t="str">
        <f t="shared" si="61"/>
        <v>Abaixo da média</v>
      </c>
    </row>
    <row r="3969" spans="1:6" x14ac:dyDescent="0.25">
      <c r="A3969" t="s">
        <v>1649</v>
      </c>
      <c r="B3969" s="1">
        <v>40101</v>
      </c>
      <c r="C3969" s="3">
        <v>2009</v>
      </c>
      <c r="D3969">
        <v>71344</v>
      </c>
      <c r="E3969">
        <v>4922</v>
      </c>
      <c r="F3969" t="str">
        <f t="shared" si="61"/>
        <v>Acima da média</v>
      </c>
    </row>
    <row r="3970" spans="1:6" x14ac:dyDescent="0.25">
      <c r="A3970" t="s">
        <v>2946</v>
      </c>
      <c r="B3970" s="1">
        <v>41150</v>
      </c>
      <c r="C3970" s="3">
        <v>2012</v>
      </c>
      <c r="D3970">
        <v>37844</v>
      </c>
      <c r="E3970">
        <v>2945</v>
      </c>
      <c r="F3970" t="str">
        <f t="shared" ref="F3970:F4033" si="62">IF(D3970&gt;$J$6,"Acima da média","Abaixo da média")</f>
        <v>Abaixo da média</v>
      </c>
    </row>
    <row r="3971" spans="1:6" x14ac:dyDescent="0.25">
      <c r="A3971" t="s">
        <v>291</v>
      </c>
      <c r="B3971" s="1">
        <v>22991</v>
      </c>
      <c r="C3971" s="3">
        <v>1962</v>
      </c>
      <c r="D3971">
        <v>121056</v>
      </c>
      <c r="E3971">
        <v>2849</v>
      </c>
      <c r="F3971" t="str">
        <f t="shared" si="62"/>
        <v>Acima da média</v>
      </c>
    </row>
    <row r="3972" spans="1:6" x14ac:dyDescent="0.25">
      <c r="A3972" t="s">
        <v>7812</v>
      </c>
      <c r="B3972" s="1">
        <v>38081</v>
      </c>
      <c r="C3972" s="3">
        <v>2004</v>
      </c>
      <c r="D3972">
        <v>26971</v>
      </c>
      <c r="E3972">
        <v>402</v>
      </c>
      <c r="F3972" t="str">
        <f t="shared" si="62"/>
        <v>Abaixo da média</v>
      </c>
    </row>
    <row r="3973" spans="1:6" x14ac:dyDescent="0.25">
      <c r="A3973" t="s">
        <v>3443</v>
      </c>
      <c r="B3973" s="1">
        <v>38260</v>
      </c>
      <c r="C3973" s="3">
        <v>2004</v>
      </c>
      <c r="D3973">
        <v>31219</v>
      </c>
      <c r="E3973">
        <v>1974</v>
      </c>
      <c r="F3973" t="str">
        <f t="shared" si="62"/>
        <v>Abaixo da média</v>
      </c>
    </row>
    <row r="3974" spans="1:6" x14ac:dyDescent="0.25">
      <c r="A3974" t="s">
        <v>3253</v>
      </c>
      <c r="B3974" s="1">
        <v>43061</v>
      </c>
      <c r="C3974" s="3">
        <v>2017</v>
      </c>
      <c r="D3974">
        <v>17299</v>
      </c>
      <c r="E3974">
        <v>862</v>
      </c>
      <c r="F3974" t="str">
        <f t="shared" si="62"/>
        <v>Abaixo da média</v>
      </c>
    </row>
    <row r="3975" spans="1:6" x14ac:dyDescent="0.25">
      <c r="A3975" t="s">
        <v>929</v>
      </c>
      <c r="B3975" s="1">
        <v>25860</v>
      </c>
      <c r="C3975" s="3">
        <v>1970</v>
      </c>
      <c r="D3975">
        <v>15926</v>
      </c>
      <c r="E3975">
        <v>593</v>
      </c>
      <c r="F3975" t="str">
        <f t="shared" si="62"/>
        <v>Abaixo da média</v>
      </c>
    </row>
    <row r="3976" spans="1:6" x14ac:dyDescent="0.25">
      <c r="A3976" t="s">
        <v>6631</v>
      </c>
      <c r="B3976" s="1">
        <v>40975</v>
      </c>
      <c r="C3976" s="3">
        <v>2012</v>
      </c>
      <c r="D3976">
        <v>30169</v>
      </c>
      <c r="E3976">
        <v>564</v>
      </c>
      <c r="F3976" t="str">
        <f t="shared" si="62"/>
        <v>Abaixo da média</v>
      </c>
    </row>
    <row r="3977" spans="1:6" x14ac:dyDescent="0.25">
      <c r="A3977" t="s">
        <v>8707</v>
      </c>
      <c r="B3977" s="1">
        <v>41689</v>
      </c>
      <c r="C3977" s="3">
        <v>2014</v>
      </c>
      <c r="D3977">
        <v>1025</v>
      </c>
      <c r="E3977">
        <v>319</v>
      </c>
      <c r="F3977" t="str">
        <f t="shared" si="62"/>
        <v>Abaixo da média</v>
      </c>
    </row>
    <row r="3978" spans="1:6" x14ac:dyDescent="0.25">
      <c r="A3978" t="s">
        <v>2924</v>
      </c>
      <c r="B3978" s="1">
        <v>23628</v>
      </c>
      <c r="C3978" s="3">
        <v>1964</v>
      </c>
      <c r="D3978">
        <v>24678</v>
      </c>
      <c r="E3978">
        <v>825</v>
      </c>
      <c r="F3978" t="str">
        <f t="shared" si="62"/>
        <v>Abaixo da média</v>
      </c>
    </row>
    <row r="3979" spans="1:6" x14ac:dyDescent="0.25">
      <c r="A3979" t="s">
        <v>3145</v>
      </c>
      <c r="B3979" s="1">
        <v>40794</v>
      </c>
      <c r="C3979" s="3">
        <v>2011</v>
      </c>
      <c r="D3979">
        <v>19114</v>
      </c>
      <c r="E3979">
        <v>397</v>
      </c>
      <c r="F3979" t="str">
        <f t="shared" si="62"/>
        <v>Abaixo da média</v>
      </c>
    </row>
    <row r="3980" spans="1:6" x14ac:dyDescent="0.25">
      <c r="A3980" t="s">
        <v>608</v>
      </c>
      <c r="B3980" s="1">
        <v>24770</v>
      </c>
      <c r="C3980" s="3">
        <v>1967</v>
      </c>
      <c r="D3980">
        <v>34082</v>
      </c>
      <c r="E3980">
        <v>978</v>
      </c>
      <c r="F3980" t="str">
        <f t="shared" si="62"/>
        <v>Abaixo da média</v>
      </c>
    </row>
    <row r="3981" spans="1:6" x14ac:dyDescent="0.25">
      <c r="A3981" t="s">
        <v>74</v>
      </c>
      <c r="B3981" s="1">
        <v>21993</v>
      </c>
      <c r="C3981" s="3">
        <v>1960</v>
      </c>
      <c r="D3981">
        <v>23177</v>
      </c>
      <c r="E3981">
        <v>439</v>
      </c>
      <c r="F3981" t="str">
        <f t="shared" si="62"/>
        <v>Abaixo da média</v>
      </c>
    </row>
    <row r="3982" spans="1:6" x14ac:dyDescent="0.25">
      <c r="A3982" t="s">
        <v>3337</v>
      </c>
      <c r="B3982" s="1">
        <v>43196</v>
      </c>
      <c r="C3982" s="3">
        <v>2018</v>
      </c>
      <c r="D3982">
        <v>20395</v>
      </c>
      <c r="E3982">
        <v>318</v>
      </c>
      <c r="F3982" t="str">
        <f t="shared" si="62"/>
        <v>Abaixo da média</v>
      </c>
    </row>
    <row r="3983" spans="1:6" x14ac:dyDescent="0.25">
      <c r="A3983" t="s">
        <v>3574</v>
      </c>
      <c r="B3983" s="1">
        <v>40186</v>
      </c>
      <c r="C3983" s="3">
        <v>2010</v>
      </c>
      <c r="D3983">
        <v>47378</v>
      </c>
      <c r="E3983">
        <v>1972</v>
      </c>
      <c r="F3983" t="str">
        <f t="shared" si="62"/>
        <v>Acima da média</v>
      </c>
    </row>
    <row r="3984" spans="1:6" x14ac:dyDescent="0.25">
      <c r="A3984" t="s">
        <v>8178</v>
      </c>
      <c r="B3984" s="1">
        <v>42992</v>
      </c>
      <c r="C3984" s="3">
        <v>2017</v>
      </c>
      <c r="D3984">
        <v>44609</v>
      </c>
      <c r="E3984">
        <v>1258</v>
      </c>
      <c r="F3984" t="str">
        <f t="shared" si="62"/>
        <v>Acima da média</v>
      </c>
    </row>
    <row r="3985" spans="1:6" x14ac:dyDescent="0.25">
      <c r="A3985" t="s">
        <v>8609</v>
      </c>
      <c r="B3985" s="1">
        <v>32885</v>
      </c>
      <c r="C3985" s="3">
        <v>1990</v>
      </c>
      <c r="D3985">
        <v>45411</v>
      </c>
      <c r="E3985">
        <v>515</v>
      </c>
      <c r="F3985" t="str">
        <f t="shared" si="62"/>
        <v>Acima da média</v>
      </c>
    </row>
    <row r="3986" spans="1:6" x14ac:dyDescent="0.25">
      <c r="A3986" t="s">
        <v>7777</v>
      </c>
      <c r="B3986" s="1">
        <v>39531</v>
      </c>
      <c r="C3986" s="3">
        <v>2008</v>
      </c>
      <c r="D3986">
        <v>22711</v>
      </c>
      <c r="E3986">
        <v>427</v>
      </c>
      <c r="F3986" t="str">
        <f t="shared" si="62"/>
        <v>Abaixo da média</v>
      </c>
    </row>
    <row r="3987" spans="1:6" x14ac:dyDescent="0.25">
      <c r="A3987" t="s">
        <v>4009</v>
      </c>
      <c r="B3987" s="1">
        <v>43280</v>
      </c>
      <c r="C3987" s="3">
        <v>2018</v>
      </c>
      <c r="D3987">
        <v>32494</v>
      </c>
      <c r="E3987">
        <v>1163</v>
      </c>
      <c r="F3987" t="str">
        <f t="shared" si="62"/>
        <v>Abaixo da média</v>
      </c>
    </row>
    <row r="3988" spans="1:6" x14ac:dyDescent="0.25">
      <c r="A3988" t="s">
        <v>5384</v>
      </c>
      <c r="B3988" s="1">
        <v>45252</v>
      </c>
      <c r="C3988" s="3">
        <v>2023</v>
      </c>
      <c r="D3988">
        <v>112381</v>
      </c>
      <c r="E3988">
        <v>2121</v>
      </c>
      <c r="F3988" t="str">
        <f t="shared" si="62"/>
        <v>Acima da média</v>
      </c>
    </row>
    <row r="3989" spans="1:6" x14ac:dyDescent="0.25">
      <c r="A3989" t="s">
        <v>7245</v>
      </c>
      <c r="B3989" s="1">
        <v>40069</v>
      </c>
      <c r="C3989" s="3">
        <v>2009</v>
      </c>
      <c r="D3989">
        <v>12972</v>
      </c>
      <c r="E3989">
        <v>399</v>
      </c>
      <c r="F3989" t="str">
        <f t="shared" si="62"/>
        <v>Abaixo da média</v>
      </c>
    </row>
    <row r="3990" spans="1:6" x14ac:dyDescent="0.25">
      <c r="A3990" t="s">
        <v>2105</v>
      </c>
      <c r="B3990" s="1">
        <v>34999</v>
      </c>
      <c r="C3990" s="3">
        <v>1995</v>
      </c>
      <c r="D3990">
        <v>31313</v>
      </c>
      <c r="E3990">
        <v>1366</v>
      </c>
      <c r="F3990" t="str">
        <f t="shared" si="62"/>
        <v>Abaixo da média</v>
      </c>
    </row>
    <row r="3991" spans="1:6" x14ac:dyDescent="0.25">
      <c r="A3991" t="s">
        <v>684</v>
      </c>
      <c r="B3991" s="1">
        <v>22748</v>
      </c>
      <c r="C3991" s="3">
        <v>1962</v>
      </c>
      <c r="D3991">
        <v>22099</v>
      </c>
      <c r="E3991">
        <v>447</v>
      </c>
      <c r="F3991" t="str">
        <f t="shared" si="62"/>
        <v>Abaixo da média</v>
      </c>
    </row>
    <row r="3992" spans="1:6" x14ac:dyDescent="0.25">
      <c r="A3992" t="s">
        <v>8973</v>
      </c>
      <c r="B3992" s="1">
        <v>41915</v>
      </c>
      <c r="C3992" s="3">
        <v>2014</v>
      </c>
      <c r="D3992">
        <v>54214</v>
      </c>
      <c r="E3992">
        <v>1242</v>
      </c>
      <c r="F3992" t="str">
        <f t="shared" si="62"/>
        <v>Acima da média</v>
      </c>
    </row>
    <row r="3993" spans="1:6" x14ac:dyDescent="0.25">
      <c r="A3993" t="s">
        <v>4161</v>
      </c>
      <c r="B3993" s="1">
        <v>37085</v>
      </c>
      <c r="C3993" s="3">
        <v>2001</v>
      </c>
      <c r="D3993">
        <v>78624</v>
      </c>
      <c r="E3993">
        <v>3802</v>
      </c>
      <c r="F3993" t="str">
        <f t="shared" si="62"/>
        <v>Acima da média</v>
      </c>
    </row>
    <row r="3994" spans="1:6" x14ac:dyDescent="0.25">
      <c r="A3994" t="s">
        <v>8115</v>
      </c>
      <c r="B3994" s="1">
        <v>37804</v>
      </c>
      <c r="C3994" s="3">
        <v>2003</v>
      </c>
      <c r="D3994">
        <v>44545</v>
      </c>
      <c r="E3994">
        <v>1494</v>
      </c>
      <c r="F3994" t="str">
        <f t="shared" si="62"/>
        <v>Acima da média</v>
      </c>
    </row>
    <row r="3995" spans="1:6" x14ac:dyDescent="0.25">
      <c r="A3995" t="s">
        <v>2955</v>
      </c>
      <c r="B3995" s="1">
        <v>42256</v>
      </c>
      <c r="C3995" s="3">
        <v>2015</v>
      </c>
      <c r="D3995">
        <v>65688</v>
      </c>
      <c r="E3995">
        <v>3690</v>
      </c>
      <c r="F3995" t="str">
        <f t="shared" si="62"/>
        <v>Acima da média</v>
      </c>
    </row>
    <row r="3996" spans="1:6" x14ac:dyDescent="0.25">
      <c r="A3996" t="s">
        <v>2955</v>
      </c>
      <c r="B3996" s="1">
        <v>31287</v>
      </c>
      <c r="C3996" s="3">
        <v>1985</v>
      </c>
      <c r="D3996">
        <v>112514</v>
      </c>
      <c r="E3996">
        <v>1153</v>
      </c>
      <c r="F3996" t="str">
        <f t="shared" si="62"/>
        <v>Acima da média</v>
      </c>
    </row>
    <row r="3997" spans="1:6" x14ac:dyDescent="0.25">
      <c r="A3997" t="s">
        <v>3440</v>
      </c>
      <c r="B3997" s="1">
        <v>40422</v>
      </c>
      <c r="C3997" s="3">
        <v>2010</v>
      </c>
      <c r="D3997">
        <v>18642</v>
      </c>
      <c r="E3997">
        <v>341</v>
      </c>
      <c r="F3997" t="str">
        <f t="shared" si="62"/>
        <v>Abaixo da média</v>
      </c>
    </row>
    <row r="3998" spans="1:6" x14ac:dyDescent="0.25">
      <c r="A3998" t="s">
        <v>3949</v>
      </c>
      <c r="B3998" s="1">
        <v>40369</v>
      </c>
      <c r="C3998" s="3">
        <v>2010</v>
      </c>
      <c r="D3998">
        <v>54034</v>
      </c>
      <c r="E3998">
        <v>2229</v>
      </c>
      <c r="F3998" t="str">
        <f t="shared" si="62"/>
        <v>Acima da média</v>
      </c>
    </row>
    <row r="3999" spans="1:6" x14ac:dyDescent="0.25">
      <c r="A3999" t="s">
        <v>6030</v>
      </c>
      <c r="B3999" s="1">
        <v>41767</v>
      </c>
      <c r="C3999" s="3">
        <v>2014</v>
      </c>
      <c r="D3999">
        <v>24225</v>
      </c>
      <c r="E3999">
        <v>356</v>
      </c>
      <c r="F3999" t="str">
        <f t="shared" si="62"/>
        <v>Abaixo da média</v>
      </c>
    </row>
    <row r="4000" spans="1:6" x14ac:dyDescent="0.25">
      <c r="A4000" t="s">
        <v>1632</v>
      </c>
      <c r="B4000" s="1">
        <v>34684</v>
      </c>
      <c r="C4000" s="3">
        <v>1994</v>
      </c>
      <c r="D4000">
        <v>45436</v>
      </c>
      <c r="E4000">
        <v>2473</v>
      </c>
      <c r="F4000" t="str">
        <f t="shared" si="62"/>
        <v>Acima da média</v>
      </c>
    </row>
    <row r="4001" spans="1:6" x14ac:dyDescent="0.25">
      <c r="A4001" t="s">
        <v>7742</v>
      </c>
      <c r="B4001" s="1">
        <v>40199</v>
      </c>
      <c r="C4001" s="3">
        <v>2010</v>
      </c>
      <c r="D4001">
        <v>79347</v>
      </c>
      <c r="E4001">
        <v>2492</v>
      </c>
      <c r="F4001" t="str">
        <f t="shared" si="62"/>
        <v>Acima da média</v>
      </c>
    </row>
    <row r="4002" spans="1:6" x14ac:dyDescent="0.25">
      <c r="A4002" t="s">
        <v>7961</v>
      </c>
      <c r="B4002" s="1">
        <v>36132</v>
      </c>
      <c r="C4002" s="3">
        <v>1998</v>
      </c>
      <c r="D4002">
        <v>35756</v>
      </c>
      <c r="E4002">
        <v>516</v>
      </c>
      <c r="F4002" t="str">
        <f t="shared" si="62"/>
        <v>Abaixo da média</v>
      </c>
    </row>
    <row r="4003" spans="1:6" x14ac:dyDescent="0.25">
      <c r="A4003" t="s">
        <v>5216</v>
      </c>
      <c r="B4003" s="1">
        <v>44152</v>
      </c>
      <c r="C4003" s="3">
        <v>2020</v>
      </c>
      <c r="D4003">
        <v>20086</v>
      </c>
      <c r="E4003">
        <v>307</v>
      </c>
      <c r="F4003" t="str">
        <f t="shared" si="62"/>
        <v>Abaixo da média</v>
      </c>
    </row>
    <row r="4004" spans="1:6" x14ac:dyDescent="0.25">
      <c r="A4004" t="s">
        <v>1456</v>
      </c>
      <c r="B4004" s="1">
        <v>40648</v>
      </c>
      <c r="C4004" s="3">
        <v>2011</v>
      </c>
      <c r="D4004">
        <v>26264</v>
      </c>
      <c r="E4004">
        <v>1025</v>
      </c>
      <c r="F4004" t="str">
        <f t="shared" si="62"/>
        <v>Abaixo da média</v>
      </c>
    </row>
    <row r="4005" spans="1:6" x14ac:dyDescent="0.25">
      <c r="A4005" t="s">
        <v>3884</v>
      </c>
      <c r="B4005" s="1">
        <v>38337</v>
      </c>
      <c r="C4005" s="3">
        <v>2004</v>
      </c>
      <c r="D4005">
        <v>55672</v>
      </c>
      <c r="E4005">
        <v>4850</v>
      </c>
      <c r="F4005" t="str">
        <f t="shared" si="62"/>
        <v>Acima da média</v>
      </c>
    </row>
    <row r="4006" spans="1:6" x14ac:dyDescent="0.25">
      <c r="A4006" t="s">
        <v>1279</v>
      </c>
      <c r="B4006" s="1">
        <v>45247</v>
      </c>
      <c r="C4006" s="3">
        <v>2023</v>
      </c>
      <c r="D4006">
        <v>16848</v>
      </c>
      <c r="E4006">
        <v>1054</v>
      </c>
      <c r="F4006" t="str">
        <f t="shared" si="62"/>
        <v>Abaixo da média</v>
      </c>
    </row>
    <row r="4007" spans="1:6" x14ac:dyDescent="0.25">
      <c r="A4007" t="s">
        <v>65</v>
      </c>
      <c r="B4007" s="1">
        <v>34591</v>
      </c>
      <c r="C4007" s="3">
        <v>1994</v>
      </c>
      <c r="D4007">
        <v>82724</v>
      </c>
      <c r="E4007">
        <v>14295</v>
      </c>
      <c r="F4007" t="str">
        <f t="shared" si="62"/>
        <v>Acima da média</v>
      </c>
    </row>
    <row r="4008" spans="1:6" x14ac:dyDescent="0.25">
      <c r="A4008" t="s">
        <v>3931</v>
      </c>
      <c r="B4008" s="1">
        <v>41928</v>
      </c>
      <c r="C4008" s="3">
        <v>2014</v>
      </c>
      <c r="D4008">
        <v>11531</v>
      </c>
      <c r="E4008">
        <v>648</v>
      </c>
      <c r="F4008" t="str">
        <f t="shared" si="62"/>
        <v>Abaixo da média</v>
      </c>
    </row>
    <row r="4009" spans="1:6" x14ac:dyDescent="0.25">
      <c r="A4009" t="s">
        <v>8280</v>
      </c>
      <c r="B4009" s="1">
        <v>33977</v>
      </c>
      <c r="C4009" s="3">
        <v>1993</v>
      </c>
      <c r="D4009">
        <v>37554</v>
      </c>
      <c r="E4009">
        <v>735</v>
      </c>
      <c r="F4009" t="str">
        <f t="shared" si="62"/>
        <v>Abaixo da média</v>
      </c>
    </row>
    <row r="4010" spans="1:6" x14ac:dyDescent="0.25">
      <c r="A4010" t="s">
        <v>8411</v>
      </c>
      <c r="B4010" s="1">
        <v>34432</v>
      </c>
      <c r="C4010" s="3">
        <v>1994</v>
      </c>
      <c r="D4010">
        <v>40377</v>
      </c>
      <c r="E4010">
        <v>300</v>
      </c>
      <c r="F4010" t="str">
        <f t="shared" si="62"/>
        <v>Abaixo da média</v>
      </c>
    </row>
    <row r="4011" spans="1:6" x14ac:dyDescent="0.25">
      <c r="A4011" t="s">
        <v>7663</v>
      </c>
      <c r="B4011" s="1">
        <v>34884</v>
      </c>
      <c r="C4011" s="3">
        <v>1995</v>
      </c>
      <c r="D4011">
        <v>44018</v>
      </c>
      <c r="E4011">
        <v>300</v>
      </c>
      <c r="F4011" t="str">
        <f t="shared" si="62"/>
        <v>Abaixo da média</v>
      </c>
    </row>
    <row r="4012" spans="1:6" x14ac:dyDescent="0.25">
      <c r="A4012" t="s">
        <v>6707</v>
      </c>
      <c r="B4012" s="1">
        <v>43445</v>
      </c>
      <c r="C4012" s="3">
        <v>2018</v>
      </c>
      <c r="D4012">
        <v>29652</v>
      </c>
      <c r="E4012">
        <v>598</v>
      </c>
      <c r="F4012" t="str">
        <f t="shared" si="62"/>
        <v>Abaixo da média</v>
      </c>
    </row>
    <row r="4013" spans="1:6" x14ac:dyDescent="0.25">
      <c r="A4013" t="s">
        <v>5058</v>
      </c>
      <c r="B4013" s="1">
        <v>38891</v>
      </c>
      <c r="C4013" s="3">
        <v>2006</v>
      </c>
      <c r="D4013">
        <v>36047</v>
      </c>
      <c r="E4013">
        <v>496</v>
      </c>
      <c r="F4013" t="str">
        <f t="shared" si="62"/>
        <v>Abaixo da média</v>
      </c>
    </row>
    <row r="4014" spans="1:6" x14ac:dyDescent="0.25">
      <c r="A4014" t="s">
        <v>983</v>
      </c>
      <c r="B4014" s="1">
        <v>43783</v>
      </c>
      <c r="C4014" s="3">
        <v>2019</v>
      </c>
      <c r="D4014">
        <v>21016</v>
      </c>
      <c r="E4014">
        <v>1458</v>
      </c>
      <c r="F4014" t="str">
        <f t="shared" si="62"/>
        <v>Abaixo da média</v>
      </c>
    </row>
    <row r="4015" spans="1:6" x14ac:dyDescent="0.25">
      <c r="A4015" t="s">
        <v>983</v>
      </c>
      <c r="B4015" s="1">
        <v>41261</v>
      </c>
      <c r="C4015" s="3">
        <v>2012</v>
      </c>
      <c r="D4015">
        <v>55635</v>
      </c>
      <c r="E4015">
        <v>5146</v>
      </c>
      <c r="F4015" t="str">
        <f t="shared" si="62"/>
        <v>Acima da média</v>
      </c>
    </row>
    <row r="4016" spans="1:6" x14ac:dyDescent="0.25">
      <c r="A4016" t="s">
        <v>983</v>
      </c>
      <c r="B4016" s="1">
        <v>35916</v>
      </c>
      <c r="C4016" s="3">
        <v>1998</v>
      </c>
      <c r="D4016">
        <v>29868</v>
      </c>
      <c r="E4016">
        <v>593</v>
      </c>
      <c r="F4016" t="str">
        <f t="shared" si="62"/>
        <v>Abaixo da média</v>
      </c>
    </row>
    <row r="4017" spans="1:6" x14ac:dyDescent="0.25">
      <c r="A4017" t="s">
        <v>8621</v>
      </c>
      <c r="B4017" s="1">
        <v>43131</v>
      </c>
      <c r="C4017" s="3">
        <v>2018</v>
      </c>
      <c r="D4017">
        <v>18292</v>
      </c>
      <c r="E4017">
        <v>759</v>
      </c>
      <c r="F4017" t="str">
        <f t="shared" si="62"/>
        <v>Abaixo da média</v>
      </c>
    </row>
    <row r="4018" spans="1:6" x14ac:dyDescent="0.25">
      <c r="A4018" t="s">
        <v>8662</v>
      </c>
      <c r="B4018" s="1">
        <v>39888</v>
      </c>
      <c r="C4018" s="3">
        <v>2009</v>
      </c>
      <c r="D4018">
        <v>19222</v>
      </c>
      <c r="E4018">
        <v>366</v>
      </c>
      <c r="F4018" t="str">
        <f t="shared" si="62"/>
        <v>Abaixo da média</v>
      </c>
    </row>
    <row r="4019" spans="1:6" x14ac:dyDescent="0.25">
      <c r="A4019" t="s">
        <v>3867</v>
      </c>
      <c r="B4019" s="1">
        <v>44140</v>
      </c>
      <c r="C4019" s="3">
        <v>2020</v>
      </c>
      <c r="D4019">
        <v>42884</v>
      </c>
      <c r="E4019">
        <v>599</v>
      </c>
      <c r="F4019" t="str">
        <f t="shared" si="62"/>
        <v>Abaixo da média</v>
      </c>
    </row>
    <row r="4020" spans="1:6" x14ac:dyDescent="0.25">
      <c r="A4020" t="s">
        <v>6960</v>
      </c>
      <c r="B4020" s="1">
        <v>43777</v>
      </c>
      <c r="C4020" s="3">
        <v>2019</v>
      </c>
      <c r="D4020">
        <v>16866</v>
      </c>
      <c r="E4020">
        <v>1126</v>
      </c>
      <c r="F4020" t="str">
        <f t="shared" si="62"/>
        <v>Abaixo da média</v>
      </c>
    </row>
    <row r="4021" spans="1:6" x14ac:dyDescent="0.25">
      <c r="A4021" t="s">
        <v>4089</v>
      </c>
      <c r="B4021" s="1">
        <v>40452</v>
      </c>
      <c r="C4021" s="3">
        <v>2010</v>
      </c>
      <c r="D4021">
        <v>35114</v>
      </c>
      <c r="E4021">
        <v>1932</v>
      </c>
      <c r="F4021" t="str">
        <f t="shared" si="62"/>
        <v>Abaixo da média</v>
      </c>
    </row>
    <row r="4022" spans="1:6" x14ac:dyDescent="0.25">
      <c r="A4022" t="s">
        <v>1146</v>
      </c>
      <c r="B4022" s="1">
        <v>39745</v>
      </c>
      <c r="C4022" s="3">
        <v>2008</v>
      </c>
      <c r="D4022">
        <v>30953</v>
      </c>
      <c r="E4022">
        <v>2808</v>
      </c>
      <c r="F4022" t="str">
        <f t="shared" si="62"/>
        <v>Abaixo da média</v>
      </c>
    </row>
    <row r="4023" spans="1:6" x14ac:dyDescent="0.25">
      <c r="A4023" t="s">
        <v>8059</v>
      </c>
      <c r="B4023" s="1">
        <v>41746</v>
      </c>
      <c r="C4023" s="3">
        <v>2014</v>
      </c>
      <c r="D4023">
        <v>10622</v>
      </c>
      <c r="E4023">
        <v>305</v>
      </c>
      <c r="F4023" t="str">
        <f t="shared" si="62"/>
        <v>Abaixo da média</v>
      </c>
    </row>
    <row r="4024" spans="1:6" x14ac:dyDescent="0.25">
      <c r="A4024" t="s">
        <v>2006</v>
      </c>
      <c r="B4024" s="1">
        <v>31842</v>
      </c>
      <c r="C4024" s="3">
        <v>1987</v>
      </c>
      <c r="D4024">
        <v>78462</v>
      </c>
      <c r="E4024">
        <v>4360</v>
      </c>
      <c r="F4024" t="str">
        <f t="shared" si="62"/>
        <v>Acima da média</v>
      </c>
    </row>
    <row r="4025" spans="1:6" x14ac:dyDescent="0.25">
      <c r="A4025" t="s">
        <v>3092</v>
      </c>
      <c r="B4025" s="1">
        <v>32696</v>
      </c>
      <c r="C4025" s="3">
        <v>1989</v>
      </c>
      <c r="D4025">
        <v>45997</v>
      </c>
      <c r="E4025">
        <v>3240</v>
      </c>
      <c r="F4025" t="str">
        <f t="shared" si="62"/>
        <v>Acima da média</v>
      </c>
    </row>
    <row r="4026" spans="1:6" x14ac:dyDescent="0.25">
      <c r="A4026" t="s">
        <v>4395</v>
      </c>
      <c r="B4026" s="1">
        <v>33739</v>
      </c>
      <c r="C4026" s="3">
        <v>1992</v>
      </c>
      <c r="D4026">
        <v>38524</v>
      </c>
      <c r="E4026">
        <v>2772</v>
      </c>
      <c r="F4026" t="str">
        <f t="shared" si="62"/>
        <v>Abaixo da média</v>
      </c>
    </row>
    <row r="4027" spans="1:6" x14ac:dyDescent="0.25">
      <c r="A4027" t="s">
        <v>4871</v>
      </c>
      <c r="B4027" s="1">
        <v>35986</v>
      </c>
      <c r="C4027" s="3">
        <v>1998</v>
      </c>
      <c r="D4027">
        <v>56482</v>
      </c>
      <c r="E4027">
        <v>2516</v>
      </c>
      <c r="F4027" t="str">
        <f t="shared" si="62"/>
        <v>Acima da média</v>
      </c>
    </row>
    <row r="4028" spans="1:6" x14ac:dyDescent="0.25">
      <c r="A4028" t="s">
        <v>5413</v>
      </c>
      <c r="B4028" s="1">
        <v>41864</v>
      </c>
      <c r="C4028" s="3">
        <v>2014</v>
      </c>
      <c r="D4028">
        <v>55112</v>
      </c>
      <c r="E4028">
        <v>2680</v>
      </c>
      <c r="F4028" t="str">
        <f t="shared" si="62"/>
        <v>Acima da média</v>
      </c>
    </row>
    <row r="4029" spans="1:6" x14ac:dyDescent="0.25">
      <c r="A4029" t="s">
        <v>5187</v>
      </c>
      <c r="B4029" s="1">
        <v>43551</v>
      </c>
      <c r="C4029" s="3">
        <v>2019</v>
      </c>
      <c r="D4029">
        <v>12479</v>
      </c>
      <c r="E4029">
        <v>318</v>
      </c>
      <c r="F4029" t="str">
        <f t="shared" si="62"/>
        <v>Abaixo da média</v>
      </c>
    </row>
    <row r="4030" spans="1:6" x14ac:dyDescent="0.25">
      <c r="A4030" t="s">
        <v>6303</v>
      </c>
      <c r="B4030" s="1">
        <v>41949</v>
      </c>
      <c r="C4030" s="3">
        <v>2014</v>
      </c>
      <c r="D4030">
        <v>6215</v>
      </c>
      <c r="E4030">
        <v>439</v>
      </c>
      <c r="F4030" t="str">
        <f t="shared" si="62"/>
        <v>Abaixo da média</v>
      </c>
    </row>
    <row r="4031" spans="1:6" x14ac:dyDescent="0.25">
      <c r="A4031" t="s">
        <v>1370</v>
      </c>
      <c r="B4031" s="1">
        <v>39060</v>
      </c>
      <c r="C4031" s="3">
        <v>2006</v>
      </c>
      <c r="D4031">
        <v>49783</v>
      </c>
      <c r="E4031">
        <v>1959</v>
      </c>
      <c r="F4031" t="str">
        <f t="shared" si="62"/>
        <v>Acima da média</v>
      </c>
    </row>
    <row r="4032" spans="1:6" x14ac:dyDescent="0.25">
      <c r="A4032" t="s">
        <v>3159</v>
      </c>
      <c r="B4032" s="1">
        <v>40311</v>
      </c>
      <c r="C4032" s="3">
        <v>2010</v>
      </c>
      <c r="D4032">
        <v>27785</v>
      </c>
      <c r="E4032">
        <v>2811</v>
      </c>
      <c r="F4032" t="str">
        <f t="shared" si="62"/>
        <v>Abaixo da média</v>
      </c>
    </row>
    <row r="4033" spans="1:6" x14ac:dyDescent="0.25">
      <c r="A4033" t="s">
        <v>4082</v>
      </c>
      <c r="B4033" s="1">
        <v>43151</v>
      </c>
      <c r="C4033" s="3">
        <v>2018</v>
      </c>
      <c r="D4033">
        <v>33005</v>
      </c>
      <c r="E4033">
        <v>622</v>
      </c>
      <c r="F4033" t="str">
        <f t="shared" si="62"/>
        <v>Abaixo da média</v>
      </c>
    </row>
    <row r="4034" spans="1:6" x14ac:dyDescent="0.25">
      <c r="A4034" t="s">
        <v>1597</v>
      </c>
      <c r="B4034" s="1">
        <v>41906</v>
      </c>
      <c r="C4034" s="3">
        <v>2014</v>
      </c>
      <c r="D4034">
        <v>12459</v>
      </c>
      <c r="E4034">
        <v>812</v>
      </c>
      <c r="F4034" t="str">
        <f t="shared" ref="F4034:F4097" si="63">IF(D4034&gt;$J$6,"Acima da média","Abaixo da média")</f>
        <v>Abaixo da média</v>
      </c>
    </row>
    <row r="4035" spans="1:6" x14ac:dyDescent="0.25">
      <c r="A4035" t="s">
        <v>1597</v>
      </c>
      <c r="B4035" s="1">
        <v>32584</v>
      </c>
      <c r="C4035" s="3">
        <v>1989</v>
      </c>
      <c r="D4035">
        <v>29833</v>
      </c>
      <c r="E4035">
        <v>468</v>
      </c>
      <c r="F4035" t="str">
        <f t="shared" si="63"/>
        <v>Abaixo da média</v>
      </c>
    </row>
    <row r="4036" spans="1:6" x14ac:dyDescent="0.25">
      <c r="A4036" t="s">
        <v>4459</v>
      </c>
      <c r="B4036" s="1">
        <v>35510</v>
      </c>
      <c r="C4036" s="3">
        <v>1997</v>
      </c>
      <c r="D4036">
        <v>63774</v>
      </c>
      <c r="E4036">
        <v>5399</v>
      </c>
      <c r="F4036" t="str">
        <f t="shared" si="63"/>
        <v>Acima da média</v>
      </c>
    </row>
    <row r="4037" spans="1:6" x14ac:dyDescent="0.25">
      <c r="A4037" t="s">
        <v>5562</v>
      </c>
      <c r="B4037" s="1">
        <v>41166</v>
      </c>
      <c r="C4037" s="3">
        <v>2012</v>
      </c>
      <c r="D4037">
        <v>1846</v>
      </c>
      <c r="E4037">
        <v>510</v>
      </c>
      <c r="F4037" t="str">
        <f t="shared" si="63"/>
        <v>Abaixo da média</v>
      </c>
    </row>
    <row r="4038" spans="1:6" x14ac:dyDescent="0.25">
      <c r="A4038" t="s">
        <v>5805</v>
      </c>
      <c r="B4038" s="1">
        <v>32672</v>
      </c>
      <c r="C4038" s="3">
        <v>1989</v>
      </c>
      <c r="D4038">
        <v>123124</v>
      </c>
      <c r="E4038">
        <v>1826</v>
      </c>
      <c r="F4038" t="str">
        <f t="shared" si="63"/>
        <v>Acima da média</v>
      </c>
    </row>
    <row r="4039" spans="1:6" x14ac:dyDescent="0.25">
      <c r="A4039" t="s">
        <v>5089</v>
      </c>
      <c r="B4039" s="1">
        <v>32330</v>
      </c>
      <c r="C4039" s="3">
        <v>1988</v>
      </c>
      <c r="D4039">
        <v>30673</v>
      </c>
      <c r="E4039">
        <v>346</v>
      </c>
      <c r="F4039" t="str">
        <f t="shared" si="63"/>
        <v>Abaixo da média</v>
      </c>
    </row>
    <row r="4040" spans="1:6" x14ac:dyDescent="0.25">
      <c r="A4040" t="s">
        <v>8071</v>
      </c>
      <c r="B4040" s="1">
        <v>39267</v>
      </c>
      <c r="C4040" s="3">
        <v>2007</v>
      </c>
      <c r="D4040">
        <v>23323</v>
      </c>
      <c r="E4040">
        <v>825</v>
      </c>
      <c r="F4040" t="str">
        <f t="shared" si="63"/>
        <v>Abaixo da média</v>
      </c>
    </row>
    <row r="4041" spans="1:6" x14ac:dyDescent="0.25">
      <c r="A4041" t="s">
        <v>3200</v>
      </c>
      <c r="B4041" s="1">
        <v>44526</v>
      </c>
      <c r="C4041" s="3">
        <v>2021</v>
      </c>
      <c r="D4041">
        <v>7335</v>
      </c>
      <c r="E4041">
        <v>2121</v>
      </c>
      <c r="F4041" t="str">
        <f t="shared" si="63"/>
        <v>Abaixo da média</v>
      </c>
    </row>
    <row r="4042" spans="1:6" x14ac:dyDescent="0.25">
      <c r="A4042" t="s">
        <v>4652</v>
      </c>
      <c r="B4042" s="1">
        <v>36266</v>
      </c>
      <c r="C4042" s="3">
        <v>1999</v>
      </c>
      <c r="D4042">
        <v>43665</v>
      </c>
      <c r="E4042">
        <v>735</v>
      </c>
      <c r="F4042" t="str">
        <f t="shared" si="63"/>
        <v>Abaixo da média</v>
      </c>
    </row>
    <row r="4043" spans="1:6" x14ac:dyDescent="0.25">
      <c r="A4043" t="s">
        <v>4652</v>
      </c>
      <c r="B4043" s="1">
        <v>42816</v>
      </c>
      <c r="C4043" s="3">
        <v>2017</v>
      </c>
      <c r="D4043">
        <v>104192</v>
      </c>
      <c r="E4043">
        <v>7086</v>
      </c>
      <c r="F4043" t="str">
        <f t="shared" si="63"/>
        <v>Acima da média</v>
      </c>
    </row>
    <row r="4044" spans="1:6" x14ac:dyDescent="0.25">
      <c r="A4044" t="s">
        <v>4652</v>
      </c>
      <c r="B4044" s="1">
        <v>42209</v>
      </c>
      <c r="C4044" s="3">
        <v>2015</v>
      </c>
      <c r="D4044">
        <v>1283</v>
      </c>
      <c r="E4044">
        <v>334</v>
      </c>
      <c r="F4044" t="str">
        <f t="shared" si="63"/>
        <v>Abaixo da média</v>
      </c>
    </row>
    <row r="4045" spans="1:6" x14ac:dyDescent="0.25">
      <c r="A4045" t="s">
        <v>8414</v>
      </c>
      <c r="B4045" s="1">
        <v>41866</v>
      </c>
      <c r="C4045" s="3">
        <v>2014</v>
      </c>
      <c r="D4045">
        <v>25321</v>
      </c>
      <c r="E4045">
        <v>641</v>
      </c>
      <c r="F4045" t="str">
        <f t="shared" si="63"/>
        <v>Abaixo da média</v>
      </c>
    </row>
    <row r="4046" spans="1:6" x14ac:dyDescent="0.25">
      <c r="A4046" t="s">
        <v>2855</v>
      </c>
      <c r="B4046" s="1">
        <v>37189</v>
      </c>
      <c r="C4046" s="3">
        <v>2001</v>
      </c>
      <c r="D4046">
        <v>23392</v>
      </c>
      <c r="E4046">
        <v>388</v>
      </c>
      <c r="F4046" t="str">
        <f t="shared" si="63"/>
        <v>Abaixo da média</v>
      </c>
    </row>
    <row r="4047" spans="1:6" x14ac:dyDescent="0.25">
      <c r="A4047" t="s">
        <v>3500</v>
      </c>
      <c r="B4047" s="1">
        <v>40453</v>
      </c>
      <c r="C4047" s="3">
        <v>2010</v>
      </c>
      <c r="D4047">
        <v>26597</v>
      </c>
      <c r="E4047">
        <v>3034</v>
      </c>
      <c r="F4047" t="str">
        <f t="shared" si="63"/>
        <v>Abaixo da média</v>
      </c>
    </row>
    <row r="4048" spans="1:6" x14ac:dyDescent="0.25">
      <c r="A4048" t="s">
        <v>79</v>
      </c>
      <c r="B4048" s="1">
        <v>44162</v>
      </c>
      <c r="C4048" s="3">
        <v>2020</v>
      </c>
      <c r="D4048">
        <v>75647</v>
      </c>
      <c r="E4048">
        <v>1769</v>
      </c>
      <c r="F4048" t="str">
        <f t="shared" si="63"/>
        <v>Acima da média</v>
      </c>
    </row>
    <row r="4049" spans="1:6" x14ac:dyDescent="0.25">
      <c r="A4049" t="s">
        <v>4147</v>
      </c>
      <c r="B4049" s="1">
        <v>32176</v>
      </c>
      <c r="C4049" s="3">
        <v>1988</v>
      </c>
      <c r="D4049">
        <v>11618</v>
      </c>
      <c r="E4049">
        <v>404</v>
      </c>
      <c r="F4049" t="str">
        <f t="shared" si="63"/>
        <v>Abaixo da média</v>
      </c>
    </row>
    <row r="4050" spans="1:6" x14ac:dyDescent="0.25">
      <c r="A4050" t="s">
        <v>21</v>
      </c>
      <c r="B4050" s="1">
        <v>35784</v>
      </c>
      <c r="C4050" s="3">
        <v>1997</v>
      </c>
      <c r="D4050">
        <v>59121</v>
      </c>
      <c r="E4050">
        <v>12695</v>
      </c>
      <c r="F4050" t="str">
        <f t="shared" si="63"/>
        <v>Acima da média</v>
      </c>
    </row>
    <row r="4051" spans="1:6" x14ac:dyDescent="0.25">
      <c r="A4051" t="s">
        <v>2209</v>
      </c>
      <c r="B4051" s="1">
        <v>43364</v>
      </c>
      <c r="C4051" s="3">
        <v>2018</v>
      </c>
      <c r="D4051">
        <v>2854</v>
      </c>
      <c r="E4051">
        <v>527</v>
      </c>
      <c r="F4051" t="str">
        <f t="shared" si="63"/>
        <v>Abaixo da média</v>
      </c>
    </row>
    <row r="4052" spans="1:6" x14ac:dyDescent="0.25">
      <c r="A4052" t="s">
        <v>644</v>
      </c>
      <c r="B4052" s="1">
        <v>29084</v>
      </c>
      <c r="C4052" s="3">
        <v>1979</v>
      </c>
      <c r="D4052">
        <v>66338</v>
      </c>
      <c r="E4052">
        <v>4212</v>
      </c>
      <c r="F4052" t="str">
        <f t="shared" si="63"/>
        <v>Acima da média</v>
      </c>
    </row>
    <row r="4053" spans="1:6" x14ac:dyDescent="0.25">
      <c r="A4053" t="s">
        <v>7953</v>
      </c>
      <c r="B4053" s="1">
        <v>41531</v>
      </c>
      <c r="C4053" s="3">
        <v>2013</v>
      </c>
      <c r="D4053">
        <v>36512</v>
      </c>
      <c r="E4053">
        <v>369</v>
      </c>
      <c r="F4053" t="str">
        <f t="shared" si="63"/>
        <v>Abaixo da média</v>
      </c>
    </row>
    <row r="4054" spans="1:6" x14ac:dyDescent="0.25">
      <c r="A4054" t="s">
        <v>1606</v>
      </c>
      <c r="B4054" s="1">
        <v>41233</v>
      </c>
      <c r="C4054" s="3">
        <v>2012</v>
      </c>
      <c r="D4054">
        <v>61909</v>
      </c>
      <c r="E4054">
        <v>12758</v>
      </c>
      <c r="F4054" t="str">
        <f t="shared" si="63"/>
        <v>Acima da média</v>
      </c>
    </row>
    <row r="4055" spans="1:6" x14ac:dyDescent="0.25">
      <c r="A4055" t="s">
        <v>6753</v>
      </c>
      <c r="B4055" s="1">
        <v>43230</v>
      </c>
      <c r="C4055" s="3">
        <v>2018</v>
      </c>
      <c r="D4055">
        <v>29037</v>
      </c>
      <c r="E4055">
        <v>959</v>
      </c>
      <c r="F4055" t="str">
        <f t="shared" si="63"/>
        <v>Abaixo da média</v>
      </c>
    </row>
    <row r="4056" spans="1:6" x14ac:dyDescent="0.25">
      <c r="A4056" t="s">
        <v>8070</v>
      </c>
      <c r="B4056" s="1">
        <v>37370</v>
      </c>
      <c r="C4056" s="3">
        <v>2002</v>
      </c>
      <c r="D4056">
        <v>21696</v>
      </c>
      <c r="E4056">
        <v>480</v>
      </c>
      <c r="F4056" t="str">
        <f t="shared" si="63"/>
        <v>Abaixo da média</v>
      </c>
    </row>
    <row r="4057" spans="1:6" x14ac:dyDescent="0.25">
      <c r="A4057" t="s">
        <v>1687</v>
      </c>
      <c r="B4057" s="1">
        <v>16099</v>
      </c>
      <c r="C4057" s="3">
        <v>1944</v>
      </c>
      <c r="D4057">
        <v>25612</v>
      </c>
      <c r="E4057">
        <v>408</v>
      </c>
      <c r="F4057" t="str">
        <f t="shared" si="63"/>
        <v>Abaixo da média</v>
      </c>
    </row>
    <row r="4058" spans="1:6" x14ac:dyDescent="0.25">
      <c r="A4058" t="s">
        <v>6230</v>
      </c>
      <c r="B4058" s="1">
        <v>31219</v>
      </c>
      <c r="C4058" s="3">
        <v>1985</v>
      </c>
      <c r="D4058">
        <v>34924</v>
      </c>
      <c r="E4058">
        <v>554</v>
      </c>
      <c r="F4058" t="str">
        <f t="shared" si="63"/>
        <v>Abaixo da média</v>
      </c>
    </row>
    <row r="4059" spans="1:6" x14ac:dyDescent="0.25">
      <c r="A4059" t="s">
        <v>6384</v>
      </c>
      <c r="B4059" s="1">
        <v>36590</v>
      </c>
      <c r="C4059" s="3">
        <v>2000</v>
      </c>
      <c r="D4059">
        <v>23679</v>
      </c>
      <c r="E4059">
        <v>367</v>
      </c>
      <c r="F4059" t="str">
        <f t="shared" si="63"/>
        <v>Abaixo da média</v>
      </c>
    </row>
    <row r="4060" spans="1:6" x14ac:dyDescent="0.25">
      <c r="A4060" t="s">
        <v>5050</v>
      </c>
      <c r="B4060" s="1">
        <v>45301</v>
      </c>
      <c r="C4060" s="3">
        <v>2024</v>
      </c>
      <c r="D4060">
        <v>149066</v>
      </c>
      <c r="E4060">
        <v>1011</v>
      </c>
      <c r="F4060" t="str">
        <f t="shared" si="63"/>
        <v>Acima da média</v>
      </c>
    </row>
    <row r="4061" spans="1:6" x14ac:dyDescent="0.25">
      <c r="A4061" t="s">
        <v>1446</v>
      </c>
      <c r="B4061" s="1">
        <v>39079</v>
      </c>
      <c r="C4061" s="3">
        <v>2006</v>
      </c>
      <c r="D4061">
        <v>21313</v>
      </c>
      <c r="E4061">
        <v>720</v>
      </c>
      <c r="F4061" t="str">
        <f t="shared" si="63"/>
        <v>Abaixo da média</v>
      </c>
    </row>
    <row r="4062" spans="1:6" x14ac:dyDescent="0.25">
      <c r="A4062" t="s">
        <v>5461</v>
      </c>
      <c r="B4062" s="1">
        <v>43686</v>
      </c>
      <c r="C4062" s="3">
        <v>2019</v>
      </c>
      <c r="D4062">
        <v>25312</v>
      </c>
      <c r="E4062">
        <v>500</v>
      </c>
      <c r="F4062" t="str">
        <f t="shared" si="63"/>
        <v>Abaixo da média</v>
      </c>
    </row>
    <row r="4063" spans="1:6" x14ac:dyDescent="0.25">
      <c r="A4063" t="s">
        <v>2102</v>
      </c>
      <c r="B4063" s="1">
        <v>41638</v>
      </c>
      <c r="C4063" s="3">
        <v>2013</v>
      </c>
      <c r="D4063">
        <v>8204</v>
      </c>
      <c r="E4063">
        <v>347</v>
      </c>
      <c r="F4063" t="str">
        <f t="shared" si="63"/>
        <v>Abaixo da média</v>
      </c>
    </row>
    <row r="4064" spans="1:6" x14ac:dyDescent="0.25">
      <c r="A4064" t="s">
        <v>2102</v>
      </c>
      <c r="B4064" s="1">
        <v>42572</v>
      </c>
      <c r="C4064" s="3">
        <v>2016</v>
      </c>
      <c r="D4064">
        <v>42466</v>
      </c>
      <c r="E4064">
        <v>3746</v>
      </c>
      <c r="F4064" t="str">
        <f t="shared" si="63"/>
        <v>Abaixo da média</v>
      </c>
    </row>
    <row r="4065" spans="1:6" x14ac:dyDescent="0.25">
      <c r="A4065" t="s">
        <v>3125</v>
      </c>
      <c r="B4065" s="1">
        <v>44727</v>
      </c>
      <c r="C4065" s="3">
        <v>2022</v>
      </c>
      <c r="D4065">
        <v>65379</v>
      </c>
      <c r="E4065">
        <v>3276</v>
      </c>
      <c r="F4065" t="str">
        <f t="shared" si="63"/>
        <v>Acima da média</v>
      </c>
    </row>
    <row r="4066" spans="1:6" x14ac:dyDescent="0.25">
      <c r="A4066" t="s">
        <v>6113</v>
      </c>
      <c r="B4066" s="1">
        <v>43839</v>
      </c>
      <c r="C4066" s="3">
        <v>2020</v>
      </c>
      <c r="D4066">
        <v>34122</v>
      </c>
      <c r="E4066">
        <v>617</v>
      </c>
      <c r="F4066" t="str">
        <f t="shared" si="63"/>
        <v>Abaixo da média</v>
      </c>
    </row>
    <row r="4067" spans="1:6" x14ac:dyDescent="0.25">
      <c r="A4067" t="s">
        <v>5339</v>
      </c>
      <c r="B4067" s="1">
        <v>43097</v>
      </c>
      <c r="C4067" s="3">
        <v>2017</v>
      </c>
      <c r="D4067">
        <v>12119</v>
      </c>
      <c r="E4067">
        <v>879</v>
      </c>
      <c r="F4067" t="str">
        <f t="shared" si="63"/>
        <v>Abaixo da média</v>
      </c>
    </row>
    <row r="4068" spans="1:6" x14ac:dyDescent="0.25">
      <c r="A4068" t="s">
        <v>6878</v>
      </c>
      <c r="B4068" s="1">
        <v>44422</v>
      </c>
      <c r="C4068" s="3">
        <v>2021</v>
      </c>
      <c r="D4068">
        <v>1029</v>
      </c>
      <c r="E4068">
        <v>322</v>
      </c>
      <c r="F4068" t="str">
        <f t="shared" si="63"/>
        <v>Abaixo da média</v>
      </c>
    </row>
    <row r="4069" spans="1:6" x14ac:dyDescent="0.25">
      <c r="A4069" t="s">
        <v>1532</v>
      </c>
      <c r="B4069" s="1">
        <v>42507</v>
      </c>
      <c r="C4069" s="3">
        <v>2016</v>
      </c>
      <c r="D4069">
        <v>17446</v>
      </c>
      <c r="E4069">
        <v>857</v>
      </c>
      <c r="F4069" t="str">
        <f t="shared" si="63"/>
        <v>Abaixo da média</v>
      </c>
    </row>
    <row r="4070" spans="1:6" x14ac:dyDescent="0.25">
      <c r="A4070" t="s">
        <v>1532</v>
      </c>
      <c r="B4070" s="1">
        <v>40844</v>
      </c>
      <c r="C4070" s="3">
        <v>2011</v>
      </c>
      <c r="D4070">
        <v>22415</v>
      </c>
      <c r="E4070">
        <v>1007</v>
      </c>
      <c r="F4070" t="str">
        <f t="shared" si="63"/>
        <v>Abaixo da média</v>
      </c>
    </row>
    <row r="4071" spans="1:6" x14ac:dyDescent="0.25">
      <c r="A4071" t="s">
        <v>6285</v>
      </c>
      <c r="B4071" s="1">
        <v>43315</v>
      </c>
      <c r="C4071" s="3">
        <v>2018</v>
      </c>
      <c r="D4071">
        <v>22968</v>
      </c>
      <c r="E4071">
        <v>641</v>
      </c>
      <c r="F4071" t="str">
        <f t="shared" si="63"/>
        <v>Abaixo da média</v>
      </c>
    </row>
    <row r="4072" spans="1:6" x14ac:dyDescent="0.25">
      <c r="A4072" t="s">
        <v>875</v>
      </c>
      <c r="B4072" s="1">
        <v>41545</v>
      </c>
      <c r="C4072" s="3">
        <v>2013</v>
      </c>
      <c r="D4072">
        <v>19802</v>
      </c>
      <c r="E4072">
        <v>658</v>
      </c>
      <c r="F4072" t="str">
        <f t="shared" si="63"/>
        <v>Abaixo da média</v>
      </c>
    </row>
    <row r="4073" spans="1:6" x14ac:dyDescent="0.25">
      <c r="A4073" t="s">
        <v>6937</v>
      </c>
      <c r="B4073" s="1">
        <v>37440</v>
      </c>
      <c r="C4073" s="3">
        <v>2002</v>
      </c>
      <c r="D4073">
        <v>30195</v>
      </c>
      <c r="E4073">
        <v>486</v>
      </c>
      <c r="F4073" t="str">
        <f t="shared" si="63"/>
        <v>Abaixo da média</v>
      </c>
    </row>
    <row r="4074" spans="1:6" x14ac:dyDescent="0.25">
      <c r="A4074" t="s">
        <v>297</v>
      </c>
      <c r="B4074" s="1">
        <v>39437</v>
      </c>
      <c r="C4074" s="3">
        <v>2007</v>
      </c>
      <c r="D4074">
        <v>36365</v>
      </c>
      <c r="E4074">
        <v>1107</v>
      </c>
      <c r="F4074" t="str">
        <f t="shared" si="63"/>
        <v>Abaixo da média</v>
      </c>
    </row>
    <row r="4075" spans="1:6" x14ac:dyDescent="0.25">
      <c r="A4075" t="s">
        <v>1881</v>
      </c>
      <c r="B4075" s="1">
        <v>33710</v>
      </c>
      <c r="C4075" s="3">
        <v>1992</v>
      </c>
      <c r="D4075">
        <v>16928</v>
      </c>
      <c r="E4075">
        <v>438</v>
      </c>
      <c r="F4075" t="str">
        <f t="shared" si="63"/>
        <v>Abaixo da média</v>
      </c>
    </row>
    <row r="4076" spans="1:6" x14ac:dyDescent="0.25">
      <c r="A4076" t="s">
        <v>1174</v>
      </c>
      <c r="B4076" s="1">
        <v>37428</v>
      </c>
      <c r="C4076" s="3">
        <v>2002</v>
      </c>
      <c r="D4076">
        <v>80162</v>
      </c>
      <c r="E4076">
        <v>5941</v>
      </c>
      <c r="F4076" t="str">
        <f t="shared" si="63"/>
        <v>Acima da média</v>
      </c>
    </row>
    <row r="4077" spans="1:6" x14ac:dyDescent="0.25">
      <c r="A4077" t="s">
        <v>4695</v>
      </c>
      <c r="B4077" s="1">
        <v>38374</v>
      </c>
      <c r="C4077" s="3">
        <v>2005</v>
      </c>
      <c r="D4077">
        <v>53822</v>
      </c>
      <c r="E4077">
        <v>1355</v>
      </c>
      <c r="F4077" t="str">
        <f t="shared" si="63"/>
        <v>Acima da média</v>
      </c>
    </row>
    <row r="4078" spans="1:6" x14ac:dyDescent="0.25">
      <c r="A4078" t="s">
        <v>894</v>
      </c>
      <c r="B4078" s="1">
        <v>37491</v>
      </c>
      <c r="C4078" s="3">
        <v>2002</v>
      </c>
      <c r="D4078">
        <v>30955</v>
      </c>
      <c r="E4078">
        <v>519</v>
      </c>
      <c r="F4078" t="str">
        <f t="shared" si="63"/>
        <v>Abaixo da média</v>
      </c>
    </row>
    <row r="4079" spans="1:6" x14ac:dyDescent="0.25">
      <c r="A4079" t="s">
        <v>373</v>
      </c>
      <c r="B4079" s="1">
        <v>19290</v>
      </c>
      <c r="C4079" s="3">
        <v>1952</v>
      </c>
      <c r="D4079">
        <v>23279</v>
      </c>
      <c r="E4079">
        <v>493</v>
      </c>
      <c r="F4079" t="str">
        <f t="shared" si="63"/>
        <v>Abaixo da média</v>
      </c>
    </row>
    <row r="4080" spans="1:6" x14ac:dyDescent="0.25">
      <c r="A4080" t="s">
        <v>2354</v>
      </c>
      <c r="B4080" s="1">
        <v>40610</v>
      </c>
      <c r="C4080" s="3">
        <v>2011</v>
      </c>
      <c r="D4080">
        <v>73431</v>
      </c>
      <c r="E4080">
        <v>10291</v>
      </c>
      <c r="F4080" t="str">
        <f t="shared" si="63"/>
        <v>Acima da média</v>
      </c>
    </row>
    <row r="4081" spans="1:6" x14ac:dyDescent="0.25">
      <c r="A4081" t="s">
        <v>3709</v>
      </c>
      <c r="B4081" s="1">
        <v>41222</v>
      </c>
      <c r="C4081" s="3">
        <v>2012</v>
      </c>
      <c r="D4081">
        <v>45547</v>
      </c>
      <c r="E4081">
        <v>3649</v>
      </c>
      <c r="F4081" t="str">
        <f t="shared" si="63"/>
        <v>Acima da média</v>
      </c>
    </row>
    <row r="4082" spans="1:6" x14ac:dyDescent="0.25">
      <c r="A4082" t="s">
        <v>7581</v>
      </c>
      <c r="B4082" s="1">
        <v>43824</v>
      </c>
      <c r="C4082" s="3">
        <v>2019</v>
      </c>
      <c r="D4082">
        <v>44357</v>
      </c>
      <c r="E4082">
        <v>303</v>
      </c>
      <c r="F4082" t="str">
        <f t="shared" si="63"/>
        <v>Acima da média</v>
      </c>
    </row>
    <row r="4083" spans="1:6" x14ac:dyDescent="0.25">
      <c r="A4083" t="s">
        <v>225</v>
      </c>
      <c r="B4083" s="1">
        <v>42698</v>
      </c>
      <c r="C4083" s="3">
        <v>2016</v>
      </c>
      <c r="D4083">
        <v>5268</v>
      </c>
      <c r="E4083">
        <v>6381</v>
      </c>
      <c r="F4083" t="str">
        <f t="shared" si="63"/>
        <v>Abaixo da média</v>
      </c>
    </row>
    <row r="4084" spans="1:6" x14ac:dyDescent="0.25">
      <c r="A4084" t="s">
        <v>5179</v>
      </c>
      <c r="B4084" s="1">
        <v>33031</v>
      </c>
      <c r="C4084" s="3">
        <v>1990</v>
      </c>
      <c r="D4084">
        <v>62268</v>
      </c>
      <c r="E4084">
        <v>982</v>
      </c>
      <c r="F4084" t="str">
        <f t="shared" si="63"/>
        <v>Acima da média</v>
      </c>
    </row>
    <row r="4085" spans="1:6" x14ac:dyDescent="0.25">
      <c r="A4085" t="s">
        <v>7134</v>
      </c>
      <c r="B4085" s="1">
        <v>39377</v>
      </c>
      <c r="C4085" s="3">
        <v>2007</v>
      </c>
      <c r="D4085">
        <v>25626</v>
      </c>
      <c r="E4085">
        <v>718</v>
      </c>
      <c r="F4085" t="str">
        <f t="shared" si="63"/>
        <v>Abaixo da média</v>
      </c>
    </row>
    <row r="4086" spans="1:6" x14ac:dyDescent="0.25">
      <c r="A4086" t="s">
        <v>592</v>
      </c>
      <c r="B4086" s="1">
        <v>37855</v>
      </c>
      <c r="C4086" s="3">
        <v>2003</v>
      </c>
      <c r="D4086">
        <v>2013</v>
      </c>
      <c r="E4086">
        <v>368</v>
      </c>
      <c r="F4086" t="str">
        <f t="shared" si="63"/>
        <v>Abaixo da média</v>
      </c>
    </row>
    <row r="4087" spans="1:6" x14ac:dyDescent="0.25">
      <c r="A4087" t="s">
        <v>3810</v>
      </c>
      <c r="B4087" s="1">
        <v>43559</v>
      </c>
      <c r="C4087" s="3">
        <v>2019</v>
      </c>
      <c r="D4087">
        <v>31695</v>
      </c>
      <c r="E4087">
        <v>676</v>
      </c>
      <c r="F4087" t="str">
        <f t="shared" si="63"/>
        <v>Abaixo da média</v>
      </c>
    </row>
    <row r="4088" spans="1:6" x14ac:dyDescent="0.25">
      <c r="A4088" t="s">
        <v>1152</v>
      </c>
      <c r="B4088" s="1">
        <v>25916</v>
      </c>
      <c r="C4088" s="3">
        <v>1970</v>
      </c>
      <c r="D4088">
        <v>20093</v>
      </c>
      <c r="E4088">
        <v>588</v>
      </c>
      <c r="F4088" t="str">
        <f t="shared" si="63"/>
        <v>Abaixo da média</v>
      </c>
    </row>
    <row r="4089" spans="1:6" x14ac:dyDescent="0.25">
      <c r="A4089" t="s">
        <v>8562</v>
      </c>
      <c r="B4089" s="1">
        <v>38205</v>
      </c>
      <c r="C4089" s="3">
        <v>2004</v>
      </c>
      <c r="D4089">
        <v>14041</v>
      </c>
      <c r="E4089">
        <v>332</v>
      </c>
      <c r="F4089" t="str">
        <f t="shared" si="63"/>
        <v>Abaixo da média</v>
      </c>
    </row>
    <row r="4090" spans="1:6" x14ac:dyDescent="0.25">
      <c r="A4090" t="s">
        <v>2375</v>
      </c>
      <c r="B4090" s="1">
        <v>42117</v>
      </c>
      <c r="C4090" s="3">
        <v>2015</v>
      </c>
      <c r="D4090">
        <v>28592</v>
      </c>
      <c r="E4090">
        <v>506</v>
      </c>
      <c r="F4090" t="str">
        <f t="shared" si="63"/>
        <v>Abaixo da média</v>
      </c>
    </row>
    <row r="4091" spans="1:6" x14ac:dyDescent="0.25">
      <c r="A4091" t="s">
        <v>6333</v>
      </c>
      <c r="B4091" s="1">
        <v>34304</v>
      </c>
      <c r="C4091" s="3">
        <v>1993</v>
      </c>
      <c r="D4091">
        <v>2505</v>
      </c>
      <c r="E4091">
        <v>391</v>
      </c>
      <c r="F4091" t="str">
        <f t="shared" si="63"/>
        <v>Abaixo da média</v>
      </c>
    </row>
    <row r="4092" spans="1:6" x14ac:dyDescent="0.25">
      <c r="A4092" t="s">
        <v>2746</v>
      </c>
      <c r="B4092" s="1">
        <v>38996</v>
      </c>
      <c r="C4092" s="3">
        <v>2006</v>
      </c>
      <c r="D4092">
        <v>47474</v>
      </c>
      <c r="E4092">
        <v>950</v>
      </c>
      <c r="F4092" t="str">
        <f t="shared" si="63"/>
        <v>Acima da média</v>
      </c>
    </row>
    <row r="4093" spans="1:6" x14ac:dyDescent="0.25">
      <c r="A4093" t="s">
        <v>876</v>
      </c>
      <c r="B4093" s="1">
        <v>44909</v>
      </c>
      <c r="C4093" s="3">
        <v>2022</v>
      </c>
      <c r="D4093">
        <v>70078</v>
      </c>
      <c r="E4093">
        <v>333</v>
      </c>
      <c r="F4093" t="str">
        <f t="shared" si="63"/>
        <v>Acima da média</v>
      </c>
    </row>
    <row r="4094" spans="1:6" x14ac:dyDescent="0.25">
      <c r="A4094" t="s">
        <v>8208</v>
      </c>
      <c r="B4094" s="1">
        <v>42955</v>
      </c>
      <c r="C4094" s="3">
        <v>2017</v>
      </c>
      <c r="D4094">
        <v>26579</v>
      </c>
      <c r="E4094">
        <v>896</v>
      </c>
      <c r="F4094" t="str">
        <f t="shared" si="63"/>
        <v>Abaixo da média</v>
      </c>
    </row>
    <row r="4095" spans="1:6" x14ac:dyDescent="0.25">
      <c r="A4095" t="s">
        <v>8119</v>
      </c>
      <c r="B4095" s="1">
        <v>40533</v>
      </c>
      <c r="C4095" s="3">
        <v>2010</v>
      </c>
      <c r="D4095">
        <v>85099</v>
      </c>
      <c r="E4095">
        <v>3118</v>
      </c>
      <c r="F4095" t="str">
        <f t="shared" si="63"/>
        <v>Acima da média</v>
      </c>
    </row>
    <row r="4096" spans="1:6" x14ac:dyDescent="0.25">
      <c r="A4096" t="s">
        <v>5508</v>
      </c>
      <c r="B4096" s="1">
        <v>34621</v>
      </c>
      <c r="C4096" s="3">
        <v>1994</v>
      </c>
      <c r="D4096">
        <v>23472</v>
      </c>
      <c r="E4096">
        <v>408</v>
      </c>
      <c r="F4096" t="str">
        <f t="shared" si="63"/>
        <v>Abaixo da média</v>
      </c>
    </row>
    <row r="4097" spans="1:6" x14ac:dyDescent="0.25">
      <c r="A4097" t="s">
        <v>7336</v>
      </c>
      <c r="B4097" s="1">
        <v>34682</v>
      </c>
      <c r="C4097" s="3">
        <v>1994</v>
      </c>
      <c r="D4097">
        <v>12781</v>
      </c>
      <c r="E4097">
        <v>565</v>
      </c>
      <c r="F4097" t="str">
        <f t="shared" si="63"/>
        <v>Abaixo da média</v>
      </c>
    </row>
    <row r="4098" spans="1:6" x14ac:dyDescent="0.25">
      <c r="A4098" t="s">
        <v>4451</v>
      </c>
      <c r="B4098" s="1">
        <v>43336</v>
      </c>
      <c r="C4098" s="3">
        <v>2018</v>
      </c>
      <c r="D4098">
        <v>33165</v>
      </c>
      <c r="E4098">
        <v>615</v>
      </c>
      <c r="F4098" t="str">
        <f t="shared" ref="F4098:F4161" si="64">IF(D4098&gt;$J$6,"Acima da média","Abaixo da média")</f>
        <v>Abaixo da média</v>
      </c>
    </row>
    <row r="4099" spans="1:6" x14ac:dyDescent="0.25">
      <c r="A4099" t="s">
        <v>7584</v>
      </c>
      <c r="B4099" s="1">
        <v>38960</v>
      </c>
      <c r="C4099" s="3">
        <v>2006</v>
      </c>
      <c r="D4099">
        <v>54647</v>
      </c>
      <c r="E4099">
        <v>1644</v>
      </c>
      <c r="F4099" t="str">
        <f t="shared" si="64"/>
        <v>Acima da média</v>
      </c>
    </row>
    <row r="4100" spans="1:6" x14ac:dyDescent="0.25">
      <c r="A4100" t="s">
        <v>2387</v>
      </c>
      <c r="B4100" s="1">
        <v>38621</v>
      </c>
      <c r="C4100" s="3">
        <v>2005</v>
      </c>
      <c r="D4100">
        <v>30713</v>
      </c>
      <c r="E4100">
        <v>686</v>
      </c>
      <c r="F4100" t="str">
        <f t="shared" si="64"/>
        <v>Abaixo da média</v>
      </c>
    </row>
    <row r="4101" spans="1:6" x14ac:dyDescent="0.25">
      <c r="A4101" t="s">
        <v>792</v>
      </c>
      <c r="B4101" s="1">
        <v>38924</v>
      </c>
      <c r="C4101" s="3">
        <v>2006</v>
      </c>
      <c r="D4101">
        <v>26007</v>
      </c>
      <c r="E4101">
        <v>6832</v>
      </c>
      <c r="F4101" t="str">
        <f t="shared" si="64"/>
        <v>Abaixo da média</v>
      </c>
    </row>
    <row r="4102" spans="1:6" x14ac:dyDescent="0.25">
      <c r="A4102" t="s">
        <v>5043</v>
      </c>
      <c r="B4102" s="1">
        <v>43706</v>
      </c>
      <c r="C4102" s="3">
        <v>2019</v>
      </c>
      <c r="D4102">
        <v>25695</v>
      </c>
      <c r="E4102">
        <v>637</v>
      </c>
      <c r="F4102" t="str">
        <f t="shared" si="64"/>
        <v>Abaixo da média</v>
      </c>
    </row>
    <row r="4103" spans="1:6" x14ac:dyDescent="0.25">
      <c r="A4103" t="s">
        <v>7097</v>
      </c>
      <c r="B4103" s="1">
        <v>40086</v>
      </c>
      <c r="C4103" s="3">
        <v>2009</v>
      </c>
      <c r="D4103">
        <v>17629</v>
      </c>
      <c r="E4103">
        <v>1082</v>
      </c>
      <c r="F4103" t="str">
        <f t="shared" si="64"/>
        <v>Abaixo da média</v>
      </c>
    </row>
    <row r="4104" spans="1:6" x14ac:dyDescent="0.25">
      <c r="A4104" t="s">
        <v>7634</v>
      </c>
      <c r="B4104" s="1">
        <v>36840</v>
      </c>
      <c r="C4104" s="3">
        <v>2000</v>
      </c>
      <c r="D4104">
        <v>38062</v>
      </c>
      <c r="E4104">
        <v>1729</v>
      </c>
      <c r="F4104" t="str">
        <f t="shared" si="64"/>
        <v>Abaixo da média</v>
      </c>
    </row>
    <row r="4105" spans="1:6" x14ac:dyDescent="0.25">
      <c r="A4105" t="s">
        <v>3503</v>
      </c>
      <c r="B4105" s="1">
        <v>31765</v>
      </c>
      <c r="C4105" s="3">
        <v>1986</v>
      </c>
      <c r="D4105">
        <v>34314</v>
      </c>
      <c r="E4105">
        <v>1366</v>
      </c>
      <c r="F4105" t="str">
        <f t="shared" si="64"/>
        <v>Abaixo da média</v>
      </c>
    </row>
    <row r="4106" spans="1:6" x14ac:dyDescent="0.25">
      <c r="A4106" t="s">
        <v>1346</v>
      </c>
      <c r="B4106" s="1">
        <v>43418</v>
      </c>
      <c r="C4106" s="3">
        <v>2018</v>
      </c>
      <c r="D4106">
        <v>15446</v>
      </c>
      <c r="E4106">
        <v>314</v>
      </c>
      <c r="F4106" t="str">
        <f t="shared" si="64"/>
        <v>Abaixo da média</v>
      </c>
    </row>
    <row r="4107" spans="1:6" x14ac:dyDescent="0.25">
      <c r="A4107" t="s">
        <v>2647</v>
      </c>
      <c r="B4107" s="1">
        <v>40471</v>
      </c>
      <c r="C4107" s="3">
        <v>2010</v>
      </c>
      <c r="D4107">
        <v>23417</v>
      </c>
      <c r="E4107">
        <v>1510</v>
      </c>
      <c r="F4107" t="str">
        <f t="shared" si="64"/>
        <v>Abaixo da média</v>
      </c>
    </row>
    <row r="4108" spans="1:6" x14ac:dyDescent="0.25">
      <c r="A4108" t="s">
        <v>4589</v>
      </c>
      <c r="B4108" s="1">
        <v>43586</v>
      </c>
      <c r="C4108" s="3">
        <v>2019</v>
      </c>
      <c r="D4108">
        <v>20193</v>
      </c>
      <c r="E4108">
        <v>684</v>
      </c>
      <c r="F4108" t="str">
        <f t="shared" si="64"/>
        <v>Abaixo da média</v>
      </c>
    </row>
    <row r="4109" spans="1:6" x14ac:dyDescent="0.25">
      <c r="A4109" t="s">
        <v>444</v>
      </c>
      <c r="B4109" s="1">
        <v>43824</v>
      </c>
      <c r="C4109" s="3">
        <v>2019</v>
      </c>
      <c r="D4109">
        <v>66895</v>
      </c>
      <c r="E4109">
        <v>6030</v>
      </c>
      <c r="F4109" t="str">
        <f t="shared" si="64"/>
        <v>Acima da média</v>
      </c>
    </row>
    <row r="4110" spans="1:6" x14ac:dyDescent="0.25">
      <c r="A4110" t="s">
        <v>444</v>
      </c>
      <c r="B4110" s="1">
        <v>34689</v>
      </c>
      <c r="C4110" s="3">
        <v>1994</v>
      </c>
      <c r="D4110">
        <v>2988</v>
      </c>
      <c r="E4110">
        <v>1164</v>
      </c>
      <c r="F4110" t="str">
        <f t="shared" si="64"/>
        <v>Abaixo da média</v>
      </c>
    </row>
    <row r="4111" spans="1:6" x14ac:dyDescent="0.25">
      <c r="A4111" t="s">
        <v>5298</v>
      </c>
      <c r="B4111" s="1">
        <v>26842</v>
      </c>
      <c r="C4111" s="3">
        <v>1973</v>
      </c>
      <c r="D4111">
        <v>91904</v>
      </c>
      <c r="E4111">
        <v>1936</v>
      </c>
      <c r="F4111" t="str">
        <f t="shared" si="64"/>
        <v>Acima da média</v>
      </c>
    </row>
    <row r="4112" spans="1:6" x14ac:dyDescent="0.25">
      <c r="A4112" t="s">
        <v>6312</v>
      </c>
      <c r="B4112" s="1">
        <v>42729</v>
      </c>
      <c r="C4112" s="3">
        <v>2016</v>
      </c>
      <c r="D4112">
        <v>38644</v>
      </c>
      <c r="E4112">
        <v>1260</v>
      </c>
      <c r="F4112" t="str">
        <f t="shared" si="64"/>
        <v>Abaixo da média</v>
      </c>
    </row>
    <row r="4113" spans="1:6" x14ac:dyDescent="0.25">
      <c r="A4113" t="s">
        <v>2903</v>
      </c>
      <c r="B4113" s="1">
        <v>35713</v>
      </c>
      <c r="C4113" s="3">
        <v>1997</v>
      </c>
      <c r="D4113">
        <v>21829</v>
      </c>
      <c r="E4113">
        <v>629</v>
      </c>
      <c r="F4113" t="str">
        <f t="shared" si="64"/>
        <v>Abaixo da média</v>
      </c>
    </row>
    <row r="4114" spans="1:6" x14ac:dyDescent="0.25">
      <c r="A4114" t="s">
        <v>4738</v>
      </c>
      <c r="B4114" s="1">
        <v>39253</v>
      </c>
      <c r="C4114" s="3">
        <v>2007</v>
      </c>
      <c r="D4114">
        <v>61926</v>
      </c>
      <c r="E4114">
        <v>5593</v>
      </c>
      <c r="F4114" t="str">
        <f t="shared" si="64"/>
        <v>Acima da média</v>
      </c>
    </row>
    <row r="4115" spans="1:6" x14ac:dyDescent="0.25">
      <c r="A4115" t="s">
        <v>1356</v>
      </c>
      <c r="B4115" s="1">
        <v>43714</v>
      </c>
      <c r="C4115" s="3">
        <v>2019</v>
      </c>
      <c r="D4115">
        <v>19923</v>
      </c>
      <c r="E4115">
        <v>327</v>
      </c>
      <c r="F4115" t="str">
        <f t="shared" si="64"/>
        <v>Abaixo da média</v>
      </c>
    </row>
    <row r="4116" spans="1:6" x14ac:dyDescent="0.25">
      <c r="A4116" t="s">
        <v>2996</v>
      </c>
      <c r="B4116" s="1">
        <v>44869</v>
      </c>
      <c r="C4116" s="3">
        <v>2022</v>
      </c>
      <c r="D4116">
        <v>31878</v>
      </c>
      <c r="E4116">
        <v>351</v>
      </c>
      <c r="F4116" t="str">
        <f t="shared" si="64"/>
        <v>Abaixo da média</v>
      </c>
    </row>
    <row r="4117" spans="1:6" x14ac:dyDescent="0.25">
      <c r="A4117" t="s">
        <v>4345</v>
      </c>
      <c r="B4117" s="1">
        <v>30364</v>
      </c>
      <c r="C4117" s="3">
        <v>1983</v>
      </c>
      <c r="D4117">
        <v>24054</v>
      </c>
      <c r="E4117">
        <v>322</v>
      </c>
      <c r="F4117" t="str">
        <f t="shared" si="64"/>
        <v>Abaixo da média</v>
      </c>
    </row>
    <row r="4118" spans="1:6" x14ac:dyDescent="0.25">
      <c r="A4118" t="s">
        <v>3885</v>
      </c>
      <c r="B4118" s="1">
        <v>32724</v>
      </c>
      <c r="C4118" s="3">
        <v>1989</v>
      </c>
      <c r="D4118">
        <v>65708</v>
      </c>
      <c r="E4118">
        <v>1145</v>
      </c>
      <c r="F4118" t="str">
        <f t="shared" si="64"/>
        <v>Acima da média</v>
      </c>
    </row>
    <row r="4119" spans="1:6" x14ac:dyDescent="0.25">
      <c r="A4119" t="s">
        <v>182</v>
      </c>
      <c r="B4119" s="1">
        <v>36035</v>
      </c>
      <c r="C4119" s="3">
        <v>1998</v>
      </c>
      <c r="D4119">
        <v>20145</v>
      </c>
      <c r="E4119">
        <v>6328</v>
      </c>
      <c r="F4119" t="str">
        <f t="shared" si="64"/>
        <v>Abaixo da média</v>
      </c>
    </row>
    <row r="4120" spans="1:6" x14ac:dyDescent="0.25">
      <c r="A4120" t="s">
        <v>3544</v>
      </c>
      <c r="B4120" s="1">
        <v>41739</v>
      </c>
      <c r="C4120" s="3">
        <v>2014</v>
      </c>
      <c r="D4120">
        <v>111006</v>
      </c>
      <c r="E4120">
        <v>2576</v>
      </c>
      <c r="F4120" t="str">
        <f t="shared" si="64"/>
        <v>Acima da média</v>
      </c>
    </row>
    <row r="4121" spans="1:6" x14ac:dyDescent="0.25">
      <c r="A4121" t="s">
        <v>7537</v>
      </c>
      <c r="B4121" s="1">
        <v>41011</v>
      </c>
      <c r="C4121" s="3">
        <v>2012</v>
      </c>
      <c r="D4121">
        <v>39342</v>
      </c>
      <c r="E4121">
        <v>1757</v>
      </c>
      <c r="F4121" t="str">
        <f t="shared" si="64"/>
        <v>Abaixo da média</v>
      </c>
    </row>
    <row r="4122" spans="1:6" x14ac:dyDescent="0.25">
      <c r="A4122" t="s">
        <v>3609</v>
      </c>
      <c r="B4122" s="1">
        <v>39742</v>
      </c>
      <c r="C4122" s="3">
        <v>2008</v>
      </c>
      <c r="D4122">
        <v>11688</v>
      </c>
      <c r="E4122">
        <v>374</v>
      </c>
      <c r="F4122" t="str">
        <f t="shared" si="64"/>
        <v>Abaixo da média</v>
      </c>
    </row>
    <row r="4123" spans="1:6" x14ac:dyDescent="0.25">
      <c r="A4123" t="s">
        <v>556</v>
      </c>
      <c r="B4123" s="1">
        <v>42794</v>
      </c>
      <c r="C4123" s="3">
        <v>2017</v>
      </c>
      <c r="D4123">
        <v>52543</v>
      </c>
      <c r="E4123">
        <v>18662</v>
      </c>
      <c r="F4123" t="str">
        <f t="shared" si="64"/>
        <v>Acima da média</v>
      </c>
    </row>
    <row r="4124" spans="1:6" x14ac:dyDescent="0.25">
      <c r="A4124" t="s">
        <v>4265</v>
      </c>
      <c r="B4124" s="1">
        <v>42964</v>
      </c>
      <c r="C4124" s="3">
        <v>2017</v>
      </c>
      <c r="D4124">
        <v>396222</v>
      </c>
      <c r="E4124">
        <v>3359</v>
      </c>
      <c r="F4124" t="str">
        <f t="shared" si="64"/>
        <v>Acima da média</v>
      </c>
    </row>
    <row r="4125" spans="1:6" x14ac:dyDescent="0.25">
      <c r="A4125" t="s">
        <v>4878</v>
      </c>
      <c r="B4125" s="1">
        <v>27934</v>
      </c>
      <c r="C4125" s="3">
        <v>1976</v>
      </c>
      <c r="D4125">
        <v>192052</v>
      </c>
      <c r="E4125">
        <v>894</v>
      </c>
      <c r="F4125" t="str">
        <f t="shared" si="64"/>
        <v>Acima da média</v>
      </c>
    </row>
    <row r="4126" spans="1:6" x14ac:dyDescent="0.25">
      <c r="A4126" t="s">
        <v>6904</v>
      </c>
      <c r="B4126" s="1">
        <v>40949</v>
      </c>
      <c r="C4126" s="3">
        <v>2012</v>
      </c>
      <c r="D4126">
        <v>33603</v>
      </c>
      <c r="E4126">
        <v>2603</v>
      </c>
      <c r="F4126" t="str">
        <f t="shared" si="64"/>
        <v>Abaixo da média</v>
      </c>
    </row>
    <row r="4127" spans="1:6" x14ac:dyDescent="0.25">
      <c r="A4127" t="s">
        <v>5115</v>
      </c>
      <c r="B4127" s="1">
        <v>39848</v>
      </c>
      <c r="C4127" s="3">
        <v>2009</v>
      </c>
      <c r="D4127">
        <v>13648</v>
      </c>
      <c r="E4127">
        <v>1272</v>
      </c>
      <c r="F4127" t="str">
        <f t="shared" si="64"/>
        <v>Abaixo da média</v>
      </c>
    </row>
    <row r="4128" spans="1:6" x14ac:dyDescent="0.25">
      <c r="A4128" t="s">
        <v>1802</v>
      </c>
      <c r="B4128" s="1">
        <v>22810</v>
      </c>
      <c r="C4128" s="3">
        <v>1962</v>
      </c>
      <c r="D4128">
        <v>67921</v>
      </c>
      <c r="E4128">
        <v>1960</v>
      </c>
      <c r="F4128" t="str">
        <f t="shared" si="64"/>
        <v>Acima da média</v>
      </c>
    </row>
    <row r="4129" spans="1:6" x14ac:dyDescent="0.25">
      <c r="A4129" t="s">
        <v>1802</v>
      </c>
      <c r="B4129" s="1">
        <v>35700</v>
      </c>
      <c r="C4129" s="3">
        <v>1997</v>
      </c>
      <c r="D4129">
        <v>83081</v>
      </c>
      <c r="E4129">
        <v>1687</v>
      </c>
      <c r="F4129" t="str">
        <f t="shared" si="64"/>
        <v>Acima da média</v>
      </c>
    </row>
    <row r="4130" spans="1:6" x14ac:dyDescent="0.25">
      <c r="A4130" t="s">
        <v>8589</v>
      </c>
      <c r="B4130" s="1">
        <v>42250</v>
      </c>
      <c r="C4130" s="3">
        <v>2015</v>
      </c>
      <c r="D4130">
        <v>13825</v>
      </c>
      <c r="E4130">
        <v>366</v>
      </c>
      <c r="F4130" t="str">
        <f t="shared" si="64"/>
        <v>Abaixo da média</v>
      </c>
    </row>
    <row r="4131" spans="1:6" x14ac:dyDescent="0.25">
      <c r="A4131" t="s">
        <v>7532</v>
      </c>
      <c r="B4131" s="1">
        <v>40492</v>
      </c>
      <c r="C4131" s="3">
        <v>2010</v>
      </c>
      <c r="D4131">
        <v>2581</v>
      </c>
      <c r="E4131">
        <v>699</v>
      </c>
      <c r="F4131" t="str">
        <f t="shared" si="64"/>
        <v>Abaixo da média</v>
      </c>
    </row>
    <row r="4132" spans="1:6" x14ac:dyDescent="0.25">
      <c r="A4132" t="s">
        <v>6537</v>
      </c>
      <c r="B4132" s="1">
        <v>42431</v>
      </c>
      <c r="C4132" s="3">
        <v>2016</v>
      </c>
      <c r="D4132">
        <v>57756</v>
      </c>
      <c r="E4132">
        <v>4540</v>
      </c>
      <c r="F4132" t="str">
        <f t="shared" si="64"/>
        <v>Acima da média</v>
      </c>
    </row>
    <row r="4133" spans="1:6" x14ac:dyDescent="0.25">
      <c r="A4133" t="s">
        <v>3105</v>
      </c>
      <c r="B4133" s="1">
        <v>35237</v>
      </c>
      <c r="C4133" s="3">
        <v>1996</v>
      </c>
      <c r="D4133">
        <v>20533</v>
      </c>
      <c r="E4133">
        <v>329</v>
      </c>
      <c r="F4133" t="str">
        <f t="shared" si="64"/>
        <v>Abaixo da média</v>
      </c>
    </row>
    <row r="4134" spans="1:6" x14ac:dyDescent="0.25">
      <c r="A4134" t="s">
        <v>1488</v>
      </c>
      <c r="B4134" s="1">
        <v>41632</v>
      </c>
      <c r="C4134" s="3">
        <v>2013</v>
      </c>
      <c r="D4134">
        <v>63706</v>
      </c>
      <c r="E4134">
        <v>4118</v>
      </c>
      <c r="F4134" t="str">
        <f t="shared" si="64"/>
        <v>Acima da média</v>
      </c>
    </row>
    <row r="4135" spans="1:6" x14ac:dyDescent="0.25">
      <c r="A4135" t="s">
        <v>5306</v>
      </c>
      <c r="B4135" s="1">
        <v>30421</v>
      </c>
      <c r="C4135" s="3">
        <v>1983</v>
      </c>
      <c r="D4135">
        <v>25632</v>
      </c>
      <c r="E4135">
        <v>336</v>
      </c>
      <c r="F4135" t="str">
        <f t="shared" si="64"/>
        <v>Abaixo da média</v>
      </c>
    </row>
    <row r="4136" spans="1:6" x14ac:dyDescent="0.25">
      <c r="A4136" t="s">
        <v>7185</v>
      </c>
      <c r="B4136" s="1">
        <v>38837</v>
      </c>
      <c r="C4136" s="3">
        <v>2006</v>
      </c>
      <c r="D4136">
        <v>194</v>
      </c>
      <c r="E4136">
        <v>330</v>
      </c>
      <c r="F4136" t="str">
        <f t="shared" si="64"/>
        <v>Abaixo da média</v>
      </c>
    </row>
    <row r="4137" spans="1:6" x14ac:dyDescent="0.25">
      <c r="A4137" t="s">
        <v>4251</v>
      </c>
      <c r="B4137" s="1">
        <v>43587</v>
      </c>
      <c r="C4137" s="3">
        <v>2019</v>
      </c>
      <c r="D4137">
        <v>104305</v>
      </c>
      <c r="E4137">
        <v>2568</v>
      </c>
      <c r="F4137" t="str">
        <f t="shared" si="64"/>
        <v>Acima da média</v>
      </c>
    </row>
    <row r="4138" spans="1:6" x14ac:dyDescent="0.25">
      <c r="A4138" t="s">
        <v>5080</v>
      </c>
      <c r="B4138" s="1">
        <v>43406</v>
      </c>
      <c r="C4138" s="3">
        <v>2018</v>
      </c>
      <c r="D4138">
        <v>33147</v>
      </c>
      <c r="E4138">
        <v>803</v>
      </c>
      <c r="F4138" t="str">
        <f t="shared" si="64"/>
        <v>Abaixo da média</v>
      </c>
    </row>
    <row r="4139" spans="1:6" x14ac:dyDescent="0.25">
      <c r="A4139" t="s">
        <v>3578</v>
      </c>
      <c r="B4139" s="1">
        <v>44789</v>
      </c>
      <c r="C4139" s="3">
        <v>2022</v>
      </c>
      <c r="D4139">
        <v>26097</v>
      </c>
      <c r="E4139">
        <v>615</v>
      </c>
      <c r="F4139" t="str">
        <f t="shared" si="64"/>
        <v>Abaixo da média</v>
      </c>
    </row>
    <row r="4140" spans="1:6" x14ac:dyDescent="0.25">
      <c r="A4140" t="s">
        <v>3964</v>
      </c>
      <c r="B4140" s="1">
        <v>42285</v>
      </c>
      <c r="C4140" s="3">
        <v>2015</v>
      </c>
      <c r="D4140">
        <v>23753</v>
      </c>
      <c r="E4140">
        <v>1712</v>
      </c>
      <c r="F4140" t="str">
        <f t="shared" si="64"/>
        <v>Abaixo da média</v>
      </c>
    </row>
    <row r="4141" spans="1:6" x14ac:dyDescent="0.25">
      <c r="A4141" t="s">
        <v>6227</v>
      </c>
      <c r="B4141" s="1">
        <v>32793</v>
      </c>
      <c r="C4141" s="3">
        <v>1989</v>
      </c>
      <c r="D4141">
        <v>32182</v>
      </c>
      <c r="E4141">
        <v>2219</v>
      </c>
      <c r="F4141" t="str">
        <f t="shared" si="64"/>
        <v>Abaixo da média</v>
      </c>
    </row>
    <row r="4142" spans="1:6" x14ac:dyDescent="0.25">
      <c r="A4142" t="s">
        <v>8552</v>
      </c>
      <c r="B4142" s="1">
        <v>34278</v>
      </c>
      <c r="C4142" s="3">
        <v>1993</v>
      </c>
      <c r="D4142">
        <v>37474</v>
      </c>
      <c r="E4142">
        <v>988</v>
      </c>
      <c r="F4142" t="str">
        <f t="shared" si="64"/>
        <v>Abaixo da média</v>
      </c>
    </row>
    <row r="4143" spans="1:6" x14ac:dyDescent="0.25">
      <c r="A4143" t="s">
        <v>8391</v>
      </c>
      <c r="B4143" s="1">
        <v>33221</v>
      </c>
      <c r="C4143" s="3">
        <v>1990</v>
      </c>
      <c r="D4143">
        <v>32653</v>
      </c>
      <c r="E4143">
        <v>1330</v>
      </c>
      <c r="F4143" t="str">
        <f t="shared" si="64"/>
        <v>Abaixo da média</v>
      </c>
    </row>
    <row r="4144" spans="1:6" x14ac:dyDescent="0.25">
      <c r="A4144" t="s">
        <v>5352</v>
      </c>
      <c r="B4144" s="1">
        <v>39960</v>
      </c>
      <c r="C4144" s="3">
        <v>2009</v>
      </c>
      <c r="D4144">
        <v>14484</v>
      </c>
      <c r="E4144">
        <v>318</v>
      </c>
      <c r="F4144" t="str">
        <f t="shared" si="64"/>
        <v>Abaixo da média</v>
      </c>
    </row>
    <row r="4145" spans="1:6" x14ac:dyDescent="0.25">
      <c r="A4145" t="s">
        <v>5800</v>
      </c>
      <c r="B4145" s="1">
        <v>37939</v>
      </c>
      <c r="C4145" s="3">
        <v>2003</v>
      </c>
      <c r="D4145">
        <v>31115</v>
      </c>
      <c r="E4145">
        <v>1442</v>
      </c>
      <c r="F4145" t="str">
        <f t="shared" si="64"/>
        <v>Abaixo da média</v>
      </c>
    </row>
    <row r="4146" spans="1:6" x14ac:dyDescent="0.25">
      <c r="A4146" t="s">
        <v>3606</v>
      </c>
      <c r="B4146" s="1">
        <v>41178</v>
      </c>
      <c r="C4146" s="3">
        <v>2012</v>
      </c>
      <c r="D4146">
        <v>8677</v>
      </c>
      <c r="E4146">
        <v>9900</v>
      </c>
      <c r="F4146" t="str">
        <f t="shared" si="64"/>
        <v>Abaixo da média</v>
      </c>
    </row>
    <row r="4147" spans="1:6" x14ac:dyDescent="0.25">
      <c r="A4147" t="s">
        <v>1974</v>
      </c>
      <c r="B4147" s="1">
        <v>40221</v>
      </c>
      <c r="C4147" s="3">
        <v>2010</v>
      </c>
      <c r="D4147">
        <v>17281</v>
      </c>
      <c r="E4147">
        <v>755</v>
      </c>
      <c r="F4147" t="str">
        <f t="shared" si="64"/>
        <v>Abaixo da média</v>
      </c>
    </row>
    <row r="4148" spans="1:6" x14ac:dyDescent="0.25">
      <c r="A4148" t="s">
        <v>7263</v>
      </c>
      <c r="B4148" s="1">
        <v>34936</v>
      </c>
      <c r="C4148" s="3">
        <v>1995</v>
      </c>
      <c r="D4148">
        <v>1378</v>
      </c>
      <c r="E4148">
        <v>306</v>
      </c>
      <c r="F4148" t="str">
        <f t="shared" si="64"/>
        <v>Abaixo da média</v>
      </c>
    </row>
    <row r="4149" spans="1:6" x14ac:dyDescent="0.25">
      <c r="A4149" t="s">
        <v>4368</v>
      </c>
      <c r="B4149" s="1">
        <v>23236</v>
      </c>
      <c r="C4149" s="3">
        <v>1963</v>
      </c>
      <c r="D4149">
        <v>2372</v>
      </c>
      <c r="E4149">
        <v>490</v>
      </c>
      <c r="F4149" t="str">
        <f t="shared" si="64"/>
        <v>Abaixo da média</v>
      </c>
    </row>
    <row r="4150" spans="1:6" x14ac:dyDescent="0.25">
      <c r="A4150" t="s">
        <v>4368</v>
      </c>
      <c r="B4150" s="1">
        <v>32948</v>
      </c>
      <c r="C4150" s="3">
        <v>1990</v>
      </c>
      <c r="D4150">
        <v>22598</v>
      </c>
      <c r="E4150">
        <v>521</v>
      </c>
      <c r="F4150" t="str">
        <f t="shared" si="64"/>
        <v>Abaixo da média</v>
      </c>
    </row>
    <row r="4151" spans="1:6" x14ac:dyDescent="0.25">
      <c r="A4151" t="s">
        <v>1921</v>
      </c>
      <c r="B4151" s="1">
        <v>38611</v>
      </c>
      <c r="C4151" s="3">
        <v>2005</v>
      </c>
      <c r="D4151">
        <v>5253</v>
      </c>
      <c r="E4151">
        <v>4559</v>
      </c>
      <c r="F4151" t="str">
        <f t="shared" si="64"/>
        <v>Abaixo da média</v>
      </c>
    </row>
    <row r="4152" spans="1:6" x14ac:dyDescent="0.25">
      <c r="A4152" t="s">
        <v>3856</v>
      </c>
      <c r="B4152" s="1">
        <v>43363</v>
      </c>
      <c r="C4152" s="3">
        <v>2018</v>
      </c>
      <c r="D4152">
        <v>1982</v>
      </c>
      <c r="E4152">
        <v>438</v>
      </c>
      <c r="F4152" t="str">
        <f t="shared" si="64"/>
        <v>Abaixo da média</v>
      </c>
    </row>
    <row r="4153" spans="1:6" x14ac:dyDescent="0.25">
      <c r="A4153" t="s">
        <v>2630</v>
      </c>
      <c r="B4153" s="1">
        <v>38506</v>
      </c>
      <c r="C4153" s="3">
        <v>2005</v>
      </c>
      <c r="D4153">
        <v>22813</v>
      </c>
      <c r="E4153">
        <v>717</v>
      </c>
      <c r="F4153" t="str">
        <f t="shared" si="64"/>
        <v>Abaixo da média</v>
      </c>
    </row>
    <row r="4154" spans="1:6" x14ac:dyDescent="0.25">
      <c r="A4154" t="s">
        <v>2803</v>
      </c>
      <c r="B4154" s="1">
        <v>33968</v>
      </c>
      <c r="C4154" s="3">
        <v>1992</v>
      </c>
      <c r="D4154">
        <v>19481</v>
      </c>
      <c r="E4154">
        <v>506</v>
      </c>
      <c r="F4154" t="str">
        <f t="shared" si="64"/>
        <v>Abaixo da média</v>
      </c>
    </row>
    <row r="4155" spans="1:6" x14ac:dyDescent="0.25">
      <c r="A4155" t="s">
        <v>4017</v>
      </c>
      <c r="B4155" s="1">
        <v>43214</v>
      </c>
      <c r="C4155" s="3">
        <v>2018</v>
      </c>
      <c r="D4155">
        <v>15098</v>
      </c>
      <c r="E4155">
        <v>518</v>
      </c>
      <c r="F4155" t="str">
        <f t="shared" si="64"/>
        <v>Abaixo da média</v>
      </c>
    </row>
    <row r="4156" spans="1:6" x14ac:dyDescent="0.25">
      <c r="A4156" t="s">
        <v>2463</v>
      </c>
      <c r="B4156" s="1">
        <v>43230</v>
      </c>
      <c r="C4156" s="3">
        <v>2018</v>
      </c>
      <c r="D4156">
        <v>10612</v>
      </c>
      <c r="E4156">
        <v>364</v>
      </c>
      <c r="F4156" t="str">
        <f t="shared" si="64"/>
        <v>Abaixo da média</v>
      </c>
    </row>
    <row r="4157" spans="1:6" x14ac:dyDescent="0.25">
      <c r="A4157" t="s">
        <v>6422</v>
      </c>
      <c r="B4157" s="1">
        <v>40022</v>
      </c>
      <c r="C4157" s="3">
        <v>2009</v>
      </c>
      <c r="D4157">
        <v>156</v>
      </c>
      <c r="E4157">
        <v>348</v>
      </c>
      <c r="F4157" t="str">
        <f t="shared" si="64"/>
        <v>Abaixo da média</v>
      </c>
    </row>
    <row r="4158" spans="1:6" x14ac:dyDescent="0.25">
      <c r="A4158" t="s">
        <v>8545</v>
      </c>
      <c r="B4158" s="1">
        <v>36728</v>
      </c>
      <c r="C4158" s="3">
        <v>2000</v>
      </c>
      <c r="D4158">
        <v>18623</v>
      </c>
      <c r="E4158">
        <v>408</v>
      </c>
      <c r="F4158" t="str">
        <f t="shared" si="64"/>
        <v>Abaixo da média</v>
      </c>
    </row>
    <row r="4159" spans="1:6" x14ac:dyDescent="0.25">
      <c r="A4159" t="s">
        <v>3771</v>
      </c>
      <c r="B4159" s="1">
        <v>36912</v>
      </c>
      <c r="C4159" s="3">
        <v>2001</v>
      </c>
      <c r="D4159">
        <v>19055</v>
      </c>
      <c r="E4159">
        <v>475</v>
      </c>
      <c r="F4159" t="str">
        <f t="shared" si="64"/>
        <v>Abaixo da média</v>
      </c>
    </row>
    <row r="4160" spans="1:6" x14ac:dyDescent="0.25">
      <c r="A4160" t="s">
        <v>4834</v>
      </c>
      <c r="B4160" s="1">
        <v>44001</v>
      </c>
      <c r="C4160" s="3">
        <v>2020</v>
      </c>
      <c r="D4160">
        <v>34833</v>
      </c>
      <c r="E4160">
        <v>760</v>
      </c>
      <c r="F4160" t="str">
        <f t="shared" si="64"/>
        <v>Abaixo da média</v>
      </c>
    </row>
    <row r="4161" spans="1:6" x14ac:dyDescent="0.25">
      <c r="A4161" t="s">
        <v>5077</v>
      </c>
      <c r="B4161" s="1">
        <v>44875</v>
      </c>
      <c r="C4161" s="3">
        <v>2022</v>
      </c>
      <c r="D4161">
        <v>26723</v>
      </c>
      <c r="E4161">
        <v>343</v>
      </c>
      <c r="F4161" t="str">
        <f t="shared" si="64"/>
        <v>Abaixo da média</v>
      </c>
    </row>
    <row r="4162" spans="1:6" x14ac:dyDescent="0.25">
      <c r="A4162" t="s">
        <v>6996</v>
      </c>
      <c r="B4162" s="1">
        <v>43858</v>
      </c>
      <c r="C4162" s="3">
        <v>2020</v>
      </c>
      <c r="D4162">
        <v>26313</v>
      </c>
      <c r="E4162">
        <v>675</v>
      </c>
      <c r="F4162" t="str">
        <f t="shared" ref="F4162:F4225" si="65">IF(D4162&gt;$J$6,"Acima da média","Abaixo da média")</f>
        <v>Abaixo da média</v>
      </c>
    </row>
    <row r="4163" spans="1:6" x14ac:dyDescent="0.25">
      <c r="A4163" t="s">
        <v>1050</v>
      </c>
      <c r="B4163" s="1">
        <v>35445</v>
      </c>
      <c r="C4163" s="3">
        <v>1997</v>
      </c>
      <c r="D4163">
        <v>7099</v>
      </c>
      <c r="E4163">
        <v>2474</v>
      </c>
      <c r="F4163" t="str">
        <f t="shared" si="65"/>
        <v>Abaixo da média</v>
      </c>
    </row>
    <row r="4164" spans="1:6" x14ac:dyDescent="0.25">
      <c r="A4164" t="s">
        <v>1434</v>
      </c>
      <c r="B4164" s="1">
        <v>44489</v>
      </c>
      <c r="C4164" s="3">
        <v>2021</v>
      </c>
      <c r="D4164">
        <v>31694</v>
      </c>
      <c r="E4164">
        <v>466</v>
      </c>
      <c r="F4164" t="str">
        <f t="shared" si="65"/>
        <v>Abaixo da média</v>
      </c>
    </row>
    <row r="4165" spans="1:6" x14ac:dyDescent="0.25">
      <c r="A4165" t="s">
        <v>8510</v>
      </c>
      <c r="B4165" s="1">
        <v>35888</v>
      </c>
      <c r="C4165" s="3">
        <v>1998</v>
      </c>
      <c r="D4165">
        <v>41371</v>
      </c>
      <c r="E4165">
        <v>1167</v>
      </c>
      <c r="F4165" t="str">
        <f t="shared" si="65"/>
        <v>Abaixo da média</v>
      </c>
    </row>
    <row r="4166" spans="1:6" x14ac:dyDescent="0.25">
      <c r="A4166" t="s">
        <v>1622</v>
      </c>
      <c r="B4166" s="1">
        <v>37882</v>
      </c>
      <c r="C4166" s="3">
        <v>2003</v>
      </c>
      <c r="D4166">
        <v>8816</v>
      </c>
      <c r="E4166">
        <v>7043</v>
      </c>
      <c r="F4166" t="str">
        <f t="shared" si="65"/>
        <v>Abaixo da média</v>
      </c>
    </row>
    <row r="4167" spans="1:6" x14ac:dyDescent="0.25">
      <c r="A4167" t="s">
        <v>7904</v>
      </c>
      <c r="B4167" s="1">
        <v>42102</v>
      </c>
      <c r="C4167" s="3">
        <v>2015</v>
      </c>
      <c r="D4167">
        <v>24558</v>
      </c>
      <c r="E4167">
        <v>574</v>
      </c>
      <c r="F4167" t="str">
        <f t="shared" si="65"/>
        <v>Abaixo da média</v>
      </c>
    </row>
    <row r="4168" spans="1:6" x14ac:dyDescent="0.25">
      <c r="A4168" t="s">
        <v>1224</v>
      </c>
      <c r="B4168" s="1">
        <v>42902</v>
      </c>
      <c r="C4168" s="3">
        <v>2017</v>
      </c>
      <c r="D4168">
        <v>18952</v>
      </c>
      <c r="E4168">
        <v>374</v>
      </c>
      <c r="F4168" t="str">
        <f t="shared" si="65"/>
        <v>Abaixo da média</v>
      </c>
    </row>
    <row r="4169" spans="1:6" x14ac:dyDescent="0.25">
      <c r="A4169" t="s">
        <v>1224</v>
      </c>
      <c r="B4169" s="1">
        <v>44827</v>
      </c>
      <c r="C4169" s="3">
        <v>2022</v>
      </c>
      <c r="D4169">
        <v>48231</v>
      </c>
      <c r="E4169">
        <v>629</v>
      </c>
      <c r="F4169" t="str">
        <f t="shared" si="65"/>
        <v>Acima da média</v>
      </c>
    </row>
    <row r="4170" spans="1:6" x14ac:dyDescent="0.25">
      <c r="A4170" t="s">
        <v>5520</v>
      </c>
      <c r="B4170" s="1">
        <v>42278</v>
      </c>
      <c r="C4170" s="3">
        <v>2015</v>
      </c>
      <c r="D4170">
        <v>24755</v>
      </c>
      <c r="E4170">
        <v>309</v>
      </c>
      <c r="F4170" t="str">
        <f t="shared" si="65"/>
        <v>Abaixo da média</v>
      </c>
    </row>
    <row r="4171" spans="1:6" x14ac:dyDescent="0.25">
      <c r="A4171" t="s">
        <v>5547</v>
      </c>
      <c r="B4171" s="1">
        <v>42191</v>
      </c>
      <c r="C4171" s="3">
        <v>2015</v>
      </c>
      <c r="D4171">
        <v>28327</v>
      </c>
      <c r="E4171">
        <v>2377</v>
      </c>
      <c r="F4171" t="str">
        <f t="shared" si="65"/>
        <v>Abaixo da média</v>
      </c>
    </row>
    <row r="4172" spans="1:6" x14ac:dyDescent="0.25">
      <c r="A4172" t="s">
        <v>1467</v>
      </c>
      <c r="B4172" s="1">
        <v>36637</v>
      </c>
      <c r="C4172" s="3">
        <v>2000</v>
      </c>
      <c r="D4172">
        <v>22836</v>
      </c>
      <c r="E4172">
        <v>405</v>
      </c>
      <c r="F4172" t="str">
        <f t="shared" si="65"/>
        <v>Abaixo da média</v>
      </c>
    </row>
    <row r="4173" spans="1:6" x14ac:dyDescent="0.25">
      <c r="A4173" t="s">
        <v>6930</v>
      </c>
      <c r="B4173" s="1">
        <v>42516</v>
      </c>
      <c r="C4173" s="3">
        <v>2016</v>
      </c>
      <c r="D4173">
        <v>17009</v>
      </c>
      <c r="E4173">
        <v>524</v>
      </c>
      <c r="F4173" t="str">
        <f t="shared" si="65"/>
        <v>Abaixo da média</v>
      </c>
    </row>
    <row r="4174" spans="1:6" x14ac:dyDescent="0.25">
      <c r="A4174" t="s">
        <v>2710</v>
      </c>
      <c r="B4174" s="1">
        <v>42153</v>
      </c>
      <c r="C4174" s="3">
        <v>2015</v>
      </c>
      <c r="D4174">
        <v>26256</v>
      </c>
      <c r="E4174">
        <v>641</v>
      </c>
      <c r="F4174" t="str">
        <f t="shared" si="65"/>
        <v>Abaixo da média</v>
      </c>
    </row>
    <row r="4175" spans="1:6" x14ac:dyDescent="0.25">
      <c r="A4175" t="s">
        <v>2914</v>
      </c>
      <c r="B4175" s="1">
        <v>40486</v>
      </c>
      <c r="C4175" s="3">
        <v>2010</v>
      </c>
      <c r="D4175">
        <v>74599</v>
      </c>
      <c r="E4175">
        <v>4948</v>
      </c>
      <c r="F4175" t="str">
        <f t="shared" si="65"/>
        <v>Acima da média</v>
      </c>
    </row>
    <row r="4176" spans="1:6" x14ac:dyDescent="0.25">
      <c r="A4176" t="s">
        <v>2664</v>
      </c>
      <c r="B4176" s="1">
        <v>37871</v>
      </c>
      <c r="C4176" s="3">
        <v>2003</v>
      </c>
      <c r="D4176">
        <v>134021</v>
      </c>
      <c r="E4176">
        <v>6446</v>
      </c>
      <c r="F4176" t="str">
        <f t="shared" si="65"/>
        <v>Acima da média</v>
      </c>
    </row>
    <row r="4177" spans="1:6" x14ac:dyDescent="0.25">
      <c r="A4177" t="s">
        <v>7521</v>
      </c>
      <c r="B4177" s="1">
        <v>43208</v>
      </c>
      <c r="C4177" s="3">
        <v>2018</v>
      </c>
      <c r="D4177">
        <v>14443</v>
      </c>
      <c r="E4177">
        <v>339</v>
      </c>
      <c r="F4177" t="str">
        <f t="shared" si="65"/>
        <v>Abaixo da média</v>
      </c>
    </row>
    <row r="4178" spans="1:6" x14ac:dyDescent="0.25">
      <c r="A4178" t="s">
        <v>1173</v>
      </c>
      <c r="B4178" s="1">
        <v>27555</v>
      </c>
      <c r="C4178" s="3">
        <v>1975</v>
      </c>
      <c r="D4178">
        <v>21281</v>
      </c>
      <c r="E4178">
        <v>836</v>
      </c>
      <c r="F4178" t="str">
        <f t="shared" si="65"/>
        <v>Abaixo da média</v>
      </c>
    </row>
    <row r="4179" spans="1:6" x14ac:dyDescent="0.25">
      <c r="A4179" t="s">
        <v>7063</v>
      </c>
      <c r="B4179" s="1">
        <v>41355</v>
      </c>
      <c r="C4179" s="3">
        <v>2013</v>
      </c>
      <c r="D4179">
        <v>14067</v>
      </c>
      <c r="E4179">
        <v>338</v>
      </c>
      <c r="F4179" t="str">
        <f t="shared" si="65"/>
        <v>Abaixo da média</v>
      </c>
    </row>
    <row r="4180" spans="1:6" x14ac:dyDescent="0.25">
      <c r="A4180" t="s">
        <v>1906</v>
      </c>
      <c r="B4180" s="1">
        <v>44120</v>
      </c>
      <c r="C4180" s="3">
        <v>2020</v>
      </c>
      <c r="D4180">
        <v>72425</v>
      </c>
      <c r="E4180">
        <v>3867</v>
      </c>
      <c r="F4180" t="str">
        <f t="shared" si="65"/>
        <v>Acima da média</v>
      </c>
    </row>
    <row r="4181" spans="1:6" x14ac:dyDescent="0.25">
      <c r="A4181" t="s">
        <v>7888</v>
      </c>
      <c r="B4181" s="1">
        <v>38969</v>
      </c>
      <c r="C4181" s="3">
        <v>2006</v>
      </c>
      <c r="D4181">
        <v>20845</v>
      </c>
      <c r="E4181">
        <v>314</v>
      </c>
      <c r="F4181" t="str">
        <f t="shared" si="65"/>
        <v>Abaixo da média</v>
      </c>
    </row>
    <row r="4182" spans="1:6" x14ac:dyDescent="0.25">
      <c r="A4182" t="s">
        <v>5331</v>
      </c>
      <c r="B4182" s="1">
        <v>41871</v>
      </c>
      <c r="C4182" s="3">
        <v>2014</v>
      </c>
      <c r="D4182">
        <v>13189</v>
      </c>
      <c r="E4182">
        <v>424</v>
      </c>
      <c r="F4182" t="str">
        <f t="shared" si="65"/>
        <v>Abaixo da média</v>
      </c>
    </row>
    <row r="4183" spans="1:6" x14ac:dyDescent="0.25">
      <c r="A4183" t="s">
        <v>2031</v>
      </c>
      <c r="B4183" s="1">
        <v>45184</v>
      </c>
      <c r="C4183" s="3">
        <v>2023</v>
      </c>
      <c r="D4183">
        <v>38131</v>
      </c>
      <c r="E4183">
        <v>485</v>
      </c>
      <c r="F4183" t="str">
        <f t="shared" si="65"/>
        <v>Abaixo da média</v>
      </c>
    </row>
    <row r="4184" spans="1:6" x14ac:dyDescent="0.25">
      <c r="A4184" t="s">
        <v>3037</v>
      </c>
      <c r="B4184" s="1">
        <v>43483</v>
      </c>
      <c r="C4184" s="3">
        <v>2019</v>
      </c>
      <c r="D4184">
        <v>16952</v>
      </c>
      <c r="E4184">
        <v>727</v>
      </c>
      <c r="F4184" t="str">
        <f t="shared" si="65"/>
        <v>Abaixo da média</v>
      </c>
    </row>
    <row r="4185" spans="1:6" x14ac:dyDescent="0.25">
      <c r="A4185" t="s">
        <v>2525</v>
      </c>
      <c r="B4185" s="1">
        <v>37967</v>
      </c>
      <c r="C4185" s="3">
        <v>2003</v>
      </c>
      <c r="D4185">
        <v>37241</v>
      </c>
      <c r="E4185">
        <v>430</v>
      </c>
      <c r="F4185" t="str">
        <f t="shared" si="65"/>
        <v>Abaixo da média</v>
      </c>
    </row>
    <row r="4186" spans="1:6" x14ac:dyDescent="0.25">
      <c r="A4186" t="s">
        <v>340</v>
      </c>
      <c r="B4186" s="1">
        <v>39844</v>
      </c>
      <c r="C4186" s="3">
        <v>2009</v>
      </c>
      <c r="D4186">
        <v>14904</v>
      </c>
      <c r="E4186">
        <v>419</v>
      </c>
      <c r="F4186" t="str">
        <f t="shared" si="65"/>
        <v>Abaixo da média</v>
      </c>
    </row>
    <row r="4187" spans="1:6" x14ac:dyDescent="0.25">
      <c r="A4187" t="s">
        <v>7639</v>
      </c>
      <c r="B4187" s="1">
        <v>40074</v>
      </c>
      <c r="C4187" s="3">
        <v>2009</v>
      </c>
      <c r="D4187">
        <v>24744</v>
      </c>
      <c r="E4187">
        <v>637</v>
      </c>
      <c r="F4187" t="str">
        <f t="shared" si="65"/>
        <v>Abaixo da média</v>
      </c>
    </row>
    <row r="4188" spans="1:6" x14ac:dyDescent="0.25">
      <c r="A4188" t="s">
        <v>3335</v>
      </c>
      <c r="B4188" s="1">
        <v>44505</v>
      </c>
      <c r="C4188" s="3">
        <v>2021</v>
      </c>
      <c r="D4188">
        <v>30068</v>
      </c>
      <c r="E4188">
        <v>1421</v>
      </c>
      <c r="F4188" t="str">
        <f t="shared" si="65"/>
        <v>Abaixo da média</v>
      </c>
    </row>
    <row r="4189" spans="1:6" x14ac:dyDescent="0.25">
      <c r="A4189" t="s">
        <v>4765</v>
      </c>
      <c r="B4189" s="1">
        <v>39359</v>
      </c>
      <c r="C4189" s="3">
        <v>2007</v>
      </c>
      <c r="D4189">
        <v>27449</v>
      </c>
      <c r="E4189">
        <v>366</v>
      </c>
      <c r="F4189" t="str">
        <f t="shared" si="65"/>
        <v>Abaixo da média</v>
      </c>
    </row>
    <row r="4190" spans="1:6" x14ac:dyDescent="0.25">
      <c r="A4190" t="s">
        <v>7149</v>
      </c>
      <c r="B4190" s="1">
        <v>44805</v>
      </c>
      <c r="C4190" s="3">
        <v>2022</v>
      </c>
      <c r="D4190">
        <v>10909</v>
      </c>
      <c r="E4190">
        <v>336</v>
      </c>
      <c r="F4190" t="str">
        <f t="shared" si="65"/>
        <v>Abaixo da média</v>
      </c>
    </row>
    <row r="4191" spans="1:6" x14ac:dyDescent="0.25">
      <c r="A4191" t="s">
        <v>7266</v>
      </c>
      <c r="B4191" s="1">
        <v>41366</v>
      </c>
      <c r="C4191" s="3">
        <v>2013</v>
      </c>
      <c r="D4191">
        <v>14859</v>
      </c>
      <c r="E4191">
        <v>396</v>
      </c>
      <c r="F4191" t="str">
        <f t="shared" si="65"/>
        <v>Abaixo da média</v>
      </c>
    </row>
    <row r="4192" spans="1:6" x14ac:dyDescent="0.25">
      <c r="A4192" t="s">
        <v>8061</v>
      </c>
      <c r="B4192" s="1">
        <v>40887</v>
      </c>
      <c r="C4192" s="3">
        <v>2011</v>
      </c>
      <c r="D4192">
        <v>13435</v>
      </c>
      <c r="E4192">
        <v>392</v>
      </c>
      <c r="F4192" t="str">
        <f t="shared" si="65"/>
        <v>Abaixo da média</v>
      </c>
    </row>
    <row r="4193" spans="1:6" x14ac:dyDescent="0.25">
      <c r="A4193" t="s">
        <v>2186</v>
      </c>
      <c r="B4193" s="1">
        <v>37881</v>
      </c>
      <c r="C4193" s="3">
        <v>2003</v>
      </c>
      <c r="D4193">
        <v>20006</v>
      </c>
      <c r="E4193">
        <v>1747</v>
      </c>
      <c r="F4193" t="str">
        <f t="shared" si="65"/>
        <v>Abaixo da média</v>
      </c>
    </row>
    <row r="4194" spans="1:6" x14ac:dyDescent="0.25">
      <c r="A4194" t="s">
        <v>4031</v>
      </c>
      <c r="B4194" s="1">
        <v>25918</v>
      </c>
      <c r="C4194" s="3">
        <v>1970</v>
      </c>
      <c r="D4194">
        <v>2846</v>
      </c>
      <c r="E4194">
        <v>658</v>
      </c>
      <c r="F4194" t="str">
        <f t="shared" si="65"/>
        <v>Abaixo da média</v>
      </c>
    </row>
    <row r="4195" spans="1:6" x14ac:dyDescent="0.25">
      <c r="A4195" t="s">
        <v>7282</v>
      </c>
      <c r="B4195" s="1">
        <v>42320</v>
      </c>
      <c r="C4195" s="3">
        <v>2015</v>
      </c>
      <c r="D4195">
        <v>33421</v>
      </c>
      <c r="E4195">
        <v>757</v>
      </c>
      <c r="F4195" t="str">
        <f t="shared" si="65"/>
        <v>Abaixo da média</v>
      </c>
    </row>
    <row r="4196" spans="1:6" x14ac:dyDescent="0.25">
      <c r="A4196" t="s">
        <v>8133</v>
      </c>
      <c r="B4196" s="1">
        <v>43931</v>
      </c>
      <c r="C4196" s="3">
        <v>2020</v>
      </c>
      <c r="D4196">
        <v>17434</v>
      </c>
      <c r="E4196">
        <v>686</v>
      </c>
      <c r="F4196" t="str">
        <f t="shared" si="65"/>
        <v>Abaixo da média</v>
      </c>
    </row>
    <row r="4197" spans="1:6" x14ac:dyDescent="0.25">
      <c r="A4197" t="s">
        <v>8757</v>
      </c>
      <c r="B4197" s="1">
        <v>38657</v>
      </c>
      <c r="C4197" s="3">
        <v>2005</v>
      </c>
      <c r="D4197">
        <v>29564</v>
      </c>
      <c r="E4197">
        <v>480</v>
      </c>
      <c r="F4197" t="str">
        <f t="shared" si="65"/>
        <v>Abaixo da média</v>
      </c>
    </row>
    <row r="4198" spans="1:6" x14ac:dyDescent="0.25">
      <c r="A4198" t="s">
        <v>5695</v>
      </c>
      <c r="B4198" s="1">
        <v>44076</v>
      </c>
      <c r="C4198" s="3">
        <v>2020</v>
      </c>
      <c r="D4198">
        <v>19763</v>
      </c>
      <c r="E4198">
        <v>629</v>
      </c>
      <c r="F4198" t="str">
        <f t="shared" si="65"/>
        <v>Abaixo da média</v>
      </c>
    </row>
    <row r="4199" spans="1:6" x14ac:dyDescent="0.25">
      <c r="A4199" t="s">
        <v>528</v>
      </c>
      <c r="B4199" s="1">
        <v>41928</v>
      </c>
      <c r="C4199" s="3">
        <v>2014</v>
      </c>
      <c r="D4199">
        <v>7665</v>
      </c>
      <c r="E4199">
        <v>6060</v>
      </c>
      <c r="F4199" t="str">
        <f t="shared" si="65"/>
        <v>Abaixo da média</v>
      </c>
    </row>
    <row r="4200" spans="1:6" x14ac:dyDescent="0.25">
      <c r="A4200" t="s">
        <v>267</v>
      </c>
      <c r="B4200" s="1">
        <v>43147</v>
      </c>
      <c r="C4200" s="3">
        <v>2018</v>
      </c>
      <c r="D4200">
        <v>52739</v>
      </c>
      <c r="E4200">
        <v>5914</v>
      </c>
      <c r="F4200" t="str">
        <f t="shared" si="65"/>
        <v>Acima da média</v>
      </c>
    </row>
    <row r="4201" spans="1:6" x14ac:dyDescent="0.25">
      <c r="A4201" t="s">
        <v>7116</v>
      </c>
      <c r="B4201" s="1">
        <v>41494</v>
      </c>
      <c r="C4201" s="3">
        <v>2013</v>
      </c>
      <c r="D4201">
        <v>32853</v>
      </c>
      <c r="E4201">
        <v>661</v>
      </c>
      <c r="F4201" t="str">
        <f t="shared" si="65"/>
        <v>Abaixo da média</v>
      </c>
    </row>
    <row r="4202" spans="1:6" x14ac:dyDescent="0.25">
      <c r="A4202" t="s">
        <v>1759</v>
      </c>
      <c r="B4202" s="1">
        <v>42887</v>
      </c>
      <c r="C4202" s="3">
        <v>2017</v>
      </c>
      <c r="D4202">
        <v>20295</v>
      </c>
      <c r="E4202">
        <v>715</v>
      </c>
      <c r="F4202" t="str">
        <f t="shared" si="65"/>
        <v>Abaixo da média</v>
      </c>
    </row>
    <row r="4203" spans="1:6" x14ac:dyDescent="0.25">
      <c r="A4203" t="s">
        <v>4398</v>
      </c>
      <c r="B4203" s="1">
        <v>42678</v>
      </c>
      <c r="C4203" s="3">
        <v>2016</v>
      </c>
      <c r="D4203">
        <v>80096</v>
      </c>
      <c r="E4203">
        <v>887</v>
      </c>
      <c r="F4203" t="str">
        <f t="shared" si="65"/>
        <v>Acima da média</v>
      </c>
    </row>
    <row r="4204" spans="1:6" x14ac:dyDescent="0.25">
      <c r="A4204" t="s">
        <v>6218</v>
      </c>
      <c r="B4204" s="1">
        <v>43020</v>
      </c>
      <c r="C4204" s="3">
        <v>2017</v>
      </c>
      <c r="D4204">
        <v>27693</v>
      </c>
      <c r="E4204">
        <v>969</v>
      </c>
      <c r="F4204" t="str">
        <f t="shared" si="65"/>
        <v>Abaixo da média</v>
      </c>
    </row>
    <row r="4205" spans="1:6" x14ac:dyDescent="0.25">
      <c r="A4205" t="s">
        <v>277</v>
      </c>
      <c r="B4205" s="1">
        <v>42908</v>
      </c>
      <c r="C4205" s="3">
        <v>2017</v>
      </c>
      <c r="D4205">
        <v>40205</v>
      </c>
      <c r="E4205">
        <v>2384</v>
      </c>
      <c r="F4205" t="str">
        <f t="shared" si="65"/>
        <v>Abaixo da média</v>
      </c>
    </row>
    <row r="4206" spans="1:6" x14ac:dyDescent="0.25">
      <c r="A4206" t="s">
        <v>527</v>
      </c>
      <c r="B4206" s="1">
        <v>44364</v>
      </c>
      <c r="C4206" s="3">
        <v>2021</v>
      </c>
      <c r="D4206">
        <v>124063</v>
      </c>
      <c r="E4206">
        <v>8062</v>
      </c>
      <c r="F4206" t="str">
        <f t="shared" si="65"/>
        <v>Acima da média</v>
      </c>
    </row>
    <row r="4207" spans="1:6" x14ac:dyDescent="0.25">
      <c r="A4207" t="s">
        <v>606</v>
      </c>
      <c r="B4207" s="1">
        <v>44778</v>
      </c>
      <c r="C4207" s="3">
        <v>2022</v>
      </c>
      <c r="D4207">
        <v>129368</v>
      </c>
      <c r="E4207">
        <v>1611</v>
      </c>
      <c r="F4207" t="str">
        <f t="shared" si="65"/>
        <v>Acima da média</v>
      </c>
    </row>
    <row r="4208" spans="1:6" x14ac:dyDescent="0.25">
      <c r="A4208" t="s">
        <v>5133</v>
      </c>
      <c r="B4208" s="1">
        <v>44834</v>
      </c>
      <c r="C4208" s="3">
        <v>2022</v>
      </c>
      <c r="D4208">
        <v>19678</v>
      </c>
      <c r="E4208">
        <v>781</v>
      </c>
      <c r="F4208" t="str">
        <f t="shared" si="65"/>
        <v>Abaixo da média</v>
      </c>
    </row>
    <row r="4209" spans="1:6" x14ac:dyDescent="0.25">
      <c r="A4209" t="s">
        <v>1718</v>
      </c>
      <c r="B4209" s="1">
        <v>43007</v>
      </c>
      <c r="C4209" s="3">
        <v>2017</v>
      </c>
      <c r="D4209">
        <v>19485</v>
      </c>
      <c r="E4209">
        <v>543</v>
      </c>
      <c r="F4209" t="str">
        <f t="shared" si="65"/>
        <v>Abaixo da média</v>
      </c>
    </row>
    <row r="4210" spans="1:6" x14ac:dyDescent="0.25">
      <c r="A4210" t="s">
        <v>826</v>
      </c>
      <c r="B4210" s="1">
        <v>36151</v>
      </c>
      <c r="C4210" s="3">
        <v>1998</v>
      </c>
      <c r="D4210">
        <v>12209</v>
      </c>
      <c r="E4210">
        <v>603</v>
      </c>
      <c r="F4210" t="str">
        <f t="shared" si="65"/>
        <v>Abaixo da média</v>
      </c>
    </row>
    <row r="4211" spans="1:6" x14ac:dyDescent="0.25">
      <c r="A4211" t="s">
        <v>8943</v>
      </c>
      <c r="B4211" s="1">
        <v>40107</v>
      </c>
      <c r="C4211" s="3">
        <v>2009</v>
      </c>
      <c r="D4211">
        <v>20515</v>
      </c>
      <c r="E4211">
        <v>497</v>
      </c>
      <c r="F4211" t="str">
        <f t="shared" si="65"/>
        <v>Abaixo da média</v>
      </c>
    </row>
    <row r="4212" spans="1:6" x14ac:dyDescent="0.25">
      <c r="A4212" t="s">
        <v>9006</v>
      </c>
      <c r="B4212" s="1">
        <v>38299</v>
      </c>
      <c r="C4212" s="3">
        <v>2004</v>
      </c>
      <c r="D4212">
        <v>22047</v>
      </c>
      <c r="E4212">
        <v>329</v>
      </c>
      <c r="F4212" t="str">
        <f t="shared" si="65"/>
        <v>Abaixo da média</v>
      </c>
    </row>
    <row r="4213" spans="1:6" x14ac:dyDescent="0.25">
      <c r="A4213" t="s">
        <v>1326</v>
      </c>
      <c r="B4213" s="1">
        <v>38772</v>
      </c>
      <c r="C4213" s="3">
        <v>2006</v>
      </c>
      <c r="D4213">
        <v>41998</v>
      </c>
      <c r="E4213">
        <v>3907</v>
      </c>
      <c r="F4213" t="str">
        <f t="shared" si="65"/>
        <v>Abaixo da média</v>
      </c>
    </row>
    <row r="4214" spans="1:6" x14ac:dyDescent="0.25">
      <c r="A4214" t="s">
        <v>5526</v>
      </c>
      <c r="B4214" s="1">
        <v>41845</v>
      </c>
      <c r="C4214" s="3">
        <v>2014</v>
      </c>
      <c r="D4214">
        <v>82841</v>
      </c>
      <c r="E4214">
        <v>15607</v>
      </c>
      <c r="F4214" t="str">
        <f t="shared" si="65"/>
        <v>Acima da média</v>
      </c>
    </row>
    <row r="4215" spans="1:6" x14ac:dyDescent="0.25">
      <c r="A4215" t="s">
        <v>1166</v>
      </c>
      <c r="B4215" s="1">
        <v>29204</v>
      </c>
      <c r="C4215" s="3">
        <v>1979</v>
      </c>
      <c r="D4215">
        <v>51471</v>
      </c>
      <c r="E4215">
        <v>979</v>
      </c>
      <c r="F4215" t="str">
        <f t="shared" si="65"/>
        <v>Acima da média</v>
      </c>
    </row>
    <row r="4216" spans="1:6" x14ac:dyDescent="0.25">
      <c r="A4216" t="s">
        <v>2335</v>
      </c>
      <c r="B4216" s="1">
        <v>39352</v>
      </c>
      <c r="C4216" s="3">
        <v>2007</v>
      </c>
      <c r="D4216">
        <v>30421</v>
      </c>
      <c r="E4216">
        <v>654</v>
      </c>
      <c r="F4216" t="str">
        <f t="shared" si="65"/>
        <v>Abaixo da média</v>
      </c>
    </row>
    <row r="4217" spans="1:6" x14ac:dyDescent="0.25">
      <c r="A4217" t="s">
        <v>4440</v>
      </c>
      <c r="B4217" s="1">
        <v>44981</v>
      </c>
      <c r="C4217" s="3">
        <v>2023</v>
      </c>
      <c r="D4217">
        <v>36418</v>
      </c>
      <c r="E4217">
        <v>854</v>
      </c>
      <c r="F4217" t="str">
        <f t="shared" si="65"/>
        <v>Abaixo da média</v>
      </c>
    </row>
    <row r="4218" spans="1:6" x14ac:dyDescent="0.25">
      <c r="A4218" t="s">
        <v>2911</v>
      </c>
      <c r="B4218" s="1">
        <v>31641</v>
      </c>
      <c r="C4218" s="3">
        <v>1986</v>
      </c>
      <c r="D4218">
        <v>18354</v>
      </c>
      <c r="E4218">
        <v>585</v>
      </c>
      <c r="F4218" t="str">
        <f t="shared" si="65"/>
        <v>Abaixo da média</v>
      </c>
    </row>
    <row r="4219" spans="1:6" x14ac:dyDescent="0.25">
      <c r="A4219" t="s">
        <v>7707</v>
      </c>
      <c r="B4219" s="1">
        <v>43658</v>
      </c>
      <c r="C4219" s="3">
        <v>2019</v>
      </c>
      <c r="D4219">
        <v>25502</v>
      </c>
      <c r="E4219">
        <v>336</v>
      </c>
      <c r="F4219" t="str">
        <f t="shared" si="65"/>
        <v>Abaixo da média</v>
      </c>
    </row>
    <row r="4220" spans="1:6" x14ac:dyDescent="0.25">
      <c r="A4220" t="s">
        <v>2680</v>
      </c>
      <c r="B4220" s="1">
        <v>44841</v>
      </c>
      <c r="C4220" s="3">
        <v>2022</v>
      </c>
      <c r="D4220">
        <v>52673</v>
      </c>
      <c r="E4220">
        <v>528</v>
      </c>
      <c r="F4220" t="str">
        <f t="shared" si="65"/>
        <v>Acima da média</v>
      </c>
    </row>
    <row r="4221" spans="1:6" x14ac:dyDescent="0.25">
      <c r="A4221" t="s">
        <v>211</v>
      </c>
      <c r="B4221" s="1">
        <v>11454</v>
      </c>
      <c r="C4221" s="3">
        <v>1931</v>
      </c>
      <c r="D4221">
        <v>31781</v>
      </c>
      <c r="E4221">
        <v>2062</v>
      </c>
      <c r="F4221" t="str">
        <f t="shared" si="65"/>
        <v>Abaixo da média</v>
      </c>
    </row>
    <row r="4222" spans="1:6" x14ac:dyDescent="0.25">
      <c r="A4222" t="s">
        <v>3226</v>
      </c>
      <c r="B4222" s="1">
        <v>25617</v>
      </c>
      <c r="C4222" s="3">
        <v>1970</v>
      </c>
      <c r="D4222">
        <v>113127</v>
      </c>
      <c r="E4222">
        <v>975</v>
      </c>
      <c r="F4222" t="str">
        <f t="shared" si="65"/>
        <v>Acima da média</v>
      </c>
    </row>
    <row r="4223" spans="1:6" x14ac:dyDescent="0.25">
      <c r="A4223" t="s">
        <v>2667</v>
      </c>
      <c r="B4223" s="1">
        <v>44923</v>
      </c>
      <c r="C4223" s="3">
        <v>2022</v>
      </c>
      <c r="D4223">
        <v>114316</v>
      </c>
      <c r="E4223">
        <v>3714</v>
      </c>
      <c r="F4223" t="str">
        <f t="shared" si="65"/>
        <v>Acima da média</v>
      </c>
    </row>
    <row r="4224" spans="1:6" x14ac:dyDescent="0.25">
      <c r="A4224" t="s">
        <v>7766</v>
      </c>
      <c r="B4224" s="1">
        <v>43614</v>
      </c>
      <c r="C4224" s="3">
        <v>2019</v>
      </c>
      <c r="D4224">
        <v>34041</v>
      </c>
      <c r="E4224">
        <v>2114</v>
      </c>
      <c r="F4224" t="str">
        <f t="shared" si="65"/>
        <v>Abaixo da média</v>
      </c>
    </row>
    <row r="4225" spans="1:6" x14ac:dyDescent="0.25">
      <c r="A4225" t="s">
        <v>7438</v>
      </c>
      <c r="B4225" s="1">
        <v>42074</v>
      </c>
      <c r="C4225" s="3">
        <v>2015</v>
      </c>
      <c r="D4225">
        <v>8955</v>
      </c>
      <c r="E4225">
        <v>394</v>
      </c>
      <c r="F4225" t="str">
        <f t="shared" si="65"/>
        <v>Abaixo da média</v>
      </c>
    </row>
    <row r="4226" spans="1:6" x14ac:dyDescent="0.25">
      <c r="A4226" t="s">
        <v>4513</v>
      </c>
      <c r="B4226" s="1">
        <v>44160</v>
      </c>
      <c r="C4226" s="3">
        <v>2020</v>
      </c>
      <c r="D4226">
        <v>20876</v>
      </c>
      <c r="E4226">
        <v>1121</v>
      </c>
      <c r="F4226" t="str">
        <f t="shared" ref="F4226:F4289" si="66">IF(D4226&gt;$J$6,"Acima da média","Abaixo da média")</f>
        <v>Abaixo da média</v>
      </c>
    </row>
    <row r="4227" spans="1:6" x14ac:dyDescent="0.25">
      <c r="A4227" t="s">
        <v>5284</v>
      </c>
      <c r="B4227" s="1">
        <v>41093</v>
      </c>
      <c r="C4227" s="3">
        <v>2012</v>
      </c>
      <c r="D4227">
        <v>21052</v>
      </c>
      <c r="E4227">
        <v>407</v>
      </c>
      <c r="F4227" t="str">
        <f t="shared" si="66"/>
        <v>Abaixo da média</v>
      </c>
    </row>
    <row r="4228" spans="1:6" x14ac:dyDescent="0.25">
      <c r="A4228" t="s">
        <v>5408</v>
      </c>
      <c r="B4228" s="1">
        <v>42269</v>
      </c>
      <c r="C4228" s="3">
        <v>2015</v>
      </c>
      <c r="D4228">
        <v>29545</v>
      </c>
      <c r="E4228">
        <v>1404</v>
      </c>
      <c r="F4228" t="str">
        <f t="shared" si="66"/>
        <v>Abaixo da média</v>
      </c>
    </row>
    <row r="4229" spans="1:6" x14ac:dyDescent="0.25">
      <c r="A4229" t="s">
        <v>8422</v>
      </c>
      <c r="B4229" s="1">
        <v>40319</v>
      </c>
      <c r="C4229" s="3">
        <v>2010</v>
      </c>
      <c r="D4229">
        <v>47967</v>
      </c>
      <c r="E4229">
        <v>522</v>
      </c>
      <c r="F4229" t="str">
        <f t="shared" si="66"/>
        <v>Acima da média</v>
      </c>
    </row>
    <row r="4230" spans="1:6" x14ac:dyDescent="0.25">
      <c r="A4230" t="s">
        <v>5968</v>
      </c>
      <c r="B4230" s="1">
        <v>40422</v>
      </c>
      <c r="C4230" s="3">
        <v>2010</v>
      </c>
      <c r="D4230">
        <v>52081</v>
      </c>
      <c r="E4230">
        <v>3170</v>
      </c>
      <c r="F4230" t="str">
        <f t="shared" si="66"/>
        <v>Acima da média</v>
      </c>
    </row>
    <row r="4231" spans="1:6" x14ac:dyDescent="0.25">
      <c r="A4231" t="s">
        <v>8182</v>
      </c>
      <c r="B4231" s="1">
        <v>41529</v>
      </c>
      <c r="C4231" s="3">
        <v>2013</v>
      </c>
      <c r="D4231">
        <v>57594</v>
      </c>
      <c r="E4231">
        <v>1833</v>
      </c>
      <c r="F4231" t="str">
        <f t="shared" si="66"/>
        <v>Acima da média</v>
      </c>
    </row>
    <row r="4232" spans="1:6" x14ac:dyDescent="0.25">
      <c r="A4232" t="s">
        <v>4239</v>
      </c>
      <c r="B4232" s="1">
        <v>40809</v>
      </c>
      <c r="C4232" s="3">
        <v>2011</v>
      </c>
      <c r="D4232">
        <v>39159</v>
      </c>
      <c r="E4232">
        <v>1004</v>
      </c>
      <c r="F4232" t="str">
        <f t="shared" si="66"/>
        <v>Abaixo da média</v>
      </c>
    </row>
    <row r="4233" spans="1:6" x14ac:dyDescent="0.25">
      <c r="A4233" t="s">
        <v>6437</v>
      </c>
      <c r="B4233" s="1">
        <v>35741</v>
      </c>
      <c r="C4233" s="3">
        <v>1997</v>
      </c>
      <c r="D4233">
        <v>23802</v>
      </c>
      <c r="E4233">
        <v>323</v>
      </c>
      <c r="F4233" t="str">
        <f t="shared" si="66"/>
        <v>Abaixo da média</v>
      </c>
    </row>
    <row r="4234" spans="1:6" x14ac:dyDescent="0.25">
      <c r="A4234" t="s">
        <v>7191</v>
      </c>
      <c r="B4234" s="1">
        <v>34033</v>
      </c>
      <c r="C4234" s="3">
        <v>1993</v>
      </c>
      <c r="D4234">
        <v>17048</v>
      </c>
      <c r="E4234">
        <v>345</v>
      </c>
      <c r="F4234" t="str">
        <f t="shared" si="66"/>
        <v>Abaixo da média</v>
      </c>
    </row>
    <row r="4235" spans="1:6" x14ac:dyDescent="0.25">
      <c r="A4235" t="s">
        <v>3315</v>
      </c>
      <c r="B4235" s="1">
        <v>44728</v>
      </c>
      <c r="C4235" s="3">
        <v>2022</v>
      </c>
      <c r="D4235">
        <v>21859</v>
      </c>
      <c r="E4235">
        <v>314</v>
      </c>
      <c r="F4235" t="str">
        <f t="shared" si="66"/>
        <v>Abaixo da média</v>
      </c>
    </row>
    <row r="4236" spans="1:6" x14ac:dyDescent="0.25">
      <c r="A4236" t="s">
        <v>4438</v>
      </c>
      <c r="B4236" s="1">
        <v>28957</v>
      </c>
      <c r="C4236" s="3">
        <v>1979</v>
      </c>
      <c r="D4236">
        <v>82211</v>
      </c>
      <c r="E4236">
        <v>4124</v>
      </c>
      <c r="F4236" t="str">
        <f t="shared" si="66"/>
        <v>Acima da média</v>
      </c>
    </row>
    <row r="4237" spans="1:6" x14ac:dyDescent="0.25">
      <c r="A4237" t="s">
        <v>1652</v>
      </c>
      <c r="B4237" s="1">
        <v>29944</v>
      </c>
      <c r="C4237" s="3">
        <v>1981</v>
      </c>
      <c r="D4237">
        <v>62948</v>
      </c>
      <c r="E4237">
        <v>3469</v>
      </c>
      <c r="F4237" t="str">
        <f t="shared" si="66"/>
        <v>Acima da média</v>
      </c>
    </row>
    <row r="4238" spans="1:6" x14ac:dyDescent="0.25">
      <c r="A4238" t="s">
        <v>6499</v>
      </c>
      <c r="B4238" s="1">
        <v>31227</v>
      </c>
      <c r="C4238" s="3">
        <v>1985</v>
      </c>
      <c r="D4238">
        <v>53671</v>
      </c>
      <c r="E4238">
        <v>2688</v>
      </c>
      <c r="F4238" t="str">
        <f t="shared" si="66"/>
        <v>Acima da média</v>
      </c>
    </row>
    <row r="4239" spans="1:6" x14ac:dyDescent="0.25">
      <c r="A4239" t="s">
        <v>1001</v>
      </c>
      <c r="B4239" s="1">
        <v>42137</v>
      </c>
      <c r="C4239" s="3">
        <v>2015</v>
      </c>
      <c r="D4239">
        <v>205998</v>
      </c>
      <c r="E4239">
        <v>21646</v>
      </c>
      <c r="F4239" t="str">
        <f t="shared" si="66"/>
        <v>Acima da média</v>
      </c>
    </row>
    <row r="4240" spans="1:6" x14ac:dyDescent="0.25">
      <c r="A4240" t="s">
        <v>5476</v>
      </c>
      <c r="B4240" s="1">
        <v>39464</v>
      </c>
      <c r="C4240" s="3">
        <v>2008</v>
      </c>
      <c r="D4240">
        <v>32213</v>
      </c>
      <c r="E4240">
        <v>642</v>
      </c>
      <c r="F4240" t="str">
        <f t="shared" si="66"/>
        <v>Abaixo da média</v>
      </c>
    </row>
    <row r="4241" spans="1:6" x14ac:dyDescent="0.25">
      <c r="A4241" t="s">
        <v>3524</v>
      </c>
      <c r="B4241" s="1">
        <v>38497</v>
      </c>
      <c r="C4241" s="3">
        <v>2005</v>
      </c>
      <c r="D4241">
        <v>136981</v>
      </c>
      <c r="E4241">
        <v>10508</v>
      </c>
      <c r="F4241" t="str">
        <f t="shared" si="66"/>
        <v>Acima da média</v>
      </c>
    </row>
    <row r="4242" spans="1:6" x14ac:dyDescent="0.25">
      <c r="A4242" t="s">
        <v>4782</v>
      </c>
      <c r="B4242" s="1">
        <v>41066</v>
      </c>
      <c r="C4242" s="3">
        <v>2012</v>
      </c>
      <c r="D4242">
        <v>82129</v>
      </c>
      <c r="E4242">
        <v>5917</v>
      </c>
      <c r="F4242" t="str">
        <f t="shared" si="66"/>
        <v>Acima da média</v>
      </c>
    </row>
    <row r="4243" spans="1:6" x14ac:dyDescent="0.25">
      <c r="A4243" t="s">
        <v>5250</v>
      </c>
      <c r="B4243" s="1">
        <v>39751</v>
      </c>
      <c r="C4243" s="3">
        <v>2008</v>
      </c>
      <c r="D4243">
        <v>78175</v>
      </c>
      <c r="E4243">
        <v>6646</v>
      </c>
      <c r="F4243" t="str">
        <f t="shared" si="66"/>
        <v>Acima da média</v>
      </c>
    </row>
    <row r="4244" spans="1:6" x14ac:dyDescent="0.25">
      <c r="A4244" t="s">
        <v>8030</v>
      </c>
      <c r="B4244" s="1">
        <v>42159</v>
      </c>
      <c r="C4244" s="3">
        <v>2015</v>
      </c>
      <c r="D4244">
        <v>18664</v>
      </c>
      <c r="E4244">
        <v>390</v>
      </c>
      <c r="F4244" t="str">
        <f t="shared" si="66"/>
        <v>Abaixo da média</v>
      </c>
    </row>
    <row r="4245" spans="1:6" x14ac:dyDescent="0.25">
      <c r="A4245" t="s">
        <v>8175</v>
      </c>
      <c r="B4245" s="1">
        <v>45336</v>
      </c>
      <c r="C4245" s="3">
        <v>2024</v>
      </c>
      <c r="D4245">
        <v>716186</v>
      </c>
      <c r="E4245">
        <v>1222</v>
      </c>
      <c r="F4245" t="str">
        <f t="shared" si="66"/>
        <v>Acima da média</v>
      </c>
    </row>
    <row r="4246" spans="1:6" x14ac:dyDescent="0.25">
      <c r="A4246" t="s">
        <v>8364</v>
      </c>
      <c r="B4246" s="1">
        <v>33975</v>
      </c>
      <c r="C4246" s="3">
        <v>1993</v>
      </c>
      <c r="D4246">
        <v>1804</v>
      </c>
      <c r="E4246">
        <v>340</v>
      </c>
      <c r="F4246" t="str">
        <f t="shared" si="66"/>
        <v>Abaixo da média</v>
      </c>
    </row>
    <row r="4247" spans="1:6" x14ac:dyDescent="0.25">
      <c r="A4247" t="s">
        <v>5518</v>
      </c>
      <c r="B4247" s="1">
        <v>39568</v>
      </c>
      <c r="C4247" s="3">
        <v>2008</v>
      </c>
      <c r="D4247">
        <v>31189</v>
      </c>
      <c r="E4247">
        <v>1606</v>
      </c>
      <c r="F4247" t="str">
        <f t="shared" si="66"/>
        <v>Abaixo da média</v>
      </c>
    </row>
    <row r="4248" spans="1:6" x14ac:dyDescent="0.25">
      <c r="A4248" t="s">
        <v>5598</v>
      </c>
      <c r="B4248" s="1">
        <v>45252</v>
      </c>
      <c r="C4248" s="3">
        <v>2023</v>
      </c>
      <c r="D4248">
        <v>49526</v>
      </c>
      <c r="E4248">
        <v>623</v>
      </c>
      <c r="F4248" t="str">
        <f t="shared" si="66"/>
        <v>Acima da média</v>
      </c>
    </row>
    <row r="4249" spans="1:6" x14ac:dyDescent="0.25">
      <c r="A4249" t="s">
        <v>8528</v>
      </c>
      <c r="B4249" s="1">
        <v>42132</v>
      </c>
      <c r="C4249" s="3">
        <v>2015</v>
      </c>
      <c r="D4249">
        <v>5053</v>
      </c>
      <c r="E4249">
        <v>1534</v>
      </c>
      <c r="F4249" t="str">
        <f t="shared" si="66"/>
        <v>Abaixo da média</v>
      </c>
    </row>
    <row r="4250" spans="1:6" x14ac:dyDescent="0.25">
      <c r="A4250" t="s">
        <v>1625</v>
      </c>
      <c r="B4250" s="1">
        <v>43890</v>
      </c>
      <c r="C4250" s="3">
        <v>2020</v>
      </c>
      <c r="D4250">
        <v>16089</v>
      </c>
      <c r="E4250">
        <v>341</v>
      </c>
      <c r="F4250" t="str">
        <f t="shared" si="66"/>
        <v>Abaixo da média</v>
      </c>
    </row>
    <row r="4251" spans="1:6" x14ac:dyDescent="0.25">
      <c r="A4251" t="s">
        <v>3406</v>
      </c>
      <c r="B4251" s="1">
        <v>41102</v>
      </c>
      <c r="C4251" s="3">
        <v>2012</v>
      </c>
      <c r="D4251">
        <v>19149</v>
      </c>
      <c r="E4251">
        <v>348</v>
      </c>
      <c r="F4251" t="str">
        <f t="shared" si="66"/>
        <v>Abaixo da média</v>
      </c>
    </row>
    <row r="4252" spans="1:6" x14ac:dyDescent="0.25">
      <c r="A4252" t="s">
        <v>7987</v>
      </c>
      <c r="B4252" s="1">
        <v>42487</v>
      </c>
      <c r="C4252" s="3">
        <v>2016</v>
      </c>
      <c r="D4252">
        <v>18494</v>
      </c>
      <c r="E4252">
        <v>365</v>
      </c>
      <c r="F4252" t="str">
        <f t="shared" si="66"/>
        <v>Abaixo da média</v>
      </c>
    </row>
    <row r="4253" spans="1:6" x14ac:dyDescent="0.25">
      <c r="A4253" t="s">
        <v>5274</v>
      </c>
      <c r="B4253" s="1">
        <v>41845</v>
      </c>
      <c r="C4253" s="3">
        <v>2014</v>
      </c>
      <c r="D4253">
        <v>26953</v>
      </c>
      <c r="E4253">
        <v>2018</v>
      </c>
      <c r="F4253" t="str">
        <f t="shared" si="66"/>
        <v>Abaixo da média</v>
      </c>
    </row>
    <row r="4254" spans="1:6" x14ac:dyDescent="0.25">
      <c r="A4254" t="s">
        <v>6612</v>
      </c>
      <c r="B4254" s="1">
        <v>41088</v>
      </c>
      <c r="C4254" s="3">
        <v>2012</v>
      </c>
      <c r="D4254">
        <v>3954</v>
      </c>
      <c r="E4254">
        <v>2853</v>
      </c>
      <c r="F4254" t="str">
        <f t="shared" si="66"/>
        <v>Abaixo da média</v>
      </c>
    </row>
    <row r="4255" spans="1:6" x14ac:dyDescent="0.25">
      <c r="A4255" t="s">
        <v>6624</v>
      </c>
      <c r="B4255" s="1">
        <v>42186</v>
      </c>
      <c r="C4255" s="3">
        <v>2015</v>
      </c>
      <c r="D4255">
        <v>36074</v>
      </c>
      <c r="E4255">
        <v>1734</v>
      </c>
      <c r="F4255" t="str">
        <f t="shared" si="66"/>
        <v>Abaixo da média</v>
      </c>
    </row>
    <row r="4256" spans="1:6" x14ac:dyDescent="0.25">
      <c r="A4256" t="s">
        <v>4401</v>
      </c>
      <c r="B4256" s="1">
        <v>44966</v>
      </c>
      <c r="C4256" s="3">
        <v>2023</v>
      </c>
      <c r="D4256">
        <v>39659</v>
      </c>
      <c r="E4256">
        <v>427</v>
      </c>
      <c r="F4256" t="str">
        <f t="shared" si="66"/>
        <v>Abaixo da média</v>
      </c>
    </row>
    <row r="4257" spans="1:6" x14ac:dyDescent="0.25">
      <c r="A4257" t="s">
        <v>708</v>
      </c>
      <c r="B4257" s="1">
        <v>36504</v>
      </c>
      <c r="C4257" s="3">
        <v>1999</v>
      </c>
      <c r="D4257">
        <v>133861</v>
      </c>
      <c r="E4257">
        <v>3410</v>
      </c>
      <c r="F4257" t="str">
        <f t="shared" si="66"/>
        <v>Acima da média</v>
      </c>
    </row>
    <row r="4258" spans="1:6" x14ac:dyDescent="0.25">
      <c r="A4258" t="s">
        <v>2621</v>
      </c>
      <c r="B4258" s="1">
        <v>27011</v>
      </c>
      <c r="C4258" s="3">
        <v>1973</v>
      </c>
      <c r="D4258">
        <v>4219</v>
      </c>
      <c r="E4258">
        <v>1000</v>
      </c>
      <c r="F4258" t="str">
        <f t="shared" si="66"/>
        <v>Abaixo da média</v>
      </c>
    </row>
    <row r="4259" spans="1:6" x14ac:dyDescent="0.25">
      <c r="A4259" t="s">
        <v>6912</v>
      </c>
      <c r="B4259" s="1">
        <v>37603</v>
      </c>
      <c r="C4259" s="3">
        <v>2002</v>
      </c>
      <c r="D4259">
        <v>2551</v>
      </c>
      <c r="E4259">
        <v>1825</v>
      </c>
      <c r="F4259" t="str">
        <f t="shared" si="66"/>
        <v>Abaixo da média</v>
      </c>
    </row>
    <row r="4260" spans="1:6" x14ac:dyDescent="0.25">
      <c r="A4260" t="s">
        <v>6832</v>
      </c>
      <c r="B4260" s="1">
        <v>37776</v>
      </c>
      <c r="C4260" s="3">
        <v>2003</v>
      </c>
      <c r="D4260">
        <v>11914</v>
      </c>
      <c r="E4260">
        <v>305</v>
      </c>
      <c r="F4260" t="str">
        <f t="shared" si="66"/>
        <v>Abaixo da média</v>
      </c>
    </row>
    <row r="4261" spans="1:6" x14ac:dyDescent="0.25">
      <c r="A4261" t="s">
        <v>4515</v>
      </c>
      <c r="B4261" s="1">
        <v>44287</v>
      </c>
      <c r="C4261" s="3">
        <v>2021</v>
      </c>
      <c r="D4261">
        <v>23288</v>
      </c>
      <c r="E4261">
        <v>553</v>
      </c>
      <c r="F4261" t="str">
        <f t="shared" si="66"/>
        <v>Abaixo da média</v>
      </c>
    </row>
    <row r="4262" spans="1:6" x14ac:dyDescent="0.25">
      <c r="A4262" t="s">
        <v>3593</v>
      </c>
      <c r="B4262" s="1">
        <v>32555</v>
      </c>
      <c r="C4262" s="3">
        <v>1989</v>
      </c>
      <c r="D4262">
        <v>57875</v>
      </c>
      <c r="E4262">
        <v>732</v>
      </c>
      <c r="F4262" t="str">
        <f t="shared" si="66"/>
        <v>Acima da média</v>
      </c>
    </row>
    <row r="4263" spans="1:6" x14ac:dyDescent="0.25">
      <c r="A4263" t="s">
        <v>8043</v>
      </c>
      <c r="B4263" s="1">
        <v>34423</v>
      </c>
      <c r="C4263" s="3">
        <v>1994</v>
      </c>
      <c r="D4263">
        <v>30298</v>
      </c>
      <c r="E4263">
        <v>311</v>
      </c>
      <c r="F4263" t="str">
        <f t="shared" si="66"/>
        <v>Abaixo da média</v>
      </c>
    </row>
    <row r="4264" spans="1:6" x14ac:dyDescent="0.25">
      <c r="A4264" t="s">
        <v>5886</v>
      </c>
      <c r="B4264" s="1">
        <v>34782</v>
      </c>
      <c r="C4264" s="3">
        <v>1995</v>
      </c>
      <c r="D4264">
        <v>38481</v>
      </c>
      <c r="E4264">
        <v>745</v>
      </c>
      <c r="F4264" t="str">
        <f t="shared" si="66"/>
        <v>Abaixo da média</v>
      </c>
    </row>
    <row r="4265" spans="1:6" x14ac:dyDescent="0.25">
      <c r="A4265" t="s">
        <v>2912</v>
      </c>
      <c r="B4265" s="1">
        <v>44225</v>
      </c>
      <c r="C4265" s="3">
        <v>2021</v>
      </c>
      <c r="D4265">
        <v>29753</v>
      </c>
      <c r="E4265">
        <v>1343</v>
      </c>
      <c r="F4265" t="str">
        <f t="shared" si="66"/>
        <v>Abaixo da média</v>
      </c>
    </row>
    <row r="4266" spans="1:6" x14ac:dyDescent="0.25">
      <c r="A4266" t="s">
        <v>1153</v>
      </c>
      <c r="B4266" s="1">
        <v>33926</v>
      </c>
      <c r="C4266" s="3">
        <v>1992</v>
      </c>
      <c r="D4266">
        <v>46666</v>
      </c>
      <c r="E4266">
        <v>1571</v>
      </c>
      <c r="F4266" t="str">
        <f t="shared" si="66"/>
        <v>Acima da média</v>
      </c>
    </row>
    <row r="4267" spans="1:6" x14ac:dyDescent="0.25">
      <c r="A4267" t="s">
        <v>2758</v>
      </c>
      <c r="B4267" s="1">
        <v>41787</v>
      </c>
      <c r="C4267" s="3">
        <v>2014</v>
      </c>
      <c r="D4267">
        <v>84086</v>
      </c>
      <c r="E4267">
        <v>12787</v>
      </c>
      <c r="F4267" t="str">
        <f t="shared" si="66"/>
        <v>Acima da média</v>
      </c>
    </row>
    <row r="4268" spans="1:6" x14ac:dyDescent="0.25">
      <c r="A4268" t="s">
        <v>1915</v>
      </c>
      <c r="B4268" s="1">
        <v>43754</v>
      </c>
      <c r="C4268" s="3">
        <v>2019</v>
      </c>
      <c r="D4268">
        <v>66927</v>
      </c>
      <c r="E4268">
        <v>5908</v>
      </c>
      <c r="F4268" t="str">
        <f t="shared" si="66"/>
        <v>Acima da média</v>
      </c>
    </row>
    <row r="4269" spans="1:6" x14ac:dyDescent="0.25">
      <c r="A4269" t="s">
        <v>1540</v>
      </c>
      <c r="B4269" s="1">
        <v>36601</v>
      </c>
      <c r="C4269" s="3">
        <v>2000</v>
      </c>
      <c r="D4269">
        <v>61303</v>
      </c>
      <c r="E4269">
        <v>2132</v>
      </c>
      <c r="F4269" t="str">
        <f t="shared" si="66"/>
        <v>Acima da média</v>
      </c>
    </row>
    <row r="4270" spans="1:6" x14ac:dyDescent="0.25">
      <c r="A4270" t="s">
        <v>8797</v>
      </c>
      <c r="B4270" s="1">
        <v>43447</v>
      </c>
      <c r="C4270" s="3">
        <v>2018</v>
      </c>
      <c r="D4270">
        <v>16609</v>
      </c>
      <c r="E4270">
        <v>454</v>
      </c>
      <c r="F4270" t="str">
        <f t="shared" si="66"/>
        <v>Abaixo da média</v>
      </c>
    </row>
    <row r="4271" spans="1:6" x14ac:dyDescent="0.25">
      <c r="A4271" t="s">
        <v>6346</v>
      </c>
      <c r="B4271" s="1">
        <v>34241</v>
      </c>
      <c r="C4271" s="3">
        <v>1993</v>
      </c>
      <c r="D4271">
        <v>120762</v>
      </c>
      <c r="E4271">
        <v>427</v>
      </c>
      <c r="F4271" t="str">
        <f t="shared" si="66"/>
        <v>Acima da média</v>
      </c>
    </row>
    <row r="4272" spans="1:6" x14ac:dyDescent="0.25">
      <c r="A4272" t="s">
        <v>3940</v>
      </c>
      <c r="B4272" s="1">
        <v>44440</v>
      </c>
      <c r="C4272" s="3">
        <v>2021</v>
      </c>
      <c r="D4272">
        <v>80945</v>
      </c>
      <c r="E4272">
        <v>2169</v>
      </c>
      <c r="F4272" t="str">
        <f t="shared" si="66"/>
        <v>Acima da média</v>
      </c>
    </row>
    <row r="4273" spans="1:6" x14ac:dyDescent="0.25">
      <c r="A4273" t="s">
        <v>4162</v>
      </c>
      <c r="B4273" s="1">
        <v>34992</v>
      </c>
      <c r="C4273" s="3">
        <v>1995</v>
      </c>
      <c r="D4273">
        <v>44596</v>
      </c>
      <c r="E4273">
        <v>1189</v>
      </c>
      <c r="F4273" t="str">
        <f t="shared" si="66"/>
        <v>Acima da média</v>
      </c>
    </row>
    <row r="4274" spans="1:6" x14ac:dyDescent="0.25">
      <c r="A4274" t="s">
        <v>6253</v>
      </c>
      <c r="B4274" s="1">
        <v>41291</v>
      </c>
      <c r="C4274" s="3">
        <v>2013</v>
      </c>
      <c r="D4274">
        <v>36302</v>
      </c>
      <c r="E4274">
        <v>4011</v>
      </c>
      <c r="F4274" t="str">
        <f t="shared" si="66"/>
        <v>Abaixo da média</v>
      </c>
    </row>
    <row r="4275" spans="1:6" x14ac:dyDescent="0.25">
      <c r="A4275" t="s">
        <v>3208</v>
      </c>
      <c r="B4275" s="1">
        <v>39632</v>
      </c>
      <c r="C4275" s="3">
        <v>2008</v>
      </c>
      <c r="D4275">
        <v>52008</v>
      </c>
      <c r="E4275">
        <v>6250</v>
      </c>
      <c r="F4275" t="str">
        <f t="shared" si="66"/>
        <v>Acima da média</v>
      </c>
    </row>
    <row r="4276" spans="1:6" x14ac:dyDescent="0.25">
      <c r="A4276" t="s">
        <v>2620</v>
      </c>
      <c r="B4276" s="1">
        <v>43290</v>
      </c>
      <c r="C4276" s="3">
        <v>2018</v>
      </c>
      <c r="D4276">
        <v>56142</v>
      </c>
      <c r="E4276">
        <v>3230</v>
      </c>
      <c r="F4276" t="str">
        <f t="shared" si="66"/>
        <v>Acima da média</v>
      </c>
    </row>
    <row r="4277" spans="1:6" x14ac:dyDescent="0.25">
      <c r="A4277" t="s">
        <v>471</v>
      </c>
      <c r="B4277" s="1">
        <v>22911</v>
      </c>
      <c r="C4277" s="3">
        <v>1962</v>
      </c>
      <c r="D4277">
        <v>20214</v>
      </c>
      <c r="E4277">
        <v>394</v>
      </c>
      <c r="F4277" t="str">
        <f t="shared" si="66"/>
        <v>Abaixo da média</v>
      </c>
    </row>
    <row r="4278" spans="1:6" x14ac:dyDescent="0.25">
      <c r="A4278" t="s">
        <v>2258</v>
      </c>
      <c r="B4278" s="1">
        <v>33836</v>
      </c>
      <c r="C4278" s="3">
        <v>1992</v>
      </c>
      <c r="D4278">
        <v>14126</v>
      </c>
      <c r="E4278">
        <v>865</v>
      </c>
      <c r="F4278" t="str">
        <f t="shared" si="66"/>
        <v>Abaixo da média</v>
      </c>
    </row>
    <row r="4279" spans="1:6" x14ac:dyDescent="0.25">
      <c r="A4279" t="s">
        <v>4747</v>
      </c>
      <c r="B4279" s="1">
        <v>41437</v>
      </c>
      <c r="C4279" s="3">
        <v>2013</v>
      </c>
      <c r="D4279">
        <v>141916</v>
      </c>
      <c r="E4279">
        <v>14742</v>
      </c>
      <c r="F4279" t="str">
        <f t="shared" si="66"/>
        <v>Acima da média</v>
      </c>
    </row>
    <row r="4280" spans="1:6" x14ac:dyDescent="0.25">
      <c r="A4280" t="s">
        <v>6984</v>
      </c>
      <c r="B4280" s="1">
        <v>41459</v>
      </c>
      <c r="C4280" s="3">
        <v>2013</v>
      </c>
      <c r="D4280">
        <v>25383</v>
      </c>
      <c r="E4280">
        <v>870</v>
      </c>
      <c r="F4280" t="str">
        <f t="shared" si="66"/>
        <v>Abaixo da média</v>
      </c>
    </row>
    <row r="4281" spans="1:6" x14ac:dyDescent="0.25">
      <c r="A4281" t="s">
        <v>7940</v>
      </c>
      <c r="B4281" s="1">
        <v>38408</v>
      </c>
      <c r="C4281" s="3">
        <v>2005</v>
      </c>
      <c r="D4281">
        <v>27776</v>
      </c>
      <c r="E4281">
        <v>445</v>
      </c>
      <c r="F4281" t="str">
        <f t="shared" si="66"/>
        <v>Abaixo da média</v>
      </c>
    </row>
    <row r="4282" spans="1:6" x14ac:dyDescent="0.25">
      <c r="A4282" t="s">
        <v>7504</v>
      </c>
      <c r="B4282" s="1">
        <v>38999</v>
      </c>
      <c r="C4282" s="3">
        <v>2006</v>
      </c>
      <c r="D4282">
        <v>16066</v>
      </c>
      <c r="E4282">
        <v>415</v>
      </c>
      <c r="F4282" t="str">
        <f t="shared" si="66"/>
        <v>Abaixo da média</v>
      </c>
    </row>
    <row r="4283" spans="1:6" x14ac:dyDescent="0.25">
      <c r="A4283" t="s">
        <v>5608</v>
      </c>
      <c r="B4283" s="1">
        <v>40921</v>
      </c>
      <c r="C4283" s="3">
        <v>2012</v>
      </c>
      <c r="D4283">
        <v>42061</v>
      </c>
      <c r="E4283">
        <v>2507</v>
      </c>
      <c r="F4283" t="str">
        <f t="shared" si="66"/>
        <v>Abaixo da média</v>
      </c>
    </row>
    <row r="4284" spans="1:6" x14ac:dyDescent="0.25">
      <c r="A4284" t="s">
        <v>1377</v>
      </c>
      <c r="B4284" s="1">
        <v>38100</v>
      </c>
      <c r="C4284" s="3">
        <v>2004</v>
      </c>
      <c r="D4284">
        <v>53075</v>
      </c>
      <c r="E4284">
        <v>4918</v>
      </c>
      <c r="F4284" t="str">
        <f t="shared" si="66"/>
        <v>Acima da média</v>
      </c>
    </row>
    <row r="4285" spans="1:6" x14ac:dyDescent="0.25">
      <c r="A4285" t="s">
        <v>2083</v>
      </c>
      <c r="B4285" s="1">
        <v>36516</v>
      </c>
      <c r="C4285" s="3">
        <v>1999</v>
      </c>
      <c r="D4285">
        <v>23537</v>
      </c>
      <c r="E4285">
        <v>1692</v>
      </c>
      <c r="F4285" t="str">
        <f t="shared" si="66"/>
        <v>Abaixo da média</v>
      </c>
    </row>
    <row r="4286" spans="1:6" x14ac:dyDescent="0.25">
      <c r="A4286" t="s">
        <v>4880</v>
      </c>
      <c r="B4286" s="1">
        <v>42153</v>
      </c>
      <c r="C4286" s="3">
        <v>2015</v>
      </c>
      <c r="D4286">
        <v>27522</v>
      </c>
      <c r="E4286">
        <v>933</v>
      </c>
      <c r="F4286" t="str">
        <f t="shared" si="66"/>
        <v>Abaixo da média</v>
      </c>
    </row>
    <row r="4287" spans="1:6" x14ac:dyDescent="0.25">
      <c r="A4287" t="s">
        <v>8530</v>
      </c>
      <c r="B4287" s="1">
        <v>39852</v>
      </c>
      <c r="C4287" s="3">
        <v>2009</v>
      </c>
      <c r="D4287">
        <v>14187</v>
      </c>
      <c r="E4287">
        <v>314</v>
      </c>
      <c r="F4287" t="str">
        <f t="shared" si="66"/>
        <v>Abaixo da média</v>
      </c>
    </row>
    <row r="4288" spans="1:6" x14ac:dyDescent="0.25">
      <c r="A4288" t="s">
        <v>1102</v>
      </c>
      <c r="B4288" s="1">
        <v>42692</v>
      </c>
      <c r="C4288" s="3">
        <v>2016</v>
      </c>
      <c r="D4288">
        <v>96705</v>
      </c>
      <c r="E4288">
        <v>5653</v>
      </c>
      <c r="F4288" t="str">
        <f t="shared" si="66"/>
        <v>Acima da média</v>
      </c>
    </row>
    <row r="4289" spans="1:6" x14ac:dyDescent="0.25">
      <c r="A4289" t="s">
        <v>3725</v>
      </c>
      <c r="B4289" s="1">
        <v>41606</v>
      </c>
      <c r="C4289" s="3">
        <v>2013</v>
      </c>
      <c r="D4289">
        <v>16891</v>
      </c>
      <c r="E4289">
        <v>509</v>
      </c>
      <c r="F4289" t="str">
        <f t="shared" si="66"/>
        <v>Abaixo da média</v>
      </c>
    </row>
    <row r="4290" spans="1:6" x14ac:dyDescent="0.25">
      <c r="A4290" t="s">
        <v>3479</v>
      </c>
      <c r="B4290" s="1">
        <v>38506</v>
      </c>
      <c r="C4290" s="3">
        <v>2005</v>
      </c>
      <c r="D4290">
        <v>24115</v>
      </c>
      <c r="E4290">
        <v>322</v>
      </c>
      <c r="F4290" t="str">
        <f t="shared" ref="F4290:F4353" si="67">IF(D4290&gt;$J$6,"Acima da média","Abaixo da média")</f>
        <v>Abaixo da média</v>
      </c>
    </row>
    <row r="4291" spans="1:6" x14ac:dyDescent="0.25">
      <c r="A4291" t="s">
        <v>5999</v>
      </c>
      <c r="B4291" s="1">
        <v>44090</v>
      </c>
      <c r="C4291" s="3">
        <v>2020</v>
      </c>
      <c r="D4291">
        <v>23149</v>
      </c>
      <c r="E4291">
        <v>518</v>
      </c>
      <c r="F4291" t="str">
        <f t="shared" si="67"/>
        <v>Abaixo da média</v>
      </c>
    </row>
    <row r="4292" spans="1:6" x14ac:dyDescent="0.25">
      <c r="A4292" t="s">
        <v>6509</v>
      </c>
      <c r="B4292" s="1">
        <v>43356</v>
      </c>
      <c r="C4292" s="3">
        <v>2018</v>
      </c>
      <c r="D4292">
        <v>41597</v>
      </c>
      <c r="E4292">
        <v>1812</v>
      </c>
      <c r="F4292" t="str">
        <f t="shared" si="67"/>
        <v>Abaixo da média</v>
      </c>
    </row>
    <row r="4293" spans="1:6" x14ac:dyDescent="0.25">
      <c r="A4293" t="s">
        <v>688</v>
      </c>
      <c r="B4293" s="1">
        <v>28970</v>
      </c>
      <c r="C4293" s="3">
        <v>1979</v>
      </c>
      <c r="D4293">
        <v>249607</v>
      </c>
      <c r="E4293">
        <v>2292</v>
      </c>
      <c r="F4293" t="str">
        <f t="shared" si="67"/>
        <v>Acima da média</v>
      </c>
    </row>
    <row r="4294" spans="1:6" x14ac:dyDescent="0.25">
      <c r="A4294" t="s">
        <v>2056</v>
      </c>
      <c r="B4294" s="1">
        <v>34091</v>
      </c>
      <c r="C4294" s="3">
        <v>1993</v>
      </c>
      <c r="D4294">
        <v>20948</v>
      </c>
      <c r="E4294">
        <v>1026</v>
      </c>
      <c r="F4294" t="str">
        <f t="shared" si="67"/>
        <v>Abaixo da média</v>
      </c>
    </row>
    <row r="4295" spans="1:6" x14ac:dyDescent="0.25">
      <c r="A4295" t="s">
        <v>7452</v>
      </c>
      <c r="B4295" s="1">
        <v>42510</v>
      </c>
      <c r="C4295" s="3">
        <v>2016</v>
      </c>
      <c r="D4295">
        <v>25773</v>
      </c>
      <c r="E4295">
        <v>369</v>
      </c>
      <c r="F4295" t="str">
        <f t="shared" si="67"/>
        <v>Abaixo da média</v>
      </c>
    </row>
    <row r="4296" spans="1:6" x14ac:dyDescent="0.25">
      <c r="A4296" t="s">
        <v>2979</v>
      </c>
      <c r="B4296" s="1">
        <v>31638</v>
      </c>
      <c r="C4296" s="3">
        <v>1986</v>
      </c>
      <c r="D4296">
        <v>1537</v>
      </c>
      <c r="E4296">
        <v>1261</v>
      </c>
      <c r="F4296" t="str">
        <f t="shared" si="67"/>
        <v>Abaixo da média</v>
      </c>
    </row>
    <row r="4297" spans="1:6" x14ac:dyDescent="0.25">
      <c r="A4297" t="s">
        <v>5583</v>
      </c>
      <c r="B4297" s="1">
        <v>29351</v>
      </c>
      <c r="C4297" s="3">
        <v>1980</v>
      </c>
      <c r="D4297">
        <v>19776</v>
      </c>
      <c r="E4297">
        <v>409</v>
      </c>
      <c r="F4297" t="str">
        <f t="shared" si="67"/>
        <v>Abaixo da média</v>
      </c>
    </row>
    <row r="4298" spans="1:6" x14ac:dyDescent="0.25">
      <c r="A4298" t="s">
        <v>5583</v>
      </c>
      <c r="B4298" s="1">
        <v>41269</v>
      </c>
      <c r="C4298" s="3">
        <v>2012</v>
      </c>
      <c r="D4298">
        <v>28301</v>
      </c>
      <c r="E4298">
        <v>886</v>
      </c>
      <c r="F4298" t="str">
        <f t="shared" si="67"/>
        <v>Abaixo da média</v>
      </c>
    </row>
    <row r="4299" spans="1:6" x14ac:dyDescent="0.25">
      <c r="A4299" t="s">
        <v>6779</v>
      </c>
      <c r="B4299" s="1">
        <v>32276</v>
      </c>
      <c r="C4299" s="3">
        <v>1988</v>
      </c>
      <c r="D4299">
        <v>17772</v>
      </c>
      <c r="E4299">
        <v>440</v>
      </c>
      <c r="F4299" t="str">
        <f t="shared" si="67"/>
        <v>Abaixo da média</v>
      </c>
    </row>
    <row r="4300" spans="1:6" x14ac:dyDescent="0.25">
      <c r="A4300" t="s">
        <v>3995</v>
      </c>
      <c r="B4300" s="1">
        <v>37083</v>
      </c>
      <c r="C4300" s="3">
        <v>2001</v>
      </c>
      <c r="D4300">
        <v>16047</v>
      </c>
      <c r="E4300">
        <v>462</v>
      </c>
      <c r="F4300" t="str">
        <f t="shared" si="67"/>
        <v>Abaixo da média</v>
      </c>
    </row>
    <row r="4301" spans="1:6" x14ac:dyDescent="0.25">
      <c r="A4301" t="s">
        <v>4346</v>
      </c>
      <c r="B4301" s="1">
        <v>44148</v>
      </c>
      <c r="C4301" s="3">
        <v>2020</v>
      </c>
      <c r="D4301">
        <v>53384</v>
      </c>
      <c r="E4301">
        <v>1535</v>
      </c>
      <c r="F4301" t="str">
        <f t="shared" si="67"/>
        <v>Acima da média</v>
      </c>
    </row>
    <row r="4302" spans="1:6" x14ac:dyDescent="0.25">
      <c r="A4302" t="s">
        <v>3721</v>
      </c>
      <c r="B4302" s="1">
        <v>31821</v>
      </c>
      <c r="C4302" s="3">
        <v>1987</v>
      </c>
      <c r="D4302">
        <v>38689</v>
      </c>
      <c r="E4302">
        <v>687</v>
      </c>
      <c r="F4302" t="str">
        <f t="shared" si="67"/>
        <v>Abaixo da média</v>
      </c>
    </row>
    <row r="4303" spans="1:6" x14ac:dyDescent="0.25">
      <c r="A4303" t="s">
        <v>994</v>
      </c>
      <c r="B4303" s="1">
        <v>31735</v>
      </c>
      <c r="C4303" s="3">
        <v>1986</v>
      </c>
      <c r="D4303">
        <v>16812</v>
      </c>
      <c r="E4303">
        <v>479</v>
      </c>
      <c r="F4303" t="str">
        <f t="shared" si="67"/>
        <v>Abaixo da média</v>
      </c>
    </row>
    <row r="4304" spans="1:6" x14ac:dyDescent="0.25">
      <c r="A4304" t="s">
        <v>6566</v>
      </c>
      <c r="B4304" s="1">
        <v>41780</v>
      </c>
      <c r="C4304" s="3">
        <v>2014</v>
      </c>
      <c r="D4304">
        <v>19858</v>
      </c>
      <c r="E4304">
        <v>1038</v>
      </c>
      <c r="F4304" t="str">
        <f t="shared" si="67"/>
        <v>Abaixo da média</v>
      </c>
    </row>
    <row r="4305" spans="1:6" x14ac:dyDescent="0.25">
      <c r="A4305" t="s">
        <v>129</v>
      </c>
      <c r="B4305" s="1">
        <v>43155</v>
      </c>
      <c r="C4305" s="3">
        <v>2018</v>
      </c>
      <c r="D4305">
        <v>29262</v>
      </c>
      <c r="E4305">
        <v>599</v>
      </c>
      <c r="F4305" t="str">
        <f t="shared" si="67"/>
        <v>Abaixo da média</v>
      </c>
    </row>
    <row r="4306" spans="1:6" x14ac:dyDescent="0.25">
      <c r="A4306" t="s">
        <v>8048</v>
      </c>
      <c r="B4306" s="1">
        <v>43334</v>
      </c>
      <c r="C4306" s="3">
        <v>2018</v>
      </c>
      <c r="D4306">
        <v>23049</v>
      </c>
      <c r="E4306">
        <v>360</v>
      </c>
      <c r="F4306" t="str">
        <f t="shared" si="67"/>
        <v>Abaixo da média</v>
      </c>
    </row>
    <row r="4307" spans="1:6" x14ac:dyDescent="0.25">
      <c r="A4307" t="s">
        <v>2253</v>
      </c>
      <c r="B4307" s="1">
        <v>28041</v>
      </c>
      <c r="C4307" s="3">
        <v>1976</v>
      </c>
      <c r="D4307">
        <v>33648</v>
      </c>
      <c r="E4307">
        <v>1012</v>
      </c>
      <c r="F4307" t="str">
        <f t="shared" si="67"/>
        <v>Abaixo da média</v>
      </c>
    </row>
    <row r="4308" spans="1:6" x14ac:dyDescent="0.25">
      <c r="A4308" t="s">
        <v>7808</v>
      </c>
      <c r="B4308" s="1">
        <v>42552</v>
      </c>
      <c r="C4308" s="3">
        <v>2016</v>
      </c>
      <c r="D4308">
        <v>44006</v>
      </c>
      <c r="E4308">
        <v>610</v>
      </c>
      <c r="F4308" t="str">
        <f t="shared" si="67"/>
        <v>Abaixo da média</v>
      </c>
    </row>
    <row r="4309" spans="1:6" x14ac:dyDescent="0.25">
      <c r="A4309" t="s">
        <v>785</v>
      </c>
      <c r="B4309" s="1">
        <v>44736</v>
      </c>
      <c r="C4309" s="3">
        <v>2022</v>
      </c>
      <c r="D4309">
        <v>36365</v>
      </c>
      <c r="E4309">
        <v>482</v>
      </c>
      <c r="F4309" t="str">
        <f t="shared" si="67"/>
        <v>Abaixo da média</v>
      </c>
    </row>
    <row r="4310" spans="1:6" x14ac:dyDescent="0.25">
      <c r="A4310" t="s">
        <v>3739</v>
      </c>
      <c r="B4310" s="1">
        <v>40585</v>
      </c>
      <c r="C4310" s="3">
        <v>2011</v>
      </c>
      <c r="D4310">
        <v>50237</v>
      </c>
      <c r="E4310">
        <v>1703</v>
      </c>
      <c r="F4310" t="str">
        <f t="shared" si="67"/>
        <v>Acima da média</v>
      </c>
    </row>
    <row r="4311" spans="1:6" x14ac:dyDescent="0.25">
      <c r="A4311" t="s">
        <v>2231</v>
      </c>
      <c r="B4311" s="1">
        <v>38004</v>
      </c>
      <c r="C4311" s="3">
        <v>2004</v>
      </c>
      <c r="D4311">
        <v>12172</v>
      </c>
      <c r="E4311">
        <v>364</v>
      </c>
      <c r="F4311" t="str">
        <f t="shared" si="67"/>
        <v>Abaixo da média</v>
      </c>
    </row>
    <row r="4312" spans="1:6" x14ac:dyDescent="0.25">
      <c r="A4312" t="s">
        <v>4425</v>
      </c>
      <c r="B4312" s="1">
        <v>38861</v>
      </c>
      <c r="C4312" s="3">
        <v>2006</v>
      </c>
      <c r="D4312">
        <v>39873</v>
      </c>
      <c r="E4312">
        <v>2601</v>
      </c>
      <c r="F4312" t="str">
        <f t="shared" si="67"/>
        <v>Abaixo da média</v>
      </c>
    </row>
    <row r="4313" spans="1:6" x14ac:dyDescent="0.25">
      <c r="A4313" t="s">
        <v>6653</v>
      </c>
      <c r="B4313" s="1">
        <v>43006</v>
      </c>
      <c r="C4313" s="3">
        <v>2017</v>
      </c>
      <c r="D4313">
        <v>18959</v>
      </c>
      <c r="E4313">
        <v>480</v>
      </c>
      <c r="F4313" t="str">
        <f t="shared" si="67"/>
        <v>Abaixo da média</v>
      </c>
    </row>
    <row r="4314" spans="1:6" x14ac:dyDescent="0.25">
      <c r="A4314" t="s">
        <v>6951</v>
      </c>
      <c r="B4314" s="1">
        <v>33151</v>
      </c>
      <c r="C4314" s="3">
        <v>1990</v>
      </c>
      <c r="D4314">
        <v>25794</v>
      </c>
      <c r="E4314">
        <v>493</v>
      </c>
      <c r="F4314" t="str">
        <f t="shared" si="67"/>
        <v>Abaixo da média</v>
      </c>
    </row>
    <row r="4315" spans="1:6" x14ac:dyDescent="0.25">
      <c r="A4315" t="s">
        <v>2316</v>
      </c>
      <c r="B4315" s="1">
        <v>39807</v>
      </c>
      <c r="C4315" s="3">
        <v>2008</v>
      </c>
      <c r="D4315">
        <v>33071</v>
      </c>
      <c r="E4315">
        <v>4464</v>
      </c>
      <c r="F4315" t="str">
        <f t="shared" si="67"/>
        <v>Abaixo da média</v>
      </c>
    </row>
    <row r="4316" spans="1:6" x14ac:dyDescent="0.25">
      <c r="A4316" t="s">
        <v>7890</v>
      </c>
      <c r="B4316" s="1">
        <v>44972</v>
      </c>
      <c r="C4316" s="3">
        <v>2023</v>
      </c>
      <c r="D4316">
        <v>47729</v>
      </c>
      <c r="E4316">
        <v>325</v>
      </c>
      <c r="F4316" t="str">
        <f t="shared" si="67"/>
        <v>Acima da média</v>
      </c>
    </row>
    <row r="4317" spans="1:6" x14ac:dyDescent="0.25">
      <c r="A4317" t="s">
        <v>8661</v>
      </c>
      <c r="B4317" s="1">
        <v>40332</v>
      </c>
      <c r="C4317" s="3">
        <v>2010</v>
      </c>
      <c r="D4317">
        <v>61252</v>
      </c>
      <c r="E4317">
        <v>724</v>
      </c>
      <c r="F4317" t="str">
        <f t="shared" si="67"/>
        <v>Acima da média</v>
      </c>
    </row>
    <row r="4318" spans="1:6" x14ac:dyDescent="0.25">
      <c r="A4318" t="s">
        <v>2492</v>
      </c>
      <c r="B4318" s="1">
        <v>23575</v>
      </c>
      <c r="C4318" s="3">
        <v>1964</v>
      </c>
      <c r="D4318">
        <v>30669</v>
      </c>
      <c r="E4318">
        <v>1061</v>
      </c>
      <c r="F4318" t="str">
        <f t="shared" si="67"/>
        <v>Abaixo da média</v>
      </c>
    </row>
    <row r="4319" spans="1:6" x14ac:dyDescent="0.25">
      <c r="A4319" t="s">
        <v>698</v>
      </c>
      <c r="B4319" s="1">
        <v>23729</v>
      </c>
      <c r="C4319" s="3">
        <v>1964</v>
      </c>
      <c r="D4319">
        <v>15541</v>
      </c>
      <c r="E4319">
        <v>481</v>
      </c>
      <c r="F4319" t="str">
        <f t="shared" si="67"/>
        <v>Abaixo da média</v>
      </c>
    </row>
    <row r="4320" spans="1:6" x14ac:dyDescent="0.25">
      <c r="A4320" t="s">
        <v>679</v>
      </c>
      <c r="B4320" s="1">
        <v>43736</v>
      </c>
      <c r="C4320" s="3">
        <v>2019</v>
      </c>
      <c r="D4320">
        <v>43427</v>
      </c>
      <c r="E4320">
        <v>6723</v>
      </c>
      <c r="F4320" t="str">
        <f t="shared" si="67"/>
        <v>Abaixo da média</v>
      </c>
    </row>
    <row r="4321" spans="1:6" x14ac:dyDescent="0.25">
      <c r="A4321" t="s">
        <v>2176</v>
      </c>
      <c r="B4321" s="1">
        <v>43035</v>
      </c>
      <c r="C4321" s="3">
        <v>2017</v>
      </c>
      <c r="D4321">
        <v>4121</v>
      </c>
      <c r="E4321">
        <v>1445</v>
      </c>
      <c r="F4321" t="str">
        <f t="shared" si="67"/>
        <v>Abaixo da média</v>
      </c>
    </row>
    <row r="4322" spans="1:6" x14ac:dyDescent="0.25">
      <c r="A4322" t="s">
        <v>4426</v>
      </c>
      <c r="B4322" s="1">
        <v>44601</v>
      </c>
      <c r="C4322" s="3">
        <v>2022</v>
      </c>
      <c r="D4322">
        <v>47401</v>
      </c>
      <c r="E4322">
        <v>927</v>
      </c>
      <c r="F4322" t="str">
        <f t="shared" si="67"/>
        <v>Acima da média</v>
      </c>
    </row>
    <row r="4323" spans="1:6" x14ac:dyDescent="0.25">
      <c r="A4323" t="s">
        <v>6179</v>
      </c>
      <c r="B4323" s="1">
        <v>43033</v>
      </c>
      <c r="C4323" s="3">
        <v>2017</v>
      </c>
      <c r="D4323">
        <v>21357</v>
      </c>
      <c r="E4323">
        <v>948</v>
      </c>
      <c r="F4323" t="str">
        <f t="shared" si="67"/>
        <v>Abaixo da média</v>
      </c>
    </row>
    <row r="4324" spans="1:6" x14ac:dyDescent="0.25">
      <c r="A4324" t="s">
        <v>5722</v>
      </c>
      <c r="B4324" s="1">
        <v>35412</v>
      </c>
      <c r="C4324" s="3">
        <v>1996</v>
      </c>
      <c r="D4324">
        <v>58839</v>
      </c>
      <c r="E4324">
        <v>5189</v>
      </c>
      <c r="F4324" t="str">
        <f t="shared" si="67"/>
        <v>Acima da média</v>
      </c>
    </row>
    <row r="4325" spans="1:6" x14ac:dyDescent="0.25">
      <c r="A4325" t="s">
        <v>7225</v>
      </c>
      <c r="B4325" s="1">
        <v>40611</v>
      </c>
      <c r="C4325" s="3">
        <v>2011</v>
      </c>
      <c r="D4325">
        <v>26824</v>
      </c>
      <c r="E4325">
        <v>661</v>
      </c>
      <c r="F4325" t="str">
        <f t="shared" si="67"/>
        <v>Abaixo da média</v>
      </c>
    </row>
    <row r="4326" spans="1:6" x14ac:dyDescent="0.25">
      <c r="A4326" t="s">
        <v>2154</v>
      </c>
      <c r="B4326" s="1">
        <v>43021</v>
      </c>
      <c r="C4326" s="3">
        <v>2017</v>
      </c>
      <c r="D4326">
        <v>30108</v>
      </c>
      <c r="E4326">
        <v>592</v>
      </c>
      <c r="F4326" t="str">
        <f t="shared" si="67"/>
        <v>Abaixo da média</v>
      </c>
    </row>
    <row r="4327" spans="1:6" x14ac:dyDescent="0.25">
      <c r="A4327" t="s">
        <v>2928</v>
      </c>
      <c r="B4327" s="1">
        <v>41907</v>
      </c>
      <c r="C4327" s="3">
        <v>2014</v>
      </c>
      <c r="D4327">
        <v>16979</v>
      </c>
      <c r="E4327">
        <v>927</v>
      </c>
      <c r="F4327" t="str">
        <f t="shared" si="67"/>
        <v>Abaixo da média</v>
      </c>
    </row>
    <row r="4328" spans="1:6" x14ac:dyDescent="0.25">
      <c r="A4328" t="s">
        <v>4735</v>
      </c>
      <c r="B4328" s="1">
        <v>40704</v>
      </c>
      <c r="C4328" s="3">
        <v>2011</v>
      </c>
      <c r="D4328">
        <v>23477</v>
      </c>
      <c r="E4328">
        <v>707</v>
      </c>
      <c r="F4328" t="str">
        <f t="shared" si="67"/>
        <v>Abaixo da média</v>
      </c>
    </row>
    <row r="4329" spans="1:6" x14ac:dyDescent="0.25">
      <c r="A4329" t="s">
        <v>3082</v>
      </c>
      <c r="B4329" s="1">
        <v>43712</v>
      </c>
      <c r="C4329" s="3">
        <v>2019</v>
      </c>
      <c r="D4329">
        <v>18862</v>
      </c>
      <c r="E4329">
        <v>640</v>
      </c>
      <c r="F4329" t="str">
        <f t="shared" si="67"/>
        <v>Abaixo da média</v>
      </c>
    </row>
    <row r="4330" spans="1:6" x14ac:dyDescent="0.25">
      <c r="A4330" t="s">
        <v>1491</v>
      </c>
      <c r="B4330" s="1">
        <v>20190</v>
      </c>
      <c r="C4330" s="3">
        <v>1955</v>
      </c>
      <c r="D4330">
        <v>27786</v>
      </c>
      <c r="E4330">
        <v>357</v>
      </c>
      <c r="F4330" t="str">
        <f t="shared" si="67"/>
        <v>Abaixo da média</v>
      </c>
    </row>
    <row r="4331" spans="1:6" x14ac:dyDescent="0.25">
      <c r="A4331" t="s">
        <v>1899</v>
      </c>
      <c r="B4331" s="1">
        <v>39611</v>
      </c>
      <c r="C4331" s="3">
        <v>2008</v>
      </c>
      <c r="D4331">
        <v>45922</v>
      </c>
      <c r="E4331">
        <v>2559</v>
      </c>
      <c r="F4331" t="str">
        <f t="shared" si="67"/>
        <v>Acima da média</v>
      </c>
    </row>
    <row r="4332" spans="1:6" x14ac:dyDescent="0.25">
      <c r="A4332" t="s">
        <v>3904</v>
      </c>
      <c r="B4332" s="1">
        <v>40841</v>
      </c>
      <c r="C4332" s="3">
        <v>2011</v>
      </c>
      <c r="D4332">
        <v>34472</v>
      </c>
      <c r="E4332">
        <v>436</v>
      </c>
      <c r="F4332" t="str">
        <f t="shared" si="67"/>
        <v>Abaixo da média</v>
      </c>
    </row>
    <row r="4333" spans="1:6" x14ac:dyDescent="0.25">
      <c r="A4333" t="s">
        <v>2255</v>
      </c>
      <c r="B4333" s="1">
        <v>41520</v>
      </c>
      <c r="C4333" s="3">
        <v>2013</v>
      </c>
      <c r="D4333">
        <v>2413</v>
      </c>
      <c r="E4333">
        <v>722</v>
      </c>
      <c r="F4333" t="str">
        <f t="shared" si="67"/>
        <v>Abaixo da média</v>
      </c>
    </row>
    <row r="4334" spans="1:6" x14ac:dyDescent="0.25">
      <c r="A4334" t="s">
        <v>4191</v>
      </c>
      <c r="B4334" s="1">
        <v>41674</v>
      </c>
      <c r="C4334" s="3">
        <v>2014</v>
      </c>
      <c r="D4334">
        <v>22362</v>
      </c>
      <c r="E4334">
        <v>497</v>
      </c>
      <c r="F4334" t="str">
        <f t="shared" si="67"/>
        <v>Abaixo da média</v>
      </c>
    </row>
    <row r="4335" spans="1:6" x14ac:dyDescent="0.25">
      <c r="A4335" t="s">
        <v>5523</v>
      </c>
      <c r="B4335" s="1">
        <v>41165</v>
      </c>
      <c r="C4335" s="3">
        <v>2012</v>
      </c>
      <c r="D4335">
        <v>16163</v>
      </c>
      <c r="E4335">
        <v>502</v>
      </c>
      <c r="F4335" t="str">
        <f t="shared" si="67"/>
        <v>Abaixo da média</v>
      </c>
    </row>
    <row r="4336" spans="1:6" x14ac:dyDescent="0.25">
      <c r="A4336" t="s">
        <v>5957</v>
      </c>
      <c r="B4336" s="1">
        <v>40799</v>
      </c>
      <c r="C4336" s="3">
        <v>2011</v>
      </c>
      <c r="D4336">
        <v>23316</v>
      </c>
      <c r="E4336">
        <v>509</v>
      </c>
      <c r="F4336" t="str">
        <f t="shared" si="67"/>
        <v>Abaixo da média</v>
      </c>
    </row>
    <row r="4337" spans="1:6" x14ac:dyDescent="0.25">
      <c r="A4337" t="s">
        <v>4294</v>
      </c>
      <c r="B4337" s="1">
        <v>35417</v>
      </c>
      <c r="C4337" s="3">
        <v>1996</v>
      </c>
      <c r="D4337">
        <v>21285</v>
      </c>
      <c r="E4337">
        <v>570</v>
      </c>
      <c r="F4337" t="str">
        <f t="shared" si="67"/>
        <v>Abaixo da média</v>
      </c>
    </row>
    <row r="4338" spans="1:6" x14ac:dyDescent="0.25">
      <c r="A4338" t="s">
        <v>496</v>
      </c>
      <c r="B4338" s="1">
        <v>39853</v>
      </c>
      <c r="C4338" s="3">
        <v>2009</v>
      </c>
      <c r="D4338">
        <v>84391</v>
      </c>
      <c r="E4338">
        <v>1884</v>
      </c>
      <c r="F4338" t="str">
        <f t="shared" si="67"/>
        <v>Acima da média</v>
      </c>
    </row>
    <row r="4339" spans="1:6" x14ac:dyDescent="0.25">
      <c r="A4339" t="s">
        <v>2646</v>
      </c>
      <c r="B4339" s="1">
        <v>42924</v>
      </c>
      <c r="C4339" s="3">
        <v>2017</v>
      </c>
      <c r="D4339">
        <v>36246</v>
      </c>
      <c r="E4339">
        <v>733</v>
      </c>
      <c r="F4339" t="str">
        <f t="shared" si="67"/>
        <v>Abaixo da média</v>
      </c>
    </row>
    <row r="4340" spans="1:6" x14ac:dyDescent="0.25">
      <c r="A4340" t="s">
        <v>6108</v>
      </c>
      <c r="B4340" s="1">
        <v>43174</v>
      </c>
      <c r="C4340" s="3">
        <v>2018</v>
      </c>
      <c r="D4340">
        <v>33615</v>
      </c>
      <c r="E4340">
        <v>508</v>
      </c>
      <c r="F4340" t="str">
        <f t="shared" si="67"/>
        <v>Abaixo da média</v>
      </c>
    </row>
    <row r="4341" spans="1:6" x14ac:dyDescent="0.25">
      <c r="A4341" t="s">
        <v>1031</v>
      </c>
      <c r="B4341" s="1">
        <v>23728</v>
      </c>
      <c r="C4341" s="3">
        <v>1964</v>
      </c>
      <c r="D4341">
        <v>68871</v>
      </c>
      <c r="E4341">
        <v>4514</v>
      </c>
      <c r="F4341" t="str">
        <f t="shared" si="67"/>
        <v>Acima da média</v>
      </c>
    </row>
    <row r="4342" spans="1:6" x14ac:dyDescent="0.25">
      <c r="A4342" t="s">
        <v>5242</v>
      </c>
      <c r="B4342" s="1">
        <v>43447</v>
      </c>
      <c r="C4342" s="3">
        <v>2018</v>
      </c>
      <c r="D4342">
        <v>41811</v>
      </c>
      <c r="E4342">
        <v>3215</v>
      </c>
      <c r="F4342" t="str">
        <f t="shared" si="67"/>
        <v>Abaixo da média</v>
      </c>
    </row>
    <row r="4343" spans="1:6" x14ac:dyDescent="0.25">
      <c r="A4343" t="s">
        <v>4941</v>
      </c>
      <c r="B4343" s="1">
        <v>43441</v>
      </c>
      <c r="C4343" s="3">
        <v>2018</v>
      </c>
      <c r="D4343">
        <v>51024</v>
      </c>
      <c r="E4343">
        <v>1723</v>
      </c>
      <c r="F4343" t="str">
        <f t="shared" si="67"/>
        <v>Acima da média</v>
      </c>
    </row>
    <row r="4344" spans="1:6" x14ac:dyDescent="0.25">
      <c r="A4344" t="s">
        <v>7857</v>
      </c>
      <c r="B4344" s="1">
        <v>35118</v>
      </c>
      <c r="C4344" s="3">
        <v>1996</v>
      </c>
      <c r="D4344">
        <v>20302</v>
      </c>
      <c r="E4344">
        <v>300</v>
      </c>
      <c r="F4344" t="str">
        <f t="shared" si="67"/>
        <v>Abaixo da média</v>
      </c>
    </row>
    <row r="4345" spans="1:6" x14ac:dyDescent="0.25">
      <c r="A4345" t="s">
        <v>3039</v>
      </c>
      <c r="B4345" s="1">
        <v>42953</v>
      </c>
      <c r="C4345" s="3">
        <v>2017</v>
      </c>
      <c r="D4345">
        <v>27656</v>
      </c>
      <c r="E4345">
        <v>950</v>
      </c>
      <c r="F4345" t="str">
        <f t="shared" si="67"/>
        <v>Abaixo da média</v>
      </c>
    </row>
    <row r="4346" spans="1:6" x14ac:dyDescent="0.25">
      <c r="A4346" t="s">
        <v>5678</v>
      </c>
      <c r="B4346" s="1">
        <v>34642</v>
      </c>
      <c r="C4346" s="3">
        <v>1994</v>
      </c>
      <c r="D4346">
        <v>2606</v>
      </c>
      <c r="E4346">
        <v>1169</v>
      </c>
      <c r="F4346" t="str">
        <f t="shared" si="67"/>
        <v>Abaixo da média</v>
      </c>
    </row>
    <row r="4347" spans="1:6" x14ac:dyDescent="0.25">
      <c r="A4347" t="s">
        <v>2030</v>
      </c>
      <c r="B4347" s="1">
        <v>24188</v>
      </c>
      <c r="C4347" s="3">
        <v>1966</v>
      </c>
      <c r="D4347">
        <v>26646</v>
      </c>
      <c r="E4347">
        <v>360</v>
      </c>
      <c r="F4347" t="str">
        <f t="shared" si="67"/>
        <v>Abaixo da média</v>
      </c>
    </row>
    <row r="4348" spans="1:6" x14ac:dyDescent="0.25">
      <c r="A4348" t="s">
        <v>2374</v>
      </c>
      <c r="B4348" s="1">
        <v>31114</v>
      </c>
      <c r="C4348" s="3">
        <v>1985</v>
      </c>
      <c r="D4348">
        <v>25996</v>
      </c>
      <c r="E4348">
        <v>416</v>
      </c>
      <c r="F4348" t="str">
        <f t="shared" si="67"/>
        <v>Abaixo da média</v>
      </c>
    </row>
    <row r="4349" spans="1:6" x14ac:dyDescent="0.25">
      <c r="A4349" t="s">
        <v>3663</v>
      </c>
      <c r="B4349" s="1">
        <v>44866</v>
      </c>
      <c r="C4349" s="3">
        <v>2022</v>
      </c>
      <c r="D4349">
        <v>16376</v>
      </c>
      <c r="E4349">
        <v>362</v>
      </c>
      <c r="F4349" t="str">
        <f t="shared" si="67"/>
        <v>Abaixo da média</v>
      </c>
    </row>
    <row r="4350" spans="1:6" x14ac:dyDescent="0.25">
      <c r="A4350" t="s">
        <v>2557</v>
      </c>
      <c r="B4350" s="1">
        <v>37939</v>
      </c>
      <c r="C4350" s="3">
        <v>2003</v>
      </c>
      <c r="D4350">
        <v>49783</v>
      </c>
      <c r="E4350">
        <v>3031</v>
      </c>
      <c r="F4350" t="str">
        <f t="shared" si="67"/>
        <v>Acima da média</v>
      </c>
    </row>
    <row r="4351" spans="1:6" x14ac:dyDescent="0.25">
      <c r="A4351" t="s">
        <v>5575</v>
      </c>
      <c r="B4351" s="1">
        <v>43454</v>
      </c>
      <c r="C4351" s="3">
        <v>2018</v>
      </c>
      <c r="D4351">
        <v>38856</v>
      </c>
      <c r="E4351">
        <v>506</v>
      </c>
      <c r="F4351" t="str">
        <f t="shared" si="67"/>
        <v>Abaixo da média</v>
      </c>
    </row>
    <row r="4352" spans="1:6" x14ac:dyDescent="0.25">
      <c r="A4352" t="s">
        <v>7958</v>
      </c>
      <c r="B4352" s="1">
        <v>42642</v>
      </c>
      <c r="C4352" s="3">
        <v>2016</v>
      </c>
      <c r="D4352">
        <v>35217</v>
      </c>
      <c r="E4352">
        <v>1675</v>
      </c>
      <c r="F4352" t="str">
        <f t="shared" si="67"/>
        <v>Abaixo da média</v>
      </c>
    </row>
    <row r="4353" spans="1:6" x14ac:dyDescent="0.25">
      <c r="A4353" t="s">
        <v>8025</v>
      </c>
      <c r="B4353" s="1">
        <v>31996</v>
      </c>
      <c r="C4353" s="3">
        <v>1987</v>
      </c>
      <c r="D4353">
        <v>35728</v>
      </c>
      <c r="E4353">
        <v>846</v>
      </c>
      <c r="F4353" t="str">
        <f t="shared" si="67"/>
        <v>Abaixo da média</v>
      </c>
    </row>
    <row r="4354" spans="1:6" x14ac:dyDescent="0.25">
      <c r="A4354" t="s">
        <v>1728</v>
      </c>
      <c r="B4354" s="1">
        <v>38651</v>
      </c>
      <c r="C4354" s="3">
        <v>2005</v>
      </c>
      <c r="D4354">
        <v>41426</v>
      </c>
      <c r="E4354">
        <v>3929</v>
      </c>
      <c r="F4354" t="str">
        <f t="shared" ref="F4354:F4417" si="68">IF(D4354&gt;$J$6,"Acima da média","Abaixo da média")</f>
        <v>Abaixo da média</v>
      </c>
    </row>
    <row r="4355" spans="1:6" x14ac:dyDescent="0.25">
      <c r="A4355" t="s">
        <v>3140</v>
      </c>
      <c r="B4355" s="1">
        <v>37876</v>
      </c>
      <c r="C4355" s="3">
        <v>2003</v>
      </c>
      <c r="D4355">
        <v>22458</v>
      </c>
      <c r="E4355">
        <v>1653</v>
      </c>
      <c r="F4355" t="str">
        <f t="shared" si="68"/>
        <v>Abaixo da média</v>
      </c>
    </row>
    <row r="4356" spans="1:6" x14ac:dyDescent="0.25">
      <c r="A4356" t="s">
        <v>6489</v>
      </c>
      <c r="B4356" s="1">
        <v>38925</v>
      </c>
      <c r="C4356" s="3">
        <v>2006</v>
      </c>
      <c r="D4356">
        <v>2148</v>
      </c>
      <c r="E4356">
        <v>415</v>
      </c>
      <c r="F4356" t="str">
        <f t="shared" si="68"/>
        <v>Abaixo da média</v>
      </c>
    </row>
    <row r="4357" spans="1:6" x14ac:dyDescent="0.25">
      <c r="A4357" t="s">
        <v>8591</v>
      </c>
      <c r="B4357" s="1">
        <v>38947</v>
      </c>
      <c r="C4357" s="3">
        <v>2006</v>
      </c>
      <c r="D4357">
        <v>37148</v>
      </c>
      <c r="E4357">
        <v>443</v>
      </c>
      <c r="F4357" t="str">
        <f t="shared" si="68"/>
        <v>Abaixo da média</v>
      </c>
    </row>
    <row r="4358" spans="1:6" x14ac:dyDescent="0.25">
      <c r="A4358" t="s">
        <v>2496</v>
      </c>
      <c r="B4358" s="1">
        <v>35279</v>
      </c>
      <c r="C4358" s="3">
        <v>1996</v>
      </c>
      <c r="D4358">
        <v>68322</v>
      </c>
      <c r="E4358">
        <v>4245</v>
      </c>
      <c r="F4358" t="str">
        <f t="shared" si="68"/>
        <v>Acima da média</v>
      </c>
    </row>
    <row r="4359" spans="1:6" x14ac:dyDescent="0.25">
      <c r="A4359" t="s">
        <v>2660</v>
      </c>
      <c r="B4359" s="1">
        <v>43747</v>
      </c>
      <c r="C4359" s="3">
        <v>2019</v>
      </c>
      <c r="D4359">
        <v>16466</v>
      </c>
      <c r="E4359">
        <v>454</v>
      </c>
      <c r="F4359" t="str">
        <f t="shared" si="68"/>
        <v>Abaixo da média</v>
      </c>
    </row>
    <row r="4360" spans="1:6" x14ac:dyDescent="0.25">
      <c r="A4360" t="s">
        <v>675</v>
      </c>
      <c r="B4360" s="1">
        <v>42537</v>
      </c>
      <c r="C4360" s="3">
        <v>2016</v>
      </c>
      <c r="D4360">
        <v>25171</v>
      </c>
      <c r="E4360">
        <v>442</v>
      </c>
      <c r="F4360" t="str">
        <f t="shared" si="68"/>
        <v>Abaixo da média</v>
      </c>
    </row>
    <row r="4361" spans="1:6" x14ac:dyDescent="0.25">
      <c r="A4361" t="s">
        <v>1058</v>
      </c>
      <c r="B4361" s="1">
        <v>32038</v>
      </c>
      <c r="C4361" s="3">
        <v>1987</v>
      </c>
      <c r="D4361">
        <v>224</v>
      </c>
      <c r="E4361">
        <v>499</v>
      </c>
      <c r="F4361" t="str">
        <f t="shared" si="68"/>
        <v>Abaixo da média</v>
      </c>
    </row>
    <row r="4362" spans="1:6" x14ac:dyDescent="0.25">
      <c r="A4362" t="s">
        <v>3638</v>
      </c>
      <c r="B4362" s="1">
        <v>34474</v>
      </c>
      <c r="C4362" s="3">
        <v>1994</v>
      </c>
      <c r="D4362">
        <v>45643</v>
      </c>
      <c r="E4362">
        <v>1519</v>
      </c>
      <c r="F4362" t="str">
        <f t="shared" si="68"/>
        <v>Acima da média</v>
      </c>
    </row>
    <row r="4363" spans="1:6" x14ac:dyDescent="0.25">
      <c r="A4363" t="s">
        <v>2127</v>
      </c>
      <c r="B4363" s="1">
        <v>44987</v>
      </c>
      <c r="C4363" s="3">
        <v>2023</v>
      </c>
      <c r="D4363">
        <v>101425</v>
      </c>
      <c r="E4363">
        <v>642</v>
      </c>
      <c r="F4363" t="str">
        <f t="shared" si="68"/>
        <v>Acima da média</v>
      </c>
    </row>
    <row r="4364" spans="1:6" x14ac:dyDescent="0.25">
      <c r="A4364" t="s">
        <v>2559</v>
      </c>
      <c r="B4364" s="1">
        <v>42181</v>
      </c>
      <c r="C4364" s="3">
        <v>2015</v>
      </c>
      <c r="D4364">
        <v>32496</v>
      </c>
      <c r="E4364">
        <v>786</v>
      </c>
      <c r="F4364" t="str">
        <f t="shared" si="68"/>
        <v>Abaixo da média</v>
      </c>
    </row>
    <row r="4365" spans="1:6" x14ac:dyDescent="0.25">
      <c r="A4365" t="s">
        <v>5962</v>
      </c>
      <c r="B4365" s="1">
        <v>42675</v>
      </c>
      <c r="C4365" s="3">
        <v>2016</v>
      </c>
      <c r="D4365">
        <v>17266</v>
      </c>
      <c r="E4365">
        <v>766</v>
      </c>
      <c r="F4365" t="str">
        <f t="shared" si="68"/>
        <v>Abaixo da média</v>
      </c>
    </row>
    <row r="4366" spans="1:6" x14ac:dyDescent="0.25">
      <c r="A4366" t="s">
        <v>8534</v>
      </c>
      <c r="B4366" s="1">
        <v>39736</v>
      </c>
      <c r="C4366" s="3">
        <v>2008</v>
      </c>
      <c r="D4366">
        <v>41179</v>
      </c>
      <c r="E4366">
        <v>1971</v>
      </c>
      <c r="F4366" t="str">
        <f t="shared" si="68"/>
        <v>Abaixo da média</v>
      </c>
    </row>
    <row r="4367" spans="1:6" x14ac:dyDescent="0.25">
      <c r="A4367" t="s">
        <v>8217</v>
      </c>
      <c r="B4367" s="1">
        <v>42657</v>
      </c>
      <c r="C4367" s="3">
        <v>2016</v>
      </c>
      <c r="D4367">
        <v>34492</v>
      </c>
      <c r="E4367">
        <v>744</v>
      </c>
      <c r="F4367" t="str">
        <f t="shared" si="68"/>
        <v>Abaixo da média</v>
      </c>
    </row>
    <row r="4368" spans="1:6" x14ac:dyDescent="0.25">
      <c r="A4368" t="s">
        <v>7712</v>
      </c>
      <c r="B4368" s="1">
        <v>31618</v>
      </c>
      <c r="C4368" s="3">
        <v>1986</v>
      </c>
      <c r="D4368">
        <v>7501</v>
      </c>
      <c r="E4368">
        <v>705</v>
      </c>
      <c r="F4368" t="str">
        <f t="shared" si="68"/>
        <v>Abaixo da média</v>
      </c>
    </row>
    <row r="4369" spans="1:6" x14ac:dyDescent="0.25">
      <c r="A4369" t="s">
        <v>7915</v>
      </c>
      <c r="B4369" s="1">
        <v>35321</v>
      </c>
      <c r="C4369" s="3">
        <v>1996</v>
      </c>
      <c r="D4369">
        <v>35114</v>
      </c>
      <c r="E4369">
        <v>472</v>
      </c>
      <c r="F4369" t="str">
        <f t="shared" si="68"/>
        <v>Abaixo da média</v>
      </c>
    </row>
    <row r="4370" spans="1:6" x14ac:dyDescent="0.25">
      <c r="A4370" t="s">
        <v>5229</v>
      </c>
      <c r="B4370" s="1">
        <v>37722</v>
      </c>
      <c r="C4370" s="3">
        <v>2003</v>
      </c>
      <c r="D4370">
        <v>37036</v>
      </c>
      <c r="E4370">
        <v>585</v>
      </c>
      <c r="F4370" t="str">
        <f t="shared" si="68"/>
        <v>Abaixo da média</v>
      </c>
    </row>
    <row r="4371" spans="1:6" x14ac:dyDescent="0.25">
      <c r="A4371" t="s">
        <v>4130</v>
      </c>
      <c r="B4371" s="1">
        <v>45246</v>
      </c>
      <c r="C4371" s="3">
        <v>2023</v>
      </c>
      <c r="D4371">
        <v>75031</v>
      </c>
      <c r="E4371">
        <v>538</v>
      </c>
      <c r="F4371" t="str">
        <f t="shared" si="68"/>
        <v>Acima da média</v>
      </c>
    </row>
    <row r="4372" spans="1:6" x14ac:dyDescent="0.25">
      <c r="A4372" t="s">
        <v>4292</v>
      </c>
      <c r="B4372" s="1">
        <v>42671</v>
      </c>
      <c r="C4372" s="3">
        <v>2016</v>
      </c>
      <c r="D4372">
        <v>13519</v>
      </c>
      <c r="E4372">
        <v>420</v>
      </c>
      <c r="F4372" t="str">
        <f t="shared" si="68"/>
        <v>Abaixo da média</v>
      </c>
    </row>
    <row r="4373" spans="1:6" x14ac:dyDescent="0.25">
      <c r="A4373" t="s">
        <v>5504</v>
      </c>
      <c r="B4373" s="1">
        <v>43049</v>
      </c>
      <c r="C4373" s="3">
        <v>2017</v>
      </c>
      <c r="D4373">
        <v>38463</v>
      </c>
      <c r="E4373">
        <v>635</v>
      </c>
      <c r="F4373" t="str">
        <f t="shared" si="68"/>
        <v>Abaixo da média</v>
      </c>
    </row>
    <row r="4374" spans="1:6" x14ac:dyDescent="0.25">
      <c r="A4374" t="s">
        <v>2687</v>
      </c>
      <c r="B4374" s="1">
        <v>43110</v>
      </c>
      <c r="C4374" s="3">
        <v>2018</v>
      </c>
      <c r="D4374">
        <v>93475</v>
      </c>
      <c r="E4374">
        <v>7454</v>
      </c>
      <c r="F4374" t="str">
        <f t="shared" si="68"/>
        <v>Acima da média</v>
      </c>
    </row>
    <row r="4375" spans="1:6" x14ac:dyDescent="0.25">
      <c r="A4375" t="s">
        <v>4266</v>
      </c>
      <c r="B4375" s="1">
        <v>42256</v>
      </c>
      <c r="C4375" s="3">
        <v>2015</v>
      </c>
      <c r="D4375">
        <v>102004</v>
      </c>
      <c r="E4375">
        <v>10025</v>
      </c>
      <c r="F4375" t="str">
        <f t="shared" si="68"/>
        <v>Acima da média</v>
      </c>
    </row>
    <row r="4376" spans="1:6" x14ac:dyDescent="0.25">
      <c r="A4376" t="s">
        <v>2537</v>
      </c>
      <c r="B4376" s="1">
        <v>26108</v>
      </c>
      <c r="C4376" s="3">
        <v>1971</v>
      </c>
      <c r="D4376">
        <v>20387</v>
      </c>
      <c r="E4376">
        <v>368</v>
      </c>
      <c r="F4376" t="str">
        <f t="shared" si="68"/>
        <v>Abaixo da média</v>
      </c>
    </row>
    <row r="4377" spans="1:6" x14ac:dyDescent="0.25">
      <c r="A4377" t="s">
        <v>1430</v>
      </c>
      <c r="B4377" s="1">
        <v>42055</v>
      </c>
      <c r="C4377" s="3">
        <v>2015</v>
      </c>
      <c r="D4377">
        <v>30526</v>
      </c>
      <c r="E4377">
        <v>787</v>
      </c>
      <c r="F4377" t="str">
        <f t="shared" si="68"/>
        <v>Abaixo da média</v>
      </c>
    </row>
    <row r="4378" spans="1:6" x14ac:dyDescent="0.25">
      <c r="A4378" t="s">
        <v>190</v>
      </c>
      <c r="B4378" s="1">
        <v>43847</v>
      </c>
      <c r="C4378" s="3">
        <v>2020</v>
      </c>
      <c r="D4378">
        <v>5621</v>
      </c>
      <c r="E4378">
        <v>463</v>
      </c>
      <c r="F4378" t="str">
        <f t="shared" si="68"/>
        <v>Abaixo da média</v>
      </c>
    </row>
    <row r="4379" spans="1:6" x14ac:dyDescent="0.25">
      <c r="A4379" t="s">
        <v>1125</v>
      </c>
      <c r="B4379" s="1">
        <v>42167</v>
      </c>
      <c r="C4379" s="3">
        <v>2015</v>
      </c>
      <c r="D4379">
        <v>21094</v>
      </c>
      <c r="E4379">
        <v>2485</v>
      </c>
      <c r="F4379" t="str">
        <f t="shared" si="68"/>
        <v>Abaixo da média</v>
      </c>
    </row>
    <row r="4380" spans="1:6" x14ac:dyDescent="0.25">
      <c r="A4380" t="s">
        <v>8380</v>
      </c>
      <c r="B4380" s="1">
        <v>40164</v>
      </c>
      <c r="C4380" s="3">
        <v>2009</v>
      </c>
      <c r="D4380">
        <v>13289</v>
      </c>
      <c r="E4380">
        <v>404</v>
      </c>
      <c r="F4380" t="str">
        <f t="shared" si="68"/>
        <v>Abaixo da média</v>
      </c>
    </row>
    <row r="4381" spans="1:6" x14ac:dyDescent="0.25">
      <c r="A4381" t="s">
        <v>3295</v>
      </c>
      <c r="B4381" s="1">
        <v>38520</v>
      </c>
      <c r="C4381" s="3">
        <v>2005</v>
      </c>
      <c r="D4381">
        <v>16467</v>
      </c>
      <c r="E4381">
        <v>306</v>
      </c>
      <c r="F4381" t="str">
        <f t="shared" si="68"/>
        <v>Abaixo da média</v>
      </c>
    </row>
    <row r="4382" spans="1:6" x14ac:dyDescent="0.25">
      <c r="A4382" t="s">
        <v>387</v>
      </c>
      <c r="B4382" s="1">
        <v>42522</v>
      </c>
      <c r="C4382" s="3">
        <v>2016</v>
      </c>
      <c r="D4382">
        <v>130779</v>
      </c>
      <c r="E4382">
        <v>11939</v>
      </c>
      <c r="F4382" t="str">
        <f t="shared" si="68"/>
        <v>Acima da média</v>
      </c>
    </row>
    <row r="4383" spans="1:6" x14ac:dyDescent="0.25">
      <c r="A4383" t="s">
        <v>7463</v>
      </c>
      <c r="B4383" s="1">
        <v>44799</v>
      </c>
      <c r="C4383" s="3">
        <v>2022</v>
      </c>
      <c r="D4383">
        <v>33763</v>
      </c>
      <c r="E4383">
        <v>838</v>
      </c>
      <c r="F4383" t="str">
        <f t="shared" si="68"/>
        <v>Abaixo da média</v>
      </c>
    </row>
    <row r="4384" spans="1:6" x14ac:dyDescent="0.25">
      <c r="A4384" t="s">
        <v>4844</v>
      </c>
      <c r="B4384" s="1">
        <v>36699</v>
      </c>
      <c r="C4384" s="3">
        <v>2000</v>
      </c>
      <c r="D4384">
        <v>60362</v>
      </c>
      <c r="E4384">
        <v>3681</v>
      </c>
      <c r="F4384" t="str">
        <f t="shared" si="68"/>
        <v>Acima da média</v>
      </c>
    </row>
    <row r="4385" spans="1:6" x14ac:dyDescent="0.25">
      <c r="A4385" t="s">
        <v>4466</v>
      </c>
      <c r="B4385" s="1">
        <v>41598</v>
      </c>
      <c r="C4385" s="3">
        <v>2013</v>
      </c>
      <c r="D4385">
        <v>13225</v>
      </c>
      <c r="E4385">
        <v>640</v>
      </c>
      <c r="F4385" t="str">
        <f t="shared" si="68"/>
        <v>Abaixo da média</v>
      </c>
    </row>
    <row r="4386" spans="1:6" x14ac:dyDescent="0.25">
      <c r="A4386" t="s">
        <v>3906</v>
      </c>
      <c r="B4386" s="1">
        <v>38219</v>
      </c>
      <c r="C4386" s="3">
        <v>2004</v>
      </c>
      <c r="D4386">
        <v>1701</v>
      </c>
      <c r="E4386">
        <v>345</v>
      </c>
      <c r="F4386" t="str">
        <f t="shared" si="68"/>
        <v>Abaixo da média</v>
      </c>
    </row>
    <row r="4387" spans="1:6" x14ac:dyDescent="0.25">
      <c r="A4387" t="s">
        <v>2307</v>
      </c>
      <c r="B4387" s="1">
        <v>38107</v>
      </c>
      <c r="C4387" s="3">
        <v>2004</v>
      </c>
      <c r="D4387">
        <v>139188</v>
      </c>
      <c r="E4387">
        <v>8427</v>
      </c>
      <c r="F4387" t="str">
        <f t="shared" si="68"/>
        <v>Acima da média</v>
      </c>
    </row>
    <row r="4388" spans="1:6" x14ac:dyDescent="0.25">
      <c r="A4388" t="s">
        <v>2307</v>
      </c>
      <c r="B4388" s="1">
        <v>45301</v>
      </c>
      <c r="C4388" s="3">
        <v>2024</v>
      </c>
      <c r="D4388">
        <v>160038</v>
      </c>
      <c r="E4388">
        <v>367</v>
      </c>
      <c r="F4388" t="str">
        <f t="shared" si="68"/>
        <v>Acima da média</v>
      </c>
    </row>
    <row r="4389" spans="1:6" x14ac:dyDescent="0.25">
      <c r="A4389" t="s">
        <v>8677</v>
      </c>
      <c r="B4389" s="1">
        <v>40566</v>
      </c>
      <c r="C4389" s="3">
        <v>2011</v>
      </c>
      <c r="D4389">
        <v>39284</v>
      </c>
      <c r="E4389">
        <v>1198</v>
      </c>
      <c r="F4389" t="str">
        <f t="shared" si="68"/>
        <v>Abaixo da média</v>
      </c>
    </row>
    <row r="4390" spans="1:6" x14ac:dyDescent="0.25">
      <c r="A4390" t="s">
        <v>6393</v>
      </c>
      <c r="B4390" s="1">
        <v>37251</v>
      </c>
      <c r="C4390" s="3">
        <v>2001</v>
      </c>
      <c r="D4390">
        <v>17698</v>
      </c>
      <c r="E4390">
        <v>550</v>
      </c>
      <c r="F4390" t="str">
        <f t="shared" si="68"/>
        <v>Abaixo da média</v>
      </c>
    </row>
    <row r="4391" spans="1:6" x14ac:dyDescent="0.25">
      <c r="A4391" t="s">
        <v>2765</v>
      </c>
      <c r="B4391" s="1">
        <v>26951</v>
      </c>
      <c r="C4391" s="3">
        <v>1973</v>
      </c>
      <c r="D4391">
        <v>3628</v>
      </c>
      <c r="E4391">
        <v>1988</v>
      </c>
      <c r="F4391" t="str">
        <f t="shared" si="68"/>
        <v>Abaixo da média</v>
      </c>
    </row>
    <row r="4392" spans="1:6" x14ac:dyDescent="0.25">
      <c r="A4392" t="s">
        <v>7147</v>
      </c>
      <c r="B4392" s="1">
        <v>44378</v>
      </c>
      <c r="C4392" s="3">
        <v>2021</v>
      </c>
      <c r="D4392">
        <v>19744</v>
      </c>
      <c r="E4392">
        <v>385</v>
      </c>
      <c r="F4392" t="str">
        <f t="shared" si="68"/>
        <v>Abaixo da média</v>
      </c>
    </row>
    <row r="4393" spans="1:6" x14ac:dyDescent="0.25">
      <c r="A4393" t="s">
        <v>7236</v>
      </c>
      <c r="B4393" s="1">
        <v>42607</v>
      </c>
      <c r="C4393" s="3">
        <v>2016</v>
      </c>
      <c r="D4393">
        <v>69271</v>
      </c>
      <c r="E4393">
        <v>3240</v>
      </c>
      <c r="F4393" t="str">
        <f t="shared" si="68"/>
        <v>Acima da média</v>
      </c>
    </row>
    <row r="4394" spans="1:6" x14ac:dyDescent="0.25">
      <c r="A4394" t="s">
        <v>7365</v>
      </c>
      <c r="B4394" s="1">
        <v>33641</v>
      </c>
      <c r="C4394" s="3">
        <v>1992</v>
      </c>
      <c r="D4394">
        <v>33619</v>
      </c>
      <c r="E4394">
        <v>353</v>
      </c>
      <c r="F4394" t="str">
        <f t="shared" si="68"/>
        <v>Abaixo da média</v>
      </c>
    </row>
    <row r="4395" spans="1:6" x14ac:dyDescent="0.25">
      <c r="A4395" t="s">
        <v>2986</v>
      </c>
      <c r="B4395" s="1">
        <v>44812</v>
      </c>
      <c r="C4395" s="3">
        <v>2022</v>
      </c>
      <c r="D4395">
        <v>51406</v>
      </c>
      <c r="E4395">
        <v>450</v>
      </c>
      <c r="F4395" t="str">
        <f t="shared" si="68"/>
        <v>Acima da média</v>
      </c>
    </row>
    <row r="4396" spans="1:6" x14ac:dyDescent="0.25">
      <c r="A4396" t="s">
        <v>922</v>
      </c>
      <c r="B4396" s="1">
        <v>33269</v>
      </c>
      <c r="C4396" s="3">
        <v>1991</v>
      </c>
      <c r="D4396">
        <v>20375</v>
      </c>
      <c r="E4396">
        <v>971</v>
      </c>
      <c r="F4396" t="str">
        <f t="shared" si="68"/>
        <v>Abaixo da média</v>
      </c>
    </row>
    <row r="4397" spans="1:6" x14ac:dyDescent="0.25">
      <c r="A4397" t="s">
        <v>6897</v>
      </c>
      <c r="B4397" s="1">
        <v>39332</v>
      </c>
      <c r="C4397" s="3">
        <v>2007</v>
      </c>
      <c r="D4397">
        <v>22162</v>
      </c>
      <c r="E4397">
        <v>303</v>
      </c>
      <c r="F4397" t="str">
        <f t="shared" si="68"/>
        <v>Abaixo da média</v>
      </c>
    </row>
    <row r="4398" spans="1:6" x14ac:dyDescent="0.25">
      <c r="A4398" t="s">
        <v>8626</v>
      </c>
      <c r="B4398" s="1">
        <v>39637</v>
      </c>
      <c r="C4398" s="3">
        <v>2008</v>
      </c>
      <c r="D4398">
        <v>50028</v>
      </c>
      <c r="E4398">
        <v>1360</v>
      </c>
      <c r="F4398" t="str">
        <f t="shared" si="68"/>
        <v>Acima da média</v>
      </c>
    </row>
    <row r="4399" spans="1:6" x14ac:dyDescent="0.25">
      <c r="A4399" t="s">
        <v>1858</v>
      </c>
      <c r="B4399" s="1">
        <v>36111</v>
      </c>
      <c r="C4399" s="3">
        <v>1998</v>
      </c>
      <c r="D4399">
        <v>72829</v>
      </c>
      <c r="E4399">
        <v>4905</v>
      </c>
      <c r="F4399" t="str">
        <f t="shared" si="68"/>
        <v>Acima da média</v>
      </c>
    </row>
    <row r="4400" spans="1:6" x14ac:dyDescent="0.25">
      <c r="A4400" t="s">
        <v>3043</v>
      </c>
      <c r="B4400" s="1">
        <v>16404</v>
      </c>
      <c r="C4400" s="3">
        <v>1944</v>
      </c>
      <c r="D4400">
        <v>18791</v>
      </c>
      <c r="E4400">
        <v>351</v>
      </c>
      <c r="F4400" t="str">
        <f t="shared" si="68"/>
        <v>Abaixo da média</v>
      </c>
    </row>
    <row r="4401" spans="1:6" x14ac:dyDescent="0.25">
      <c r="A4401" t="s">
        <v>6340</v>
      </c>
      <c r="B4401" s="1">
        <v>38343</v>
      </c>
      <c r="C4401" s="3">
        <v>2004</v>
      </c>
      <c r="D4401">
        <v>5608</v>
      </c>
      <c r="E4401">
        <v>4604</v>
      </c>
      <c r="F4401" t="str">
        <f t="shared" si="68"/>
        <v>Abaixo da média</v>
      </c>
    </row>
    <row r="4402" spans="1:6" x14ac:dyDescent="0.25">
      <c r="A4402" t="s">
        <v>4480</v>
      </c>
      <c r="B4402" s="1">
        <v>36805</v>
      </c>
      <c r="C4402" s="3">
        <v>2000</v>
      </c>
      <c r="D4402">
        <v>4308</v>
      </c>
      <c r="E4402">
        <v>5731</v>
      </c>
      <c r="F4402" t="str">
        <f t="shared" si="68"/>
        <v>Abaixo da média</v>
      </c>
    </row>
    <row r="4403" spans="1:6" x14ac:dyDescent="0.25">
      <c r="A4403" t="s">
        <v>3530</v>
      </c>
      <c r="B4403" s="1">
        <v>39164</v>
      </c>
      <c r="C4403" s="3">
        <v>2007</v>
      </c>
      <c r="D4403">
        <v>64315</v>
      </c>
      <c r="E4403">
        <v>2722</v>
      </c>
      <c r="F4403" t="str">
        <f t="shared" si="68"/>
        <v>Acima da média</v>
      </c>
    </row>
    <row r="4404" spans="1:6" x14ac:dyDescent="0.25">
      <c r="A4404" t="s">
        <v>8993</v>
      </c>
      <c r="B4404" s="1">
        <v>39471</v>
      </c>
      <c r="C4404" s="3">
        <v>2008</v>
      </c>
      <c r="D4404">
        <v>46148</v>
      </c>
      <c r="E4404">
        <v>1609</v>
      </c>
      <c r="F4404" t="str">
        <f t="shared" si="68"/>
        <v>Acima da média</v>
      </c>
    </row>
    <row r="4405" spans="1:6" x14ac:dyDescent="0.25">
      <c r="A4405" t="s">
        <v>4940</v>
      </c>
      <c r="B4405" s="1">
        <v>45140</v>
      </c>
      <c r="C4405" s="3">
        <v>2023</v>
      </c>
      <c r="D4405">
        <v>235989</v>
      </c>
      <c r="E4405">
        <v>3107</v>
      </c>
      <c r="F4405" t="str">
        <f t="shared" si="68"/>
        <v>Acima da média</v>
      </c>
    </row>
    <row r="4406" spans="1:6" x14ac:dyDescent="0.25">
      <c r="A4406" t="s">
        <v>5768</v>
      </c>
      <c r="B4406" s="1">
        <v>44526</v>
      </c>
      <c r="C4406" s="3">
        <v>2021</v>
      </c>
      <c r="D4406">
        <v>10132</v>
      </c>
      <c r="E4406">
        <v>456</v>
      </c>
      <c r="F4406" t="str">
        <f t="shared" si="68"/>
        <v>Abaixo da média</v>
      </c>
    </row>
    <row r="4407" spans="1:6" x14ac:dyDescent="0.25">
      <c r="A4407" t="s">
        <v>3186</v>
      </c>
      <c r="B4407" s="1">
        <v>40479</v>
      </c>
      <c r="C4407" s="3">
        <v>2010</v>
      </c>
      <c r="D4407">
        <v>119448</v>
      </c>
      <c r="E4407">
        <v>6610</v>
      </c>
      <c r="F4407" t="str">
        <f t="shared" si="68"/>
        <v>Acima da média</v>
      </c>
    </row>
    <row r="4408" spans="1:6" x14ac:dyDescent="0.25">
      <c r="A4408" t="s">
        <v>6424</v>
      </c>
      <c r="B4408" s="1">
        <v>40664</v>
      </c>
      <c r="C4408" s="3">
        <v>2011</v>
      </c>
      <c r="D4408">
        <v>25149</v>
      </c>
      <c r="E4408">
        <v>614</v>
      </c>
      <c r="F4408" t="str">
        <f t="shared" si="68"/>
        <v>Abaixo da média</v>
      </c>
    </row>
    <row r="4409" spans="1:6" x14ac:dyDescent="0.25">
      <c r="A4409" t="s">
        <v>2073</v>
      </c>
      <c r="B4409" s="1">
        <v>42895</v>
      </c>
      <c r="C4409" s="3">
        <v>2017</v>
      </c>
      <c r="D4409">
        <v>28637</v>
      </c>
      <c r="E4409">
        <v>742</v>
      </c>
      <c r="F4409" t="str">
        <f t="shared" si="68"/>
        <v>Abaixo da média</v>
      </c>
    </row>
    <row r="4410" spans="1:6" x14ac:dyDescent="0.25">
      <c r="A4410" t="s">
        <v>2343</v>
      </c>
      <c r="B4410" s="1">
        <v>40689</v>
      </c>
      <c r="C4410" s="3">
        <v>2011</v>
      </c>
      <c r="D4410">
        <v>29756</v>
      </c>
      <c r="E4410">
        <v>3361</v>
      </c>
      <c r="F4410" t="str">
        <f t="shared" si="68"/>
        <v>Abaixo da média</v>
      </c>
    </row>
    <row r="4411" spans="1:6" x14ac:dyDescent="0.25">
      <c r="A4411" t="s">
        <v>6476</v>
      </c>
      <c r="B4411" s="1">
        <v>38289</v>
      </c>
      <c r="C4411" s="3">
        <v>2004</v>
      </c>
      <c r="D4411">
        <v>14632</v>
      </c>
      <c r="E4411">
        <v>435</v>
      </c>
      <c r="F4411" t="str">
        <f t="shared" si="68"/>
        <v>Abaixo da média</v>
      </c>
    </row>
    <row r="4412" spans="1:6" x14ac:dyDescent="0.25">
      <c r="A4412" t="s">
        <v>8919</v>
      </c>
      <c r="B4412" s="1">
        <v>38674</v>
      </c>
      <c r="C4412" s="3">
        <v>2005</v>
      </c>
      <c r="D4412">
        <v>54731</v>
      </c>
      <c r="E4412">
        <v>548</v>
      </c>
      <c r="F4412" t="str">
        <f t="shared" si="68"/>
        <v>Acima da média</v>
      </c>
    </row>
    <row r="4413" spans="1:6" x14ac:dyDescent="0.25">
      <c r="A4413" t="s">
        <v>135</v>
      </c>
      <c r="B4413" s="1">
        <v>36810</v>
      </c>
      <c r="C4413" s="3">
        <v>2000</v>
      </c>
      <c r="D4413">
        <v>55463</v>
      </c>
      <c r="E4413">
        <v>14357</v>
      </c>
      <c r="F4413" t="str">
        <f t="shared" si="68"/>
        <v>Acima da média</v>
      </c>
    </row>
    <row r="4414" spans="1:6" x14ac:dyDescent="0.25">
      <c r="A4414" t="s">
        <v>835</v>
      </c>
      <c r="B4414" s="1">
        <v>38692</v>
      </c>
      <c r="C4414" s="3">
        <v>2005</v>
      </c>
      <c r="D4414">
        <v>49576</v>
      </c>
      <c r="E4414">
        <v>2945</v>
      </c>
      <c r="F4414" t="str">
        <f t="shared" si="68"/>
        <v>Acima da média</v>
      </c>
    </row>
    <row r="4415" spans="1:6" x14ac:dyDescent="0.25">
      <c r="A4415" t="s">
        <v>7536</v>
      </c>
      <c r="B4415" s="1">
        <v>33662</v>
      </c>
      <c r="C4415" s="3">
        <v>1992</v>
      </c>
      <c r="D4415">
        <v>16442</v>
      </c>
      <c r="E4415">
        <v>539</v>
      </c>
      <c r="F4415" t="str">
        <f t="shared" si="68"/>
        <v>Abaixo da média</v>
      </c>
    </row>
    <row r="4416" spans="1:6" x14ac:dyDescent="0.25">
      <c r="A4416" t="s">
        <v>1573</v>
      </c>
      <c r="B4416" s="1">
        <v>35056</v>
      </c>
      <c r="C4416" s="3">
        <v>1995</v>
      </c>
      <c r="D4416">
        <v>44172</v>
      </c>
      <c r="E4416">
        <v>411</v>
      </c>
      <c r="F4416" t="str">
        <f t="shared" si="68"/>
        <v>Acima da média</v>
      </c>
    </row>
    <row r="4417" spans="1:6" x14ac:dyDescent="0.25">
      <c r="A4417" t="s">
        <v>232</v>
      </c>
      <c r="B4417" s="1">
        <v>37743</v>
      </c>
      <c r="C4417" s="3">
        <v>2003</v>
      </c>
      <c r="D4417">
        <v>3718</v>
      </c>
      <c r="E4417">
        <v>3577</v>
      </c>
      <c r="F4417" t="str">
        <f t="shared" si="68"/>
        <v>Abaixo da média</v>
      </c>
    </row>
    <row r="4418" spans="1:6" x14ac:dyDescent="0.25">
      <c r="A4418" t="s">
        <v>3804</v>
      </c>
      <c r="B4418" s="1">
        <v>44679</v>
      </c>
      <c r="C4418" s="3">
        <v>2022</v>
      </c>
      <c r="D4418">
        <v>62094</v>
      </c>
      <c r="E4418">
        <v>1415</v>
      </c>
      <c r="F4418" t="str">
        <f t="shared" ref="F4418:F4481" si="69">IF(D4418&gt;$J$6,"Acima da média","Abaixo da média")</f>
        <v>Acima da média</v>
      </c>
    </row>
    <row r="4419" spans="1:6" x14ac:dyDescent="0.25">
      <c r="A4419" t="s">
        <v>4209</v>
      </c>
      <c r="B4419" s="1">
        <v>33123</v>
      </c>
      <c r="C4419" s="3">
        <v>1990</v>
      </c>
      <c r="D4419">
        <v>29539</v>
      </c>
      <c r="E4419">
        <v>356</v>
      </c>
      <c r="F4419" t="str">
        <f t="shared" si="69"/>
        <v>Abaixo da média</v>
      </c>
    </row>
    <row r="4420" spans="1:6" x14ac:dyDescent="0.25">
      <c r="A4420" t="s">
        <v>6713</v>
      </c>
      <c r="B4420" s="1">
        <v>44701</v>
      </c>
      <c r="C4420" s="3">
        <v>2022</v>
      </c>
      <c r="D4420">
        <v>3841</v>
      </c>
      <c r="E4420">
        <v>938</v>
      </c>
      <c r="F4420" t="str">
        <f t="shared" si="69"/>
        <v>Abaixo da média</v>
      </c>
    </row>
    <row r="4421" spans="1:6" x14ac:dyDescent="0.25">
      <c r="A4421" t="s">
        <v>8041</v>
      </c>
      <c r="B4421" s="1">
        <v>33109</v>
      </c>
      <c r="C4421" s="3">
        <v>1990</v>
      </c>
      <c r="D4421">
        <v>15666</v>
      </c>
      <c r="E4421">
        <v>352</v>
      </c>
      <c r="F4421" t="str">
        <f t="shared" si="69"/>
        <v>Abaixo da média</v>
      </c>
    </row>
    <row r="4422" spans="1:6" x14ac:dyDescent="0.25">
      <c r="A4422" t="s">
        <v>2357</v>
      </c>
      <c r="B4422" s="1">
        <v>35613</v>
      </c>
      <c r="C4422" s="3">
        <v>1997</v>
      </c>
      <c r="D4422">
        <v>126168</v>
      </c>
      <c r="E4422">
        <v>13325</v>
      </c>
      <c r="F4422" t="str">
        <f t="shared" si="69"/>
        <v>Acima da média</v>
      </c>
    </row>
    <row r="4423" spans="1:6" x14ac:dyDescent="0.25">
      <c r="A4423" t="s">
        <v>5199</v>
      </c>
      <c r="B4423" s="1">
        <v>41052</v>
      </c>
      <c r="C4423" s="3">
        <v>2012</v>
      </c>
      <c r="D4423">
        <v>65816</v>
      </c>
      <c r="E4423">
        <v>10000</v>
      </c>
      <c r="F4423" t="str">
        <f t="shared" si="69"/>
        <v>Acima da média</v>
      </c>
    </row>
    <row r="4424" spans="1:6" x14ac:dyDescent="0.25">
      <c r="A4424" t="s">
        <v>5869</v>
      </c>
      <c r="B4424" s="1">
        <v>37440</v>
      </c>
      <c r="C4424" s="3">
        <v>2002</v>
      </c>
      <c r="D4424">
        <v>59905</v>
      </c>
      <c r="E4424">
        <v>9585</v>
      </c>
      <c r="F4424" t="str">
        <f t="shared" si="69"/>
        <v>Acima da média</v>
      </c>
    </row>
    <row r="4425" spans="1:6" x14ac:dyDescent="0.25">
      <c r="A4425" t="s">
        <v>7499</v>
      </c>
      <c r="B4425" s="1">
        <v>43628</v>
      </c>
      <c r="C4425" s="3">
        <v>2019</v>
      </c>
      <c r="D4425">
        <v>79745</v>
      </c>
      <c r="E4425">
        <v>4684</v>
      </c>
      <c r="F4425" t="str">
        <f t="shared" si="69"/>
        <v>Acima da média</v>
      </c>
    </row>
    <row r="4426" spans="1:6" x14ac:dyDescent="0.25">
      <c r="A4426" t="s">
        <v>1360</v>
      </c>
      <c r="B4426" s="1">
        <v>36782</v>
      </c>
      <c r="C4426" s="3">
        <v>2000</v>
      </c>
      <c r="D4426">
        <v>47826</v>
      </c>
      <c r="E4426">
        <v>2183</v>
      </c>
      <c r="F4426" t="str">
        <f t="shared" si="69"/>
        <v>Acima da média</v>
      </c>
    </row>
    <row r="4427" spans="1:6" x14ac:dyDescent="0.25">
      <c r="A4427" t="s">
        <v>7908</v>
      </c>
      <c r="B4427" s="1">
        <v>40478</v>
      </c>
      <c r="C4427" s="3">
        <v>2010</v>
      </c>
      <c r="D4427">
        <v>11237</v>
      </c>
      <c r="E4427">
        <v>665</v>
      </c>
      <c r="F4427" t="str">
        <f t="shared" si="69"/>
        <v>Abaixo da média</v>
      </c>
    </row>
    <row r="4428" spans="1:6" x14ac:dyDescent="0.25">
      <c r="A4428" t="s">
        <v>5374</v>
      </c>
      <c r="B4428" s="1">
        <v>41929</v>
      </c>
      <c r="C4428" s="3">
        <v>2014</v>
      </c>
      <c r="D4428">
        <v>24387</v>
      </c>
      <c r="E4428">
        <v>848</v>
      </c>
      <c r="F4428" t="str">
        <f t="shared" si="69"/>
        <v>Abaixo da média</v>
      </c>
    </row>
    <row r="4429" spans="1:6" x14ac:dyDescent="0.25">
      <c r="A4429" t="s">
        <v>1228</v>
      </c>
      <c r="B4429" s="1">
        <v>34115</v>
      </c>
      <c r="C4429" s="3">
        <v>1993</v>
      </c>
      <c r="D4429">
        <v>3445</v>
      </c>
      <c r="E4429">
        <v>735</v>
      </c>
      <c r="F4429" t="str">
        <f t="shared" si="69"/>
        <v>Abaixo da média</v>
      </c>
    </row>
    <row r="4430" spans="1:6" x14ac:dyDescent="0.25">
      <c r="A4430" t="s">
        <v>6271</v>
      </c>
      <c r="B4430" s="1">
        <v>35888</v>
      </c>
      <c r="C4430" s="3">
        <v>1998</v>
      </c>
      <c r="D4430">
        <v>43615</v>
      </c>
      <c r="E4430">
        <v>1454</v>
      </c>
      <c r="F4430" t="str">
        <f t="shared" si="69"/>
        <v>Abaixo da média</v>
      </c>
    </row>
    <row r="4431" spans="1:6" x14ac:dyDescent="0.25">
      <c r="A4431" t="s">
        <v>4328</v>
      </c>
      <c r="B4431" s="1">
        <v>33221</v>
      </c>
      <c r="C4431" s="3">
        <v>1990</v>
      </c>
      <c r="D4431">
        <v>32041</v>
      </c>
      <c r="E4431">
        <v>475</v>
      </c>
      <c r="F4431" t="str">
        <f t="shared" si="69"/>
        <v>Abaixo da média</v>
      </c>
    </row>
    <row r="4432" spans="1:6" x14ac:dyDescent="0.25">
      <c r="A4432" t="s">
        <v>1898</v>
      </c>
      <c r="B4432" s="1">
        <v>30464</v>
      </c>
      <c r="C4432" s="3">
        <v>1983</v>
      </c>
      <c r="D4432">
        <v>204</v>
      </c>
      <c r="E4432">
        <v>428</v>
      </c>
      <c r="F4432" t="str">
        <f t="shared" si="69"/>
        <v>Abaixo da média</v>
      </c>
    </row>
    <row r="4433" spans="1:6" x14ac:dyDescent="0.25">
      <c r="A4433" t="s">
        <v>787</v>
      </c>
      <c r="B4433" s="1">
        <v>15707</v>
      </c>
      <c r="C4433" s="3">
        <v>1943</v>
      </c>
      <c r="D4433">
        <v>10014</v>
      </c>
      <c r="E4433">
        <v>359</v>
      </c>
      <c r="F4433" t="str">
        <f t="shared" si="69"/>
        <v>Abaixo da média</v>
      </c>
    </row>
    <row r="4434" spans="1:6" x14ac:dyDescent="0.25">
      <c r="A4434" t="s">
        <v>1825</v>
      </c>
      <c r="B4434" s="1">
        <v>39743</v>
      </c>
      <c r="C4434" s="3">
        <v>2008</v>
      </c>
      <c r="D4434">
        <v>19104</v>
      </c>
      <c r="E4434">
        <v>890</v>
      </c>
      <c r="F4434" t="str">
        <f t="shared" si="69"/>
        <v>Abaixo da média</v>
      </c>
    </row>
    <row r="4435" spans="1:6" x14ac:dyDescent="0.25">
      <c r="A4435" t="s">
        <v>1874</v>
      </c>
      <c r="B4435" s="1">
        <v>39771</v>
      </c>
      <c r="C4435" s="3">
        <v>2008</v>
      </c>
      <c r="D4435">
        <v>19927</v>
      </c>
      <c r="E4435">
        <v>840</v>
      </c>
      <c r="F4435" t="str">
        <f t="shared" si="69"/>
        <v>Abaixo da média</v>
      </c>
    </row>
    <row r="4436" spans="1:6" x14ac:dyDescent="0.25">
      <c r="A4436" t="s">
        <v>6473</v>
      </c>
      <c r="B4436" s="1">
        <v>42865</v>
      </c>
      <c r="C4436" s="3">
        <v>2017</v>
      </c>
      <c r="D4436">
        <v>16061</v>
      </c>
      <c r="E4436">
        <v>417</v>
      </c>
      <c r="F4436" t="str">
        <f t="shared" si="69"/>
        <v>Abaixo da média</v>
      </c>
    </row>
    <row r="4437" spans="1:6" x14ac:dyDescent="0.25">
      <c r="A4437" t="s">
        <v>6401</v>
      </c>
      <c r="B4437" s="1">
        <v>36213</v>
      </c>
      <c r="C4437" s="3">
        <v>1999</v>
      </c>
      <c r="D4437">
        <v>22867</v>
      </c>
      <c r="E4437">
        <v>740</v>
      </c>
      <c r="F4437" t="str">
        <f t="shared" si="69"/>
        <v>Abaixo da média</v>
      </c>
    </row>
    <row r="4438" spans="1:6" x14ac:dyDescent="0.25">
      <c r="A4438" t="s">
        <v>3618</v>
      </c>
      <c r="B4438" s="1">
        <v>44659</v>
      </c>
      <c r="C4438" s="3">
        <v>2022</v>
      </c>
      <c r="D4438">
        <v>35557</v>
      </c>
      <c r="E4438">
        <v>607</v>
      </c>
      <c r="F4438" t="str">
        <f t="shared" si="69"/>
        <v>Abaixo da média</v>
      </c>
    </row>
    <row r="4439" spans="1:6" x14ac:dyDescent="0.25">
      <c r="A4439" t="s">
        <v>4128</v>
      </c>
      <c r="B4439" s="1">
        <v>41326</v>
      </c>
      <c r="C4439" s="3">
        <v>2013</v>
      </c>
      <c r="D4439">
        <v>1443</v>
      </c>
      <c r="E4439">
        <v>326</v>
      </c>
      <c r="F4439" t="str">
        <f t="shared" si="69"/>
        <v>Abaixo da média</v>
      </c>
    </row>
    <row r="4440" spans="1:6" x14ac:dyDescent="0.25">
      <c r="A4440" t="s">
        <v>4128</v>
      </c>
      <c r="B4440" s="1">
        <v>35446</v>
      </c>
      <c r="C4440" s="3">
        <v>1997</v>
      </c>
      <c r="D4440">
        <v>29161</v>
      </c>
      <c r="E4440">
        <v>526</v>
      </c>
      <c r="F4440" t="str">
        <f t="shared" si="69"/>
        <v>Abaixo da média</v>
      </c>
    </row>
    <row r="4441" spans="1:6" x14ac:dyDescent="0.25">
      <c r="A4441" t="s">
        <v>170</v>
      </c>
      <c r="B4441" s="1">
        <v>9899</v>
      </c>
      <c r="C4441" s="3">
        <v>1927</v>
      </c>
      <c r="D4441">
        <v>229874</v>
      </c>
      <c r="E4441">
        <v>2603</v>
      </c>
      <c r="F4441" t="str">
        <f t="shared" si="69"/>
        <v>Acima da média</v>
      </c>
    </row>
    <row r="4442" spans="1:6" x14ac:dyDescent="0.25">
      <c r="A4442" t="s">
        <v>170</v>
      </c>
      <c r="B4442" s="1">
        <v>37037</v>
      </c>
      <c r="C4442" s="3">
        <v>2001</v>
      </c>
      <c r="D4442">
        <v>20386</v>
      </c>
      <c r="E4442">
        <v>443</v>
      </c>
      <c r="F4442" t="str">
        <f t="shared" si="69"/>
        <v>Abaixo da média</v>
      </c>
    </row>
    <row r="4443" spans="1:6" x14ac:dyDescent="0.25">
      <c r="A4443" t="s">
        <v>3829</v>
      </c>
      <c r="B4443" s="1">
        <v>42571</v>
      </c>
      <c r="C4443" s="3">
        <v>2016</v>
      </c>
      <c r="D4443">
        <v>13336</v>
      </c>
      <c r="E4443">
        <v>389</v>
      </c>
      <c r="F4443" t="str">
        <f t="shared" si="69"/>
        <v>Abaixo da média</v>
      </c>
    </row>
    <row r="4444" spans="1:6" x14ac:dyDescent="0.25">
      <c r="A4444" t="s">
        <v>1980</v>
      </c>
      <c r="B4444" s="1">
        <v>43314</v>
      </c>
      <c r="C4444" s="3">
        <v>2018</v>
      </c>
      <c r="D4444">
        <v>27177</v>
      </c>
      <c r="E4444">
        <v>841</v>
      </c>
      <c r="F4444" t="str">
        <f t="shared" si="69"/>
        <v>Abaixo da média</v>
      </c>
    </row>
    <row r="4445" spans="1:6" x14ac:dyDescent="0.25">
      <c r="A4445" t="s">
        <v>4638</v>
      </c>
      <c r="B4445" s="1">
        <v>42110</v>
      </c>
      <c r="C4445" s="3">
        <v>2015</v>
      </c>
      <c r="D4445">
        <v>1421</v>
      </c>
      <c r="E4445">
        <v>339</v>
      </c>
      <c r="F4445" t="str">
        <f t="shared" si="69"/>
        <v>Abaixo da média</v>
      </c>
    </row>
    <row r="4446" spans="1:6" x14ac:dyDescent="0.25">
      <c r="A4446" t="s">
        <v>5477</v>
      </c>
      <c r="B4446" s="1">
        <v>31392</v>
      </c>
      <c r="C4446" s="3">
        <v>1985</v>
      </c>
      <c r="D4446">
        <v>16059</v>
      </c>
      <c r="E4446">
        <v>400</v>
      </c>
      <c r="F4446" t="str">
        <f t="shared" si="69"/>
        <v>Abaixo da média</v>
      </c>
    </row>
    <row r="4447" spans="1:6" x14ac:dyDescent="0.25">
      <c r="A4447" t="s">
        <v>7260</v>
      </c>
      <c r="B4447" s="1">
        <v>38925</v>
      </c>
      <c r="C4447" s="3">
        <v>2006</v>
      </c>
      <c r="D4447">
        <v>74234</v>
      </c>
      <c r="E4447">
        <v>1681</v>
      </c>
      <c r="F4447" t="str">
        <f t="shared" si="69"/>
        <v>Acima da média</v>
      </c>
    </row>
    <row r="4448" spans="1:6" x14ac:dyDescent="0.25">
      <c r="A4448" t="s">
        <v>8039</v>
      </c>
      <c r="B4448" s="1">
        <v>35424</v>
      </c>
      <c r="C4448" s="3">
        <v>1996</v>
      </c>
      <c r="D4448">
        <v>25626</v>
      </c>
      <c r="E4448">
        <v>598</v>
      </c>
      <c r="F4448" t="str">
        <f t="shared" si="69"/>
        <v>Abaixo da média</v>
      </c>
    </row>
    <row r="4449" spans="1:6" x14ac:dyDescent="0.25">
      <c r="A4449" t="s">
        <v>4032</v>
      </c>
      <c r="B4449" s="1">
        <v>39353</v>
      </c>
      <c r="C4449" s="3">
        <v>2007</v>
      </c>
      <c r="D4449">
        <v>25518</v>
      </c>
      <c r="E4449">
        <v>1650</v>
      </c>
      <c r="F4449" t="str">
        <f t="shared" si="69"/>
        <v>Abaixo da média</v>
      </c>
    </row>
    <row r="4450" spans="1:6" x14ac:dyDescent="0.25">
      <c r="A4450" t="s">
        <v>3547</v>
      </c>
      <c r="B4450" s="1">
        <v>35363</v>
      </c>
      <c r="C4450" s="3">
        <v>1996</v>
      </c>
      <c r="D4450">
        <v>25106</v>
      </c>
      <c r="E4450">
        <v>444</v>
      </c>
      <c r="F4450" t="str">
        <f t="shared" si="69"/>
        <v>Abaixo da média</v>
      </c>
    </row>
    <row r="4451" spans="1:6" x14ac:dyDescent="0.25">
      <c r="A4451" t="s">
        <v>132</v>
      </c>
      <c r="B4451" s="1">
        <v>30634</v>
      </c>
      <c r="C4451" s="3">
        <v>1983</v>
      </c>
      <c r="D4451">
        <v>19683</v>
      </c>
      <c r="E4451">
        <v>644</v>
      </c>
      <c r="F4451" t="str">
        <f t="shared" si="69"/>
        <v>Abaixo da média</v>
      </c>
    </row>
    <row r="4452" spans="1:6" x14ac:dyDescent="0.25">
      <c r="A4452" t="s">
        <v>8090</v>
      </c>
      <c r="B4452" s="1">
        <v>36388</v>
      </c>
      <c r="C4452" s="3">
        <v>1999</v>
      </c>
      <c r="D4452">
        <v>17938</v>
      </c>
      <c r="E4452">
        <v>531</v>
      </c>
      <c r="F4452" t="str">
        <f t="shared" si="69"/>
        <v>Abaixo da média</v>
      </c>
    </row>
    <row r="4453" spans="1:6" x14ac:dyDescent="0.25">
      <c r="A4453" t="s">
        <v>4417</v>
      </c>
      <c r="B4453" s="1">
        <v>38203</v>
      </c>
      <c r="C4453" s="3">
        <v>2004</v>
      </c>
      <c r="D4453">
        <v>34394</v>
      </c>
      <c r="E4453">
        <v>877</v>
      </c>
      <c r="F4453" t="str">
        <f t="shared" si="69"/>
        <v>Abaixo da média</v>
      </c>
    </row>
    <row r="4454" spans="1:6" x14ac:dyDescent="0.25">
      <c r="A4454" t="s">
        <v>928</v>
      </c>
      <c r="B4454" s="1">
        <v>30608</v>
      </c>
      <c r="C4454" s="3">
        <v>1983</v>
      </c>
      <c r="D4454">
        <v>22759</v>
      </c>
      <c r="E4454">
        <v>857</v>
      </c>
      <c r="F4454" t="str">
        <f t="shared" si="69"/>
        <v>Abaixo da média</v>
      </c>
    </row>
    <row r="4455" spans="1:6" x14ac:dyDescent="0.25">
      <c r="A4455" t="s">
        <v>2780</v>
      </c>
      <c r="B4455" s="1">
        <v>36464</v>
      </c>
      <c r="C4455" s="3">
        <v>1999</v>
      </c>
      <c r="D4455">
        <v>21258</v>
      </c>
      <c r="E4455">
        <v>631</v>
      </c>
      <c r="F4455" t="str">
        <f t="shared" si="69"/>
        <v>Abaixo da média</v>
      </c>
    </row>
    <row r="4456" spans="1:6" x14ac:dyDescent="0.25">
      <c r="A4456" t="s">
        <v>3306</v>
      </c>
      <c r="B4456" s="1">
        <v>38306</v>
      </c>
      <c r="C4456" s="3">
        <v>2004</v>
      </c>
      <c r="D4456">
        <v>29564</v>
      </c>
      <c r="E4456">
        <v>408</v>
      </c>
      <c r="F4456" t="str">
        <f t="shared" si="69"/>
        <v>Abaixo da média</v>
      </c>
    </row>
    <row r="4457" spans="1:6" x14ac:dyDescent="0.25">
      <c r="A4457" t="s">
        <v>4816</v>
      </c>
      <c r="B4457" s="1">
        <v>40114</v>
      </c>
      <c r="C4457" s="3">
        <v>2009</v>
      </c>
      <c r="D4457">
        <v>16306</v>
      </c>
      <c r="E4457">
        <v>561</v>
      </c>
      <c r="F4457" t="str">
        <f t="shared" si="69"/>
        <v>Abaixo da média</v>
      </c>
    </row>
    <row r="4458" spans="1:6" x14ac:dyDescent="0.25">
      <c r="A4458" t="s">
        <v>1252</v>
      </c>
      <c r="B4458" s="1">
        <v>43392</v>
      </c>
      <c r="C4458" s="3">
        <v>2018</v>
      </c>
      <c r="D4458">
        <v>33371</v>
      </c>
      <c r="E4458">
        <v>1519</v>
      </c>
      <c r="F4458" t="str">
        <f t="shared" si="69"/>
        <v>Abaixo da média</v>
      </c>
    </row>
    <row r="4459" spans="1:6" x14ac:dyDescent="0.25">
      <c r="A4459" t="s">
        <v>5355</v>
      </c>
      <c r="B4459" s="1">
        <v>39950</v>
      </c>
      <c r="C4459" s="3">
        <v>2009</v>
      </c>
      <c r="D4459">
        <v>23499</v>
      </c>
      <c r="E4459">
        <v>303</v>
      </c>
      <c r="F4459" t="str">
        <f t="shared" si="69"/>
        <v>Abaixo da média</v>
      </c>
    </row>
    <row r="4460" spans="1:6" x14ac:dyDescent="0.25">
      <c r="A4460" t="s">
        <v>3417</v>
      </c>
      <c r="B4460" s="1">
        <v>42650</v>
      </c>
      <c r="C4460" s="3">
        <v>2016</v>
      </c>
      <c r="D4460">
        <v>20891</v>
      </c>
      <c r="E4460">
        <v>399</v>
      </c>
      <c r="F4460" t="str">
        <f t="shared" si="69"/>
        <v>Abaixo da média</v>
      </c>
    </row>
    <row r="4461" spans="1:6" x14ac:dyDescent="0.25">
      <c r="A4461" t="s">
        <v>1203</v>
      </c>
      <c r="B4461" s="1">
        <v>25348</v>
      </c>
      <c r="C4461" s="3">
        <v>1969</v>
      </c>
      <c r="D4461">
        <v>51972</v>
      </c>
      <c r="E4461">
        <v>1326</v>
      </c>
      <c r="F4461" t="str">
        <f t="shared" si="69"/>
        <v>Acima da média</v>
      </c>
    </row>
    <row r="4462" spans="1:6" x14ac:dyDescent="0.25">
      <c r="A4462" t="s">
        <v>1216</v>
      </c>
      <c r="B4462" s="1">
        <v>28733</v>
      </c>
      <c r="C4462" s="3">
        <v>1978</v>
      </c>
      <c r="D4462">
        <v>47132</v>
      </c>
      <c r="E4462">
        <v>1625</v>
      </c>
      <c r="F4462" t="str">
        <f t="shared" si="69"/>
        <v>Acima da média</v>
      </c>
    </row>
    <row r="4463" spans="1:6" x14ac:dyDescent="0.25">
      <c r="A4463" t="s">
        <v>1151</v>
      </c>
      <c r="B4463" s="1">
        <v>40674</v>
      </c>
      <c r="C4463" s="3">
        <v>2011</v>
      </c>
      <c r="D4463">
        <v>53814</v>
      </c>
      <c r="E4463">
        <v>7089</v>
      </c>
      <c r="F4463" t="str">
        <f t="shared" si="69"/>
        <v>Acima da média</v>
      </c>
    </row>
    <row r="4464" spans="1:6" x14ac:dyDescent="0.25">
      <c r="A4464" t="s">
        <v>6024</v>
      </c>
      <c r="B4464" s="1">
        <v>35755</v>
      </c>
      <c r="C4464" s="3">
        <v>1997</v>
      </c>
      <c r="D4464">
        <v>17399</v>
      </c>
      <c r="E4464">
        <v>540</v>
      </c>
      <c r="F4464" t="str">
        <f t="shared" si="69"/>
        <v>Abaixo da média</v>
      </c>
    </row>
    <row r="4465" spans="1:6" x14ac:dyDescent="0.25">
      <c r="A4465" t="s">
        <v>7294</v>
      </c>
      <c r="B4465" s="1">
        <v>44400</v>
      </c>
      <c r="C4465" s="3">
        <v>2021</v>
      </c>
      <c r="D4465">
        <v>23579</v>
      </c>
      <c r="E4465">
        <v>391</v>
      </c>
      <c r="F4465" t="str">
        <f t="shared" si="69"/>
        <v>Abaixo da média</v>
      </c>
    </row>
    <row r="4466" spans="1:6" x14ac:dyDescent="0.25">
      <c r="A4466" t="s">
        <v>2263</v>
      </c>
      <c r="B4466" s="1">
        <v>32344</v>
      </c>
      <c r="C4466" s="3">
        <v>1988</v>
      </c>
      <c r="D4466">
        <v>43307</v>
      </c>
      <c r="E4466">
        <v>1031</v>
      </c>
      <c r="F4466" t="str">
        <f t="shared" si="69"/>
        <v>Abaixo da média</v>
      </c>
    </row>
    <row r="4467" spans="1:6" x14ac:dyDescent="0.25">
      <c r="A4467" t="s">
        <v>6407</v>
      </c>
      <c r="B4467" s="1">
        <v>42412</v>
      </c>
      <c r="C4467" s="3">
        <v>2016</v>
      </c>
      <c r="D4467">
        <v>46771</v>
      </c>
      <c r="E4467">
        <v>1817</v>
      </c>
      <c r="F4467" t="str">
        <f t="shared" si="69"/>
        <v>Acima da média</v>
      </c>
    </row>
    <row r="4468" spans="1:6" x14ac:dyDescent="0.25">
      <c r="A4468" t="s">
        <v>588</v>
      </c>
      <c r="B4468" s="1">
        <v>43181</v>
      </c>
      <c r="C4468" s="3">
        <v>2018</v>
      </c>
      <c r="D4468">
        <v>35537</v>
      </c>
      <c r="E4468">
        <v>3311</v>
      </c>
      <c r="F4468" t="str">
        <f t="shared" si="69"/>
        <v>Abaixo da média</v>
      </c>
    </row>
    <row r="4469" spans="1:6" x14ac:dyDescent="0.25">
      <c r="A4469" t="s">
        <v>2481</v>
      </c>
      <c r="B4469" s="1">
        <v>43649</v>
      </c>
      <c r="C4469" s="3">
        <v>2019</v>
      </c>
      <c r="D4469">
        <v>74185</v>
      </c>
      <c r="E4469">
        <v>6713</v>
      </c>
      <c r="F4469" t="str">
        <f t="shared" si="69"/>
        <v>Acima da média</v>
      </c>
    </row>
    <row r="4470" spans="1:6" x14ac:dyDescent="0.25">
      <c r="A4470" t="s">
        <v>2561</v>
      </c>
      <c r="B4470" s="1">
        <v>43775</v>
      </c>
      <c r="C4470" s="3">
        <v>2019</v>
      </c>
      <c r="D4470">
        <v>160109</v>
      </c>
      <c r="E4470">
        <v>2358</v>
      </c>
      <c r="F4470" t="str">
        <f t="shared" si="69"/>
        <v>Acima da média</v>
      </c>
    </row>
    <row r="4471" spans="1:6" x14ac:dyDescent="0.25">
      <c r="A4471" t="s">
        <v>4340</v>
      </c>
      <c r="B4471" s="1">
        <v>34955</v>
      </c>
      <c r="C4471" s="3">
        <v>1995</v>
      </c>
      <c r="D4471">
        <v>20466</v>
      </c>
      <c r="E4471">
        <v>641</v>
      </c>
      <c r="F4471" t="str">
        <f t="shared" si="69"/>
        <v>Abaixo da média</v>
      </c>
    </row>
    <row r="4472" spans="1:6" x14ac:dyDescent="0.25">
      <c r="A4472" t="s">
        <v>6475</v>
      </c>
      <c r="B4472" s="1">
        <v>36154</v>
      </c>
      <c r="C4472" s="3">
        <v>1998</v>
      </c>
      <c r="D4472">
        <v>2772</v>
      </c>
      <c r="E4472">
        <v>758</v>
      </c>
      <c r="F4472" t="str">
        <f t="shared" si="69"/>
        <v>Abaixo da média</v>
      </c>
    </row>
    <row r="4473" spans="1:6" x14ac:dyDescent="0.25">
      <c r="A4473" t="s">
        <v>7770</v>
      </c>
      <c r="B4473" s="1">
        <v>34880</v>
      </c>
      <c r="C4473" s="3">
        <v>1995</v>
      </c>
      <c r="D4473">
        <v>23941</v>
      </c>
      <c r="E4473">
        <v>665</v>
      </c>
      <c r="F4473" t="str">
        <f t="shared" si="69"/>
        <v>Abaixo da média</v>
      </c>
    </row>
    <row r="4474" spans="1:6" x14ac:dyDescent="0.25">
      <c r="A4474" t="s">
        <v>1316</v>
      </c>
      <c r="B4474" s="1">
        <v>45266</v>
      </c>
      <c r="C4474" s="3">
        <v>2023</v>
      </c>
      <c r="D4474">
        <v>654061</v>
      </c>
      <c r="E4474">
        <v>1295</v>
      </c>
      <c r="F4474" t="str">
        <f t="shared" si="69"/>
        <v>Acima da média</v>
      </c>
    </row>
    <row r="4475" spans="1:6" x14ac:dyDescent="0.25">
      <c r="A4475" t="s">
        <v>7072</v>
      </c>
      <c r="B4475" s="1">
        <v>42558</v>
      </c>
      <c r="C4475" s="3">
        <v>2016</v>
      </c>
      <c r="D4475">
        <v>27384</v>
      </c>
      <c r="E4475">
        <v>2401</v>
      </c>
      <c r="F4475" t="str">
        <f t="shared" si="69"/>
        <v>Abaixo da média</v>
      </c>
    </row>
    <row r="4476" spans="1:6" x14ac:dyDescent="0.25">
      <c r="A4476" t="s">
        <v>3637</v>
      </c>
      <c r="B4476" s="1">
        <v>37400</v>
      </c>
      <c r="C4476" s="3">
        <v>2002</v>
      </c>
      <c r="D4476">
        <v>2921</v>
      </c>
      <c r="E4476">
        <v>663</v>
      </c>
      <c r="F4476" t="str">
        <f t="shared" si="69"/>
        <v>Abaixo da média</v>
      </c>
    </row>
    <row r="4477" spans="1:6" x14ac:dyDescent="0.25">
      <c r="A4477" t="s">
        <v>944</v>
      </c>
      <c r="B4477" s="1">
        <v>16730</v>
      </c>
      <c r="C4477" s="3">
        <v>1945</v>
      </c>
      <c r="D4477">
        <v>35238</v>
      </c>
      <c r="E4477">
        <v>372</v>
      </c>
      <c r="F4477" t="str">
        <f t="shared" si="69"/>
        <v>Abaixo da média</v>
      </c>
    </row>
    <row r="4478" spans="1:6" x14ac:dyDescent="0.25">
      <c r="A4478" t="s">
        <v>6455</v>
      </c>
      <c r="B4478" s="1">
        <v>43328</v>
      </c>
      <c r="C4478" s="3">
        <v>2018</v>
      </c>
      <c r="D4478">
        <v>39275</v>
      </c>
      <c r="E4478">
        <v>2120</v>
      </c>
      <c r="F4478" t="str">
        <f t="shared" si="69"/>
        <v>Abaixo da média</v>
      </c>
    </row>
    <row r="4479" spans="1:6" x14ac:dyDescent="0.25">
      <c r="A4479" t="s">
        <v>7854</v>
      </c>
      <c r="B4479" s="1">
        <v>43222</v>
      </c>
      <c r="C4479" s="3">
        <v>2018</v>
      </c>
      <c r="D4479">
        <v>39832</v>
      </c>
      <c r="E4479">
        <v>536</v>
      </c>
      <c r="F4479" t="str">
        <f t="shared" si="69"/>
        <v>Abaixo da média</v>
      </c>
    </row>
    <row r="4480" spans="1:6" x14ac:dyDescent="0.25">
      <c r="A4480" t="s">
        <v>2152</v>
      </c>
      <c r="B4480" s="1">
        <v>39757</v>
      </c>
      <c r="C4480" s="3">
        <v>2008</v>
      </c>
      <c r="D4480">
        <v>29632</v>
      </c>
      <c r="E4480">
        <v>2118</v>
      </c>
      <c r="F4480" t="str">
        <f t="shared" si="69"/>
        <v>Abaixo da média</v>
      </c>
    </row>
    <row r="4481" spans="1:6" x14ac:dyDescent="0.25">
      <c r="A4481" t="s">
        <v>559</v>
      </c>
      <c r="B4481" s="1">
        <v>37513</v>
      </c>
      <c r="C4481" s="3">
        <v>2002</v>
      </c>
      <c r="D4481">
        <v>25868</v>
      </c>
      <c r="E4481">
        <v>784</v>
      </c>
      <c r="F4481" t="str">
        <f t="shared" si="69"/>
        <v>Abaixo da média</v>
      </c>
    </row>
    <row r="4482" spans="1:6" x14ac:dyDescent="0.25">
      <c r="A4482" t="s">
        <v>1388</v>
      </c>
      <c r="B4482" s="1">
        <v>33137</v>
      </c>
      <c r="C4482" s="3">
        <v>1990</v>
      </c>
      <c r="D4482">
        <v>34616</v>
      </c>
      <c r="E4482">
        <v>1569</v>
      </c>
      <c r="F4482" t="str">
        <f t="shared" ref="F4482:F4545" si="70">IF(D4482&gt;$J$6,"Acima da média","Abaixo da média")</f>
        <v>Abaixo da média</v>
      </c>
    </row>
    <row r="4483" spans="1:6" x14ac:dyDescent="0.25">
      <c r="A4483" t="s">
        <v>3400</v>
      </c>
      <c r="B4483" s="1">
        <v>45309</v>
      </c>
      <c r="C4483" s="3">
        <v>2024</v>
      </c>
      <c r="D4483">
        <v>151718</v>
      </c>
      <c r="E4483">
        <v>322</v>
      </c>
      <c r="F4483" t="str">
        <f t="shared" si="70"/>
        <v>Acima da média</v>
      </c>
    </row>
    <row r="4484" spans="1:6" x14ac:dyDescent="0.25">
      <c r="A4484" t="s">
        <v>4184</v>
      </c>
      <c r="B4484" s="1">
        <v>41768</v>
      </c>
      <c r="C4484" s="3">
        <v>2014</v>
      </c>
      <c r="D4484">
        <v>1966</v>
      </c>
      <c r="E4484">
        <v>591</v>
      </c>
      <c r="F4484" t="str">
        <f t="shared" si="70"/>
        <v>Abaixo da média</v>
      </c>
    </row>
    <row r="4485" spans="1:6" x14ac:dyDescent="0.25">
      <c r="A4485" t="s">
        <v>344</v>
      </c>
      <c r="B4485" s="1">
        <v>38336</v>
      </c>
      <c r="C4485" s="3">
        <v>2004</v>
      </c>
      <c r="D4485">
        <v>68486</v>
      </c>
      <c r="E4485">
        <v>9241</v>
      </c>
      <c r="F4485" t="str">
        <f t="shared" si="70"/>
        <v>Acima da média</v>
      </c>
    </row>
    <row r="4486" spans="1:6" x14ac:dyDescent="0.25">
      <c r="A4486" t="s">
        <v>5871</v>
      </c>
      <c r="B4486" s="1">
        <v>38106</v>
      </c>
      <c r="C4486" s="3">
        <v>2004</v>
      </c>
      <c r="D4486">
        <v>14479</v>
      </c>
      <c r="E4486">
        <v>360</v>
      </c>
      <c r="F4486" t="str">
        <f t="shared" si="70"/>
        <v>Abaixo da média</v>
      </c>
    </row>
    <row r="4487" spans="1:6" x14ac:dyDescent="0.25">
      <c r="A4487" t="s">
        <v>7042</v>
      </c>
      <c r="B4487" s="1">
        <v>35664</v>
      </c>
      <c r="C4487" s="3">
        <v>1997</v>
      </c>
      <c r="D4487">
        <v>26262</v>
      </c>
      <c r="E4487">
        <v>1043</v>
      </c>
      <c r="F4487" t="str">
        <f t="shared" si="70"/>
        <v>Abaixo da média</v>
      </c>
    </row>
    <row r="4488" spans="1:6" x14ac:dyDescent="0.25">
      <c r="A4488" t="s">
        <v>1758</v>
      </c>
      <c r="B4488" s="1">
        <v>44239</v>
      </c>
      <c r="C4488" s="3">
        <v>2021</v>
      </c>
      <c r="D4488">
        <v>37683</v>
      </c>
      <c r="E4488">
        <v>1529</v>
      </c>
      <c r="F4488" t="str">
        <f t="shared" si="70"/>
        <v>Abaixo da média</v>
      </c>
    </row>
    <row r="4489" spans="1:6" x14ac:dyDescent="0.25">
      <c r="A4489" t="s">
        <v>5458</v>
      </c>
      <c r="B4489" s="1">
        <v>38114</v>
      </c>
      <c r="C4489" s="3">
        <v>2004</v>
      </c>
      <c r="D4489">
        <v>32859</v>
      </c>
      <c r="E4489">
        <v>1123</v>
      </c>
      <c r="F4489" t="str">
        <f t="shared" si="70"/>
        <v>Abaixo da média</v>
      </c>
    </row>
    <row r="4490" spans="1:6" x14ac:dyDescent="0.25">
      <c r="A4490" t="s">
        <v>4954</v>
      </c>
      <c r="B4490" s="1">
        <v>42649</v>
      </c>
      <c r="C4490" s="3">
        <v>2016</v>
      </c>
      <c r="D4490">
        <v>55692</v>
      </c>
      <c r="E4490">
        <v>1234</v>
      </c>
      <c r="F4490" t="str">
        <f t="shared" si="70"/>
        <v>Acima da média</v>
      </c>
    </row>
    <row r="4491" spans="1:6" x14ac:dyDescent="0.25">
      <c r="A4491" t="s">
        <v>5719</v>
      </c>
      <c r="B4491" s="1">
        <v>42172</v>
      </c>
      <c r="C4491" s="3">
        <v>2015</v>
      </c>
      <c r="D4491">
        <v>54941</v>
      </c>
      <c r="E4491">
        <v>10242</v>
      </c>
      <c r="F4491" t="str">
        <f t="shared" si="70"/>
        <v>Acima da média</v>
      </c>
    </row>
    <row r="4492" spans="1:6" x14ac:dyDescent="0.25">
      <c r="A4492" t="s">
        <v>1818</v>
      </c>
      <c r="B4492" s="1">
        <v>44741</v>
      </c>
      <c r="C4492" s="3">
        <v>2022</v>
      </c>
      <c r="D4492">
        <v>132962</v>
      </c>
      <c r="E4492">
        <v>3360</v>
      </c>
      <c r="F4492" t="str">
        <f t="shared" si="70"/>
        <v>Acima da média</v>
      </c>
    </row>
    <row r="4493" spans="1:6" x14ac:dyDescent="0.25">
      <c r="A4493" t="s">
        <v>1800</v>
      </c>
      <c r="B4493" s="1">
        <v>37427</v>
      </c>
      <c r="C4493" s="3">
        <v>2002</v>
      </c>
      <c r="D4493">
        <v>46902</v>
      </c>
      <c r="E4493">
        <v>8377</v>
      </c>
      <c r="F4493" t="str">
        <f t="shared" si="70"/>
        <v>Acima da média</v>
      </c>
    </row>
    <row r="4494" spans="1:6" x14ac:dyDescent="0.25">
      <c r="A4494" t="s">
        <v>3349</v>
      </c>
      <c r="B4494" s="1">
        <v>41595</v>
      </c>
      <c r="C4494" s="3">
        <v>2013</v>
      </c>
      <c r="D4494">
        <v>29497</v>
      </c>
      <c r="E4494">
        <v>428</v>
      </c>
      <c r="F4494" t="str">
        <f t="shared" si="70"/>
        <v>Abaixo da média</v>
      </c>
    </row>
    <row r="4495" spans="1:6" x14ac:dyDescent="0.25">
      <c r="A4495" t="s">
        <v>2854</v>
      </c>
      <c r="B4495" s="1">
        <v>38023</v>
      </c>
      <c r="C4495" s="3">
        <v>2004</v>
      </c>
      <c r="D4495">
        <v>27363</v>
      </c>
      <c r="E4495">
        <v>563</v>
      </c>
      <c r="F4495" t="str">
        <f t="shared" si="70"/>
        <v>Abaixo da média</v>
      </c>
    </row>
    <row r="4496" spans="1:6" x14ac:dyDescent="0.25">
      <c r="A4496" t="s">
        <v>6747</v>
      </c>
      <c r="B4496" s="1">
        <v>39706</v>
      </c>
      <c r="C4496" s="3">
        <v>2008</v>
      </c>
      <c r="D4496">
        <v>42002</v>
      </c>
      <c r="E4496">
        <v>351</v>
      </c>
      <c r="F4496" t="str">
        <f t="shared" si="70"/>
        <v>Abaixo da média</v>
      </c>
    </row>
    <row r="4497" spans="1:6" x14ac:dyDescent="0.25">
      <c r="A4497" t="s">
        <v>80</v>
      </c>
      <c r="B4497" s="1">
        <v>43748</v>
      </c>
      <c r="C4497" s="3">
        <v>2019</v>
      </c>
      <c r="D4497">
        <v>36405</v>
      </c>
      <c r="E4497">
        <v>4311</v>
      </c>
      <c r="F4497" t="str">
        <f t="shared" si="70"/>
        <v>Abaixo da média</v>
      </c>
    </row>
    <row r="4498" spans="1:6" x14ac:dyDescent="0.25">
      <c r="A4498" t="s">
        <v>80</v>
      </c>
      <c r="B4498" s="1">
        <v>41297</v>
      </c>
      <c r="C4498" s="3">
        <v>2013</v>
      </c>
      <c r="D4498">
        <v>27047</v>
      </c>
      <c r="E4498">
        <v>411</v>
      </c>
      <c r="F4498" t="str">
        <f t="shared" si="70"/>
        <v>Abaixo da média</v>
      </c>
    </row>
    <row r="4499" spans="1:6" x14ac:dyDescent="0.25">
      <c r="A4499" t="s">
        <v>1741</v>
      </c>
      <c r="B4499" s="1">
        <v>17322</v>
      </c>
      <c r="C4499" s="3">
        <v>1947</v>
      </c>
      <c r="D4499">
        <v>21548</v>
      </c>
      <c r="E4499">
        <v>694</v>
      </c>
      <c r="F4499" t="str">
        <f t="shared" si="70"/>
        <v>Abaixo da média</v>
      </c>
    </row>
    <row r="4500" spans="1:6" x14ac:dyDescent="0.25">
      <c r="A4500" t="s">
        <v>1741</v>
      </c>
      <c r="B4500" s="1">
        <v>34656</v>
      </c>
      <c r="C4500" s="3">
        <v>1994</v>
      </c>
      <c r="D4500">
        <v>22988</v>
      </c>
      <c r="E4500">
        <v>974</v>
      </c>
      <c r="F4500" t="str">
        <f t="shared" si="70"/>
        <v>Abaixo da média</v>
      </c>
    </row>
    <row r="4501" spans="1:6" x14ac:dyDescent="0.25">
      <c r="A4501" t="s">
        <v>1517</v>
      </c>
      <c r="B4501" s="1">
        <v>42446</v>
      </c>
      <c r="C4501" s="3">
        <v>2016</v>
      </c>
      <c r="D4501">
        <v>47736</v>
      </c>
      <c r="E4501">
        <v>1144</v>
      </c>
      <c r="F4501" t="str">
        <f t="shared" si="70"/>
        <v>Acima da média</v>
      </c>
    </row>
    <row r="4502" spans="1:6" x14ac:dyDescent="0.25">
      <c r="A4502" t="s">
        <v>174</v>
      </c>
      <c r="B4502" s="1">
        <v>44099</v>
      </c>
      <c r="C4502" s="3">
        <v>2020</v>
      </c>
      <c r="D4502">
        <v>36248</v>
      </c>
      <c r="E4502">
        <v>1058</v>
      </c>
      <c r="F4502" t="str">
        <f t="shared" si="70"/>
        <v>Abaixo da média</v>
      </c>
    </row>
    <row r="4503" spans="1:6" x14ac:dyDescent="0.25">
      <c r="A4503" t="s">
        <v>415</v>
      </c>
      <c r="B4503" s="1">
        <v>44331</v>
      </c>
      <c r="C4503" s="3">
        <v>2021</v>
      </c>
      <c r="D4503">
        <v>37788</v>
      </c>
      <c r="E4503">
        <v>616</v>
      </c>
      <c r="F4503" t="str">
        <f t="shared" si="70"/>
        <v>Abaixo da média</v>
      </c>
    </row>
    <row r="4504" spans="1:6" x14ac:dyDescent="0.25">
      <c r="A4504" t="s">
        <v>738</v>
      </c>
      <c r="B4504" s="1">
        <v>45112</v>
      </c>
      <c r="C4504" s="3">
        <v>2023</v>
      </c>
      <c r="D4504">
        <v>115573</v>
      </c>
      <c r="E4504">
        <v>801</v>
      </c>
      <c r="F4504" t="str">
        <f t="shared" si="70"/>
        <v>Acima da média</v>
      </c>
    </row>
    <row r="4505" spans="1:6" x14ac:dyDescent="0.25">
      <c r="A4505" t="s">
        <v>1357</v>
      </c>
      <c r="B4505" s="1">
        <v>43434</v>
      </c>
      <c r="C4505" s="3">
        <v>2018</v>
      </c>
      <c r="D4505">
        <v>41036</v>
      </c>
      <c r="E4505">
        <v>1723</v>
      </c>
      <c r="F4505" t="str">
        <f t="shared" si="70"/>
        <v>Abaixo da média</v>
      </c>
    </row>
    <row r="4506" spans="1:6" x14ac:dyDescent="0.25">
      <c r="A4506" t="s">
        <v>2485</v>
      </c>
      <c r="B4506" s="1">
        <v>43267</v>
      </c>
      <c r="C4506" s="3">
        <v>2018</v>
      </c>
      <c r="D4506">
        <v>27495</v>
      </c>
      <c r="E4506">
        <v>754</v>
      </c>
      <c r="F4506" t="str">
        <f t="shared" si="70"/>
        <v>Abaixo da média</v>
      </c>
    </row>
    <row r="4507" spans="1:6" x14ac:dyDescent="0.25">
      <c r="A4507" t="s">
        <v>309</v>
      </c>
      <c r="B4507" s="1">
        <v>27460</v>
      </c>
      <c r="C4507" s="3">
        <v>1975</v>
      </c>
      <c r="D4507">
        <v>37511</v>
      </c>
      <c r="E4507">
        <v>893</v>
      </c>
      <c r="F4507" t="str">
        <f t="shared" si="70"/>
        <v>Abaixo da média</v>
      </c>
    </row>
    <row r="4508" spans="1:6" x14ac:dyDescent="0.25">
      <c r="A4508" t="s">
        <v>7498</v>
      </c>
      <c r="B4508" s="1">
        <v>40983</v>
      </c>
      <c r="C4508" s="3">
        <v>2012</v>
      </c>
      <c r="D4508">
        <v>3574</v>
      </c>
      <c r="E4508">
        <v>3089</v>
      </c>
      <c r="F4508" t="str">
        <f t="shared" si="70"/>
        <v>Abaixo da média</v>
      </c>
    </row>
    <row r="4509" spans="1:6" x14ac:dyDescent="0.25">
      <c r="A4509" t="s">
        <v>5566</v>
      </c>
      <c r="B4509" s="1">
        <v>38377</v>
      </c>
      <c r="C4509" s="3">
        <v>2005</v>
      </c>
      <c r="D4509">
        <v>14533</v>
      </c>
      <c r="E4509">
        <v>312</v>
      </c>
      <c r="F4509" t="str">
        <f t="shared" si="70"/>
        <v>Abaixo da média</v>
      </c>
    </row>
    <row r="4510" spans="1:6" x14ac:dyDescent="0.25">
      <c r="A4510" t="s">
        <v>6255</v>
      </c>
      <c r="B4510" s="1">
        <v>39675</v>
      </c>
      <c r="C4510" s="3">
        <v>2008</v>
      </c>
      <c r="D4510">
        <v>35996</v>
      </c>
      <c r="E4510">
        <v>1756</v>
      </c>
      <c r="F4510" t="str">
        <f t="shared" si="70"/>
        <v>Abaixo da média</v>
      </c>
    </row>
    <row r="4511" spans="1:6" x14ac:dyDescent="0.25">
      <c r="A4511" t="s">
        <v>8306</v>
      </c>
      <c r="B4511" s="1">
        <v>40469</v>
      </c>
      <c r="C4511" s="3">
        <v>2010</v>
      </c>
      <c r="D4511">
        <v>32354</v>
      </c>
      <c r="E4511">
        <v>395</v>
      </c>
      <c r="F4511" t="str">
        <f t="shared" si="70"/>
        <v>Abaixo da média</v>
      </c>
    </row>
    <row r="4512" spans="1:6" x14ac:dyDescent="0.25">
      <c r="A4512" t="s">
        <v>8145</v>
      </c>
      <c r="B4512" s="1">
        <v>42405</v>
      </c>
      <c r="C4512" s="3">
        <v>2016</v>
      </c>
      <c r="D4512">
        <v>32993</v>
      </c>
      <c r="E4512">
        <v>545</v>
      </c>
      <c r="F4512" t="str">
        <f t="shared" si="70"/>
        <v>Abaixo da média</v>
      </c>
    </row>
    <row r="4513" spans="1:6" x14ac:dyDescent="0.25">
      <c r="A4513" t="s">
        <v>654</v>
      </c>
      <c r="B4513" s="1">
        <v>33207</v>
      </c>
      <c r="C4513" s="3">
        <v>1990</v>
      </c>
      <c r="D4513">
        <v>494338</v>
      </c>
      <c r="E4513">
        <v>4424</v>
      </c>
      <c r="F4513" t="str">
        <f t="shared" si="70"/>
        <v>Acima da média</v>
      </c>
    </row>
    <row r="4514" spans="1:6" x14ac:dyDescent="0.25">
      <c r="A4514" t="s">
        <v>5840</v>
      </c>
      <c r="B4514" s="1">
        <v>43497</v>
      </c>
      <c r="C4514" s="3">
        <v>2019</v>
      </c>
      <c r="D4514">
        <v>30803</v>
      </c>
      <c r="E4514">
        <v>513</v>
      </c>
      <c r="F4514" t="str">
        <f t="shared" si="70"/>
        <v>Abaixo da média</v>
      </c>
    </row>
    <row r="4515" spans="1:6" x14ac:dyDescent="0.25">
      <c r="A4515" t="s">
        <v>5159</v>
      </c>
      <c r="B4515" s="1">
        <v>36882</v>
      </c>
      <c r="C4515" s="3">
        <v>2000</v>
      </c>
      <c r="D4515">
        <v>47426</v>
      </c>
      <c r="E4515">
        <v>3750</v>
      </c>
      <c r="F4515" t="str">
        <f t="shared" si="70"/>
        <v>Acima da média</v>
      </c>
    </row>
    <row r="4516" spans="1:6" x14ac:dyDescent="0.25">
      <c r="A4516" t="s">
        <v>7933</v>
      </c>
      <c r="B4516" s="1">
        <v>38422</v>
      </c>
      <c r="C4516" s="3">
        <v>2005</v>
      </c>
      <c r="D4516">
        <v>44501</v>
      </c>
      <c r="E4516">
        <v>1768</v>
      </c>
      <c r="F4516" t="str">
        <f t="shared" si="70"/>
        <v>Acima da média</v>
      </c>
    </row>
    <row r="4517" spans="1:6" x14ac:dyDescent="0.25">
      <c r="A4517" t="s">
        <v>8296</v>
      </c>
      <c r="B4517" s="1">
        <v>39885</v>
      </c>
      <c r="C4517" s="3">
        <v>2009</v>
      </c>
      <c r="D4517">
        <v>304</v>
      </c>
      <c r="E4517">
        <v>343</v>
      </c>
      <c r="F4517" t="str">
        <f t="shared" si="70"/>
        <v>Abaixo da média</v>
      </c>
    </row>
    <row r="4518" spans="1:6" x14ac:dyDescent="0.25">
      <c r="A4518" t="s">
        <v>3817</v>
      </c>
      <c r="B4518" s="1">
        <v>42640</v>
      </c>
      <c r="C4518" s="3">
        <v>2016</v>
      </c>
      <c r="D4518">
        <v>81012</v>
      </c>
      <c r="E4518">
        <v>9656</v>
      </c>
      <c r="F4518" t="str">
        <f t="shared" si="70"/>
        <v>Acima da média</v>
      </c>
    </row>
    <row r="4519" spans="1:6" x14ac:dyDescent="0.25">
      <c r="A4519" t="s">
        <v>4052</v>
      </c>
      <c r="B4519" s="1">
        <v>39514</v>
      </c>
      <c r="C4519" s="3">
        <v>2008</v>
      </c>
      <c r="D4519">
        <v>177</v>
      </c>
      <c r="E4519">
        <v>383</v>
      </c>
      <c r="F4519" t="str">
        <f t="shared" si="70"/>
        <v>Abaixo da média</v>
      </c>
    </row>
    <row r="4520" spans="1:6" x14ac:dyDescent="0.25">
      <c r="A4520" t="s">
        <v>4841</v>
      </c>
      <c r="B4520" s="1">
        <v>39054</v>
      </c>
      <c r="C4520" s="3">
        <v>2006</v>
      </c>
      <c r="D4520">
        <v>27748</v>
      </c>
      <c r="E4520">
        <v>473</v>
      </c>
      <c r="F4520" t="str">
        <f t="shared" si="70"/>
        <v>Abaixo da média</v>
      </c>
    </row>
    <row r="4521" spans="1:6" x14ac:dyDescent="0.25">
      <c r="A4521" t="s">
        <v>1441</v>
      </c>
      <c r="B4521" s="1">
        <v>42699</v>
      </c>
      <c r="C4521" s="3">
        <v>2016</v>
      </c>
      <c r="D4521">
        <v>48424</v>
      </c>
      <c r="E4521">
        <v>1724</v>
      </c>
      <c r="F4521" t="str">
        <f t="shared" si="70"/>
        <v>Acima da média</v>
      </c>
    </row>
    <row r="4522" spans="1:6" x14ac:dyDescent="0.25">
      <c r="A4522" t="s">
        <v>3151</v>
      </c>
      <c r="B4522" s="1">
        <v>41526</v>
      </c>
      <c r="C4522" s="3">
        <v>2013</v>
      </c>
      <c r="D4522">
        <v>15845</v>
      </c>
      <c r="E4522">
        <v>448</v>
      </c>
      <c r="F4522" t="str">
        <f t="shared" si="70"/>
        <v>Abaixo da média</v>
      </c>
    </row>
    <row r="4523" spans="1:6" x14ac:dyDescent="0.25">
      <c r="A4523" t="s">
        <v>1537</v>
      </c>
      <c r="B4523" s="1">
        <v>42259</v>
      </c>
      <c r="C4523" s="3">
        <v>2015</v>
      </c>
      <c r="D4523">
        <v>19172</v>
      </c>
      <c r="E4523">
        <v>649</v>
      </c>
      <c r="F4523" t="str">
        <f t="shared" si="70"/>
        <v>Abaixo da média</v>
      </c>
    </row>
    <row r="4524" spans="1:6" x14ac:dyDescent="0.25">
      <c r="A4524" t="s">
        <v>1364</v>
      </c>
      <c r="B4524" s="1">
        <v>44945</v>
      </c>
      <c r="C4524" s="3">
        <v>2023</v>
      </c>
      <c r="D4524">
        <v>54109</v>
      </c>
      <c r="E4524">
        <v>884</v>
      </c>
      <c r="F4524" t="str">
        <f t="shared" si="70"/>
        <v>Acima da média</v>
      </c>
    </row>
    <row r="4525" spans="1:6" x14ac:dyDescent="0.25">
      <c r="A4525" t="s">
        <v>1364</v>
      </c>
      <c r="B4525" s="1">
        <v>29994</v>
      </c>
      <c r="C4525" s="3">
        <v>1982</v>
      </c>
      <c r="D4525">
        <v>30237</v>
      </c>
      <c r="E4525">
        <v>355</v>
      </c>
      <c r="F4525" t="str">
        <f t="shared" si="70"/>
        <v>Abaixo da média</v>
      </c>
    </row>
    <row r="4526" spans="1:6" x14ac:dyDescent="0.25">
      <c r="A4526" t="s">
        <v>7683</v>
      </c>
      <c r="B4526" s="1">
        <v>31002</v>
      </c>
      <c r="C4526" s="3">
        <v>1984</v>
      </c>
      <c r="D4526">
        <v>18511</v>
      </c>
      <c r="E4526">
        <v>457</v>
      </c>
      <c r="F4526" t="str">
        <f t="shared" si="70"/>
        <v>Abaixo da média</v>
      </c>
    </row>
    <row r="4527" spans="1:6" x14ac:dyDescent="0.25">
      <c r="A4527" t="s">
        <v>3279</v>
      </c>
      <c r="B4527" s="1">
        <v>43559</v>
      </c>
      <c r="C4527" s="3">
        <v>2019</v>
      </c>
      <c r="D4527">
        <v>32418</v>
      </c>
      <c r="E4527">
        <v>812</v>
      </c>
      <c r="F4527" t="str">
        <f t="shared" si="70"/>
        <v>Abaixo da média</v>
      </c>
    </row>
    <row r="4528" spans="1:6" x14ac:dyDescent="0.25">
      <c r="A4528" t="s">
        <v>7302</v>
      </c>
      <c r="B4528" s="1">
        <v>36595</v>
      </c>
      <c r="C4528" s="3">
        <v>2000</v>
      </c>
      <c r="D4528">
        <v>27963</v>
      </c>
      <c r="E4528">
        <v>1357</v>
      </c>
      <c r="F4528" t="str">
        <f t="shared" si="70"/>
        <v>Abaixo da média</v>
      </c>
    </row>
    <row r="4529" spans="1:6" x14ac:dyDescent="0.25">
      <c r="A4529" t="s">
        <v>3216</v>
      </c>
      <c r="B4529" s="1">
        <v>35207</v>
      </c>
      <c r="C4529" s="3">
        <v>1996</v>
      </c>
      <c r="D4529">
        <v>126075</v>
      </c>
      <c r="E4529">
        <v>8540</v>
      </c>
      <c r="F4529" t="str">
        <f t="shared" si="70"/>
        <v>Acima da média</v>
      </c>
    </row>
    <row r="4530" spans="1:6" x14ac:dyDescent="0.25">
      <c r="A4530" t="s">
        <v>1110</v>
      </c>
      <c r="B4530" s="1">
        <v>45115</v>
      </c>
      <c r="C4530" s="3">
        <v>2023</v>
      </c>
      <c r="D4530">
        <v>209164</v>
      </c>
      <c r="E4530">
        <v>3371</v>
      </c>
      <c r="F4530" t="str">
        <f t="shared" si="70"/>
        <v>Acima da média</v>
      </c>
    </row>
    <row r="4531" spans="1:6" x14ac:dyDescent="0.25">
      <c r="A4531" t="s">
        <v>1516</v>
      </c>
      <c r="B4531" s="1">
        <v>43294</v>
      </c>
      <c r="C4531" s="3">
        <v>2018</v>
      </c>
      <c r="D4531">
        <v>154533</v>
      </c>
      <c r="E4531">
        <v>7899</v>
      </c>
      <c r="F4531" t="str">
        <f t="shared" si="70"/>
        <v>Acima da média</v>
      </c>
    </row>
    <row r="4532" spans="1:6" x14ac:dyDescent="0.25">
      <c r="A4532" t="s">
        <v>2817</v>
      </c>
      <c r="B4532" s="1">
        <v>40884</v>
      </c>
      <c r="C4532" s="3">
        <v>2011</v>
      </c>
      <c r="D4532">
        <v>98713</v>
      </c>
      <c r="E4532">
        <v>9583</v>
      </c>
      <c r="F4532" t="str">
        <f t="shared" si="70"/>
        <v>Acima da média</v>
      </c>
    </row>
    <row r="4533" spans="1:6" x14ac:dyDescent="0.25">
      <c r="A4533" t="s">
        <v>2337</v>
      </c>
      <c r="B4533" s="1">
        <v>42208</v>
      </c>
      <c r="C4533" s="3">
        <v>2015</v>
      </c>
      <c r="D4533">
        <v>123825</v>
      </c>
      <c r="E4533">
        <v>8521</v>
      </c>
      <c r="F4533" t="str">
        <f t="shared" si="70"/>
        <v>Acima da média</v>
      </c>
    </row>
    <row r="4534" spans="1:6" x14ac:dyDescent="0.25">
      <c r="A4534" t="s">
        <v>6809</v>
      </c>
      <c r="B4534" s="1">
        <v>36670</v>
      </c>
      <c r="C4534" s="3">
        <v>2000</v>
      </c>
      <c r="D4534">
        <v>58917</v>
      </c>
      <c r="E4534">
        <v>6461</v>
      </c>
      <c r="F4534" t="str">
        <f t="shared" si="70"/>
        <v>Acima da média</v>
      </c>
    </row>
    <row r="4535" spans="1:6" x14ac:dyDescent="0.25">
      <c r="A4535" t="s">
        <v>4264</v>
      </c>
      <c r="B4535" s="1">
        <v>38832</v>
      </c>
      <c r="C4535" s="3">
        <v>2006</v>
      </c>
      <c r="D4535">
        <v>82116</v>
      </c>
      <c r="E4535">
        <v>6517</v>
      </c>
      <c r="F4535" t="str">
        <f t="shared" si="70"/>
        <v>Acima da média</v>
      </c>
    </row>
    <row r="4536" spans="1:6" x14ac:dyDescent="0.25">
      <c r="A4536" t="s">
        <v>828</v>
      </c>
      <c r="B4536" s="1">
        <v>32485</v>
      </c>
      <c r="C4536" s="3">
        <v>1988</v>
      </c>
      <c r="D4536">
        <v>36982</v>
      </c>
      <c r="E4536">
        <v>1564</v>
      </c>
      <c r="F4536" t="str">
        <f t="shared" si="70"/>
        <v>Abaixo da média</v>
      </c>
    </row>
    <row r="4537" spans="1:6" x14ac:dyDescent="0.25">
      <c r="A4537" t="s">
        <v>7121</v>
      </c>
      <c r="B4537" s="1">
        <v>42189</v>
      </c>
      <c r="C4537" s="3">
        <v>2015</v>
      </c>
      <c r="D4537">
        <v>19788</v>
      </c>
      <c r="E4537">
        <v>476</v>
      </c>
      <c r="F4537" t="str">
        <f t="shared" si="70"/>
        <v>Abaixo da média</v>
      </c>
    </row>
    <row r="4538" spans="1:6" x14ac:dyDescent="0.25">
      <c r="A4538" t="s">
        <v>7009</v>
      </c>
      <c r="B4538" s="1">
        <v>42736</v>
      </c>
      <c r="C4538" s="3">
        <v>2017</v>
      </c>
      <c r="D4538">
        <v>14387</v>
      </c>
      <c r="E4538">
        <v>325</v>
      </c>
      <c r="F4538" t="str">
        <f t="shared" si="70"/>
        <v>Abaixo da média</v>
      </c>
    </row>
    <row r="4539" spans="1:6" x14ac:dyDescent="0.25">
      <c r="A4539" t="s">
        <v>5055</v>
      </c>
      <c r="B4539" s="1">
        <v>42230</v>
      </c>
      <c r="C4539" s="3">
        <v>2015</v>
      </c>
      <c r="D4539">
        <v>1772</v>
      </c>
      <c r="E4539">
        <v>515</v>
      </c>
      <c r="F4539" t="str">
        <f t="shared" si="70"/>
        <v>Abaixo da média</v>
      </c>
    </row>
    <row r="4540" spans="1:6" x14ac:dyDescent="0.25">
      <c r="A4540" t="s">
        <v>1379</v>
      </c>
      <c r="B4540" s="1">
        <v>44987</v>
      </c>
      <c r="C4540" s="3">
        <v>2023</v>
      </c>
      <c r="D4540">
        <v>11952</v>
      </c>
      <c r="E4540">
        <v>402</v>
      </c>
      <c r="F4540" t="str">
        <f t="shared" si="70"/>
        <v>Abaixo da média</v>
      </c>
    </row>
    <row r="4541" spans="1:6" x14ac:dyDescent="0.25">
      <c r="A4541" t="s">
        <v>1057</v>
      </c>
      <c r="B4541" s="1">
        <v>42656</v>
      </c>
      <c r="C4541" s="3">
        <v>2016</v>
      </c>
      <c r="D4541">
        <v>27222</v>
      </c>
      <c r="E4541">
        <v>11961</v>
      </c>
      <c r="F4541" t="str">
        <f t="shared" si="70"/>
        <v>Abaixo da média</v>
      </c>
    </row>
    <row r="4542" spans="1:6" x14ac:dyDescent="0.25">
      <c r="A4542" t="s">
        <v>3154</v>
      </c>
      <c r="B4542" s="1">
        <v>20633</v>
      </c>
      <c r="C4542" s="3">
        <v>1956</v>
      </c>
      <c r="D4542">
        <v>41494</v>
      </c>
      <c r="E4542">
        <v>382</v>
      </c>
      <c r="F4542" t="str">
        <f t="shared" si="70"/>
        <v>Abaixo da média</v>
      </c>
    </row>
    <row r="4543" spans="1:6" x14ac:dyDescent="0.25">
      <c r="A4543" t="s">
        <v>68</v>
      </c>
      <c r="B4543" s="1">
        <v>13185</v>
      </c>
      <c r="C4543" s="3">
        <v>1936</v>
      </c>
      <c r="D4543">
        <v>308</v>
      </c>
      <c r="E4543">
        <v>3556</v>
      </c>
      <c r="F4543" t="str">
        <f t="shared" si="70"/>
        <v>Abaixo da média</v>
      </c>
    </row>
    <row r="4544" spans="1:6" x14ac:dyDescent="0.25">
      <c r="A4544" t="s">
        <v>2543</v>
      </c>
      <c r="B4544" s="1">
        <v>43076</v>
      </c>
      <c r="C4544" s="3">
        <v>2017</v>
      </c>
      <c r="D4544">
        <v>117818</v>
      </c>
      <c r="E4544">
        <v>3568</v>
      </c>
      <c r="F4544" t="str">
        <f t="shared" si="70"/>
        <v>Acima da média</v>
      </c>
    </row>
    <row r="4545" spans="1:6" x14ac:dyDescent="0.25">
      <c r="A4545" t="s">
        <v>8523</v>
      </c>
      <c r="B4545" s="1">
        <v>43119</v>
      </c>
      <c r="C4545" s="3">
        <v>2018</v>
      </c>
      <c r="D4545">
        <v>91256</v>
      </c>
      <c r="E4545">
        <v>954</v>
      </c>
      <c r="F4545" t="str">
        <f t="shared" si="70"/>
        <v>Acima da média</v>
      </c>
    </row>
    <row r="4546" spans="1:6" x14ac:dyDescent="0.25">
      <c r="A4546" t="s">
        <v>7642</v>
      </c>
      <c r="B4546" s="1">
        <v>42780</v>
      </c>
      <c r="C4546" s="3">
        <v>2017</v>
      </c>
      <c r="D4546">
        <v>13605</v>
      </c>
      <c r="E4546">
        <v>623</v>
      </c>
      <c r="F4546" t="str">
        <f t="shared" ref="F4546:F4609" si="71">IF(D4546&gt;$J$6,"Acima da média","Abaixo da média")</f>
        <v>Abaixo da média</v>
      </c>
    </row>
    <row r="4547" spans="1:6" x14ac:dyDescent="0.25">
      <c r="A4547" t="s">
        <v>8063</v>
      </c>
      <c r="B4547" s="1">
        <v>42292</v>
      </c>
      <c r="C4547" s="3">
        <v>2015</v>
      </c>
      <c r="D4547">
        <v>24459</v>
      </c>
      <c r="E4547">
        <v>517</v>
      </c>
      <c r="F4547" t="str">
        <f t="shared" si="71"/>
        <v>Abaixo da média</v>
      </c>
    </row>
    <row r="4548" spans="1:6" x14ac:dyDescent="0.25">
      <c r="A4548" t="s">
        <v>97</v>
      </c>
      <c r="B4548" s="1">
        <v>41901</v>
      </c>
      <c r="C4548" s="3">
        <v>2014</v>
      </c>
      <c r="D4548">
        <v>33112</v>
      </c>
      <c r="E4548">
        <v>2638</v>
      </c>
      <c r="F4548" t="str">
        <f t="shared" si="71"/>
        <v>Abaixo da média</v>
      </c>
    </row>
    <row r="4549" spans="1:6" x14ac:dyDescent="0.25">
      <c r="A4549" t="s">
        <v>1659</v>
      </c>
      <c r="B4549" s="1">
        <v>21315</v>
      </c>
      <c r="C4549" s="3">
        <v>1958</v>
      </c>
      <c r="D4549">
        <v>19463</v>
      </c>
      <c r="E4549">
        <v>512</v>
      </c>
      <c r="F4549" t="str">
        <f t="shared" si="71"/>
        <v>Abaixo da média</v>
      </c>
    </row>
    <row r="4550" spans="1:6" x14ac:dyDescent="0.25">
      <c r="A4550" t="s">
        <v>3386</v>
      </c>
      <c r="B4550" s="1">
        <v>37974</v>
      </c>
      <c r="C4550" s="3">
        <v>2003</v>
      </c>
      <c r="D4550">
        <v>24228</v>
      </c>
      <c r="E4550">
        <v>1642</v>
      </c>
      <c r="F4550" t="str">
        <f t="shared" si="71"/>
        <v>Abaixo da média</v>
      </c>
    </row>
    <row r="4551" spans="1:6" x14ac:dyDescent="0.25">
      <c r="A4551" t="s">
        <v>5543</v>
      </c>
      <c r="B4551" s="1">
        <v>42502</v>
      </c>
      <c r="C4551" s="3">
        <v>2016</v>
      </c>
      <c r="D4551">
        <v>25449</v>
      </c>
      <c r="E4551">
        <v>2855</v>
      </c>
      <c r="F4551" t="str">
        <f t="shared" si="71"/>
        <v>Abaixo da média</v>
      </c>
    </row>
    <row r="4552" spans="1:6" x14ac:dyDescent="0.25">
      <c r="A4552" t="s">
        <v>7193</v>
      </c>
      <c r="B4552" s="1">
        <v>35664</v>
      </c>
      <c r="C4552" s="3">
        <v>1997</v>
      </c>
      <c r="D4552">
        <v>28014</v>
      </c>
      <c r="E4552">
        <v>362</v>
      </c>
      <c r="F4552" t="str">
        <f t="shared" si="71"/>
        <v>Abaixo da média</v>
      </c>
    </row>
    <row r="4553" spans="1:6" x14ac:dyDescent="0.25">
      <c r="A4553" t="s">
        <v>7718</v>
      </c>
      <c r="B4553" s="1">
        <v>35024</v>
      </c>
      <c r="C4553" s="3">
        <v>1995</v>
      </c>
      <c r="D4553">
        <v>33708</v>
      </c>
      <c r="E4553">
        <v>723</v>
      </c>
      <c r="F4553" t="str">
        <f t="shared" si="71"/>
        <v>Abaixo da média</v>
      </c>
    </row>
    <row r="4554" spans="1:6" x14ac:dyDescent="0.25">
      <c r="A4554" t="s">
        <v>2060</v>
      </c>
      <c r="B4554" s="1">
        <v>40809</v>
      </c>
      <c r="C4554" s="3">
        <v>2011</v>
      </c>
      <c r="D4554">
        <v>39701</v>
      </c>
      <c r="E4554">
        <v>4894</v>
      </c>
      <c r="F4554" t="str">
        <f t="shared" si="71"/>
        <v>Abaixo da média</v>
      </c>
    </row>
    <row r="4555" spans="1:6" x14ac:dyDescent="0.25">
      <c r="A4555" t="s">
        <v>3952</v>
      </c>
      <c r="B4555" s="1">
        <v>39345</v>
      </c>
      <c r="C4555" s="3">
        <v>2007</v>
      </c>
      <c r="D4555">
        <v>17496</v>
      </c>
      <c r="E4555">
        <v>643</v>
      </c>
      <c r="F4555" t="str">
        <f t="shared" si="71"/>
        <v>Abaixo da média</v>
      </c>
    </row>
    <row r="4556" spans="1:6" x14ac:dyDescent="0.25">
      <c r="A4556" t="s">
        <v>2333</v>
      </c>
      <c r="B4556" s="1">
        <v>45385</v>
      </c>
      <c r="C4556" s="3">
        <v>2024</v>
      </c>
      <c r="D4556">
        <v>206698</v>
      </c>
      <c r="E4556">
        <v>320</v>
      </c>
      <c r="F4556" t="str">
        <f t="shared" si="71"/>
        <v>Acima da média</v>
      </c>
    </row>
    <row r="4557" spans="1:6" x14ac:dyDescent="0.25">
      <c r="A4557" t="s">
        <v>8752</v>
      </c>
      <c r="B4557" s="1">
        <v>36945</v>
      </c>
      <c r="C4557" s="3">
        <v>2001</v>
      </c>
      <c r="D4557">
        <v>28144</v>
      </c>
      <c r="E4557">
        <v>311</v>
      </c>
      <c r="F4557" t="str">
        <f t="shared" si="71"/>
        <v>Abaixo da média</v>
      </c>
    </row>
    <row r="4558" spans="1:6" x14ac:dyDescent="0.25">
      <c r="A4558" t="s">
        <v>8564</v>
      </c>
      <c r="B4558" s="1">
        <v>42502</v>
      </c>
      <c r="C4558" s="3">
        <v>2016</v>
      </c>
      <c r="D4558">
        <v>35699</v>
      </c>
      <c r="E4558">
        <v>358</v>
      </c>
      <c r="F4558" t="str">
        <f t="shared" si="71"/>
        <v>Abaixo da média</v>
      </c>
    </row>
    <row r="4559" spans="1:6" x14ac:dyDescent="0.25">
      <c r="A4559" t="s">
        <v>4576</v>
      </c>
      <c r="B4559" s="1">
        <v>43692</v>
      </c>
      <c r="C4559" s="3">
        <v>2019</v>
      </c>
      <c r="D4559">
        <v>19875</v>
      </c>
      <c r="E4559">
        <v>367</v>
      </c>
      <c r="F4559" t="str">
        <f t="shared" si="71"/>
        <v>Abaixo da média</v>
      </c>
    </row>
    <row r="4560" spans="1:6" x14ac:dyDescent="0.25">
      <c r="A4560" t="s">
        <v>3168</v>
      </c>
      <c r="B4560" s="1">
        <v>19415</v>
      </c>
      <c r="C4560" s="3">
        <v>1953</v>
      </c>
      <c r="D4560">
        <v>23316</v>
      </c>
      <c r="E4560">
        <v>426</v>
      </c>
      <c r="F4560" t="str">
        <f t="shared" si="71"/>
        <v>Abaixo da média</v>
      </c>
    </row>
    <row r="4561" spans="1:6" x14ac:dyDescent="0.25">
      <c r="A4561" t="s">
        <v>657</v>
      </c>
      <c r="B4561" s="1">
        <v>17436</v>
      </c>
      <c r="C4561" s="3">
        <v>1947</v>
      </c>
      <c r="D4561">
        <v>20349</v>
      </c>
      <c r="E4561">
        <v>396</v>
      </c>
      <c r="F4561" t="str">
        <f t="shared" si="71"/>
        <v>Abaixo da média</v>
      </c>
    </row>
    <row r="4562" spans="1:6" x14ac:dyDescent="0.25">
      <c r="A4562" t="s">
        <v>206</v>
      </c>
      <c r="B4562" s="1">
        <v>45079</v>
      </c>
      <c r="C4562" s="3">
        <v>2023</v>
      </c>
      <c r="D4562">
        <v>8096</v>
      </c>
      <c r="E4562">
        <v>339</v>
      </c>
      <c r="F4562" t="str">
        <f t="shared" si="71"/>
        <v>Abaixo da média</v>
      </c>
    </row>
    <row r="4563" spans="1:6" x14ac:dyDescent="0.25">
      <c r="A4563" t="s">
        <v>206</v>
      </c>
      <c r="B4563" s="1">
        <v>37979</v>
      </c>
      <c r="C4563" s="3">
        <v>2003</v>
      </c>
      <c r="D4563">
        <v>4448</v>
      </c>
      <c r="E4563">
        <v>2220</v>
      </c>
      <c r="F4563" t="str">
        <f t="shared" si="71"/>
        <v>Abaixo da média</v>
      </c>
    </row>
    <row r="4564" spans="1:6" x14ac:dyDescent="0.25">
      <c r="A4564" t="s">
        <v>7287</v>
      </c>
      <c r="B4564" s="1">
        <v>42971</v>
      </c>
      <c r="C4564" s="3">
        <v>2017</v>
      </c>
      <c r="D4564">
        <v>31026</v>
      </c>
      <c r="E4564">
        <v>328</v>
      </c>
      <c r="F4564" t="str">
        <f t="shared" si="71"/>
        <v>Abaixo da média</v>
      </c>
    </row>
    <row r="4565" spans="1:6" x14ac:dyDescent="0.25">
      <c r="A4565" t="s">
        <v>4468</v>
      </c>
      <c r="B4565" s="1">
        <v>38898</v>
      </c>
      <c r="C4565" s="3">
        <v>2006</v>
      </c>
      <c r="D4565">
        <v>617</v>
      </c>
      <c r="E4565">
        <v>3786</v>
      </c>
      <c r="F4565" t="str">
        <f t="shared" si="71"/>
        <v>Abaixo da média</v>
      </c>
    </row>
    <row r="4566" spans="1:6" x14ac:dyDescent="0.25">
      <c r="A4566" t="s">
        <v>5546</v>
      </c>
      <c r="B4566" s="1">
        <v>42201</v>
      </c>
      <c r="C4566" s="3">
        <v>2015</v>
      </c>
      <c r="D4566">
        <v>20221</v>
      </c>
      <c r="E4566">
        <v>319</v>
      </c>
      <c r="F4566" t="str">
        <f t="shared" si="71"/>
        <v>Abaixo da média</v>
      </c>
    </row>
    <row r="4567" spans="1:6" x14ac:dyDescent="0.25">
      <c r="A4567" t="s">
        <v>4819</v>
      </c>
      <c r="B4567" s="1">
        <v>44168</v>
      </c>
      <c r="C4567" s="3">
        <v>2020</v>
      </c>
      <c r="D4567">
        <v>831</v>
      </c>
      <c r="E4567">
        <v>3181</v>
      </c>
      <c r="F4567" t="str">
        <f t="shared" si="71"/>
        <v>Abaixo da média</v>
      </c>
    </row>
    <row r="4568" spans="1:6" x14ac:dyDescent="0.25">
      <c r="A4568" t="s">
        <v>1580</v>
      </c>
      <c r="B4568" s="1">
        <v>44288</v>
      </c>
      <c r="C4568" s="3">
        <v>2021</v>
      </c>
      <c r="D4568">
        <v>35451</v>
      </c>
      <c r="E4568">
        <v>388</v>
      </c>
      <c r="F4568" t="str">
        <f t="shared" si="71"/>
        <v>Abaixo da média</v>
      </c>
    </row>
    <row r="4569" spans="1:6" x14ac:dyDescent="0.25">
      <c r="A4569" t="s">
        <v>6978</v>
      </c>
      <c r="B4569" s="1">
        <v>42725</v>
      </c>
      <c r="C4569" s="3">
        <v>2016</v>
      </c>
      <c r="D4569">
        <v>45504</v>
      </c>
      <c r="E4569">
        <v>812</v>
      </c>
      <c r="F4569" t="str">
        <f t="shared" si="71"/>
        <v>Acima da média</v>
      </c>
    </row>
    <row r="4570" spans="1:6" x14ac:dyDescent="0.25">
      <c r="A4570" t="s">
        <v>6519</v>
      </c>
      <c r="B4570" s="1">
        <v>38485</v>
      </c>
      <c r="C4570" s="3">
        <v>2005</v>
      </c>
      <c r="D4570">
        <v>53037</v>
      </c>
      <c r="E4570">
        <v>1585</v>
      </c>
      <c r="F4570" t="str">
        <f t="shared" si="71"/>
        <v>Acima da média</v>
      </c>
    </row>
    <row r="4571" spans="1:6" x14ac:dyDescent="0.25">
      <c r="A4571" t="s">
        <v>6443</v>
      </c>
      <c r="B4571" s="1">
        <v>40347</v>
      </c>
      <c r="C4571" s="3">
        <v>2010</v>
      </c>
      <c r="D4571">
        <v>23823</v>
      </c>
      <c r="E4571">
        <v>1508</v>
      </c>
      <c r="F4571" t="str">
        <f t="shared" si="71"/>
        <v>Abaixo da média</v>
      </c>
    </row>
    <row r="4572" spans="1:6" x14ac:dyDescent="0.25">
      <c r="A4572" t="s">
        <v>4109</v>
      </c>
      <c r="B4572" s="1">
        <v>37049</v>
      </c>
      <c r="C4572" s="3">
        <v>2001</v>
      </c>
      <c r="D4572">
        <v>24223</v>
      </c>
      <c r="E4572">
        <v>935</v>
      </c>
      <c r="F4572" t="str">
        <f t="shared" si="71"/>
        <v>Abaixo da média</v>
      </c>
    </row>
    <row r="4573" spans="1:6" x14ac:dyDescent="0.25">
      <c r="A4573" t="s">
        <v>5779</v>
      </c>
      <c r="B4573" s="1">
        <v>44154</v>
      </c>
      <c r="C4573" s="3">
        <v>2020</v>
      </c>
      <c r="D4573">
        <v>20313</v>
      </c>
      <c r="E4573">
        <v>315</v>
      </c>
      <c r="F4573" t="str">
        <f t="shared" si="71"/>
        <v>Abaixo da média</v>
      </c>
    </row>
    <row r="4574" spans="1:6" x14ac:dyDescent="0.25">
      <c r="A4574" t="s">
        <v>2988</v>
      </c>
      <c r="B4574" s="1">
        <v>41444</v>
      </c>
      <c r="C4574" s="3">
        <v>2013</v>
      </c>
      <c r="D4574">
        <v>91905</v>
      </c>
      <c r="E4574">
        <v>10270</v>
      </c>
      <c r="F4574" t="str">
        <f t="shared" si="71"/>
        <v>Acima da média</v>
      </c>
    </row>
    <row r="4575" spans="1:6" x14ac:dyDescent="0.25">
      <c r="A4575" t="s">
        <v>6458</v>
      </c>
      <c r="B4575" s="1">
        <v>39891</v>
      </c>
      <c r="C4575" s="3">
        <v>2009</v>
      </c>
      <c r="D4575">
        <v>78995</v>
      </c>
      <c r="E4575">
        <v>4449</v>
      </c>
      <c r="F4575" t="str">
        <f t="shared" si="71"/>
        <v>Acima da média</v>
      </c>
    </row>
    <row r="4576" spans="1:6" x14ac:dyDescent="0.25">
      <c r="A4576" t="s">
        <v>516</v>
      </c>
      <c r="B4576" s="1">
        <v>37196</v>
      </c>
      <c r="C4576" s="3">
        <v>2001</v>
      </c>
      <c r="D4576">
        <v>161277</v>
      </c>
      <c r="E4576">
        <v>17875</v>
      </c>
      <c r="F4576" t="str">
        <f t="shared" si="71"/>
        <v>Acima da média</v>
      </c>
    </row>
    <row r="4577" spans="1:6" x14ac:dyDescent="0.25">
      <c r="A4577" t="s">
        <v>8876</v>
      </c>
      <c r="B4577" s="1">
        <v>41921</v>
      </c>
      <c r="C4577" s="3">
        <v>2014</v>
      </c>
      <c r="D4577">
        <v>14691</v>
      </c>
      <c r="E4577">
        <v>343</v>
      </c>
      <c r="F4577" t="str">
        <f t="shared" si="71"/>
        <v>Abaixo da média</v>
      </c>
    </row>
    <row r="4578" spans="1:6" x14ac:dyDescent="0.25">
      <c r="A4578" t="s">
        <v>5010</v>
      </c>
      <c r="B4578" s="1">
        <v>40725</v>
      </c>
      <c r="C4578" s="3">
        <v>2011</v>
      </c>
      <c r="D4578">
        <v>45599</v>
      </c>
      <c r="E4578">
        <v>2048</v>
      </c>
      <c r="F4578" t="str">
        <f t="shared" si="71"/>
        <v>Acima da média</v>
      </c>
    </row>
    <row r="4579" spans="1:6" x14ac:dyDescent="0.25">
      <c r="A4579" t="s">
        <v>575</v>
      </c>
      <c r="B4579" s="1">
        <v>27467</v>
      </c>
      <c r="C4579" s="3">
        <v>1975</v>
      </c>
      <c r="D4579">
        <v>53866</v>
      </c>
      <c r="E4579">
        <v>5548</v>
      </c>
      <c r="F4579" t="str">
        <f t="shared" si="71"/>
        <v>Acima da média</v>
      </c>
    </row>
    <row r="4580" spans="1:6" x14ac:dyDescent="0.25">
      <c r="A4580" t="s">
        <v>1857</v>
      </c>
      <c r="B4580" s="1">
        <v>30406</v>
      </c>
      <c r="C4580" s="3">
        <v>1983</v>
      </c>
      <c r="D4580">
        <v>35233</v>
      </c>
      <c r="E4580">
        <v>1785</v>
      </c>
      <c r="F4580" t="str">
        <f t="shared" si="71"/>
        <v>Abaixo da média</v>
      </c>
    </row>
    <row r="4581" spans="1:6" x14ac:dyDescent="0.25">
      <c r="A4581" t="s">
        <v>6644</v>
      </c>
      <c r="B4581" s="1">
        <v>41284</v>
      </c>
      <c r="C4581" s="3">
        <v>2013</v>
      </c>
      <c r="D4581">
        <v>16875</v>
      </c>
      <c r="E4581">
        <v>591</v>
      </c>
      <c r="F4581" t="str">
        <f t="shared" si="71"/>
        <v>Abaixo da média</v>
      </c>
    </row>
    <row r="4582" spans="1:6" x14ac:dyDescent="0.25">
      <c r="A4582" t="s">
        <v>1061</v>
      </c>
      <c r="B4582" s="1">
        <v>39976</v>
      </c>
      <c r="C4582" s="3">
        <v>2009</v>
      </c>
      <c r="D4582">
        <v>61672</v>
      </c>
      <c r="E4582">
        <v>5471</v>
      </c>
      <c r="F4582" t="str">
        <f t="shared" si="71"/>
        <v>Acima da média</v>
      </c>
    </row>
    <row r="4583" spans="1:6" x14ac:dyDescent="0.25">
      <c r="A4583" t="s">
        <v>5987</v>
      </c>
      <c r="B4583" s="1">
        <v>44595</v>
      </c>
      <c r="C4583" s="3">
        <v>2022</v>
      </c>
      <c r="D4583">
        <v>99047</v>
      </c>
      <c r="E4583">
        <v>2942</v>
      </c>
      <c r="F4583" t="str">
        <f t="shared" si="71"/>
        <v>Acima da média</v>
      </c>
    </row>
    <row r="4584" spans="1:6" x14ac:dyDescent="0.25">
      <c r="A4584" t="s">
        <v>1633</v>
      </c>
      <c r="B4584" s="1">
        <v>42664</v>
      </c>
      <c r="C4584" s="3">
        <v>2016</v>
      </c>
      <c r="D4584">
        <v>44978</v>
      </c>
      <c r="E4584">
        <v>6847</v>
      </c>
      <c r="F4584" t="str">
        <f t="shared" si="71"/>
        <v>Acima da média</v>
      </c>
    </row>
    <row r="4585" spans="1:6" x14ac:dyDescent="0.25">
      <c r="A4585" t="s">
        <v>6679</v>
      </c>
      <c r="B4585" s="1">
        <v>29032</v>
      </c>
      <c r="C4585" s="3">
        <v>1979</v>
      </c>
      <c r="D4585">
        <v>76478</v>
      </c>
      <c r="E4585">
        <v>1867</v>
      </c>
      <c r="F4585" t="str">
        <f t="shared" si="71"/>
        <v>Acima da média</v>
      </c>
    </row>
    <row r="4586" spans="1:6" x14ac:dyDescent="0.25">
      <c r="A4586" t="s">
        <v>770</v>
      </c>
      <c r="B4586" s="1">
        <v>41045</v>
      </c>
      <c r="C4586" s="3">
        <v>2012</v>
      </c>
      <c r="D4586">
        <v>34884</v>
      </c>
      <c r="E4586">
        <v>5654</v>
      </c>
      <c r="F4586" t="str">
        <f t="shared" si="71"/>
        <v>Abaixo da média</v>
      </c>
    </row>
    <row r="4587" spans="1:6" x14ac:dyDescent="0.25">
      <c r="A4587" t="s">
        <v>3716</v>
      </c>
      <c r="B4587" s="1">
        <v>32127</v>
      </c>
      <c r="C4587" s="3">
        <v>1987</v>
      </c>
      <c r="D4587">
        <v>59239</v>
      </c>
      <c r="E4587">
        <v>880</v>
      </c>
      <c r="F4587" t="str">
        <f t="shared" si="71"/>
        <v>Acima da média</v>
      </c>
    </row>
    <row r="4588" spans="1:6" x14ac:dyDescent="0.25">
      <c r="A4588" t="s">
        <v>3492</v>
      </c>
      <c r="B4588" s="1">
        <v>32445</v>
      </c>
      <c r="C4588" s="3">
        <v>1988</v>
      </c>
      <c r="D4588">
        <v>51221</v>
      </c>
      <c r="E4588">
        <v>513</v>
      </c>
      <c r="F4588" t="str">
        <f t="shared" si="71"/>
        <v>Acima da média</v>
      </c>
    </row>
    <row r="4589" spans="1:6" x14ac:dyDescent="0.25">
      <c r="A4589" t="s">
        <v>6680</v>
      </c>
      <c r="B4589" s="1">
        <v>42077</v>
      </c>
      <c r="C4589" s="3">
        <v>2015</v>
      </c>
      <c r="D4589">
        <v>24841</v>
      </c>
      <c r="E4589">
        <v>357</v>
      </c>
      <c r="F4589" t="str">
        <f t="shared" si="71"/>
        <v>Abaixo da média</v>
      </c>
    </row>
    <row r="4590" spans="1:6" x14ac:dyDescent="0.25">
      <c r="A4590" t="s">
        <v>7103</v>
      </c>
      <c r="B4590" s="1">
        <v>44650</v>
      </c>
      <c r="C4590" s="3">
        <v>2022</v>
      </c>
      <c r="D4590">
        <v>423364</v>
      </c>
      <c r="E4590">
        <v>4070</v>
      </c>
      <c r="F4590" t="str">
        <f t="shared" si="71"/>
        <v>Acima da média</v>
      </c>
    </row>
    <row r="4591" spans="1:6" x14ac:dyDescent="0.25">
      <c r="A4591" t="s">
        <v>4411</v>
      </c>
      <c r="B4591" s="1">
        <v>44407</v>
      </c>
      <c r="C4591" s="3">
        <v>2021</v>
      </c>
      <c r="D4591">
        <v>19799</v>
      </c>
      <c r="E4591">
        <v>418</v>
      </c>
      <c r="F4591" t="str">
        <f t="shared" si="71"/>
        <v>Abaixo da média</v>
      </c>
    </row>
    <row r="4592" spans="1:6" x14ac:dyDescent="0.25">
      <c r="A4592" t="s">
        <v>7850</v>
      </c>
      <c r="B4592" s="1">
        <v>42614</v>
      </c>
      <c r="C4592" s="3">
        <v>2016</v>
      </c>
      <c r="D4592">
        <v>28777</v>
      </c>
      <c r="E4592">
        <v>1418</v>
      </c>
      <c r="F4592" t="str">
        <f t="shared" si="71"/>
        <v>Abaixo da média</v>
      </c>
    </row>
    <row r="4593" spans="1:6" x14ac:dyDescent="0.25">
      <c r="A4593" t="s">
        <v>5956</v>
      </c>
      <c r="B4593" s="1">
        <v>40492</v>
      </c>
      <c r="C4593" s="3">
        <v>2010</v>
      </c>
      <c r="D4593">
        <v>42835</v>
      </c>
      <c r="E4593">
        <v>1427</v>
      </c>
      <c r="F4593" t="str">
        <f t="shared" si="71"/>
        <v>Abaixo da média</v>
      </c>
    </row>
    <row r="4594" spans="1:6" x14ac:dyDescent="0.25">
      <c r="A4594" t="s">
        <v>5124</v>
      </c>
      <c r="B4594" s="1">
        <v>43889</v>
      </c>
      <c r="C4594" s="3">
        <v>2020</v>
      </c>
      <c r="D4594">
        <v>19948</v>
      </c>
      <c r="E4594">
        <v>451</v>
      </c>
      <c r="F4594" t="str">
        <f t="shared" si="71"/>
        <v>Abaixo da média</v>
      </c>
    </row>
    <row r="4595" spans="1:6" x14ac:dyDescent="0.25">
      <c r="A4595" t="s">
        <v>6524</v>
      </c>
      <c r="B4595" s="1">
        <v>43431</v>
      </c>
      <c r="C4595" s="3">
        <v>2018</v>
      </c>
      <c r="D4595">
        <v>63975</v>
      </c>
      <c r="E4595">
        <v>4486</v>
      </c>
      <c r="F4595" t="str">
        <f t="shared" si="71"/>
        <v>Acima da média</v>
      </c>
    </row>
    <row r="4596" spans="1:6" x14ac:dyDescent="0.25">
      <c r="A4596" t="s">
        <v>2919</v>
      </c>
      <c r="B4596" s="1">
        <v>44293</v>
      </c>
      <c r="C4596" s="3">
        <v>2021</v>
      </c>
      <c r="D4596">
        <v>98049</v>
      </c>
      <c r="E4596">
        <v>5635</v>
      </c>
      <c r="F4596" t="str">
        <f t="shared" si="71"/>
        <v>Acima da média</v>
      </c>
    </row>
    <row r="4597" spans="1:6" x14ac:dyDescent="0.25">
      <c r="A4597" t="s">
        <v>2919</v>
      </c>
      <c r="B4597" s="1">
        <v>34929</v>
      </c>
      <c r="C4597" s="3">
        <v>1995</v>
      </c>
      <c r="D4597">
        <v>5325</v>
      </c>
      <c r="E4597">
        <v>2180</v>
      </c>
      <c r="F4597" t="str">
        <f t="shared" si="71"/>
        <v>Abaixo da média</v>
      </c>
    </row>
    <row r="4598" spans="1:6" x14ac:dyDescent="0.25">
      <c r="A4598" t="s">
        <v>907</v>
      </c>
      <c r="B4598" s="1">
        <v>44438</v>
      </c>
      <c r="C4598" s="3">
        <v>2021</v>
      </c>
      <c r="D4598">
        <v>55633</v>
      </c>
      <c r="E4598">
        <v>413</v>
      </c>
      <c r="F4598" t="str">
        <f t="shared" si="71"/>
        <v>Acima da média</v>
      </c>
    </row>
    <row r="4599" spans="1:6" x14ac:dyDescent="0.25">
      <c r="A4599" t="s">
        <v>189</v>
      </c>
      <c r="B4599" s="1">
        <v>43933</v>
      </c>
      <c r="C4599" s="3">
        <v>2020</v>
      </c>
      <c r="D4599">
        <v>58609</v>
      </c>
      <c r="E4599">
        <v>1340</v>
      </c>
      <c r="F4599" t="str">
        <f t="shared" si="71"/>
        <v>Acima da média</v>
      </c>
    </row>
    <row r="4600" spans="1:6" x14ac:dyDescent="0.25">
      <c r="A4600" t="s">
        <v>8937</v>
      </c>
      <c r="B4600" s="1">
        <v>35745</v>
      </c>
      <c r="C4600" s="3">
        <v>1997</v>
      </c>
      <c r="D4600">
        <v>32883</v>
      </c>
      <c r="E4600">
        <v>1133</v>
      </c>
      <c r="F4600" t="str">
        <f t="shared" si="71"/>
        <v>Abaixo da média</v>
      </c>
    </row>
    <row r="4601" spans="1:6" x14ac:dyDescent="0.25">
      <c r="A4601" t="s">
        <v>8343</v>
      </c>
      <c r="B4601" s="1">
        <v>42025</v>
      </c>
      <c r="C4601" s="3">
        <v>2015</v>
      </c>
      <c r="D4601">
        <v>54887</v>
      </c>
      <c r="E4601">
        <v>2574</v>
      </c>
      <c r="F4601" t="str">
        <f t="shared" si="71"/>
        <v>Acima da média</v>
      </c>
    </row>
    <row r="4602" spans="1:6" x14ac:dyDescent="0.25">
      <c r="A4602" t="s">
        <v>7430</v>
      </c>
      <c r="B4602" s="1">
        <v>43461</v>
      </c>
      <c r="C4602" s="3">
        <v>2018</v>
      </c>
      <c r="D4602">
        <v>946</v>
      </c>
      <c r="E4602">
        <v>381</v>
      </c>
      <c r="F4602" t="str">
        <f t="shared" si="71"/>
        <v>Abaixo da média</v>
      </c>
    </row>
    <row r="4603" spans="1:6" x14ac:dyDescent="0.25">
      <c r="A4603" t="s">
        <v>729</v>
      </c>
      <c r="B4603" s="1">
        <v>39961</v>
      </c>
      <c r="C4603" s="3">
        <v>2009</v>
      </c>
      <c r="D4603">
        <v>2511</v>
      </c>
      <c r="E4603">
        <v>1388</v>
      </c>
      <c r="F4603" t="str">
        <f t="shared" si="71"/>
        <v>Abaixo da média</v>
      </c>
    </row>
    <row r="4604" spans="1:6" x14ac:dyDescent="0.25">
      <c r="A4604" t="s">
        <v>3245</v>
      </c>
      <c r="B4604" s="1">
        <v>42991</v>
      </c>
      <c r="C4604" s="3">
        <v>2017</v>
      </c>
      <c r="D4604">
        <v>78361</v>
      </c>
      <c r="E4604">
        <v>6482</v>
      </c>
      <c r="F4604" t="str">
        <f t="shared" si="71"/>
        <v>Acima da média</v>
      </c>
    </row>
    <row r="4605" spans="1:6" x14ac:dyDescent="0.25">
      <c r="A4605" t="s">
        <v>7795</v>
      </c>
      <c r="B4605" s="1">
        <v>44547</v>
      </c>
      <c r="C4605" s="3">
        <v>2021</v>
      </c>
      <c r="D4605">
        <v>29037</v>
      </c>
      <c r="E4605">
        <v>716</v>
      </c>
      <c r="F4605" t="str">
        <f t="shared" si="71"/>
        <v>Abaixo da média</v>
      </c>
    </row>
    <row r="4606" spans="1:6" x14ac:dyDescent="0.25">
      <c r="A4606" t="s">
        <v>4369</v>
      </c>
      <c r="B4606" s="1">
        <v>43769</v>
      </c>
      <c r="C4606" s="3">
        <v>2019</v>
      </c>
      <c r="D4606">
        <v>33996</v>
      </c>
      <c r="E4606">
        <v>1392</v>
      </c>
      <c r="F4606" t="str">
        <f t="shared" si="71"/>
        <v>Abaixo da média</v>
      </c>
    </row>
    <row r="4607" spans="1:6" x14ac:dyDescent="0.25">
      <c r="A4607" t="s">
        <v>5304</v>
      </c>
      <c r="B4607" s="1">
        <v>40444</v>
      </c>
      <c r="C4607" s="3">
        <v>2010</v>
      </c>
      <c r="D4607">
        <v>28781</v>
      </c>
      <c r="E4607">
        <v>399</v>
      </c>
      <c r="F4607" t="str">
        <f t="shared" si="71"/>
        <v>Abaixo da média</v>
      </c>
    </row>
    <row r="4608" spans="1:6" x14ac:dyDescent="0.25">
      <c r="A4608" t="s">
        <v>5304</v>
      </c>
      <c r="B4608" s="1">
        <v>42488</v>
      </c>
      <c r="C4608" s="3">
        <v>2016</v>
      </c>
      <c r="D4608">
        <v>37738</v>
      </c>
      <c r="E4608">
        <v>1230</v>
      </c>
      <c r="F4608" t="str">
        <f t="shared" si="71"/>
        <v>Abaixo da média</v>
      </c>
    </row>
    <row r="4609" spans="1:6" x14ac:dyDescent="0.25">
      <c r="A4609" t="s">
        <v>1065</v>
      </c>
      <c r="B4609" s="1">
        <v>37035</v>
      </c>
      <c r="C4609" s="3">
        <v>2001</v>
      </c>
      <c r="D4609">
        <v>7822</v>
      </c>
      <c r="E4609">
        <v>4379</v>
      </c>
      <c r="F4609" t="str">
        <f t="shared" si="71"/>
        <v>Abaixo da média</v>
      </c>
    </row>
    <row r="4610" spans="1:6" x14ac:dyDescent="0.25">
      <c r="A4610" t="s">
        <v>5091</v>
      </c>
      <c r="B4610" s="1">
        <v>35783</v>
      </c>
      <c r="C4610" s="3">
        <v>1997</v>
      </c>
      <c r="D4610">
        <v>32481</v>
      </c>
      <c r="E4610">
        <v>1188</v>
      </c>
      <c r="F4610" t="str">
        <f t="shared" ref="F4610:F4673" si="72">IF(D4610&gt;$J$6,"Acima da média","Abaixo da média")</f>
        <v>Abaixo da média</v>
      </c>
    </row>
    <row r="4611" spans="1:6" x14ac:dyDescent="0.25">
      <c r="A4611" t="s">
        <v>8923</v>
      </c>
      <c r="B4611" s="1">
        <v>41298</v>
      </c>
      <c r="C4611" s="3">
        <v>2013</v>
      </c>
      <c r="D4611">
        <v>123581</v>
      </c>
      <c r="E4611">
        <v>2218</v>
      </c>
      <c r="F4611" t="str">
        <f t="shared" si="72"/>
        <v>Acima da média</v>
      </c>
    </row>
    <row r="4612" spans="1:6" x14ac:dyDescent="0.25">
      <c r="A4612" t="s">
        <v>5354</v>
      </c>
      <c r="B4612" s="1">
        <v>43429</v>
      </c>
      <c r="C4612" s="3">
        <v>2018</v>
      </c>
      <c r="D4612">
        <v>63197</v>
      </c>
      <c r="E4612">
        <v>2417</v>
      </c>
      <c r="F4612" t="str">
        <f t="shared" si="72"/>
        <v>Acima da média</v>
      </c>
    </row>
    <row r="4613" spans="1:6" x14ac:dyDescent="0.25">
      <c r="A4613" t="s">
        <v>1884</v>
      </c>
      <c r="B4613" s="1">
        <v>44258</v>
      </c>
      <c r="C4613" s="3">
        <v>2021</v>
      </c>
      <c r="D4613">
        <v>21857</v>
      </c>
      <c r="E4613">
        <v>776</v>
      </c>
      <c r="F4613" t="str">
        <f t="shared" si="72"/>
        <v>Abaixo da média</v>
      </c>
    </row>
    <row r="4614" spans="1:6" x14ac:dyDescent="0.25">
      <c r="A4614" t="s">
        <v>1339</v>
      </c>
      <c r="B4614" s="1">
        <v>42802</v>
      </c>
      <c r="C4614" s="3">
        <v>2017</v>
      </c>
      <c r="D4614">
        <v>15633</v>
      </c>
      <c r="E4614">
        <v>426</v>
      </c>
      <c r="F4614" t="str">
        <f t="shared" si="72"/>
        <v>Abaixo da média</v>
      </c>
    </row>
    <row r="4615" spans="1:6" x14ac:dyDescent="0.25">
      <c r="A4615" t="s">
        <v>4460</v>
      </c>
      <c r="B4615" s="1">
        <v>38510</v>
      </c>
      <c r="C4615" s="3">
        <v>2005</v>
      </c>
      <c r="D4615">
        <v>49935</v>
      </c>
      <c r="E4615">
        <v>9995</v>
      </c>
      <c r="F4615" t="str">
        <f t="shared" si="72"/>
        <v>Acima da média</v>
      </c>
    </row>
    <row r="4616" spans="1:6" x14ac:dyDescent="0.25">
      <c r="A4616" t="s">
        <v>5911</v>
      </c>
      <c r="B4616" s="1">
        <v>39163</v>
      </c>
      <c r="C4616" s="3">
        <v>2007</v>
      </c>
      <c r="D4616">
        <v>48209</v>
      </c>
      <c r="E4616">
        <v>2752</v>
      </c>
      <c r="F4616" t="str">
        <f t="shared" si="72"/>
        <v>Acima da média</v>
      </c>
    </row>
    <row r="4617" spans="1:6" x14ac:dyDescent="0.25">
      <c r="A4617" t="s">
        <v>3466</v>
      </c>
      <c r="B4617" s="1">
        <v>39234</v>
      </c>
      <c r="C4617" s="3">
        <v>2007</v>
      </c>
      <c r="D4617">
        <v>20163</v>
      </c>
      <c r="E4617">
        <v>1634</v>
      </c>
      <c r="F4617" t="str">
        <f t="shared" si="72"/>
        <v>Abaixo da média</v>
      </c>
    </row>
    <row r="4618" spans="1:6" x14ac:dyDescent="0.25">
      <c r="A4618" t="s">
        <v>1661</v>
      </c>
      <c r="B4618" s="1">
        <v>42629</v>
      </c>
      <c r="C4618" s="3">
        <v>2016</v>
      </c>
      <c r="D4618">
        <v>18315</v>
      </c>
      <c r="E4618">
        <v>455</v>
      </c>
      <c r="F4618" t="str">
        <f t="shared" si="72"/>
        <v>Abaixo da média</v>
      </c>
    </row>
    <row r="4619" spans="1:6" x14ac:dyDescent="0.25">
      <c r="A4619" t="s">
        <v>7692</v>
      </c>
      <c r="B4619" s="1">
        <v>37435</v>
      </c>
      <c r="C4619" s="3">
        <v>2002</v>
      </c>
      <c r="D4619">
        <v>41312</v>
      </c>
      <c r="E4619">
        <v>2160</v>
      </c>
      <c r="F4619" t="str">
        <f t="shared" si="72"/>
        <v>Abaixo da média</v>
      </c>
    </row>
    <row r="4620" spans="1:6" x14ac:dyDescent="0.25">
      <c r="A4620" t="s">
        <v>1248</v>
      </c>
      <c r="B4620" s="1">
        <v>13249</v>
      </c>
      <c r="C4620" s="3">
        <v>1936</v>
      </c>
      <c r="D4620">
        <v>15968</v>
      </c>
      <c r="E4620">
        <v>333</v>
      </c>
      <c r="F4620" t="str">
        <f t="shared" si="72"/>
        <v>Abaixo da média</v>
      </c>
    </row>
    <row r="4621" spans="1:6" x14ac:dyDescent="0.25">
      <c r="A4621" t="s">
        <v>5554</v>
      </c>
      <c r="B4621" s="1">
        <v>44839</v>
      </c>
      <c r="C4621" s="3">
        <v>2022</v>
      </c>
      <c r="D4621">
        <v>25345</v>
      </c>
      <c r="E4621">
        <v>763</v>
      </c>
      <c r="F4621" t="str">
        <f t="shared" si="72"/>
        <v>Abaixo da média</v>
      </c>
    </row>
    <row r="4622" spans="1:6" x14ac:dyDescent="0.25">
      <c r="A4622" t="s">
        <v>3258</v>
      </c>
      <c r="B4622" s="1">
        <v>35062</v>
      </c>
      <c r="C4622" s="3">
        <v>1995</v>
      </c>
      <c r="D4622">
        <v>28103</v>
      </c>
      <c r="E4622">
        <v>392</v>
      </c>
      <c r="F4622" t="str">
        <f t="shared" si="72"/>
        <v>Abaixo da média</v>
      </c>
    </row>
    <row r="4623" spans="1:6" x14ac:dyDescent="0.25">
      <c r="A4623" t="s">
        <v>5434</v>
      </c>
      <c r="B4623" s="1">
        <v>42174</v>
      </c>
      <c r="C4623" s="3">
        <v>2015</v>
      </c>
      <c r="D4623">
        <v>32551</v>
      </c>
      <c r="E4623">
        <v>1794</v>
      </c>
      <c r="F4623" t="str">
        <f t="shared" si="72"/>
        <v>Abaixo da média</v>
      </c>
    </row>
    <row r="4624" spans="1:6" x14ac:dyDescent="0.25">
      <c r="A4624" t="s">
        <v>4164</v>
      </c>
      <c r="B4624" s="1">
        <v>43741</v>
      </c>
      <c r="C4624" s="3">
        <v>2019</v>
      </c>
      <c r="D4624">
        <v>30992</v>
      </c>
      <c r="E4624">
        <v>378</v>
      </c>
      <c r="F4624" t="str">
        <f t="shared" si="72"/>
        <v>Abaixo da média</v>
      </c>
    </row>
    <row r="4625" spans="1:6" x14ac:dyDescent="0.25">
      <c r="A4625" t="s">
        <v>8948</v>
      </c>
      <c r="B4625" s="1">
        <v>35789</v>
      </c>
      <c r="C4625" s="3">
        <v>1997</v>
      </c>
      <c r="D4625">
        <v>33409</v>
      </c>
      <c r="E4625">
        <v>370</v>
      </c>
      <c r="F4625" t="str">
        <f t="shared" si="72"/>
        <v>Abaixo da média</v>
      </c>
    </row>
    <row r="4626" spans="1:6" x14ac:dyDescent="0.25">
      <c r="A4626" t="s">
        <v>6446</v>
      </c>
      <c r="B4626" s="1">
        <v>39400</v>
      </c>
      <c r="C4626" s="3">
        <v>2007</v>
      </c>
      <c r="D4626">
        <v>18455</v>
      </c>
      <c r="E4626">
        <v>1199</v>
      </c>
      <c r="F4626" t="str">
        <f t="shared" si="72"/>
        <v>Abaixo da média</v>
      </c>
    </row>
    <row r="4627" spans="1:6" x14ac:dyDescent="0.25">
      <c r="A4627" t="s">
        <v>5317</v>
      </c>
      <c r="B4627" s="1">
        <v>35461</v>
      </c>
      <c r="C4627" s="3">
        <v>1997</v>
      </c>
      <c r="D4627">
        <v>27722</v>
      </c>
      <c r="E4627">
        <v>628</v>
      </c>
      <c r="F4627" t="str">
        <f t="shared" si="72"/>
        <v>Abaixo da média</v>
      </c>
    </row>
    <row r="4628" spans="1:6" x14ac:dyDescent="0.25">
      <c r="A4628" t="s">
        <v>548</v>
      </c>
      <c r="B4628" s="1">
        <v>40123</v>
      </c>
      <c r="C4628" s="3">
        <v>2009</v>
      </c>
      <c r="D4628">
        <v>44044</v>
      </c>
      <c r="E4628">
        <v>5682</v>
      </c>
      <c r="F4628" t="str">
        <f t="shared" si="72"/>
        <v>Abaixo da média</v>
      </c>
    </row>
    <row r="4629" spans="1:6" x14ac:dyDescent="0.25">
      <c r="A4629" t="s">
        <v>4320</v>
      </c>
      <c r="B4629" s="1">
        <v>41677</v>
      </c>
      <c r="C4629" s="3">
        <v>2014</v>
      </c>
      <c r="D4629">
        <v>44378</v>
      </c>
      <c r="E4629">
        <v>2263</v>
      </c>
      <c r="F4629" t="str">
        <f t="shared" si="72"/>
        <v>Acima da média</v>
      </c>
    </row>
    <row r="4630" spans="1:6" x14ac:dyDescent="0.25">
      <c r="A4630" t="s">
        <v>7428</v>
      </c>
      <c r="B4630" s="1">
        <v>40711</v>
      </c>
      <c r="C4630" s="3">
        <v>2011</v>
      </c>
      <c r="D4630">
        <v>24153</v>
      </c>
      <c r="E4630">
        <v>2828</v>
      </c>
      <c r="F4630" t="str">
        <f t="shared" si="72"/>
        <v>Abaixo da média</v>
      </c>
    </row>
    <row r="4631" spans="1:6" x14ac:dyDescent="0.25">
      <c r="A4631" t="s">
        <v>5377</v>
      </c>
      <c r="B4631" s="1">
        <v>42429</v>
      </c>
      <c r="C4631" s="3">
        <v>2016</v>
      </c>
      <c r="D4631">
        <v>29598</v>
      </c>
      <c r="E4631">
        <v>1291</v>
      </c>
      <c r="F4631" t="str">
        <f t="shared" si="72"/>
        <v>Abaixo da média</v>
      </c>
    </row>
    <row r="4632" spans="1:6" x14ac:dyDescent="0.25">
      <c r="A4632" t="s">
        <v>448</v>
      </c>
      <c r="B4632" s="1">
        <v>14537</v>
      </c>
      <c r="C4632" s="3">
        <v>1939</v>
      </c>
      <c r="D4632">
        <v>278</v>
      </c>
      <c r="E4632">
        <v>992</v>
      </c>
      <c r="F4632" t="str">
        <f t="shared" si="72"/>
        <v>Abaixo da média</v>
      </c>
    </row>
    <row r="4633" spans="1:6" x14ac:dyDescent="0.25">
      <c r="A4633" t="s">
        <v>5093</v>
      </c>
      <c r="B4633" s="1">
        <v>41943</v>
      </c>
      <c r="C4633" s="3">
        <v>2014</v>
      </c>
      <c r="D4633">
        <v>22534</v>
      </c>
      <c r="E4633">
        <v>498</v>
      </c>
      <c r="F4633" t="str">
        <f t="shared" si="72"/>
        <v>Abaixo da média</v>
      </c>
    </row>
    <row r="4634" spans="1:6" x14ac:dyDescent="0.25">
      <c r="A4634" t="s">
        <v>8787</v>
      </c>
      <c r="B4634" s="1">
        <v>39339</v>
      </c>
      <c r="C4634" s="3">
        <v>2007</v>
      </c>
      <c r="D4634">
        <v>2595</v>
      </c>
      <c r="E4634">
        <v>420</v>
      </c>
      <c r="F4634" t="str">
        <f t="shared" si="72"/>
        <v>Abaixo da média</v>
      </c>
    </row>
    <row r="4635" spans="1:6" x14ac:dyDescent="0.25">
      <c r="A4635" t="s">
        <v>2367</v>
      </c>
      <c r="B4635" s="1">
        <v>34297</v>
      </c>
      <c r="C4635" s="3">
        <v>1993</v>
      </c>
      <c r="D4635">
        <v>6399</v>
      </c>
      <c r="E4635">
        <v>5881</v>
      </c>
      <c r="F4635" t="str">
        <f t="shared" si="72"/>
        <v>Abaixo da média</v>
      </c>
    </row>
    <row r="4636" spans="1:6" x14ac:dyDescent="0.25">
      <c r="A4636" t="s">
        <v>2880</v>
      </c>
      <c r="B4636" s="1">
        <v>44757</v>
      </c>
      <c r="C4636" s="3">
        <v>2022</v>
      </c>
      <c r="D4636">
        <v>28443</v>
      </c>
      <c r="E4636">
        <v>308</v>
      </c>
      <c r="F4636" t="str">
        <f t="shared" si="72"/>
        <v>Abaixo da média</v>
      </c>
    </row>
    <row r="4637" spans="1:6" x14ac:dyDescent="0.25">
      <c r="A4637" t="s">
        <v>4662</v>
      </c>
      <c r="B4637" s="1">
        <v>29700</v>
      </c>
      <c r="C4637" s="3">
        <v>1981</v>
      </c>
      <c r="D4637">
        <v>43047</v>
      </c>
      <c r="E4637">
        <v>330</v>
      </c>
      <c r="F4637" t="str">
        <f t="shared" si="72"/>
        <v>Abaixo da média</v>
      </c>
    </row>
    <row r="4638" spans="1:6" x14ac:dyDescent="0.25">
      <c r="A4638" t="s">
        <v>3307</v>
      </c>
      <c r="B4638" s="1">
        <v>34096</v>
      </c>
      <c r="C4638" s="3">
        <v>1993</v>
      </c>
      <c r="D4638">
        <v>2658</v>
      </c>
      <c r="E4638">
        <v>686</v>
      </c>
      <c r="F4638" t="str">
        <f t="shared" si="72"/>
        <v>Abaixo da média</v>
      </c>
    </row>
    <row r="4639" spans="1:6" x14ac:dyDescent="0.25">
      <c r="A4639" t="s">
        <v>2867</v>
      </c>
      <c r="B4639" s="1">
        <v>41390</v>
      </c>
      <c r="C4639" s="3">
        <v>2013</v>
      </c>
      <c r="D4639">
        <v>3309</v>
      </c>
      <c r="E4639">
        <v>2674</v>
      </c>
      <c r="F4639" t="str">
        <f t="shared" si="72"/>
        <v>Abaixo da média</v>
      </c>
    </row>
    <row r="4640" spans="1:6" x14ac:dyDescent="0.25">
      <c r="A4640" t="s">
        <v>1630</v>
      </c>
      <c r="B4640" s="1">
        <v>43055</v>
      </c>
      <c r="C4640" s="3">
        <v>2017</v>
      </c>
      <c r="D4640">
        <v>24058</v>
      </c>
      <c r="E4640">
        <v>1190</v>
      </c>
      <c r="F4640" t="str">
        <f t="shared" si="72"/>
        <v>Abaixo da média</v>
      </c>
    </row>
    <row r="4641" spans="1:6" x14ac:dyDescent="0.25">
      <c r="A4641" t="s">
        <v>406</v>
      </c>
      <c r="B4641" s="1">
        <v>35964</v>
      </c>
      <c r="C4641" s="3">
        <v>1998</v>
      </c>
      <c r="D4641">
        <v>124145</v>
      </c>
      <c r="E4641">
        <v>9298</v>
      </c>
      <c r="F4641" t="str">
        <f t="shared" si="72"/>
        <v>Acima da média</v>
      </c>
    </row>
    <row r="4642" spans="1:6" x14ac:dyDescent="0.25">
      <c r="A4642" t="s">
        <v>406</v>
      </c>
      <c r="B4642" s="1">
        <v>44078</v>
      </c>
      <c r="C4642" s="3">
        <v>2020</v>
      </c>
      <c r="D4642">
        <v>67503</v>
      </c>
      <c r="E4642">
        <v>6471</v>
      </c>
      <c r="F4642" t="str">
        <f t="shared" si="72"/>
        <v>Acima da média</v>
      </c>
    </row>
    <row r="4643" spans="1:6" x14ac:dyDescent="0.25">
      <c r="A4643" t="s">
        <v>5315</v>
      </c>
      <c r="B4643" s="1">
        <v>38294</v>
      </c>
      <c r="C4643" s="3">
        <v>2004</v>
      </c>
      <c r="D4643">
        <v>71003</v>
      </c>
      <c r="E4643">
        <v>2258</v>
      </c>
      <c r="F4643" t="str">
        <f t="shared" si="72"/>
        <v>Acima da média</v>
      </c>
    </row>
    <row r="4644" spans="1:6" x14ac:dyDescent="0.25">
      <c r="A4644" t="s">
        <v>1445</v>
      </c>
      <c r="B4644" s="1">
        <v>40143</v>
      </c>
      <c r="C4644" s="3">
        <v>2009</v>
      </c>
      <c r="D4644">
        <v>20178</v>
      </c>
      <c r="E4644">
        <v>403</v>
      </c>
      <c r="F4644" t="str">
        <f t="shared" si="72"/>
        <v>Abaixo da média</v>
      </c>
    </row>
    <row r="4645" spans="1:6" x14ac:dyDescent="0.25">
      <c r="A4645" t="s">
        <v>520</v>
      </c>
      <c r="B4645" s="1">
        <v>36161</v>
      </c>
      <c r="C4645" s="3">
        <v>1999</v>
      </c>
      <c r="D4645">
        <v>26952</v>
      </c>
      <c r="E4645">
        <v>461</v>
      </c>
      <c r="F4645" t="str">
        <f t="shared" si="72"/>
        <v>Abaixo da média</v>
      </c>
    </row>
    <row r="4646" spans="1:6" x14ac:dyDescent="0.25">
      <c r="A4646" t="s">
        <v>551</v>
      </c>
      <c r="B4646" s="1">
        <v>37048</v>
      </c>
      <c r="C4646" s="3">
        <v>2001</v>
      </c>
      <c r="D4646">
        <v>91189</v>
      </c>
      <c r="E4646">
        <v>5953</v>
      </c>
      <c r="F4646" t="str">
        <f t="shared" si="72"/>
        <v>Acima da média</v>
      </c>
    </row>
    <row r="4647" spans="1:6" x14ac:dyDescent="0.25">
      <c r="A4647" t="s">
        <v>7931</v>
      </c>
      <c r="B4647" s="1">
        <v>35265</v>
      </c>
      <c r="C4647" s="3">
        <v>1996</v>
      </c>
      <c r="D4647">
        <v>32318</v>
      </c>
      <c r="E4647">
        <v>515</v>
      </c>
      <c r="F4647" t="str">
        <f t="shared" si="72"/>
        <v>Abaixo da média</v>
      </c>
    </row>
    <row r="4648" spans="1:6" x14ac:dyDescent="0.25">
      <c r="A4648" t="s">
        <v>2934</v>
      </c>
      <c r="B4648" s="1">
        <v>44931</v>
      </c>
      <c r="C4648" s="3">
        <v>2023</v>
      </c>
      <c r="D4648">
        <v>57815</v>
      </c>
      <c r="E4648">
        <v>432</v>
      </c>
      <c r="F4648" t="str">
        <f t="shared" si="72"/>
        <v>Acima da média</v>
      </c>
    </row>
    <row r="4649" spans="1:6" x14ac:dyDescent="0.25">
      <c r="A4649" t="s">
        <v>1994</v>
      </c>
      <c r="B4649" s="1">
        <v>42040</v>
      </c>
      <c r="C4649" s="3">
        <v>2015</v>
      </c>
      <c r="D4649">
        <v>23531</v>
      </c>
      <c r="E4649">
        <v>520</v>
      </c>
      <c r="F4649" t="str">
        <f t="shared" si="72"/>
        <v>Abaixo da média</v>
      </c>
    </row>
    <row r="4650" spans="1:6" x14ac:dyDescent="0.25">
      <c r="A4650" t="s">
        <v>2512</v>
      </c>
      <c r="B4650" s="1">
        <v>38709</v>
      </c>
      <c r="C4650" s="3">
        <v>2005</v>
      </c>
      <c r="D4650">
        <v>45471</v>
      </c>
      <c r="E4650">
        <v>2503</v>
      </c>
      <c r="F4650" t="str">
        <f t="shared" si="72"/>
        <v>Acima da média</v>
      </c>
    </row>
    <row r="4651" spans="1:6" x14ac:dyDescent="0.25">
      <c r="A4651" t="s">
        <v>3437</v>
      </c>
      <c r="B4651" s="1">
        <v>44567</v>
      </c>
      <c r="C4651" s="3">
        <v>2022</v>
      </c>
      <c r="D4651">
        <v>22063</v>
      </c>
      <c r="E4651">
        <v>541</v>
      </c>
      <c r="F4651" t="str">
        <f t="shared" si="72"/>
        <v>Abaixo da média</v>
      </c>
    </row>
    <row r="4652" spans="1:6" x14ac:dyDescent="0.25">
      <c r="A4652" t="s">
        <v>4666</v>
      </c>
      <c r="B4652" s="1">
        <v>35111</v>
      </c>
      <c r="C4652" s="3">
        <v>1996</v>
      </c>
      <c r="D4652">
        <v>18787</v>
      </c>
      <c r="E4652">
        <v>370</v>
      </c>
      <c r="F4652" t="str">
        <f t="shared" si="72"/>
        <v>Abaixo da média</v>
      </c>
    </row>
    <row r="4653" spans="1:6" x14ac:dyDescent="0.25">
      <c r="A4653" t="s">
        <v>7053</v>
      </c>
      <c r="B4653" s="1">
        <v>36355</v>
      </c>
      <c r="C4653" s="3">
        <v>1999</v>
      </c>
      <c r="D4653">
        <v>25608</v>
      </c>
      <c r="E4653">
        <v>310</v>
      </c>
      <c r="F4653" t="str">
        <f t="shared" si="72"/>
        <v>Abaixo da média</v>
      </c>
    </row>
    <row r="4654" spans="1:6" x14ac:dyDescent="0.25">
      <c r="A4654" t="s">
        <v>6029</v>
      </c>
      <c r="B4654" s="1">
        <v>41718</v>
      </c>
      <c r="C4654" s="3">
        <v>2014</v>
      </c>
      <c r="D4654">
        <v>36754</v>
      </c>
      <c r="E4654">
        <v>781</v>
      </c>
      <c r="F4654" t="str">
        <f t="shared" si="72"/>
        <v>Abaixo da média</v>
      </c>
    </row>
    <row r="4655" spans="1:6" x14ac:dyDescent="0.25">
      <c r="A4655" t="s">
        <v>7006</v>
      </c>
      <c r="B4655" s="1">
        <v>35538</v>
      </c>
      <c r="C4655" s="3">
        <v>1997</v>
      </c>
      <c r="D4655">
        <v>24526</v>
      </c>
      <c r="E4655">
        <v>506</v>
      </c>
      <c r="F4655" t="str">
        <f t="shared" si="72"/>
        <v>Abaixo da média</v>
      </c>
    </row>
    <row r="4656" spans="1:6" x14ac:dyDescent="0.25">
      <c r="A4656" t="s">
        <v>2320</v>
      </c>
      <c r="B4656" s="1">
        <v>27934</v>
      </c>
      <c r="C4656" s="3">
        <v>1976</v>
      </c>
      <c r="D4656">
        <v>19633</v>
      </c>
      <c r="E4656">
        <v>773</v>
      </c>
      <c r="F4656" t="str">
        <f t="shared" si="72"/>
        <v>Abaixo da média</v>
      </c>
    </row>
    <row r="4657" spans="1:6" x14ac:dyDescent="0.25">
      <c r="A4657" t="s">
        <v>6762</v>
      </c>
      <c r="B4657" s="1">
        <v>37365</v>
      </c>
      <c r="C4657" s="3">
        <v>2002</v>
      </c>
      <c r="D4657">
        <v>23923</v>
      </c>
      <c r="E4657">
        <v>977</v>
      </c>
      <c r="F4657" t="str">
        <f t="shared" si="72"/>
        <v>Abaixo da média</v>
      </c>
    </row>
    <row r="4658" spans="1:6" x14ac:dyDescent="0.25">
      <c r="A4658" t="s">
        <v>2487</v>
      </c>
      <c r="B4658" s="1">
        <v>34719</v>
      </c>
      <c r="C4658" s="3">
        <v>1995</v>
      </c>
      <c r="D4658">
        <v>17848</v>
      </c>
      <c r="E4658">
        <v>541</v>
      </c>
      <c r="F4658" t="str">
        <f t="shared" si="72"/>
        <v>Abaixo da média</v>
      </c>
    </row>
    <row r="4659" spans="1:6" x14ac:dyDescent="0.25">
      <c r="A4659" t="s">
        <v>6214</v>
      </c>
      <c r="B4659" s="1">
        <v>43610</v>
      </c>
      <c r="C4659" s="3">
        <v>2019</v>
      </c>
      <c r="D4659">
        <v>48225</v>
      </c>
      <c r="E4659">
        <v>4279</v>
      </c>
      <c r="F4659" t="str">
        <f t="shared" si="72"/>
        <v>Acima da média</v>
      </c>
    </row>
    <row r="4660" spans="1:6" x14ac:dyDescent="0.25">
      <c r="A4660" t="s">
        <v>5542</v>
      </c>
      <c r="B4660" s="1">
        <v>45013</v>
      </c>
      <c r="C4660" s="3">
        <v>2023</v>
      </c>
      <c r="D4660">
        <v>71848</v>
      </c>
      <c r="E4660">
        <v>1571</v>
      </c>
      <c r="F4660" t="str">
        <f t="shared" si="72"/>
        <v>Acima da média</v>
      </c>
    </row>
    <row r="4661" spans="1:6" x14ac:dyDescent="0.25">
      <c r="A4661" t="s">
        <v>2520</v>
      </c>
      <c r="B4661" s="1">
        <v>27355</v>
      </c>
      <c r="C4661" s="3">
        <v>1974</v>
      </c>
      <c r="D4661">
        <v>39325</v>
      </c>
      <c r="E4661">
        <v>1342</v>
      </c>
      <c r="F4661" t="str">
        <f t="shared" si="72"/>
        <v>Abaixo da média</v>
      </c>
    </row>
    <row r="4662" spans="1:6" x14ac:dyDescent="0.25">
      <c r="A4662" t="s">
        <v>2520</v>
      </c>
      <c r="B4662" s="1">
        <v>43042</v>
      </c>
      <c r="C4662" s="3">
        <v>2017</v>
      </c>
      <c r="D4662">
        <v>6653</v>
      </c>
      <c r="E4662">
        <v>9633</v>
      </c>
      <c r="F4662" t="str">
        <f t="shared" si="72"/>
        <v>Abaixo da média</v>
      </c>
    </row>
    <row r="4663" spans="1:6" x14ac:dyDescent="0.25">
      <c r="A4663" t="s">
        <v>3747</v>
      </c>
      <c r="B4663" s="1">
        <v>34606</v>
      </c>
      <c r="C4663" s="3">
        <v>1994</v>
      </c>
      <c r="D4663">
        <v>2671</v>
      </c>
      <c r="E4663">
        <v>424</v>
      </c>
      <c r="F4663" t="str">
        <f t="shared" si="72"/>
        <v>Abaixo da média</v>
      </c>
    </row>
    <row r="4664" spans="1:6" x14ac:dyDescent="0.25">
      <c r="A4664" t="s">
        <v>7566</v>
      </c>
      <c r="B4664" s="1">
        <v>43048</v>
      </c>
      <c r="C4664" s="3">
        <v>2017</v>
      </c>
      <c r="D4664">
        <v>16248</v>
      </c>
      <c r="E4664">
        <v>339</v>
      </c>
      <c r="F4664" t="str">
        <f t="shared" si="72"/>
        <v>Abaixo da média</v>
      </c>
    </row>
    <row r="4665" spans="1:6" x14ac:dyDescent="0.25">
      <c r="A4665" t="s">
        <v>5577</v>
      </c>
      <c r="B4665" s="1">
        <v>39122</v>
      </c>
      <c r="C4665" s="3">
        <v>2007</v>
      </c>
      <c r="D4665">
        <v>3666</v>
      </c>
      <c r="E4665">
        <v>1605</v>
      </c>
      <c r="F4665" t="str">
        <f t="shared" si="72"/>
        <v>Abaixo da média</v>
      </c>
    </row>
    <row r="4666" spans="1:6" x14ac:dyDescent="0.25">
      <c r="A4666" t="s">
        <v>7562</v>
      </c>
      <c r="B4666" s="1">
        <v>38554</v>
      </c>
      <c r="C4666" s="3">
        <v>2005</v>
      </c>
      <c r="D4666">
        <v>22522</v>
      </c>
      <c r="E4666">
        <v>442</v>
      </c>
      <c r="F4666" t="str">
        <f t="shared" si="72"/>
        <v>Abaixo da média</v>
      </c>
    </row>
    <row r="4667" spans="1:6" x14ac:dyDescent="0.25">
      <c r="A4667" t="s">
        <v>636</v>
      </c>
      <c r="B4667" s="1">
        <v>42172</v>
      </c>
      <c r="C4667" s="3">
        <v>2015</v>
      </c>
      <c r="D4667">
        <v>20706</v>
      </c>
      <c r="E4667">
        <v>1336</v>
      </c>
      <c r="F4667" t="str">
        <f t="shared" si="72"/>
        <v>Abaixo da média</v>
      </c>
    </row>
    <row r="4668" spans="1:6" x14ac:dyDescent="0.25">
      <c r="A4668" t="s">
        <v>8658</v>
      </c>
      <c r="B4668" s="1">
        <v>39667</v>
      </c>
      <c r="C4668" s="3">
        <v>2008</v>
      </c>
      <c r="D4668">
        <v>2222</v>
      </c>
      <c r="E4668">
        <v>434</v>
      </c>
      <c r="F4668" t="str">
        <f t="shared" si="72"/>
        <v>Abaixo da média</v>
      </c>
    </row>
    <row r="4669" spans="1:6" x14ac:dyDescent="0.25">
      <c r="A4669" t="s">
        <v>8207</v>
      </c>
      <c r="B4669" s="1">
        <v>43154</v>
      </c>
      <c r="C4669" s="3">
        <v>2018</v>
      </c>
      <c r="D4669">
        <v>135914</v>
      </c>
      <c r="E4669">
        <v>1026</v>
      </c>
      <c r="F4669" t="str">
        <f t="shared" si="72"/>
        <v>Acima da média</v>
      </c>
    </row>
    <row r="4670" spans="1:6" x14ac:dyDescent="0.25">
      <c r="A4670" t="s">
        <v>1793</v>
      </c>
      <c r="B4670" s="1">
        <v>13110</v>
      </c>
      <c r="C4670" s="3">
        <v>1935</v>
      </c>
      <c r="D4670">
        <v>30223</v>
      </c>
      <c r="E4670">
        <v>312</v>
      </c>
      <c r="F4670" t="str">
        <f t="shared" si="72"/>
        <v>Abaixo da média</v>
      </c>
    </row>
    <row r="4671" spans="1:6" x14ac:dyDescent="0.25">
      <c r="A4671" t="s">
        <v>3692</v>
      </c>
      <c r="B4671" s="1">
        <v>41163</v>
      </c>
      <c r="C4671" s="3">
        <v>2012</v>
      </c>
      <c r="D4671">
        <v>15823</v>
      </c>
      <c r="E4671">
        <v>335</v>
      </c>
      <c r="F4671" t="str">
        <f t="shared" si="72"/>
        <v>Abaixo da média</v>
      </c>
    </row>
    <row r="4672" spans="1:6" x14ac:dyDescent="0.25">
      <c r="A4672" t="s">
        <v>3375</v>
      </c>
      <c r="B4672" s="1">
        <v>40460</v>
      </c>
      <c r="C4672" s="3">
        <v>2010</v>
      </c>
      <c r="D4672">
        <v>17802</v>
      </c>
      <c r="E4672">
        <v>379</v>
      </c>
      <c r="F4672" t="str">
        <f t="shared" si="72"/>
        <v>Abaixo da média</v>
      </c>
    </row>
    <row r="4673" spans="1:6" x14ac:dyDescent="0.25">
      <c r="A4673" t="s">
        <v>8156</v>
      </c>
      <c r="B4673" s="1">
        <v>39710</v>
      </c>
      <c r="C4673" s="3">
        <v>2008</v>
      </c>
      <c r="D4673">
        <v>19396</v>
      </c>
      <c r="E4673">
        <v>719</v>
      </c>
      <c r="F4673" t="str">
        <f t="shared" si="72"/>
        <v>Abaixo da média</v>
      </c>
    </row>
    <row r="4674" spans="1:6" x14ac:dyDescent="0.25">
      <c r="A4674" t="s">
        <v>4818</v>
      </c>
      <c r="B4674" s="1">
        <v>35600</v>
      </c>
      <c r="C4674" s="3">
        <v>1997</v>
      </c>
      <c r="D4674">
        <v>39897</v>
      </c>
      <c r="E4674">
        <v>2531</v>
      </c>
      <c r="F4674" t="str">
        <f t="shared" ref="F4674:F4737" si="73">IF(D4674&gt;$J$6,"Acima da média","Abaixo da média")</f>
        <v>Abaixo da média</v>
      </c>
    </row>
    <row r="4675" spans="1:6" x14ac:dyDescent="0.25">
      <c r="A4675" t="s">
        <v>5293</v>
      </c>
      <c r="B4675" s="1">
        <v>37365</v>
      </c>
      <c r="C4675" s="3">
        <v>2002</v>
      </c>
      <c r="D4675">
        <v>46689</v>
      </c>
      <c r="E4675">
        <v>2044</v>
      </c>
      <c r="F4675" t="str">
        <f t="shared" si="73"/>
        <v>Acima da média</v>
      </c>
    </row>
    <row r="4676" spans="1:6" x14ac:dyDescent="0.25">
      <c r="A4676" t="s">
        <v>7315</v>
      </c>
      <c r="B4676" s="1">
        <v>42452</v>
      </c>
      <c r="C4676" s="3">
        <v>2016</v>
      </c>
      <c r="D4676">
        <v>23344</v>
      </c>
      <c r="E4676">
        <v>971</v>
      </c>
      <c r="F4676" t="str">
        <f t="shared" si="73"/>
        <v>Abaixo da média</v>
      </c>
    </row>
    <row r="4677" spans="1:6" x14ac:dyDescent="0.25">
      <c r="A4677" t="s">
        <v>5364</v>
      </c>
      <c r="B4677" s="1">
        <v>29628</v>
      </c>
      <c r="C4677" s="3">
        <v>1981</v>
      </c>
      <c r="D4677">
        <v>21801</v>
      </c>
      <c r="E4677">
        <v>440</v>
      </c>
      <c r="F4677" t="str">
        <f t="shared" si="73"/>
        <v>Abaixo da média</v>
      </c>
    </row>
    <row r="4678" spans="1:6" x14ac:dyDescent="0.25">
      <c r="A4678" t="s">
        <v>5364</v>
      </c>
      <c r="B4678" s="1">
        <v>39829</v>
      </c>
      <c r="C4678" s="3">
        <v>2009</v>
      </c>
      <c r="D4678">
        <v>24045</v>
      </c>
      <c r="E4678">
        <v>1113</v>
      </c>
      <c r="F4678" t="str">
        <f t="shared" si="73"/>
        <v>Abaixo da média</v>
      </c>
    </row>
    <row r="4679" spans="1:6" x14ac:dyDescent="0.25">
      <c r="A4679" t="s">
        <v>5721</v>
      </c>
      <c r="B4679" s="1">
        <v>39414</v>
      </c>
      <c r="C4679" s="3">
        <v>2007</v>
      </c>
      <c r="D4679">
        <v>31124</v>
      </c>
      <c r="E4679">
        <v>718</v>
      </c>
      <c r="F4679" t="str">
        <f t="shared" si="73"/>
        <v>Abaixo da média</v>
      </c>
    </row>
    <row r="4680" spans="1:6" x14ac:dyDescent="0.25">
      <c r="A4680" t="s">
        <v>8793</v>
      </c>
      <c r="B4680" s="1">
        <v>37854</v>
      </c>
      <c r="C4680" s="3">
        <v>2003</v>
      </c>
      <c r="D4680">
        <v>18216</v>
      </c>
      <c r="E4680">
        <v>660</v>
      </c>
      <c r="F4680" t="str">
        <f t="shared" si="73"/>
        <v>Abaixo da média</v>
      </c>
    </row>
    <row r="4681" spans="1:6" x14ac:dyDescent="0.25">
      <c r="A4681" t="s">
        <v>4115</v>
      </c>
      <c r="B4681" s="1">
        <v>39169</v>
      </c>
      <c r="C4681" s="3">
        <v>2007</v>
      </c>
      <c r="D4681">
        <v>21562</v>
      </c>
      <c r="E4681">
        <v>382</v>
      </c>
      <c r="F4681" t="str">
        <f t="shared" si="73"/>
        <v>Abaixo da média</v>
      </c>
    </row>
    <row r="4682" spans="1:6" x14ac:dyDescent="0.25">
      <c r="A4682" t="s">
        <v>8033</v>
      </c>
      <c r="B4682" s="1">
        <v>42894</v>
      </c>
      <c r="C4682" s="3">
        <v>2017</v>
      </c>
      <c r="D4682">
        <v>20813</v>
      </c>
      <c r="E4682">
        <v>556</v>
      </c>
      <c r="F4682" t="str">
        <f t="shared" si="73"/>
        <v>Abaixo da média</v>
      </c>
    </row>
    <row r="4683" spans="1:6" x14ac:dyDescent="0.25">
      <c r="A4683" t="s">
        <v>1257</v>
      </c>
      <c r="B4683" s="1">
        <v>33676</v>
      </c>
      <c r="C4683" s="3">
        <v>1992</v>
      </c>
      <c r="D4683">
        <v>32556</v>
      </c>
      <c r="E4683">
        <v>1483</v>
      </c>
      <c r="F4683" t="str">
        <f t="shared" si="73"/>
        <v>Abaixo da média</v>
      </c>
    </row>
    <row r="4684" spans="1:6" x14ac:dyDescent="0.25">
      <c r="A4684" t="s">
        <v>1417</v>
      </c>
      <c r="B4684" s="1">
        <v>17092</v>
      </c>
      <c r="C4684" s="3">
        <v>1946</v>
      </c>
      <c r="D4684">
        <v>20581</v>
      </c>
      <c r="E4684">
        <v>402</v>
      </c>
      <c r="F4684" t="str">
        <f t="shared" si="73"/>
        <v>Abaixo da média</v>
      </c>
    </row>
    <row r="4685" spans="1:6" x14ac:dyDescent="0.25">
      <c r="A4685" t="s">
        <v>1137</v>
      </c>
      <c r="B4685" s="1">
        <v>29870</v>
      </c>
      <c r="C4685" s="3">
        <v>1981</v>
      </c>
      <c r="D4685">
        <v>12589</v>
      </c>
      <c r="E4685">
        <v>350</v>
      </c>
      <c r="F4685" t="str">
        <f t="shared" si="73"/>
        <v>Abaixo da média</v>
      </c>
    </row>
    <row r="4686" spans="1:6" x14ac:dyDescent="0.25">
      <c r="A4686" t="s">
        <v>5782</v>
      </c>
      <c r="B4686" s="1">
        <v>44090</v>
      </c>
      <c r="C4686" s="3">
        <v>2020</v>
      </c>
      <c r="D4686">
        <v>14855</v>
      </c>
      <c r="E4686">
        <v>328</v>
      </c>
      <c r="F4686" t="str">
        <f t="shared" si="73"/>
        <v>Abaixo da média</v>
      </c>
    </row>
    <row r="4687" spans="1:6" x14ac:dyDescent="0.25">
      <c r="A4687" t="s">
        <v>1195</v>
      </c>
      <c r="B4687" s="1">
        <v>23671</v>
      </c>
      <c r="C4687" s="3">
        <v>1964</v>
      </c>
      <c r="D4687">
        <v>3588</v>
      </c>
      <c r="E4687">
        <v>1235</v>
      </c>
      <c r="F4687" t="str">
        <f t="shared" si="73"/>
        <v>Abaixo da média</v>
      </c>
    </row>
    <row r="4688" spans="1:6" x14ac:dyDescent="0.25">
      <c r="A4688" t="s">
        <v>334</v>
      </c>
      <c r="B4688" s="1">
        <v>44582</v>
      </c>
      <c r="C4688" s="3">
        <v>2022</v>
      </c>
      <c r="D4688">
        <v>16613</v>
      </c>
      <c r="E4688">
        <v>320</v>
      </c>
      <c r="F4688" t="str">
        <f t="shared" si="73"/>
        <v>Abaixo da média</v>
      </c>
    </row>
    <row r="4689" spans="1:6" x14ac:dyDescent="0.25">
      <c r="A4689" t="s">
        <v>314</v>
      </c>
      <c r="B4689" s="1">
        <v>45085</v>
      </c>
      <c r="C4689" s="3">
        <v>2023</v>
      </c>
      <c r="D4689">
        <v>245014</v>
      </c>
      <c r="E4689">
        <v>2499</v>
      </c>
      <c r="F4689" t="str">
        <f t="shared" si="73"/>
        <v>Acima da média</v>
      </c>
    </row>
    <row r="4690" spans="1:6" x14ac:dyDescent="0.25">
      <c r="A4690" t="s">
        <v>4890</v>
      </c>
      <c r="B4690" s="1">
        <v>40926</v>
      </c>
      <c r="C4690" s="3">
        <v>2012</v>
      </c>
      <c r="D4690">
        <v>11647</v>
      </c>
      <c r="E4690">
        <v>530</v>
      </c>
      <c r="F4690" t="str">
        <f t="shared" si="73"/>
        <v>Abaixo da média</v>
      </c>
    </row>
    <row r="4691" spans="1:6" x14ac:dyDescent="0.25">
      <c r="A4691" t="s">
        <v>5110</v>
      </c>
      <c r="B4691" s="1">
        <v>43042</v>
      </c>
      <c r="C4691" s="3">
        <v>2017</v>
      </c>
      <c r="D4691">
        <v>20583</v>
      </c>
      <c r="E4691">
        <v>553</v>
      </c>
      <c r="F4691" t="str">
        <f t="shared" si="73"/>
        <v>Abaixo da média</v>
      </c>
    </row>
    <row r="4692" spans="1:6" x14ac:dyDescent="0.25">
      <c r="A4692" t="s">
        <v>169</v>
      </c>
      <c r="B4692" s="1">
        <v>27691</v>
      </c>
      <c r="C4692" s="3">
        <v>1975</v>
      </c>
      <c r="D4692">
        <v>12376</v>
      </c>
      <c r="E4692">
        <v>680</v>
      </c>
      <c r="F4692" t="str">
        <f t="shared" si="73"/>
        <v>Abaixo da média</v>
      </c>
    </row>
    <row r="4693" spans="1:6" x14ac:dyDescent="0.25">
      <c r="A4693" t="s">
        <v>857</v>
      </c>
      <c r="B4693" s="1">
        <v>30307</v>
      </c>
      <c r="C4693" s="3">
        <v>1982</v>
      </c>
      <c r="D4693">
        <v>18527</v>
      </c>
      <c r="E4693">
        <v>331</v>
      </c>
      <c r="F4693" t="str">
        <f t="shared" si="73"/>
        <v>Abaixo da média</v>
      </c>
    </row>
    <row r="4694" spans="1:6" x14ac:dyDescent="0.25">
      <c r="A4694" t="s">
        <v>1675</v>
      </c>
      <c r="B4694" s="1">
        <v>33569</v>
      </c>
      <c r="C4694" s="3">
        <v>1991</v>
      </c>
      <c r="D4694">
        <v>128386</v>
      </c>
      <c r="E4694">
        <v>1990</v>
      </c>
      <c r="F4694" t="str">
        <f t="shared" si="73"/>
        <v>Acima da média</v>
      </c>
    </row>
    <row r="4695" spans="1:6" x14ac:dyDescent="0.25">
      <c r="A4695" t="s">
        <v>7543</v>
      </c>
      <c r="B4695" s="1">
        <v>34376</v>
      </c>
      <c r="C4695" s="3">
        <v>1994</v>
      </c>
      <c r="D4695">
        <v>5323</v>
      </c>
      <c r="E4695">
        <v>455</v>
      </c>
      <c r="F4695" t="str">
        <f t="shared" si="73"/>
        <v>Abaixo da média</v>
      </c>
    </row>
    <row r="4696" spans="1:6" x14ac:dyDescent="0.25">
      <c r="A4696" t="s">
        <v>143</v>
      </c>
      <c r="B4696" s="1">
        <v>43819</v>
      </c>
      <c r="C4696" s="3">
        <v>2019</v>
      </c>
      <c r="D4696">
        <v>5935</v>
      </c>
      <c r="E4696">
        <v>1115</v>
      </c>
      <c r="F4696" t="str">
        <f t="shared" si="73"/>
        <v>Abaixo da média</v>
      </c>
    </row>
    <row r="4697" spans="1:6" x14ac:dyDescent="0.25">
      <c r="A4697" t="s">
        <v>432</v>
      </c>
      <c r="B4697" s="1">
        <v>43315</v>
      </c>
      <c r="C4697" s="3">
        <v>2018</v>
      </c>
      <c r="D4697">
        <v>56094</v>
      </c>
      <c r="E4697">
        <v>956</v>
      </c>
      <c r="F4697" t="str">
        <f t="shared" si="73"/>
        <v>Acima da média</v>
      </c>
    </row>
    <row r="4698" spans="1:6" x14ac:dyDescent="0.25">
      <c r="A4698" t="s">
        <v>1054</v>
      </c>
      <c r="B4698" s="1">
        <v>44414</v>
      </c>
      <c r="C4698" s="3">
        <v>2021</v>
      </c>
      <c r="D4698">
        <v>78122</v>
      </c>
      <c r="E4698">
        <v>485</v>
      </c>
      <c r="F4698" t="str">
        <f t="shared" si="73"/>
        <v>Acima da média</v>
      </c>
    </row>
    <row r="4699" spans="1:6" x14ac:dyDescent="0.25">
      <c r="A4699" t="s">
        <v>2482</v>
      </c>
      <c r="B4699" s="1">
        <v>42298</v>
      </c>
      <c r="C4699" s="3">
        <v>2015</v>
      </c>
      <c r="D4699">
        <v>11163</v>
      </c>
      <c r="E4699">
        <v>758</v>
      </c>
      <c r="F4699" t="str">
        <f t="shared" si="73"/>
        <v>Abaixo da média</v>
      </c>
    </row>
    <row r="4700" spans="1:6" x14ac:dyDescent="0.25">
      <c r="A4700" t="s">
        <v>1214</v>
      </c>
      <c r="B4700" s="1">
        <v>32605</v>
      </c>
      <c r="C4700" s="3">
        <v>1989</v>
      </c>
      <c r="D4700">
        <v>24045</v>
      </c>
      <c r="E4700">
        <v>866</v>
      </c>
      <c r="F4700" t="str">
        <f t="shared" si="73"/>
        <v>Abaixo da média</v>
      </c>
    </row>
    <row r="4701" spans="1:6" x14ac:dyDescent="0.25">
      <c r="A4701" t="s">
        <v>569</v>
      </c>
      <c r="B4701" s="1">
        <v>42635</v>
      </c>
      <c r="C4701" s="3">
        <v>2016</v>
      </c>
      <c r="D4701">
        <v>22626</v>
      </c>
      <c r="E4701">
        <v>1296</v>
      </c>
      <c r="F4701" t="str">
        <f t="shared" si="73"/>
        <v>Abaixo da média</v>
      </c>
    </row>
    <row r="4702" spans="1:6" x14ac:dyDescent="0.25">
      <c r="A4702" t="s">
        <v>6807</v>
      </c>
      <c r="B4702" s="1">
        <v>39969</v>
      </c>
      <c r="C4702" s="3">
        <v>2009</v>
      </c>
      <c r="D4702">
        <v>18728</v>
      </c>
      <c r="E4702">
        <v>391</v>
      </c>
      <c r="F4702" t="str">
        <f t="shared" si="73"/>
        <v>Abaixo da média</v>
      </c>
    </row>
    <row r="4703" spans="1:6" x14ac:dyDescent="0.25">
      <c r="A4703" t="s">
        <v>7382</v>
      </c>
      <c r="B4703" s="1">
        <v>37687</v>
      </c>
      <c r="C4703" s="3">
        <v>2003</v>
      </c>
      <c r="D4703">
        <v>42155</v>
      </c>
      <c r="E4703">
        <v>444</v>
      </c>
      <c r="F4703" t="str">
        <f t="shared" si="73"/>
        <v>Abaixo da média</v>
      </c>
    </row>
    <row r="4704" spans="1:6" x14ac:dyDescent="0.25">
      <c r="A4704" t="s">
        <v>2159</v>
      </c>
      <c r="B4704" s="1">
        <v>43013</v>
      </c>
      <c r="C4704" s="3">
        <v>2017</v>
      </c>
      <c r="D4704">
        <v>30596</v>
      </c>
      <c r="E4704">
        <v>363</v>
      </c>
      <c r="F4704" t="str">
        <f t="shared" si="73"/>
        <v>Abaixo da média</v>
      </c>
    </row>
    <row r="4705" spans="1:6" x14ac:dyDescent="0.25">
      <c r="A4705" t="s">
        <v>1070</v>
      </c>
      <c r="B4705" s="1">
        <v>13395</v>
      </c>
      <c r="C4705" s="3">
        <v>1936</v>
      </c>
      <c r="D4705">
        <v>1338</v>
      </c>
      <c r="E4705">
        <v>328</v>
      </c>
      <c r="F4705" t="str">
        <f t="shared" si="73"/>
        <v>Abaixo da média</v>
      </c>
    </row>
    <row r="4706" spans="1:6" x14ac:dyDescent="0.25">
      <c r="A4706" t="s">
        <v>705</v>
      </c>
      <c r="B4706" s="1">
        <v>41446</v>
      </c>
      <c r="C4706" s="3">
        <v>2013</v>
      </c>
      <c r="D4706">
        <v>1173</v>
      </c>
      <c r="E4706">
        <v>637</v>
      </c>
      <c r="F4706" t="str">
        <f t="shared" si="73"/>
        <v>Abaixo da média</v>
      </c>
    </row>
    <row r="4707" spans="1:6" x14ac:dyDescent="0.25">
      <c r="A4707" t="s">
        <v>854</v>
      </c>
      <c r="B4707" s="1">
        <v>42726</v>
      </c>
      <c r="C4707" s="3">
        <v>2016</v>
      </c>
      <c r="D4707">
        <v>11079</v>
      </c>
      <c r="E4707">
        <v>490</v>
      </c>
      <c r="F4707" t="str">
        <f t="shared" si="73"/>
        <v>Abaixo da média</v>
      </c>
    </row>
    <row r="4708" spans="1:6" x14ac:dyDescent="0.25">
      <c r="A4708" t="s">
        <v>134</v>
      </c>
      <c r="B4708" s="1">
        <v>43825</v>
      </c>
      <c r="C4708" s="3">
        <v>2019</v>
      </c>
      <c r="D4708">
        <v>8832</v>
      </c>
      <c r="E4708">
        <v>464</v>
      </c>
      <c r="F4708" t="str">
        <f t="shared" si="73"/>
        <v>Abaixo da média</v>
      </c>
    </row>
    <row r="4709" spans="1:6" x14ac:dyDescent="0.25">
      <c r="A4709" t="s">
        <v>7726</v>
      </c>
      <c r="B4709" s="1">
        <v>39356</v>
      </c>
      <c r="C4709" s="3">
        <v>2007</v>
      </c>
      <c r="D4709">
        <v>10959</v>
      </c>
      <c r="E4709">
        <v>320</v>
      </c>
      <c r="F4709" t="str">
        <f t="shared" si="73"/>
        <v>Abaixo da média</v>
      </c>
    </row>
    <row r="4710" spans="1:6" x14ac:dyDescent="0.25">
      <c r="A4710" t="s">
        <v>248</v>
      </c>
      <c r="B4710" s="1">
        <v>40219</v>
      </c>
      <c r="C4710" s="3">
        <v>2010</v>
      </c>
      <c r="D4710">
        <v>42194</v>
      </c>
      <c r="E4710">
        <v>1256</v>
      </c>
      <c r="F4710" t="str">
        <f t="shared" si="73"/>
        <v>Abaixo da média</v>
      </c>
    </row>
    <row r="4711" spans="1:6" x14ac:dyDescent="0.25">
      <c r="A4711" t="s">
        <v>2135</v>
      </c>
      <c r="B4711" s="1">
        <v>27011</v>
      </c>
      <c r="C4711" s="3">
        <v>1973</v>
      </c>
      <c r="D4711">
        <v>34368</v>
      </c>
      <c r="E4711">
        <v>895</v>
      </c>
      <c r="F4711" t="str">
        <f t="shared" si="73"/>
        <v>Abaixo da média</v>
      </c>
    </row>
    <row r="4712" spans="1:6" x14ac:dyDescent="0.25">
      <c r="A4712" t="s">
        <v>4690</v>
      </c>
      <c r="B4712" s="1">
        <v>44895</v>
      </c>
      <c r="C4712" s="3">
        <v>2022</v>
      </c>
      <c r="D4712">
        <v>32104</v>
      </c>
      <c r="E4712">
        <v>571</v>
      </c>
      <c r="F4712" t="str">
        <f t="shared" si="73"/>
        <v>Abaixo da média</v>
      </c>
    </row>
    <row r="4713" spans="1:6" x14ac:dyDescent="0.25">
      <c r="A4713" t="s">
        <v>226</v>
      </c>
      <c r="B4713" s="1">
        <v>32249</v>
      </c>
      <c r="C4713" s="3">
        <v>1988</v>
      </c>
      <c r="D4713">
        <v>122299</v>
      </c>
      <c r="E4713">
        <v>7620</v>
      </c>
      <c r="F4713" t="str">
        <f t="shared" si="73"/>
        <v>Acima da média</v>
      </c>
    </row>
    <row r="4714" spans="1:6" x14ac:dyDescent="0.25">
      <c r="A4714" t="s">
        <v>3230</v>
      </c>
      <c r="B4714" s="1">
        <v>36358</v>
      </c>
      <c r="C4714" s="3">
        <v>1999</v>
      </c>
      <c r="D4714">
        <v>23953</v>
      </c>
      <c r="E4714">
        <v>489</v>
      </c>
      <c r="F4714" t="str">
        <f t="shared" si="73"/>
        <v>Abaixo da média</v>
      </c>
    </row>
    <row r="4715" spans="1:6" x14ac:dyDescent="0.25">
      <c r="A4715" t="s">
        <v>2876</v>
      </c>
      <c r="B4715" s="1">
        <v>33270</v>
      </c>
      <c r="C4715" s="3">
        <v>1991</v>
      </c>
      <c r="D4715">
        <v>50749</v>
      </c>
      <c r="E4715">
        <v>1077</v>
      </c>
      <c r="F4715" t="str">
        <f t="shared" si="73"/>
        <v>Acima da média</v>
      </c>
    </row>
    <row r="4716" spans="1:6" x14ac:dyDescent="0.25">
      <c r="A4716" t="s">
        <v>727</v>
      </c>
      <c r="B4716" s="1">
        <v>44854</v>
      </c>
      <c r="C4716" s="3">
        <v>2022</v>
      </c>
      <c r="D4716">
        <v>34643</v>
      </c>
      <c r="E4716">
        <v>636</v>
      </c>
      <c r="F4716" t="str">
        <f t="shared" si="73"/>
        <v>Abaixo da média</v>
      </c>
    </row>
    <row r="4717" spans="1:6" x14ac:dyDescent="0.25">
      <c r="A4717" t="s">
        <v>1168</v>
      </c>
      <c r="B4717" s="1">
        <v>37099</v>
      </c>
      <c r="C4717" s="3">
        <v>2001</v>
      </c>
      <c r="D4717">
        <v>17872</v>
      </c>
      <c r="E4717">
        <v>536</v>
      </c>
      <c r="F4717" t="str">
        <f t="shared" si="73"/>
        <v>Abaixo da média</v>
      </c>
    </row>
    <row r="4718" spans="1:6" x14ac:dyDescent="0.25">
      <c r="A4718" t="s">
        <v>1168</v>
      </c>
      <c r="B4718" s="1">
        <v>39594</v>
      </c>
      <c r="C4718" s="3">
        <v>2008</v>
      </c>
      <c r="D4718">
        <v>14401</v>
      </c>
      <c r="E4718">
        <v>345</v>
      </c>
      <c r="F4718" t="str">
        <f t="shared" si="73"/>
        <v>Abaixo da média</v>
      </c>
    </row>
    <row r="4719" spans="1:6" x14ac:dyDescent="0.25">
      <c r="A4719" t="s">
        <v>1736</v>
      </c>
      <c r="B4719" s="1">
        <v>39990</v>
      </c>
      <c r="C4719" s="3">
        <v>2009</v>
      </c>
      <c r="D4719">
        <v>2877</v>
      </c>
      <c r="E4719">
        <v>2021</v>
      </c>
      <c r="F4719" t="str">
        <f t="shared" si="73"/>
        <v>Abaixo da média</v>
      </c>
    </row>
    <row r="4720" spans="1:6" x14ac:dyDescent="0.25">
      <c r="A4720" t="s">
        <v>6628</v>
      </c>
      <c r="B4720" s="1">
        <v>44462</v>
      </c>
      <c r="C4720" s="3">
        <v>2021</v>
      </c>
      <c r="D4720">
        <v>45965</v>
      </c>
      <c r="E4720">
        <v>428</v>
      </c>
      <c r="F4720" t="str">
        <f t="shared" si="73"/>
        <v>Acima da média</v>
      </c>
    </row>
    <row r="4721" spans="1:6" x14ac:dyDescent="0.25">
      <c r="A4721" t="s">
        <v>8322</v>
      </c>
      <c r="B4721" s="1">
        <v>40459</v>
      </c>
      <c r="C4721" s="3">
        <v>2010</v>
      </c>
      <c r="D4721">
        <v>16392</v>
      </c>
      <c r="E4721">
        <v>498</v>
      </c>
      <c r="F4721" t="str">
        <f t="shared" si="73"/>
        <v>Abaixo da média</v>
      </c>
    </row>
    <row r="4722" spans="1:6" x14ac:dyDescent="0.25">
      <c r="A4722" t="s">
        <v>3718</v>
      </c>
      <c r="B4722" s="1">
        <v>43839</v>
      </c>
      <c r="C4722" s="3">
        <v>2020</v>
      </c>
      <c r="D4722">
        <v>40997</v>
      </c>
      <c r="E4722">
        <v>1083</v>
      </c>
      <c r="F4722" t="str">
        <f t="shared" si="73"/>
        <v>Abaixo da média</v>
      </c>
    </row>
    <row r="4723" spans="1:6" x14ac:dyDescent="0.25">
      <c r="A4723" t="s">
        <v>8038</v>
      </c>
      <c r="B4723" s="1">
        <v>32486</v>
      </c>
      <c r="C4723" s="3">
        <v>1988</v>
      </c>
      <c r="D4723">
        <v>24674</v>
      </c>
      <c r="E4723">
        <v>486</v>
      </c>
      <c r="F4723" t="str">
        <f t="shared" si="73"/>
        <v>Abaixo da média</v>
      </c>
    </row>
    <row r="4724" spans="1:6" x14ac:dyDescent="0.25">
      <c r="A4724" t="s">
        <v>8756</v>
      </c>
      <c r="B4724" s="1">
        <v>38918</v>
      </c>
      <c r="C4724" s="3">
        <v>2006</v>
      </c>
      <c r="D4724">
        <v>26663</v>
      </c>
      <c r="E4724">
        <v>1377</v>
      </c>
      <c r="F4724" t="str">
        <f t="shared" si="73"/>
        <v>Abaixo da média</v>
      </c>
    </row>
    <row r="4725" spans="1:6" x14ac:dyDescent="0.25">
      <c r="A4725" t="s">
        <v>500</v>
      </c>
      <c r="B4725" s="1">
        <v>40898</v>
      </c>
      <c r="C4725" s="3">
        <v>2011</v>
      </c>
      <c r="D4725">
        <v>18546</v>
      </c>
      <c r="E4725">
        <v>369</v>
      </c>
      <c r="F4725" t="str">
        <f t="shared" si="73"/>
        <v>Abaixo da média</v>
      </c>
    </row>
    <row r="4726" spans="1:6" x14ac:dyDescent="0.25">
      <c r="A4726" t="s">
        <v>4435</v>
      </c>
      <c r="B4726" s="1">
        <v>40870</v>
      </c>
      <c r="C4726" s="3">
        <v>2011</v>
      </c>
      <c r="D4726">
        <v>23256</v>
      </c>
      <c r="E4726">
        <v>1246</v>
      </c>
      <c r="F4726" t="str">
        <f t="shared" si="73"/>
        <v>Abaixo da média</v>
      </c>
    </row>
    <row r="4727" spans="1:6" x14ac:dyDescent="0.25">
      <c r="A4727" t="s">
        <v>1008</v>
      </c>
      <c r="B4727" s="1">
        <v>38441</v>
      </c>
      <c r="C4727" s="3">
        <v>2005</v>
      </c>
      <c r="D4727">
        <v>42162</v>
      </c>
      <c r="E4727">
        <v>983</v>
      </c>
      <c r="F4727" t="str">
        <f t="shared" si="73"/>
        <v>Abaixo da média</v>
      </c>
    </row>
    <row r="4728" spans="1:6" x14ac:dyDescent="0.25">
      <c r="A4728" t="s">
        <v>7743</v>
      </c>
      <c r="B4728" s="1">
        <v>36378</v>
      </c>
      <c r="C4728" s="3">
        <v>1999</v>
      </c>
      <c r="D4728">
        <v>60782</v>
      </c>
      <c r="E4728">
        <v>789</v>
      </c>
      <c r="F4728" t="str">
        <f t="shared" si="73"/>
        <v>Acima da média</v>
      </c>
    </row>
    <row r="4729" spans="1:6" x14ac:dyDescent="0.25">
      <c r="A4729" t="s">
        <v>2061</v>
      </c>
      <c r="B4729" s="1">
        <v>32757</v>
      </c>
      <c r="C4729" s="3">
        <v>1989</v>
      </c>
      <c r="D4729">
        <v>19652</v>
      </c>
      <c r="E4729">
        <v>413</v>
      </c>
      <c r="F4729" t="str">
        <f t="shared" si="73"/>
        <v>Abaixo da média</v>
      </c>
    </row>
    <row r="4730" spans="1:6" x14ac:dyDescent="0.25">
      <c r="A4730" t="s">
        <v>6240</v>
      </c>
      <c r="B4730" s="1">
        <v>32429</v>
      </c>
      <c r="C4730" s="3">
        <v>1988</v>
      </c>
      <c r="D4730">
        <v>26566</v>
      </c>
      <c r="E4730">
        <v>485</v>
      </c>
      <c r="F4730" t="str">
        <f t="shared" si="73"/>
        <v>Abaixo da média</v>
      </c>
    </row>
    <row r="4731" spans="1:6" x14ac:dyDescent="0.25">
      <c r="A4731" t="s">
        <v>691</v>
      </c>
      <c r="B4731" s="1">
        <v>37683</v>
      </c>
      <c r="C4731" s="3">
        <v>2003</v>
      </c>
      <c r="D4731">
        <v>71057</v>
      </c>
      <c r="E4731">
        <v>6363</v>
      </c>
      <c r="F4731" t="str">
        <f t="shared" si="73"/>
        <v>Acima da média</v>
      </c>
    </row>
    <row r="4732" spans="1:6" x14ac:dyDescent="0.25">
      <c r="A4732" t="s">
        <v>5657</v>
      </c>
      <c r="B4732" s="1">
        <v>38884</v>
      </c>
      <c r="C4732" s="3">
        <v>2006</v>
      </c>
      <c r="D4732">
        <v>55262</v>
      </c>
      <c r="E4732">
        <v>1514</v>
      </c>
      <c r="F4732" t="str">
        <f t="shared" si="73"/>
        <v>Acima da média</v>
      </c>
    </row>
    <row r="4733" spans="1:6" x14ac:dyDescent="0.25">
      <c r="A4733" t="s">
        <v>1784</v>
      </c>
      <c r="B4733" s="1">
        <v>34226</v>
      </c>
      <c r="C4733" s="3">
        <v>1993</v>
      </c>
      <c r="D4733">
        <v>21978</v>
      </c>
      <c r="E4733">
        <v>516</v>
      </c>
      <c r="F4733" t="str">
        <f t="shared" si="73"/>
        <v>Abaixo da média</v>
      </c>
    </row>
    <row r="4734" spans="1:6" x14ac:dyDescent="0.25">
      <c r="A4734" t="s">
        <v>1784</v>
      </c>
      <c r="B4734" s="1">
        <v>42958</v>
      </c>
      <c r="C4734" s="3">
        <v>2017</v>
      </c>
      <c r="D4734">
        <v>44993</v>
      </c>
      <c r="E4734">
        <v>1223</v>
      </c>
      <c r="F4734" t="str">
        <f t="shared" si="73"/>
        <v>Acima da média</v>
      </c>
    </row>
    <row r="4735" spans="1:6" x14ac:dyDescent="0.25">
      <c r="A4735" t="s">
        <v>5366</v>
      </c>
      <c r="B4735" s="1">
        <v>34411</v>
      </c>
      <c r="C4735" s="3">
        <v>1994</v>
      </c>
      <c r="D4735">
        <v>42454</v>
      </c>
      <c r="E4735">
        <v>1956</v>
      </c>
      <c r="F4735" t="str">
        <f t="shared" si="73"/>
        <v>Abaixo da média</v>
      </c>
    </row>
    <row r="4736" spans="1:6" x14ac:dyDescent="0.25">
      <c r="A4736" t="s">
        <v>3006</v>
      </c>
      <c r="B4736" s="1">
        <v>33599</v>
      </c>
      <c r="C4736" s="3">
        <v>1991</v>
      </c>
      <c r="D4736">
        <v>33252</v>
      </c>
      <c r="E4736">
        <v>1011</v>
      </c>
      <c r="F4736" t="str">
        <f t="shared" si="73"/>
        <v>Abaixo da média</v>
      </c>
    </row>
    <row r="4737" spans="1:6" x14ac:dyDescent="0.25">
      <c r="A4737" t="s">
        <v>4049</v>
      </c>
      <c r="B4737" s="1">
        <v>37575</v>
      </c>
      <c r="C4737" s="3">
        <v>2002</v>
      </c>
      <c r="D4737">
        <v>6543</v>
      </c>
      <c r="E4737">
        <v>341</v>
      </c>
      <c r="F4737" t="str">
        <f t="shared" si="73"/>
        <v>Abaixo da média</v>
      </c>
    </row>
    <row r="4738" spans="1:6" x14ac:dyDescent="0.25">
      <c r="A4738" t="s">
        <v>6979</v>
      </c>
      <c r="B4738" s="1">
        <v>39248</v>
      </c>
      <c r="C4738" s="3">
        <v>2007</v>
      </c>
      <c r="D4738">
        <v>35468</v>
      </c>
      <c r="E4738">
        <v>495</v>
      </c>
      <c r="F4738" t="str">
        <f t="shared" ref="F4738:F4801" si="74">IF(D4738&gt;$J$6,"Acima da média","Abaixo da média")</f>
        <v>Abaixo da média</v>
      </c>
    </row>
    <row r="4739" spans="1:6" x14ac:dyDescent="0.25">
      <c r="A4739" t="s">
        <v>4564</v>
      </c>
      <c r="B4739" s="1">
        <v>38646</v>
      </c>
      <c r="C4739" s="3">
        <v>2005</v>
      </c>
      <c r="D4739">
        <v>55225</v>
      </c>
      <c r="E4739">
        <v>2922</v>
      </c>
      <c r="F4739" t="str">
        <f t="shared" si="74"/>
        <v>Acima da média</v>
      </c>
    </row>
    <row r="4740" spans="1:6" x14ac:dyDescent="0.25">
      <c r="A4740" t="s">
        <v>6156</v>
      </c>
      <c r="B4740" s="1">
        <v>40263</v>
      </c>
      <c r="C4740" s="3">
        <v>2010</v>
      </c>
      <c r="D4740">
        <v>46297</v>
      </c>
      <c r="E4740">
        <v>1767</v>
      </c>
      <c r="F4740" t="str">
        <f t="shared" si="74"/>
        <v>Acima da média</v>
      </c>
    </row>
    <row r="4741" spans="1:6" x14ac:dyDescent="0.25">
      <c r="A4741" t="s">
        <v>7515</v>
      </c>
      <c r="B4741" s="1">
        <v>42265</v>
      </c>
      <c r="C4741" s="3">
        <v>2015</v>
      </c>
      <c r="D4741">
        <v>15018</v>
      </c>
      <c r="E4741">
        <v>1062</v>
      </c>
      <c r="F4741" t="str">
        <f t="shared" si="74"/>
        <v>Abaixo da média</v>
      </c>
    </row>
    <row r="4742" spans="1:6" x14ac:dyDescent="0.25">
      <c r="A4742" t="s">
        <v>6466</v>
      </c>
      <c r="B4742" s="1">
        <v>43097</v>
      </c>
      <c r="C4742" s="3">
        <v>2017</v>
      </c>
      <c r="D4742">
        <v>22515</v>
      </c>
      <c r="E4742">
        <v>437</v>
      </c>
      <c r="F4742" t="str">
        <f t="shared" si="74"/>
        <v>Abaixo da média</v>
      </c>
    </row>
    <row r="4743" spans="1:6" x14ac:dyDescent="0.25">
      <c r="A4743" t="s">
        <v>5432</v>
      </c>
      <c r="B4743" s="1">
        <v>45252</v>
      </c>
      <c r="C4743" s="3">
        <v>2023</v>
      </c>
      <c r="D4743">
        <v>232037</v>
      </c>
      <c r="E4743">
        <v>2058</v>
      </c>
      <c r="F4743" t="str">
        <f t="shared" si="74"/>
        <v>Acima da média</v>
      </c>
    </row>
    <row r="4744" spans="1:6" x14ac:dyDescent="0.25">
      <c r="A4744" t="s">
        <v>4122</v>
      </c>
      <c r="B4744" s="1">
        <v>38149</v>
      </c>
      <c r="C4744" s="3">
        <v>2004</v>
      </c>
      <c r="D4744">
        <v>44428</v>
      </c>
      <c r="E4744">
        <v>1784</v>
      </c>
      <c r="F4744" t="str">
        <f t="shared" si="74"/>
        <v>Acima da média</v>
      </c>
    </row>
    <row r="4745" spans="1:6" x14ac:dyDescent="0.25">
      <c r="A4745" t="s">
        <v>2371</v>
      </c>
      <c r="B4745" s="1">
        <v>43364</v>
      </c>
      <c r="C4745" s="3">
        <v>2018</v>
      </c>
      <c r="D4745">
        <v>13498</v>
      </c>
      <c r="E4745">
        <v>796</v>
      </c>
      <c r="F4745" t="str">
        <f t="shared" si="74"/>
        <v>Abaixo da média</v>
      </c>
    </row>
    <row r="4746" spans="1:6" x14ac:dyDescent="0.25">
      <c r="A4746" t="s">
        <v>4360</v>
      </c>
      <c r="B4746" s="1">
        <v>37270</v>
      </c>
      <c r="C4746" s="3">
        <v>2002</v>
      </c>
      <c r="D4746">
        <v>42044</v>
      </c>
      <c r="E4746">
        <v>490</v>
      </c>
      <c r="F4746" t="str">
        <f t="shared" si="74"/>
        <v>Abaixo da média</v>
      </c>
    </row>
    <row r="4747" spans="1:6" x14ac:dyDescent="0.25">
      <c r="A4747" t="s">
        <v>1483</v>
      </c>
      <c r="B4747" s="1">
        <v>39298</v>
      </c>
      <c r="C4747" s="3">
        <v>2007</v>
      </c>
      <c r="D4747">
        <v>65644</v>
      </c>
      <c r="E4747">
        <v>826</v>
      </c>
      <c r="F4747" t="str">
        <f t="shared" si="74"/>
        <v>Acima da média</v>
      </c>
    </row>
    <row r="4748" spans="1:6" x14ac:dyDescent="0.25">
      <c r="A4748" t="s">
        <v>1960</v>
      </c>
      <c r="B4748" s="1">
        <v>40754</v>
      </c>
      <c r="C4748" s="3">
        <v>2011</v>
      </c>
      <c r="D4748">
        <v>57515</v>
      </c>
      <c r="E4748">
        <v>548</v>
      </c>
      <c r="F4748" t="str">
        <f t="shared" si="74"/>
        <v>Acima da média</v>
      </c>
    </row>
    <row r="4749" spans="1:6" x14ac:dyDescent="0.25">
      <c r="A4749" t="s">
        <v>2386</v>
      </c>
      <c r="B4749" s="1">
        <v>39662</v>
      </c>
      <c r="C4749" s="3">
        <v>2008</v>
      </c>
      <c r="D4749">
        <v>53543</v>
      </c>
      <c r="E4749">
        <v>425</v>
      </c>
      <c r="F4749" t="str">
        <f t="shared" si="74"/>
        <v>Acima da média</v>
      </c>
    </row>
    <row r="4750" spans="1:6" x14ac:dyDescent="0.25">
      <c r="A4750" t="s">
        <v>3077</v>
      </c>
      <c r="B4750" s="1">
        <v>40390</v>
      </c>
      <c r="C4750" s="3">
        <v>2010</v>
      </c>
      <c r="D4750">
        <v>55655</v>
      </c>
      <c r="E4750">
        <v>415</v>
      </c>
      <c r="F4750" t="str">
        <f t="shared" si="74"/>
        <v>Acima da média</v>
      </c>
    </row>
    <row r="4751" spans="1:6" x14ac:dyDescent="0.25">
      <c r="A4751" t="s">
        <v>2239</v>
      </c>
      <c r="B4751" s="1">
        <v>40026</v>
      </c>
      <c r="C4751" s="3">
        <v>2009</v>
      </c>
      <c r="D4751">
        <v>66892</v>
      </c>
      <c r="E4751">
        <v>410</v>
      </c>
      <c r="F4751" t="str">
        <f t="shared" si="74"/>
        <v>Acima da média</v>
      </c>
    </row>
    <row r="4752" spans="1:6" x14ac:dyDescent="0.25">
      <c r="A4752" t="s">
        <v>2978</v>
      </c>
      <c r="B4752" s="1">
        <v>38934</v>
      </c>
      <c r="C4752" s="3">
        <v>2006</v>
      </c>
      <c r="D4752">
        <v>44102</v>
      </c>
      <c r="E4752">
        <v>321</v>
      </c>
      <c r="F4752" t="str">
        <f t="shared" si="74"/>
        <v>Acima da média</v>
      </c>
    </row>
    <row r="4753" spans="1:6" x14ac:dyDescent="0.25">
      <c r="A4753" t="s">
        <v>5011</v>
      </c>
      <c r="B4753" s="1">
        <v>38570</v>
      </c>
      <c r="C4753" s="3">
        <v>2005</v>
      </c>
      <c r="D4753">
        <v>37156</v>
      </c>
      <c r="E4753">
        <v>346</v>
      </c>
      <c r="F4753" t="str">
        <f t="shared" si="74"/>
        <v>Abaixo da média</v>
      </c>
    </row>
    <row r="4754" spans="1:6" x14ac:dyDescent="0.25">
      <c r="A4754" t="s">
        <v>2268</v>
      </c>
      <c r="B4754" s="1">
        <v>38220</v>
      </c>
      <c r="C4754" s="3">
        <v>2004</v>
      </c>
      <c r="D4754">
        <v>42884</v>
      </c>
      <c r="E4754">
        <v>490</v>
      </c>
      <c r="F4754" t="str">
        <f t="shared" si="74"/>
        <v>Abaixo da média</v>
      </c>
    </row>
    <row r="4755" spans="1:6" x14ac:dyDescent="0.25">
      <c r="A4755" t="s">
        <v>2218</v>
      </c>
      <c r="B4755" s="1">
        <v>27556</v>
      </c>
      <c r="C4755" s="3">
        <v>1975</v>
      </c>
      <c r="D4755">
        <v>54997</v>
      </c>
      <c r="E4755">
        <v>375</v>
      </c>
      <c r="F4755" t="str">
        <f t="shared" si="74"/>
        <v>Acima da média</v>
      </c>
    </row>
    <row r="4756" spans="1:6" x14ac:dyDescent="0.25">
      <c r="A4756" t="s">
        <v>8812</v>
      </c>
      <c r="B4756" s="1">
        <v>39066</v>
      </c>
      <c r="C4756" s="3">
        <v>2006</v>
      </c>
      <c r="D4756">
        <v>13121</v>
      </c>
      <c r="E4756">
        <v>505</v>
      </c>
      <c r="F4756" t="str">
        <f t="shared" si="74"/>
        <v>Abaixo da média</v>
      </c>
    </row>
    <row r="4757" spans="1:6" x14ac:dyDescent="0.25">
      <c r="A4757" t="s">
        <v>8767</v>
      </c>
      <c r="B4757" s="1">
        <v>39801</v>
      </c>
      <c r="C4757" s="3">
        <v>2008</v>
      </c>
      <c r="D4757">
        <v>10132</v>
      </c>
      <c r="E4757">
        <v>444</v>
      </c>
      <c r="F4757" t="str">
        <f t="shared" si="74"/>
        <v>Abaixo da média</v>
      </c>
    </row>
    <row r="4758" spans="1:6" x14ac:dyDescent="0.25">
      <c r="A4758" t="s">
        <v>8814</v>
      </c>
      <c r="B4758" s="1">
        <v>39430</v>
      </c>
      <c r="C4758" s="3">
        <v>2007</v>
      </c>
      <c r="D4758">
        <v>1069</v>
      </c>
      <c r="E4758">
        <v>402</v>
      </c>
      <c r="F4758" t="str">
        <f t="shared" si="74"/>
        <v>Abaixo da média</v>
      </c>
    </row>
    <row r="4759" spans="1:6" x14ac:dyDescent="0.25">
      <c r="A4759" t="s">
        <v>8862</v>
      </c>
      <c r="B4759" s="1">
        <v>37974</v>
      </c>
      <c r="C4759" s="3">
        <v>2003</v>
      </c>
      <c r="D4759">
        <v>10088</v>
      </c>
      <c r="E4759">
        <v>520</v>
      </c>
      <c r="F4759" t="str">
        <f t="shared" si="74"/>
        <v>Abaixo da média</v>
      </c>
    </row>
    <row r="4760" spans="1:6" x14ac:dyDescent="0.25">
      <c r="A4760" t="s">
        <v>8949</v>
      </c>
      <c r="B4760" s="1">
        <v>40532</v>
      </c>
      <c r="C4760" s="3">
        <v>2010</v>
      </c>
      <c r="D4760">
        <v>8659</v>
      </c>
      <c r="E4760">
        <v>308</v>
      </c>
      <c r="F4760" t="str">
        <f t="shared" si="74"/>
        <v>Abaixo da média</v>
      </c>
    </row>
    <row r="4761" spans="1:6" x14ac:dyDescent="0.25">
      <c r="A4761" t="s">
        <v>8686</v>
      </c>
      <c r="B4761" s="1">
        <v>37610</v>
      </c>
      <c r="C4761" s="3">
        <v>2002</v>
      </c>
      <c r="D4761">
        <v>11522</v>
      </c>
      <c r="E4761">
        <v>551</v>
      </c>
      <c r="F4761" t="str">
        <f t="shared" si="74"/>
        <v>Abaixo da média</v>
      </c>
    </row>
    <row r="4762" spans="1:6" x14ac:dyDescent="0.25">
      <c r="A4762" t="s">
        <v>2236</v>
      </c>
      <c r="B4762" s="1">
        <v>32842</v>
      </c>
      <c r="C4762" s="3">
        <v>1989</v>
      </c>
      <c r="D4762">
        <v>76522</v>
      </c>
      <c r="E4762">
        <v>2245</v>
      </c>
      <c r="F4762" t="str">
        <f t="shared" si="74"/>
        <v>Acima da média</v>
      </c>
    </row>
    <row r="4763" spans="1:6" x14ac:dyDescent="0.25">
      <c r="A4763" t="s">
        <v>6595</v>
      </c>
      <c r="B4763" s="1">
        <v>31253</v>
      </c>
      <c r="C4763" s="3">
        <v>1985</v>
      </c>
      <c r="D4763">
        <v>3517</v>
      </c>
      <c r="E4763">
        <v>820</v>
      </c>
      <c r="F4763" t="str">
        <f t="shared" si="74"/>
        <v>Abaixo da média</v>
      </c>
    </row>
    <row r="4764" spans="1:6" x14ac:dyDescent="0.25">
      <c r="A4764" t="s">
        <v>7237</v>
      </c>
      <c r="B4764" s="1">
        <v>34004</v>
      </c>
      <c r="C4764" s="3">
        <v>1993</v>
      </c>
      <c r="D4764">
        <v>12992</v>
      </c>
      <c r="E4764">
        <v>685</v>
      </c>
      <c r="F4764" t="str">
        <f t="shared" si="74"/>
        <v>Abaixo da média</v>
      </c>
    </row>
    <row r="4765" spans="1:6" x14ac:dyDescent="0.25">
      <c r="A4765" t="s">
        <v>2617</v>
      </c>
      <c r="B4765" s="1">
        <v>30526</v>
      </c>
      <c r="C4765" s="3">
        <v>1983</v>
      </c>
      <c r="D4765">
        <v>64887</v>
      </c>
      <c r="E4765">
        <v>1469</v>
      </c>
      <c r="F4765" t="str">
        <f t="shared" si="74"/>
        <v>Acima da média</v>
      </c>
    </row>
    <row r="4766" spans="1:6" x14ac:dyDescent="0.25">
      <c r="A4766" t="s">
        <v>7173</v>
      </c>
      <c r="B4766" s="1">
        <v>37344</v>
      </c>
      <c r="C4766" s="3">
        <v>2002</v>
      </c>
      <c r="D4766">
        <v>43819</v>
      </c>
      <c r="E4766">
        <v>1732</v>
      </c>
      <c r="F4766" t="str">
        <f t="shared" si="74"/>
        <v>Abaixo da média</v>
      </c>
    </row>
    <row r="4767" spans="1:6" x14ac:dyDescent="0.25">
      <c r="A4767" t="s">
        <v>7471</v>
      </c>
      <c r="B4767" s="1">
        <v>37638</v>
      </c>
      <c r="C4767" s="3">
        <v>2003</v>
      </c>
      <c r="D4767">
        <v>38567</v>
      </c>
      <c r="E4767">
        <v>924</v>
      </c>
      <c r="F4767" t="str">
        <f t="shared" si="74"/>
        <v>Abaixo da média</v>
      </c>
    </row>
    <row r="4768" spans="1:6" x14ac:dyDescent="0.25">
      <c r="A4768" t="s">
        <v>4705</v>
      </c>
      <c r="B4768" s="1">
        <v>38310</v>
      </c>
      <c r="C4768" s="3">
        <v>2004</v>
      </c>
      <c r="D4768">
        <v>473</v>
      </c>
      <c r="E4768">
        <v>6108</v>
      </c>
      <c r="F4768" t="str">
        <f t="shared" si="74"/>
        <v>Abaixo da média</v>
      </c>
    </row>
    <row r="4769" spans="1:6" x14ac:dyDescent="0.25">
      <c r="A4769" t="s">
        <v>5926</v>
      </c>
      <c r="B4769" s="1">
        <v>39429</v>
      </c>
      <c r="C4769" s="3">
        <v>2007</v>
      </c>
      <c r="D4769">
        <v>47751</v>
      </c>
      <c r="E4769">
        <v>4960</v>
      </c>
      <c r="F4769" t="str">
        <f t="shared" si="74"/>
        <v>Acima da média</v>
      </c>
    </row>
    <row r="4770" spans="1:6" x14ac:dyDescent="0.25">
      <c r="A4770" t="s">
        <v>2853</v>
      </c>
      <c r="B4770" s="1">
        <v>34572</v>
      </c>
      <c r="C4770" s="3">
        <v>1994</v>
      </c>
      <c r="D4770">
        <v>33458</v>
      </c>
      <c r="E4770">
        <v>3247</v>
      </c>
      <c r="F4770" t="str">
        <f t="shared" si="74"/>
        <v>Abaixo da média</v>
      </c>
    </row>
    <row r="4771" spans="1:6" x14ac:dyDescent="0.25">
      <c r="A4771" t="s">
        <v>367</v>
      </c>
      <c r="B4771" s="1">
        <v>30752</v>
      </c>
      <c r="C4771" s="3">
        <v>1984</v>
      </c>
      <c r="D4771">
        <v>57849</v>
      </c>
      <c r="E4771">
        <v>3395</v>
      </c>
      <c r="F4771" t="str">
        <f t="shared" si="74"/>
        <v>Acima da média</v>
      </c>
    </row>
    <row r="4772" spans="1:6" x14ac:dyDescent="0.25">
      <c r="A4772" t="s">
        <v>377</v>
      </c>
      <c r="B4772" s="1">
        <v>43672</v>
      </c>
      <c r="C4772" s="3">
        <v>2019</v>
      </c>
      <c r="D4772">
        <v>2498</v>
      </c>
      <c r="E4772">
        <v>385</v>
      </c>
      <c r="F4772" t="str">
        <f t="shared" si="74"/>
        <v>Abaixo da média</v>
      </c>
    </row>
    <row r="4773" spans="1:6" x14ac:dyDescent="0.25">
      <c r="A4773" t="s">
        <v>3597</v>
      </c>
      <c r="B4773" s="1">
        <v>32052</v>
      </c>
      <c r="C4773" s="3">
        <v>1987</v>
      </c>
      <c r="D4773">
        <v>33148</v>
      </c>
      <c r="E4773">
        <v>705</v>
      </c>
      <c r="F4773" t="str">
        <f t="shared" si="74"/>
        <v>Abaixo da média</v>
      </c>
    </row>
    <row r="4774" spans="1:6" x14ac:dyDescent="0.25">
      <c r="A4774" t="s">
        <v>1495</v>
      </c>
      <c r="B4774" s="1">
        <v>41538</v>
      </c>
      <c r="C4774" s="3">
        <v>2013</v>
      </c>
      <c r="D4774">
        <v>27814</v>
      </c>
      <c r="E4774">
        <v>1692</v>
      </c>
      <c r="F4774" t="str">
        <f t="shared" si="74"/>
        <v>Abaixo da média</v>
      </c>
    </row>
    <row r="4775" spans="1:6" x14ac:dyDescent="0.25">
      <c r="A4775" t="s">
        <v>7117</v>
      </c>
      <c r="B4775" s="1">
        <v>37702</v>
      </c>
      <c r="C4775" s="3">
        <v>2003</v>
      </c>
      <c r="D4775">
        <v>22353</v>
      </c>
      <c r="E4775">
        <v>343</v>
      </c>
      <c r="F4775" t="str">
        <f t="shared" si="74"/>
        <v>Abaixo da média</v>
      </c>
    </row>
    <row r="4776" spans="1:6" x14ac:dyDescent="0.25">
      <c r="A4776" t="s">
        <v>5698</v>
      </c>
      <c r="B4776" s="1">
        <v>41710</v>
      </c>
      <c r="C4776" s="3">
        <v>2014</v>
      </c>
      <c r="D4776">
        <v>67224</v>
      </c>
      <c r="E4776">
        <v>4210</v>
      </c>
      <c r="F4776" t="str">
        <f t="shared" si="74"/>
        <v>Acima da média</v>
      </c>
    </row>
    <row r="4777" spans="1:6" x14ac:dyDescent="0.25">
      <c r="A4777" t="s">
        <v>6452</v>
      </c>
      <c r="B4777" s="1">
        <v>34208</v>
      </c>
      <c r="C4777" s="3">
        <v>1993</v>
      </c>
      <c r="D4777">
        <v>30348</v>
      </c>
      <c r="E4777">
        <v>505</v>
      </c>
      <c r="F4777" t="str">
        <f t="shared" si="74"/>
        <v>Abaixo da média</v>
      </c>
    </row>
    <row r="4778" spans="1:6" x14ac:dyDescent="0.25">
      <c r="A4778" t="s">
        <v>6565</v>
      </c>
      <c r="B4778" s="1">
        <v>41767</v>
      </c>
      <c r="C4778" s="3">
        <v>2014</v>
      </c>
      <c r="D4778">
        <v>54918</v>
      </c>
      <c r="E4778">
        <v>6748</v>
      </c>
      <c r="F4778" t="str">
        <f t="shared" si="74"/>
        <v>Acima da média</v>
      </c>
    </row>
    <row r="4779" spans="1:6" x14ac:dyDescent="0.25">
      <c r="A4779" t="s">
        <v>7775</v>
      </c>
      <c r="B4779" s="1">
        <v>42494</v>
      </c>
      <c r="C4779" s="3">
        <v>2016</v>
      </c>
      <c r="D4779">
        <v>32246</v>
      </c>
      <c r="E4779">
        <v>4276</v>
      </c>
      <c r="F4779" t="str">
        <f t="shared" si="74"/>
        <v>Abaixo da média</v>
      </c>
    </row>
    <row r="4780" spans="1:6" x14ac:dyDescent="0.25">
      <c r="A4780" t="s">
        <v>4979</v>
      </c>
      <c r="B4780" s="1">
        <v>34691</v>
      </c>
      <c r="C4780" s="3">
        <v>1994</v>
      </c>
      <c r="D4780">
        <v>22003</v>
      </c>
      <c r="E4780">
        <v>472</v>
      </c>
      <c r="F4780" t="str">
        <f t="shared" si="74"/>
        <v>Abaixo da média</v>
      </c>
    </row>
    <row r="4781" spans="1:6" x14ac:dyDescent="0.25">
      <c r="A4781" t="s">
        <v>1549</v>
      </c>
      <c r="B4781" s="1">
        <v>35504</v>
      </c>
      <c r="C4781" s="3">
        <v>1997</v>
      </c>
      <c r="D4781">
        <v>2565</v>
      </c>
      <c r="E4781">
        <v>415</v>
      </c>
      <c r="F4781" t="str">
        <f t="shared" si="74"/>
        <v>Abaixo da média</v>
      </c>
    </row>
    <row r="4782" spans="1:6" x14ac:dyDescent="0.25">
      <c r="A4782" t="s">
        <v>59</v>
      </c>
      <c r="B4782" s="1">
        <v>35630</v>
      </c>
      <c r="C4782" s="3">
        <v>1997</v>
      </c>
      <c r="D4782">
        <v>65311</v>
      </c>
      <c r="E4782">
        <v>1491</v>
      </c>
      <c r="F4782" t="str">
        <f t="shared" si="74"/>
        <v>Acima da média</v>
      </c>
    </row>
    <row r="4783" spans="1:6" x14ac:dyDescent="0.25">
      <c r="A4783" t="s">
        <v>2992</v>
      </c>
      <c r="B4783" s="1">
        <v>42548</v>
      </c>
      <c r="C4783" s="3">
        <v>2016</v>
      </c>
      <c r="D4783">
        <v>47146</v>
      </c>
      <c r="E4783">
        <v>6678</v>
      </c>
      <c r="F4783" t="str">
        <f t="shared" si="74"/>
        <v>Acima da média</v>
      </c>
    </row>
    <row r="4784" spans="1:6" x14ac:dyDescent="0.25">
      <c r="A4784" t="s">
        <v>539</v>
      </c>
      <c r="B4784" s="1">
        <v>28078</v>
      </c>
      <c r="C4784" s="3">
        <v>1976</v>
      </c>
      <c r="D4784">
        <v>37769</v>
      </c>
      <c r="E4784">
        <v>1625</v>
      </c>
      <c r="F4784" t="str">
        <f t="shared" si="74"/>
        <v>Abaixo da média</v>
      </c>
    </row>
    <row r="4785" spans="1:6" x14ac:dyDescent="0.25">
      <c r="A4785" t="s">
        <v>8558</v>
      </c>
      <c r="B4785" s="1">
        <v>43320</v>
      </c>
      <c r="C4785" s="3">
        <v>2018</v>
      </c>
      <c r="D4785">
        <v>10538</v>
      </c>
      <c r="E4785">
        <v>322</v>
      </c>
      <c r="F4785" t="str">
        <f t="shared" si="74"/>
        <v>Abaixo da média</v>
      </c>
    </row>
    <row r="4786" spans="1:6" x14ac:dyDescent="0.25">
      <c r="A4786" t="s">
        <v>7261</v>
      </c>
      <c r="B4786" s="1">
        <v>40037</v>
      </c>
      <c r="C4786" s="3">
        <v>2009</v>
      </c>
      <c r="D4786">
        <v>10726</v>
      </c>
      <c r="E4786">
        <v>903</v>
      </c>
      <c r="F4786" t="str">
        <f t="shared" si="74"/>
        <v>Abaixo da média</v>
      </c>
    </row>
    <row r="4787" spans="1:6" x14ac:dyDescent="0.25">
      <c r="A4787" t="s">
        <v>4194</v>
      </c>
      <c r="B4787" s="1">
        <v>39511</v>
      </c>
      <c r="C4787" s="3">
        <v>2008</v>
      </c>
      <c r="D4787">
        <v>42821</v>
      </c>
      <c r="E4787">
        <v>2224</v>
      </c>
      <c r="F4787" t="str">
        <f t="shared" si="74"/>
        <v>Abaixo da média</v>
      </c>
    </row>
    <row r="4788" spans="1:6" x14ac:dyDescent="0.25">
      <c r="A4788" t="s">
        <v>5524</v>
      </c>
      <c r="B4788" s="1">
        <v>40799</v>
      </c>
      <c r="C4788" s="3">
        <v>2011</v>
      </c>
      <c r="D4788">
        <v>4025</v>
      </c>
      <c r="E4788">
        <v>615</v>
      </c>
      <c r="F4788" t="str">
        <f t="shared" si="74"/>
        <v>Abaixo da média</v>
      </c>
    </row>
    <row r="4789" spans="1:6" x14ac:dyDescent="0.25">
      <c r="A4789" t="s">
        <v>2920</v>
      </c>
      <c r="B4789" s="1">
        <v>42526</v>
      </c>
      <c r="C4789" s="3">
        <v>2016</v>
      </c>
      <c r="D4789">
        <v>61903</v>
      </c>
      <c r="E4789">
        <v>443</v>
      </c>
      <c r="F4789" t="str">
        <f t="shared" si="74"/>
        <v>Acima da média</v>
      </c>
    </row>
    <row r="4790" spans="1:6" x14ac:dyDescent="0.25">
      <c r="A4790" t="s">
        <v>6640</v>
      </c>
      <c r="B4790" s="1">
        <v>36259</v>
      </c>
      <c r="C4790" s="3">
        <v>1999</v>
      </c>
      <c r="D4790">
        <v>31973</v>
      </c>
      <c r="E4790">
        <v>1433</v>
      </c>
      <c r="F4790" t="str">
        <f t="shared" si="74"/>
        <v>Abaixo da média</v>
      </c>
    </row>
    <row r="4791" spans="1:6" x14ac:dyDescent="0.25">
      <c r="A4791" t="s">
        <v>3740</v>
      </c>
      <c r="B4791" s="1">
        <v>40255</v>
      </c>
      <c r="C4791" s="3">
        <v>2010</v>
      </c>
      <c r="D4791">
        <v>26356</v>
      </c>
      <c r="E4791">
        <v>2199</v>
      </c>
      <c r="F4791" t="str">
        <f t="shared" si="74"/>
        <v>Abaixo da média</v>
      </c>
    </row>
    <row r="4792" spans="1:6" x14ac:dyDescent="0.25">
      <c r="A4792" t="s">
        <v>603</v>
      </c>
      <c r="B4792" s="1">
        <v>43376</v>
      </c>
      <c r="C4792" s="3">
        <v>2018</v>
      </c>
      <c r="D4792">
        <v>18221</v>
      </c>
      <c r="E4792">
        <v>651</v>
      </c>
      <c r="F4792" t="str">
        <f t="shared" si="74"/>
        <v>Abaixo da média</v>
      </c>
    </row>
    <row r="4793" spans="1:6" x14ac:dyDescent="0.25">
      <c r="A4793" t="s">
        <v>2549</v>
      </c>
      <c r="B4793" s="1">
        <v>43903</v>
      </c>
      <c r="C4793" s="3">
        <v>2020</v>
      </c>
      <c r="D4793">
        <v>19763</v>
      </c>
      <c r="E4793">
        <v>492</v>
      </c>
      <c r="F4793" t="str">
        <f t="shared" si="74"/>
        <v>Abaixo da média</v>
      </c>
    </row>
    <row r="4794" spans="1:6" x14ac:dyDescent="0.25">
      <c r="A4794" t="s">
        <v>7016</v>
      </c>
      <c r="B4794" s="1">
        <v>30596</v>
      </c>
      <c r="C4794" s="3">
        <v>1983</v>
      </c>
      <c r="D4794">
        <v>56272</v>
      </c>
      <c r="E4794">
        <v>1368</v>
      </c>
      <c r="F4794" t="str">
        <f t="shared" si="74"/>
        <v>Acima da média</v>
      </c>
    </row>
    <row r="4795" spans="1:6" x14ac:dyDescent="0.25">
      <c r="A4795" t="s">
        <v>186</v>
      </c>
      <c r="B4795" s="1">
        <v>44233</v>
      </c>
      <c r="C4795" s="3">
        <v>2021</v>
      </c>
      <c r="D4795">
        <v>24947</v>
      </c>
      <c r="E4795">
        <v>397</v>
      </c>
      <c r="F4795" t="str">
        <f t="shared" si="74"/>
        <v>Abaixo da média</v>
      </c>
    </row>
    <row r="4796" spans="1:6" x14ac:dyDescent="0.25">
      <c r="A4796" t="s">
        <v>7757</v>
      </c>
      <c r="B4796" s="1">
        <v>39843</v>
      </c>
      <c r="C4796" s="3">
        <v>2009</v>
      </c>
      <c r="D4796">
        <v>20264</v>
      </c>
      <c r="E4796">
        <v>460</v>
      </c>
      <c r="F4796" t="str">
        <f t="shared" si="74"/>
        <v>Abaixo da média</v>
      </c>
    </row>
    <row r="4797" spans="1:6" x14ac:dyDescent="0.25">
      <c r="A4797" t="s">
        <v>4848</v>
      </c>
      <c r="B4797" s="1">
        <v>33305</v>
      </c>
      <c r="C4797" s="3">
        <v>1991</v>
      </c>
      <c r="D4797">
        <v>20839</v>
      </c>
      <c r="E4797">
        <v>499</v>
      </c>
      <c r="F4797" t="str">
        <f t="shared" si="74"/>
        <v>Abaixo da média</v>
      </c>
    </row>
    <row r="4798" spans="1:6" x14ac:dyDescent="0.25">
      <c r="A4798" t="s">
        <v>5612</v>
      </c>
      <c r="B4798" s="1">
        <v>34620</v>
      </c>
      <c r="C4798" s="3">
        <v>1994</v>
      </c>
      <c r="D4798">
        <v>49133</v>
      </c>
      <c r="E4798">
        <v>1310</v>
      </c>
      <c r="F4798" t="str">
        <f t="shared" si="74"/>
        <v>Acima da média</v>
      </c>
    </row>
    <row r="4799" spans="1:6" x14ac:dyDescent="0.25">
      <c r="A4799" t="s">
        <v>5207</v>
      </c>
      <c r="B4799" s="1">
        <v>44126</v>
      </c>
      <c r="C4799" s="3">
        <v>2020</v>
      </c>
      <c r="D4799">
        <v>20909</v>
      </c>
      <c r="E4799">
        <v>312</v>
      </c>
      <c r="F4799" t="str">
        <f t="shared" si="74"/>
        <v>Abaixo da média</v>
      </c>
    </row>
    <row r="4800" spans="1:6" x14ac:dyDescent="0.25">
      <c r="A4800" t="s">
        <v>2577</v>
      </c>
      <c r="B4800" s="1">
        <v>38253</v>
      </c>
      <c r="C4800" s="3">
        <v>2004</v>
      </c>
      <c r="D4800">
        <v>40699</v>
      </c>
      <c r="E4800">
        <v>684</v>
      </c>
      <c r="F4800" t="str">
        <f t="shared" si="74"/>
        <v>Abaixo da média</v>
      </c>
    </row>
    <row r="4801" spans="1:6" x14ac:dyDescent="0.25">
      <c r="A4801" t="s">
        <v>1397</v>
      </c>
      <c r="B4801" s="1">
        <v>41326</v>
      </c>
      <c r="C4801" s="3">
        <v>2013</v>
      </c>
      <c r="D4801">
        <v>2167</v>
      </c>
      <c r="E4801">
        <v>427</v>
      </c>
      <c r="F4801" t="str">
        <f t="shared" si="74"/>
        <v>Abaixo da média</v>
      </c>
    </row>
    <row r="4802" spans="1:6" x14ac:dyDescent="0.25">
      <c r="A4802" t="s">
        <v>7632</v>
      </c>
      <c r="B4802" s="1">
        <v>40885</v>
      </c>
      <c r="C4802" s="3">
        <v>2011</v>
      </c>
      <c r="D4802">
        <v>37422</v>
      </c>
      <c r="E4802">
        <v>2070</v>
      </c>
      <c r="F4802" t="str">
        <f t="shared" ref="F4802:F4865" si="75">IF(D4802&gt;$J$6,"Acima da média","Abaixo da média")</f>
        <v>Abaixo da média</v>
      </c>
    </row>
    <row r="4803" spans="1:6" x14ac:dyDescent="0.25">
      <c r="A4803" t="s">
        <v>6508</v>
      </c>
      <c r="B4803" s="1">
        <v>38114</v>
      </c>
      <c r="C4803" s="3">
        <v>2004</v>
      </c>
      <c r="D4803">
        <v>28558</v>
      </c>
      <c r="E4803">
        <v>854</v>
      </c>
      <c r="F4803" t="str">
        <f t="shared" si="75"/>
        <v>Abaixo da média</v>
      </c>
    </row>
    <row r="4804" spans="1:6" x14ac:dyDescent="0.25">
      <c r="A4804" t="s">
        <v>6293</v>
      </c>
      <c r="B4804" s="1">
        <v>32577</v>
      </c>
      <c r="C4804" s="3">
        <v>1989</v>
      </c>
      <c r="D4804">
        <v>22788</v>
      </c>
      <c r="E4804">
        <v>351</v>
      </c>
      <c r="F4804" t="str">
        <f t="shared" si="75"/>
        <v>Abaixo da média</v>
      </c>
    </row>
    <row r="4805" spans="1:6" x14ac:dyDescent="0.25">
      <c r="A4805" t="s">
        <v>7473</v>
      </c>
      <c r="B4805" s="1">
        <v>39697</v>
      </c>
      <c r="C4805" s="3">
        <v>2008</v>
      </c>
      <c r="D4805">
        <v>27747</v>
      </c>
      <c r="E4805">
        <v>506</v>
      </c>
      <c r="F4805" t="str">
        <f t="shared" si="75"/>
        <v>Abaixo da média</v>
      </c>
    </row>
    <row r="4806" spans="1:6" x14ac:dyDescent="0.25">
      <c r="A4806" t="s">
        <v>4874</v>
      </c>
      <c r="B4806" s="1">
        <v>28297</v>
      </c>
      <c r="C4806" s="3">
        <v>1977</v>
      </c>
      <c r="D4806">
        <v>16818</v>
      </c>
      <c r="E4806">
        <v>431</v>
      </c>
      <c r="F4806" t="str">
        <f t="shared" si="75"/>
        <v>Abaixo da média</v>
      </c>
    </row>
    <row r="4807" spans="1:6" x14ac:dyDescent="0.25">
      <c r="A4807" t="s">
        <v>7059</v>
      </c>
      <c r="B4807" s="1">
        <v>43042</v>
      </c>
      <c r="C4807" s="3">
        <v>2017</v>
      </c>
      <c r="D4807">
        <v>26358</v>
      </c>
      <c r="E4807">
        <v>584</v>
      </c>
      <c r="F4807" t="str">
        <f t="shared" si="75"/>
        <v>Abaixo da média</v>
      </c>
    </row>
    <row r="4808" spans="1:6" x14ac:dyDescent="0.25">
      <c r="A4808" t="s">
        <v>3238</v>
      </c>
      <c r="B4808" s="1">
        <v>44190</v>
      </c>
      <c r="C4808" s="3">
        <v>2020</v>
      </c>
      <c r="D4808">
        <v>22515</v>
      </c>
      <c r="E4808">
        <v>1676</v>
      </c>
      <c r="F4808" t="str">
        <f t="shared" si="75"/>
        <v>Abaixo da média</v>
      </c>
    </row>
    <row r="4809" spans="1:6" x14ac:dyDescent="0.25">
      <c r="A4809" t="s">
        <v>6986</v>
      </c>
      <c r="B4809" s="1">
        <v>39197</v>
      </c>
      <c r="C4809" s="3">
        <v>2007</v>
      </c>
      <c r="D4809">
        <v>30182</v>
      </c>
      <c r="E4809">
        <v>2850</v>
      </c>
      <c r="F4809" t="str">
        <f t="shared" si="75"/>
        <v>Abaixo da média</v>
      </c>
    </row>
    <row r="4810" spans="1:6" x14ac:dyDescent="0.25">
      <c r="A4810" t="s">
        <v>5685</v>
      </c>
      <c r="B4810" s="1">
        <v>36537</v>
      </c>
      <c r="C4810" s="3">
        <v>2000</v>
      </c>
      <c r="D4810">
        <v>27008</v>
      </c>
      <c r="E4810">
        <v>538</v>
      </c>
      <c r="F4810" t="str">
        <f t="shared" si="75"/>
        <v>Abaixo da média</v>
      </c>
    </row>
    <row r="4811" spans="1:6" x14ac:dyDescent="0.25">
      <c r="A4811" t="s">
        <v>3368</v>
      </c>
      <c r="B4811" s="1">
        <v>43350</v>
      </c>
      <c r="C4811" s="3">
        <v>2018</v>
      </c>
      <c r="D4811">
        <v>27139</v>
      </c>
      <c r="E4811">
        <v>735</v>
      </c>
      <c r="F4811" t="str">
        <f t="shared" si="75"/>
        <v>Abaixo da média</v>
      </c>
    </row>
    <row r="4812" spans="1:6" x14ac:dyDescent="0.25">
      <c r="A4812" t="s">
        <v>5412</v>
      </c>
      <c r="B4812" s="1">
        <v>45246</v>
      </c>
      <c r="C4812" s="3">
        <v>2023</v>
      </c>
      <c r="D4812">
        <v>51788</v>
      </c>
      <c r="E4812">
        <v>350</v>
      </c>
      <c r="F4812" t="str">
        <f t="shared" si="75"/>
        <v>Acima da média</v>
      </c>
    </row>
    <row r="4813" spans="1:6" x14ac:dyDescent="0.25">
      <c r="A4813" t="s">
        <v>3985</v>
      </c>
      <c r="B4813" s="1">
        <v>19385</v>
      </c>
      <c r="C4813" s="3">
        <v>1953</v>
      </c>
      <c r="D4813">
        <v>31754</v>
      </c>
      <c r="E4813">
        <v>359</v>
      </c>
      <c r="F4813" t="str">
        <f t="shared" si="75"/>
        <v>Abaixo da média</v>
      </c>
    </row>
    <row r="4814" spans="1:6" x14ac:dyDescent="0.25">
      <c r="A4814" t="s">
        <v>8548</v>
      </c>
      <c r="B4814" s="1">
        <v>41829</v>
      </c>
      <c r="C4814" s="3">
        <v>2014</v>
      </c>
      <c r="D4814">
        <v>1574</v>
      </c>
      <c r="E4814">
        <v>439</v>
      </c>
      <c r="F4814" t="str">
        <f t="shared" si="75"/>
        <v>Abaixo da média</v>
      </c>
    </row>
    <row r="4815" spans="1:6" x14ac:dyDescent="0.25">
      <c r="A4815" t="s">
        <v>5466</v>
      </c>
      <c r="B4815" s="1">
        <v>39724</v>
      </c>
      <c r="C4815" s="3">
        <v>2008</v>
      </c>
      <c r="D4815">
        <v>29595</v>
      </c>
      <c r="E4815">
        <v>1143</v>
      </c>
      <c r="F4815" t="str">
        <f t="shared" si="75"/>
        <v>Abaixo da média</v>
      </c>
    </row>
    <row r="4816" spans="1:6" x14ac:dyDescent="0.25">
      <c r="A4816" t="s">
        <v>6495</v>
      </c>
      <c r="B4816" s="1">
        <v>35025</v>
      </c>
      <c r="C4816" s="3">
        <v>1995</v>
      </c>
      <c r="D4816">
        <v>18424</v>
      </c>
      <c r="E4816">
        <v>684</v>
      </c>
      <c r="F4816" t="str">
        <f t="shared" si="75"/>
        <v>Abaixo da média</v>
      </c>
    </row>
    <row r="4817" spans="1:6" x14ac:dyDescent="0.25">
      <c r="A4817" t="s">
        <v>5192</v>
      </c>
      <c r="B4817" s="1">
        <v>43502</v>
      </c>
      <c r="C4817" s="3">
        <v>2019</v>
      </c>
      <c r="D4817">
        <v>23599</v>
      </c>
      <c r="E4817">
        <v>759</v>
      </c>
      <c r="F4817" t="str">
        <f t="shared" si="75"/>
        <v>Abaixo da média</v>
      </c>
    </row>
    <row r="4818" spans="1:6" x14ac:dyDescent="0.25">
      <c r="A4818" t="s">
        <v>4907</v>
      </c>
      <c r="B4818" s="1">
        <v>39071</v>
      </c>
      <c r="C4818" s="3">
        <v>2006</v>
      </c>
      <c r="D4818">
        <v>50845</v>
      </c>
      <c r="E4818">
        <v>9881</v>
      </c>
      <c r="F4818" t="str">
        <f t="shared" si="75"/>
        <v>Acima da média</v>
      </c>
    </row>
    <row r="4819" spans="1:6" x14ac:dyDescent="0.25">
      <c r="A4819" t="s">
        <v>6755</v>
      </c>
      <c r="B4819" s="1">
        <v>39953</v>
      </c>
      <c r="C4819" s="3">
        <v>2009</v>
      </c>
      <c r="D4819">
        <v>43883</v>
      </c>
      <c r="E4819">
        <v>6649</v>
      </c>
      <c r="F4819" t="str">
        <f t="shared" si="75"/>
        <v>Abaixo da média</v>
      </c>
    </row>
    <row r="4820" spans="1:6" x14ac:dyDescent="0.25">
      <c r="A4820" t="s">
        <v>6463</v>
      </c>
      <c r="B4820" s="1">
        <v>41990</v>
      </c>
      <c r="C4820" s="3">
        <v>2014</v>
      </c>
      <c r="D4820">
        <v>91248</v>
      </c>
      <c r="E4820">
        <v>5685</v>
      </c>
      <c r="F4820" t="str">
        <f t="shared" si="75"/>
        <v>Acima da média</v>
      </c>
    </row>
    <row r="4821" spans="1:6" x14ac:dyDescent="0.25">
      <c r="A4821" t="s">
        <v>5268</v>
      </c>
      <c r="B4821" s="1">
        <v>43706</v>
      </c>
      <c r="C4821" s="3">
        <v>2019</v>
      </c>
      <c r="D4821">
        <v>52616</v>
      </c>
      <c r="E4821">
        <v>792</v>
      </c>
      <c r="F4821" t="str">
        <f t="shared" si="75"/>
        <v>Acima da média</v>
      </c>
    </row>
    <row r="4822" spans="1:6" x14ac:dyDescent="0.25">
      <c r="A4822" t="s">
        <v>7649</v>
      </c>
      <c r="B4822" s="1">
        <v>41752</v>
      </c>
      <c r="C4822" s="3">
        <v>2014</v>
      </c>
      <c r="D4822">
        <v>2711</v>
      </c>
      <c r="E4822">
        <v>315</v>
      </c>
      <c r="F4822" t="str">
        <f t="shared" si="75"/>
        <v>Abaixo da média</v>
      </c>
    </row>
    <row r="4823" spans="1:6" x14ac:dyDescent="0.25">
      <c r="A4823" t="s">
        <v>6436</v>
      </c>
      <c r="B4823" s="1">
        <v>31002</v>
      </c>
      <c r="C4823" s="3">
        <v>1984</v>
      </c>
      <c r="D4823">
        <v>25692</v>
      </c>
      <c r="E4823">
        <v>355</v>
      </c>
      <c r="F4823" t="str">
        <f t="shared" si="75"/>
        <v>Abaixo da média</v>
      </c>
    </row>
    <row r="4824" spans="1:6" x14ac:dyDescent="0.25">
      <c r="A4824" t="s">
        <v>4448</v>
      </c>
      <c r="B4824" s="1">
        <v>31645</v>
      </c>
      <c r="C4824" s="3">
        <v>1986</v>
      </c>
      <c r="D4824">
        <v>17123</v>
      </c>
      <c r="E4824">
        <v>467</v>
      </c>
      <c r="F4824" t="str">
        <f t="shared" si="75"/>
        <v>Abaixo da média</v>
      </c>
    </row>
    <row r="4825" spans="1:6" x14ac:dyDescent="0.25">
      <c r="A4825" t="s">
        <v>6449</v>
      </c>
      <c r="B4825" s="1">
        <v>32430</v>
      </c>
      <c r="C4825" s="3">
        <v>1988</v>
      </c>
      <c r="D4825">
        <v>15232</v>
      </c>
      <c r="E4825">
        <v>315</v>
      </c>
      <c r="F4825" t="str">
        <f t="shared" si="75"/>
        <v>Abaixo da média</v>
      </c>
    </row>
    <row r="4826" spans="1:6" x14ac:dyDescent="0.25">
      <c r="A4826" t="s">
        <v>939</v>
      </c>
      <c r="B4826" s="1">
        <v>25115</v>
      </c>
      <c r="C4826" s="3">
        <v>1968</v>
      </c>
      <c r="D4826">
        <v>31863</v>
      </c>
      <c r="E4826">
        <v>2318</v>
      </c>
      <c r="F4826" t="str">
        <f t="shared" si="75"/>
        <v>Abaixo da média</v>
      </c>
    </row>
    <row r="4827" spans="1:6" x14ac:dyDescent="0.25">
      <c r="A4827" t="s">
        <v>939</v>
      </c>
      <c r="B4827" s="1">
        <v>33165</v>
      </c>
      <c r="C4827" s="3">
        <v>1990</v>
      </c>
      <c r="D4827">
        <v>40418</v>
      </c>
      <c r="E4827">
        <v>795</v>
      </c>
      <c r="F4827" t="str">
        <f t="shared" si="75"/>
        <v>Abaixo da média</v>
      </c>
    </row>
    <row r="4828" spans="1:6" x14ac:dyDescent="0.25">
      <c r="A4828" t="s">
        <v>1169</v>
      </c>
      <c r="B4828" s="1">
        <v>33584</v>
      </c>
      <c r="C4828" s="3">
        <v>1991</v>
      </c>
      <c r="D4828">
        <v>18437</v>
      </c>
      <c r="E4828">
        <v>848</v>
      </c>
      <c r="F4828" t="str">
        <f t="shared" si="75"/>
        <v>Abaixo da média</v>
      </c>
    </row>
    <row r="4829" spans="1:6" x14ac:dyDescent="0.25">
      <c r="A4829" t="s">
        <v>6675</v>
      </c>
      <c r="B4829" s="1">
        <v>43370</v>
      </c>
      <c r="C4829" s="3">
        <v>2018</v>
      </c>
      <c r="D4829">
        <v>44825</v>
      </c>
      <c r="E4829">
        <v>1585</v>
      </c>
      <c r="F4829" t="str">
        <f t="shared" si="75"/>
        <v>Acima da média</v>
      </c>
    </row>
    <row r="4830" spans="1:6" x14ac:dyDescent="0.25">
      <c r="A4830" t="s">
        <v>7995</v>
      </c>
      <c r="B4830" s="1">
        <v>45294</v>
      </c>
      <c r="C4830" s="3">
        <v>2024</v>
      </c>
      <c r="D4830">
        <v>10612</v>
      </c>
      <c r="E4830">
        <v>396</v>
      </c>
      <c r="F4830" t="str">
        <f t="shared" si="75"/>
        <v>Abaixo da média</v>
      </c>
    </row>
    <row r="4831" spans="1:6" x14ac:dyDescent="0.25">
      <c r="A4831" t="s">
        <v>5603</v>
      </c>
      <c r="B4831" s="1">
        <v>44489</v>
      </c>
      <c r="C4831" s="3">
        <v>2021</v>
      </c>
      <c r="D4831">
        <v>2957</v>
      </c>
      <c r="E4831">
        <v>744</v>
      </c>
      <c r="F4831" t="str">
        <f t="shared" si="75"/>
        <v>Abaixo da média</v>
      </c>
    </row>
    <row r="4832" spans="1:6" x14ac:dyDescent="0.25">
      <c r="A4832" t="s">
        <v>5320</v>
      </c>
      <c r="B4832" s="1">
        <v>41340</v>
      </c>
      <c r="C4832" s="3">
        <v>2013</v>
      </c>
      <c r="D4832">
        <v>21778</v>
      </c>
      <c r="E4832">
        <v>388</v>
      </c>
      <c r="F4832" t="str">
        <f t="shared" si="75"/>
        <v>Abaixo da média</v>
      </c>
    </row>
    <row r="4833" spans="1:6" x14ac:dyDescent="0.25">
      <c r="A4833" t="s">
        <v>6353</v>
      </c>
      <c r="B4833" s="1">
        <v>38165</v>
      </c>
      <c r="C4833" s="3">
        <v>2004</v>
      </c>
      <c r="D4833">
        <v>12728</v>
      </c>
      <c r="E4833">
        <v>697</v>
      </c>
      <c r="F4833" t="str">
        <f t="shared" si="75"/>
        <v>Abaixo da média</v>
      </c>
    </row>
    <row r="4834" spans="1:6" x14ac:dyDescent="0.25">
      <c r="A4834" t="s">
        <v>6759</v>
      </c>
      <c r="B4834" s="1">
        <v>44454</v>
      </c>
      <c r="C4834" s="3">
        <v>2021</v>
      </c>
      <c r="D4834">
        <v>3556</v>
      </c>
      <c r="E4834">
        <v>357</v>
      </c>
      <c r="F4834" t="str">
        <f t="shared" si="75"/>
        <v>Abaixo da média</v>
      </c>
    </row>
    <row r="4835" spans="1:6" x14ac:dyDescent="0.25">
      <c r="A4835" t="s">
        <v>5885</v>
      </c>
      <c r="B4835" s="1">
        <v>32920</v>
      </c>
      <c r="C4835" s="3">
        <v>1990</v>
      </c>
      <c r="D4835">
        <v>4683</v>
      </c>
      <c r="E4835">
        <v>440</v>
      </c>
      <c r="F4835" t="str">
        <f t="shared" si="75"/>
        <v>Abaixo da média</v>
      </c>
    </row>
    <row r="4836" spans="1:6" x14ac:dyDescent="0.25">
      <c r="A4836" t="s">
        <v>749</v>
      </c>
      <c r="B4836" s="1">
        <v>41935</v>
      </c>
      <c r="C4836" s="3">
        <v>2014</v>
      </c>
      <c r="D4836">
        <v>108327</v>
      </c>
      <c r="E4836">
        <v>10413</v>
      </c>
      <c r="F4836" t="str">
        <f t="shared" si="75"/>
        <v>Acima da média</v>
      </c>
    </row>
    <row r="4837" spans="1:6" x14ac:dyDescent="0.25">
      <c r="A4837" t="s">
        <v>5822</v>
      </c>
      <c r="B4837" s="1">
        <v>29662</v>
      </c>
      <c r="C4837" s="3">
        <v>1981</v>
      </c>
      <c r="D4837">
        <v>33936</v>
      </c>
      <c r="E4837">
        <v>392</v>
      </c>
      <c r="F4837" t="str">
        <f t="shared" si="75"/>
        <v>Abaixo da média</v>
      </c>
    </row>
    <row r="4838" spans="1:6" x14ac:dyDescent="0.25">
      <c r="A4838" t="s">
        <v>3135</v>
      </c>
      <c r="B4838" s="1">
        <v>44532</v>
      </c>
      <c r="C4838" s="3">
        <v>2021</v>
      </c>
      <c r="D4838">
        <v>44916</v>
      </c>
      <c r="E4838">
        <v>2764</v>
      </c>
      <c r="F4838" t="str">
        <f t="shared" si="75"/>
        <v>Acima da média</v>
      </c>
    </row>
    <row r="4839" spans="1:6" x14ac:dyDescent="0.25">
      <c r="A4839" t="s">
        <v>6326</v>
      </c>
      <c r="B4839" s="1">
        <v>39717</v>
      </c>
      <c r="C4839" s="3">
        <v>2008</v>
      </c>
      <c r="D4839">
        <v>26454</v>
      </c>
      <c r="E4839">
        <v>571</v>
      </c>
      <c r="F4839" t="str">
        <f t="shared" si="75"/>
        <v>Abaixo da média</v>
      </c>
    </row>
    <row r="4840" spans="1:6" x14ac:dyDescent="0.25">
      <c r="A4840" t="s">
        <v>310</v>
      </c>
      <c r="B4840" s="1">
        <v>21096</v>
      </c>
      <c r="C4840" s="3">
        <v>1957</v>
      </c>
      <c r="D4840">
        <v>1772</v>
      </c>
      <c r="E4840">
        <v>721</v>
      </c>
      <c r="F4840" t="str">
        <f t="shared" si="75"/>
        <v>Abaixo da média</v>
      </c>
    </row>
    <row r="4841" spans="1:6" x14ac:dyDescent="0.25">
      <c r="A4841" t="s">
        <v>7107</v>
      </c>
      <c r="B4841" s="1">
        <v>35461</v>
      </c>
      <c r="C4841" s="3">
        <v>1997</v>
      </c>
      <c r="D4841">
        <v>23478</v>
      </c>
      <c r="E4841">
        <v>371</v>
      </c>
      <c r="F4841" t="str">
        <f t="shared" si="75"/>
        <v>Abaixo da média</v>
      </c>
    </row>
    <row r="4842" spans="1:6" x14ac:dyDescent="0.25">
      <c r="A4842" t="s">
        <v>362</v>
      </c>
      <c r="B4842" s="1">
        <v>45100</v>
      </c>
      <c r="C4842" s="3">
        <v>2023</v>
      </c>
      <c r="D4842">
        <v>10573</v>
      </c>
      <c r="E4842">
        <v>942</v>
      </c>
      <c r="F4842" t="str">
        <f t="shared" si="75"/>
        <v>Abaixo da média</v>
      </c>
    </row>
    <row r="4843" spans="1:6" x14ac:dyDescent="0.25">
      <c r="A4843" t="s">
        <v>7502</v>
      </c>
      <c r="B4843" s="1">
        <v>39541</v>
      </c>
      <c r="C4843" s="3">
        <v>2008</v>
      </c>
      <c r="D4843">
        <v>23989</v>
      </c>
      <c r="E4843">
        <v>1100</v>
      </c>
      <c r="F4843" t="str">
        <f t="shared" si="75"/>
        <v>Abaixo da média</v>
      </c>
    </row>
    <row r="4844" spans="1:6" x14ac:dyDescent="0.25">
      <c r="A4844" t="s">
        <v>8331</v>
      </c>
      <c r="B4844" s="1">
        <v>40150</v>
      </c>
      <c r="C4844" s="3">
        <v>2009</v>
      </c>
      <c r="D4844">
        <v>33635</v>
      </c>
      <c r="E4844">
        <v>567</v>
      </c>
      <c r="F4844" t="str">
        <f t="shared" si="75"/>
        <v>Abaixo da média</v>
      </c>
    </row>
    <row r="4845" spans="1:6" x14ac:dyDescent="0.25">
      <c r="A4845" t="s">
        <v>6840</v>
      </c>
      <c r="B4845" s="1">
        <v>31452</v>
      </c>
      <c r="C4845" s="3">
        <v>1986</v>
      </c>
      <c r="D4845">
        <v>46792</v>
      </c>
      <c r="E4845">
        <v>950</v>
      </c>
      <c r="F4845" t="str">
        <f t="shared" si="75"/>
        <v>Acima da média</v>
      </c>
    </row>
    <row r="4846" spans="1:6" x14ac:dyDescent="0.25">
      <c r="A4846" t="s">
        <v>7919</v>
      </c>
      <c r="B4846" s="1">
        <v>42585</v>
      </c>
      <c r="C4846" s="3">
        <v>2016</v>
      </c>
      <c r="D4846">
        <v>30229</v>
      </c>
      <c r="E4846">
        <v>1023</v>
      </c>
      <c r="F4846" t="str">
        <f t="shared" si="75"/>
        <v>Abaixo da média</v>
      </c>
    </row>
    <row r="4847" spans="1:6" x14ac:dyDescent="0.25">
      <c r="A4847" t="s">
        <v>8032</v>
      </c>
      <c r="B4847" s="1">
        <v>34892</v>
      </c>
      <c r="C4847" s="3">
        <v>1995</v>
      </c>
      <c r="D4847">
        <v>17014</v>
      </c>
      <c r="E4847">
        <v>619</v>
      </c>
      <c r="F4847" t="str">
        <f t="shared" si="75"/>
        <v>Abaixo da média</v>
      </c>
    </row>
    <row r="4848" spans="1:6" x14ac:dyDescent="0.25">
      <c r="A4848" t="s">
        <v>614</v>
      </c>
      <c r="B4848" s="1">
        <v>36769</v>
      </c>
      <c r="C4848" s="3">
        <v>2000</v>
      </c>
      <c r="D4848">
        <v>32305</v>
      </c>
      <c r="E4848">
        <v>677</v>
      </c>
      <c r="F4848" t="str">
        <f t="shared" si="75"/>
        <v>Abaixo da média</v>
      </c>
    </row>
    <row r="4849" spans="1:6" x14ac:dyDescent="0.25">
      <c r="A4849" t="s">
        <v>3631</v>
      </c>
      <c r="B4849" s="1">
        <v>29573</v>
      </c>
      <c r="C4849" s="3">
        <v>1980</v>
      </c>
      <c r="D4849">
        <v>27622</v>
      </c>
      <c r="E4849">
        <v>461</v>
      </c>
      <c r="F4849" t="str">
        <f t="shared" si="75"/>
        <v>Abaixo da média</v>
      </c>
    </row>
    <row r="4850" spans="1:6" x14ac:dyDescent="0.25">
      <c r="A4850" t="s">
        <v>3879</v>
      </c>
      <c r="B4850" s="1">
        <v>30995</v>
      </c>
      <c r="C4850" s="3">
        <v>1984</v>
      </c>
      <c r="D4850">
        <v>24423</v>
      </c>
      <c r="E4850">
        <v>1349</v>
      </c>
      <c r="F4850" t="str">
        <f t="shared" si="75"/>
        <v>Abaixo da média</v>
      </c>
    </row>
    <row r="4851" spans="1:6" x14ac:dyDescent="0.25">
      <c r="A4851" t="s">
        <v>7132</v>
      </c>
      <c r="B4851" s="1">
        <v>40108</v>
      </c>
      <c r="C4851" s="3">
        <v>2009</v>
      </c>
      <c r="D4851">
        <v>25529</v>
      </c>
      <c r="E4851">
        <v>326</v>
      </c>
      <c r="F4851" t="str">
        <f t="shared" si="75"/>
        <v>Abaixo da média</v>
      </c>
    </row>
    <row r="4852" spans="1:6" x14ac:dyDescent="0.25">
      <c r="A4852" t="s">
        <v>4774</v>
      </c>
      <c r="B4852" s="1">
        <v>40085</v>
      </c>
      <c r="C4852" s="3">
        <v>2009</v>
      </c>
      <c r="D4852">
        <v>62959</v>
      </c>
      <c r="E4852">
        <v>1471</v>
      </c>
      <c r="F4852" t="str">
        <f t="shared" si="75"/>
        <v>Acima da média</v>
      </c>
    </row>
    <row r="4853" spans="1:6" x14ac:dyDescent="0.25">
      <c r="A4853" t="s">
        <v>650</v>
      </c>
      <c r="B4853" s="1">
        <v>34125</v>
      </c>
      <c r="C4853" s="3">
        <v>1993</v>
      </c>
      <c r="D4853">
        <v>27439</v>
      </c>
      <c r="E4853">
        <v>594</v>
      </c>
      <c r="F4853" t="str">
        <f t="shared" si="75"/>
        <v>Abaixo da média</v>
      </c>
    </row>
    <row r="4854" spans="1:6" x14ac:dyDescent="0.25">
      <c r="A4854" t="s">
        <v>4602</v>
      </c>
      <c r="B4854" s="1">
        <v>41635</v>
      </c>
      <c r="C4854" s="3">
        <v>2013</v>
      </c>
      <c r="D4854">
        <v>22694</v>
      </c>
      <c r="E4854">
        <v>359</v>
      </c>
      <c r="F4854" t="str">
        <f t="shared" si="75"/>
        <v>Abaixo da média</v>
      </c>
    </row>
    <row r="4855" spans="1:6" x14ac:dyDescent="0.25">
      <c r="A4855" t="s">
        <v>1264</v>
      </c>
      <c r="B4855" s="1">
        <v>14572</v>
      </c>
      <c r="C4855" s="3">
        <v>1939</v>
      </c>
      <c r="D4855">
        <v>19974</v>
      </c>
      <c r="E4855">
        <v>367</v>
      </c>
      <c r="F4855" t="str">
        <f t="shared" si="75"/>
        <v>Abaixo da média</v>
      </c>
    </row>
    <row r="4856" spans="1:6" x14ac:dyDescent="0.25">
      <c r="A4856" t="s">
        <v>3494</v>
      </c>
      <c r="B4856" s="1">
        <v>35055</v>
      </c>
      <c r="C4856" s="3">
        <v>1995</v>
      </c>
      <c r="D4856">
        <v>39751</v>
      </c>
      <c r="E4856">
        <v>340</v>
      </c>
      <c r="F4856" t="str">
        <f t="shared" si="75"/>
        <v>Abaixo da média</v>
      </c>
    </row>
    <row r="4857" spans="1:6" x14ac:dyDescent="0.25">
      <c r="A4857" t="s">
        <v>2443</v>
      </c>
      <c r="B4857" s="1">
        <v>41130</v>
      </c>
      <c r="C4857" s="3">
        <v>2012</v>
      </c>
      <c r="D4857">
        <v>21235</v>
      </c>
      <c r="E4857">
        <v>408</v>
      </c>
      <c r="F4857" t="str">
        <f t="shared" si="75"/>
        <v>Abaixo da média</v>
      </c>
    </row>
    <row r="4858" spans="1:6" x14ac:dyDescent="0.25">
      <c r="A4858" t="s">
        <v>366</v>
      </c>
      <c r="B4858" s="1">
        <v>39246</v>
      </c>
      <c r="C4858" s="3">
        <v>2007</v>
      </c>
      <c r="D4858">
        <v>96372</v>
      </c>
      <c r="E4858">
        <v>11514</v>
      </c>
      <c r="F4858" t="str">
        <f t="shared" si="75"/>
        <v>Acima da média</v>
      </c>
    </row>
    <row r="4859" spans="1:6" x14ac:dyDescent="0.25">
      <c r="A4859" t="s">
        <v>3499</v>
      </c>
      <c r="B4859" s="1">
        <v>42242</v>
      </c>
      <c r="C4859" s="3">
        <v>2015</v>
      </c>
      <c r="D4859">
        <v>59152</v>
      </c>
      <c r="E4859">
        <v>2436</v>
      </c>
      <c r="F4859" t="str">
        <f t="shared" si="75"/>
        <v>Acima da média</v>
      </c>
    </row>
    <row r="4860" spans="1:6" x14ac:dyDescent="0.25">
      <c r="A4860" t="s">
        <v>3499</v>
      </c>
      <c r="B4860" s="1">
        <v>34453</v>
      </c>
      <c r="C4860" s="3">
        <v>1994</v>
      </c>
      <c r="D4860">
        <v>42134</v>
      </c>
      <c r="E4860">
        <v>399</v>
      </c>
      <c r="F4860" t="str">
        <f t="shared" si="75"/>
        <v>Abaixo da média</v>
      </c>
    </row>
    <row r="4861" spans="1:6" x14ac:dyDescent="0.25">
      <c r="A4861" t="s">
        <v>3531</v>
      </c>
      <c r="B4861" s="1">
        <v>44616</v>
      </c>
      <c r="C4861" s="3">
        <v>2022</v>
      </c>
      <c r="D4861">
        <v>61546</v>
      </c>
      <c r="E4861">
        <v>1065</v>
      </c>
      <c r="F4861" t="str">
        <f t="shared" si="75"/>
        <v>Acima da média</v>
      </c>
    </row>
    <row r="4862" spans="1:6" x14ac:dyDescent="0.25">
      <c r="A4862" t="s">
        <v>640</v>
      </c>
      <c r="B4862" s="1">
        <v>42931</v>
      </c>
      <c r="C4862" s="3">
        <v>2017</v>
      </c>
      <c r="D4862">
        <v>21185</v>
      </c>
      <c r="E4862">
        <v>368</v>
      </c>
      <c r="F4862" t="str">
        <f t="shared" si="75"/>
        <v>Abaixo da média</v>
      </c>
    </row>
    <row r="4863" spans="1:6" x14ac:dyDescent="0.25">
      <c r="A4863" t="s">
        <v>7391</v>
      </c>
      <c r="B4863" s="1">
        <v>41892</v>
      </c>
      <c r="C4863" s="3">
        <v>2014</v>
      </c>
      <c r="D4863">
        <v>60307</v>
      </c>
      <c r="E4863">
        <v>608</v>
      </c>
      <c r="F4863" t="str">
        <f t="shared" si="75"/>
        <v>Acima da média</v>
      </c>
    </row>
    <row r="4864" spans="1:6" x14ac:dyDescent="0.25">
      <c r="A4864" t="s">
        <v>3803</v>
      </c>
      <c r="B4864" s="1">
        <v>45092</v>
      </c>
      <c r="C4864" s="3">
        <v>2023</v>
      </c>
      <c r="D4864">
        <v>113439</v>
      </c>
      <c r="E4864">
        <v>2632</v>
      </c>
      <c r="F4864" t="str">
        <f t="shared" si="75"/>
        <v>Acima da média</v>
      </c>
    </row>
    <row r="4865" spans="1:6" x14ac:dyDescent="0.25">
      <c r="A4865" t="s">
        <v>709</v>
      </c>
      <c r="B4865" s="1">
        <v>42615</v>
      </c>
      <c r="C4865" s="3">
        <v>2016</v>
      </c>
      <c r="D4865">
        <v>52103</v>
      </c>
      <c r="E4865">
        <v>835</v>
      </c>
      <c r="F4865" t="str">
        <f t="shared" si="75"/>
        <v>Acima da média</v>
      </c>
    </row>
    <row r="4866" spans="1:6" x14ac:dyDescent="0.25">
      <c r="A4866" t="s">
        <v>328</v>
      </c>
      <c r="B4866" s="1">
        <v>43539</v>
      </c>
      <c r="C4866" s="3">
        <v>2019</v>
      </c>
      <c r="D4866">
        <v>70832</v>
      </c>
      <c r="E4866">
        <v>840</v>
      </c>
      <c r="F4866" t="str">
        <f t="shared" ref="F4866:F4929" si="76">IF(D4866&gt;$J$6,"Acima da média","Abaixo da média")</f>
        <v>Acima da média</v>
      </c>
    </row>
    <row r="4867" spans="1:6" x14ac:dyDescent="0.25">
      <c r="A4867" t="s">
        <v>1304</v>
      </c>
      <c r="B4867" s="1">
        <v>37023</v>
      </c>
      <c r="C4867" s="3">
        <v>2001</v>
      </c>
      <c r="D4867">
        <v>17451</v>
      </c>
      <c r="E4867">
        <v>420</v>
      </c>
      <c r="F4867" t="str">
        <f t="shared" si="76"/>
        <v>Abaixo da média</v>
      </c>
    </row>
    <row r="4868" spans="1:6" x14ac:dyDescent="0.25">
      <c r="A4868" t="s">
        <v>7628</v>
      </c>
      <c r="B4868" s="1">
        <v>44468</v>
      </c>
      <c r="C4868" s="3">
        <v>2021</v>
      </c>
      <c r="D4868">
        <v>23125</v>
      </c>
      <c r="E4868">
        <v>607</v>
      </c>
      <c r="F4868" t="str">
        <f t="shared" si="76"/>
        <v>Abaixo da média</v>
      </c>
    </row>
    <row r="4869" spans="1:6" x14ac:dyDescent="0.25">
      <c r="A4869" t="s">
        <v>7552</v>
      </c>
      <c r="B4869" s="1">
        <v>41342</v>
      </c>
      <c r="C4869" s="3">
        <v>2013</v>
      </c>
      <c r="D4869">
        <v>31029</v>
      </c>
      <c r="E4869">
        <v>582</v>
      </c>
      <c r="F4869" t="str">
        <f t="shared" si="76"/>
        <v>Abaixo da média</v>
      </c>
    </row>
    <row r="4870" spans="1:6" x14ac:dyDescent="0.25">
      <c r="A4870" t="s">
        <v>4390</v>
      </c>
      <c r="B4870" s="1">
        <v>45191</v>
      </c>
      <c r="C4870" s="3">
        <v>2023</v>
      </c>
      <c r="D4870">
        <v>55737</v>
      </c>
      <c r="E4870">
        <v>1006</v>
      </c>
      <c r="F4870" t="str">
        <f t="shared" si="76"/>
        <v>Acima da média</v>
      </c>
    </row>
    <row r="4871" spans="1:6" x14ac:dyDescent="0.25">
      <c r="A4871" t="s">
        <v>4894</v>
      </c>
      <c r="B4871" s="1">
        <v>39248</v>
      </c>
      <c r="C4871" s="3">
        <v>2007</v>
      </c>
      <c r="D4871">
        <v>39939</v>
      </c>
      <c r="E4871">
        <v>1241</v>
      </c>
      <c r="F4871" t="str">
        <f t="shared" si="76"/>
        <v>Abaixo da média</v>
      </c>
    </row>
    <row r="4872" spans="1:6" x14ac:dyDescent="0.25">
      <c r="A4872" t="s">
        <v>6532</v>
      </c>
      <c r="B4872" s="1">
        <v>31534</v>
      </c>
      <c r="C4872" s="3">
        <v>1986</v>
      </c>
      <c r="D4872">
        <v>26659</v>
      </c>
      <c r="E4872">
        <v>519</v>
      </c>
      <c r="F4872" t="str">
        <f t="shared" si="76"/>
        <v>Abaixo da média</v>
      </c>
    </row>
    <row r="4873" spans="1:6" x14ac:dyDescent="0.25">
      <c r="A4873" t="s">
        <v>6124</v>
      </c>
      <c r="B4873" s="1">
        <v>40564</v>
      </c>
      <c r="C4873" s="3">
        <v>2011</v>
      </c>
      <c r="D4873">
        <v>46563</v>
      </c>
      <c r="E4873">
        <v>4557</v>
      </c>
      <c r="F4873" t="str">
        <f t="shared" si="76"/>
        <v>Acima da média</v>
      </c>
    </row>
    <row r="4874" spans="1:6" x14ac:dyDescent="0.25">
      <c r="A4874" t="s">
        <v>5808</v>
      </c>
      <c r="B4874" s="1">
        <v>44371</v>
      </c>
      <c r="C4874" s="3">
        <v>2021</v>
      </c>
      <c r="D4874">
        <v>32574</v>
      </c>
      <c r="E4874">
        <v>642</v>
      </c>
      <c r="F4874" t="str">
        <f t="shared" si="76"/>
        <v>Abaixo da média</v>
      </c>
    </row>
    <row r="4875" spans="1:6" x14ac:dyDescent="0.25">
      <c r="A4875" t="s">
        <v>1692</v>
      </c>
      <c r="B4875" s="1">
        <v>44468</v>
      </c>
      <c r="C4875" s="3">
        <v>2021</v>
      </c>
      <c r="D4875">
        <v>95571</v>
      </c>
      <c r="E4875">
        <v>5919</v>
      </c>
      <c r="F4875" t="str">
        <f t="shared" si="76"/>
        <v>Acima da média</v>
      </c>
    </row>
    <row r="4876" spans="1:6" x14ac:dyDescent="0.25">
      <c r="A4876" t="s">
        <v>3521</v>
      </c>
      <c r="B4876" s="1">
        <v>32003</v>
      </c>
      <c r="C4876" s="3">
        <v>1987</v>
      </c>
      <c r="D4876">
        <v>2602</v>
      </c>
      <c r="E4876">
        <v>641</v>
      </c>
      <c r="F4876" t="str">
        <f t="shared" si="76"/>
        <v>Abaixo da média</v>
      </c>
    </row>
    <row r="4877" spans="1:6" x14ac:dyDescent="0.25">
      <c r="A4877" t="s">
        <v>5882</v>
      </c>
      <c r="B4877" s="1">
        <v>45309</v>
      </c>
      <c r="C4877" s="3">
        <v>2024</v>
      </c>
      <c r="D4877">
        <v>1289094</v>
      </c>
      <c r="E4877">
        <v>599</v>
      </c>
      <c r="F4877" t="str">
        <f t="shared" si="76"/>
        <v>Acima da média</v>
      </c>
    </row>
    <row r="4878" spans="1:6" x14ac:dyDescent="0.25">
      <c r="A4878" t="s">
        <v>8095</v>
      </c>
      <c r="B4878" s="1">
        <v>41705</v>
      </c>
      <c r="C4878" s="3">
        <v>2014</v>
      </c>
      <c r="D4878">
        <v>76009</v>
      </c>
      <c r="E4878">
        <v>6051</v>
      </c>
      <c r="F4878" t="str">
        <f t="shared" si="76"/>
        <v>Acima da média</v>
      </c>
    </row>
    <row r="4879" spans="1:6" x14ac:dyDescent="0.25">
      <c r="A4879" t="s">
        <v>321</v>
      </c>
      <c r="B4879" s="1">
        <v>44253</v>
      </c>
      <c r="C4879" s="3">
        <v>2021</v>
      </c>
      <c r="D4879">
        <v>319829</v>
      </c>
      <c r="E4879">
        <v>6699</v>
      </c>
      <c r="F4879" t="str">
        <f t="shared" si="76"/>
        <v>Acima da média</v>
      </c>
    </row>
    <row r="4880" spans="1:6" x14ac:dyDescent="0.25">
      <c r="A4880" t="s">
        <v>323</v>
      </c>
      <c r="B4880" s="1">
        <v>38206</v>
      </c>
      <c r="C4880" s="3">
        <v>2004</v>
      </c>
      <c r="D4880">
        <v>24837</v>
      </c>
      <c r="E4880">
        <v>479</v>
      </c>
      <c r="F4880" t="str">
        <f t="shared" si="76"/>
        <v>Abaixo da média</v>
      </c>
    </row>
    <row r="4881" spans="1:6" x14ac:dyDescent="0.25">
      <c r="A4881" t="s">
        <v>8636</v>
      </c>
      <c r="B4881" s="1">
        <v>43903</v>
      </c>
      <c r="C4881" s="3">
        <v>2020</v>
      </c>
      <c r="D4881">
        <v>26687</v>
      </c>
      <c r="E4881">
        <v>630</v>
      </c>
      <c r="F4881" t="str">
        <f t="shared" si="76"/>
        <v>Abaixo da média</v>
      </c>
    </row>
    <row r="4882" spans="1:6" x14ac:dyDescent="0.25">
      <c r="A4882" t="s">
        <v>1470</v>
      </c>
      <c r="B4882" s="1">
        <v>42678</v>
      </c>
      <c r="C4882" s="3">
        <v>2016</v>
      </c>
      <c r="D4882">
        <v>44759</v>
      </c>
      <c r="E4882">
        <v>7430</v>
      </c>
      <c r="F4882" t="str">
        <f t="shared" si="76"/>
        <v>Acima da média</v>
      </c>
    </row>
    <row r="4883" spans="1:6" x14ac:dyDescent="0.25">
      <c r="A4883" t="s">
        <v>7531</v>
      </c>
      <c r="B4883" s="1">
        <v>44117</v>
      </c>
      <c r="C4883" s="3">
        <v>2020</v>
      </c>
      <c r="D4883">
        <v>26704</v>
      </c>
      <c r="E4883">
        <v>419</v>
      </c>
      <c r="F4883" t="str">
        <f t="shared" si="76"/>
        <v>Abaixo da média</v>
      </c>
    </row>
    <row r="4884" spans="1:6" x14ac:dyDescent="0.25">
      <c r="A4884" t="s">
        <v>4902</v>
      </c>
      <c r="B4884" s="1">
        <v>43781</v>
      </c>
      <c r="C4884" s="3">
        <v>2019</v>
      </c>
      <c r="D4884">
        <v>28966</v>
      </c>
      <c r="E4884">
        <v>612</v>
      </c>
      <c r="F4884" t="str">
        <f t="shared" si="76"/>
        <v>Abaixo da média</v>
      </c>
    </row>
    <row r="4885" spans="1:6" x14ac:dyDescent="0.25">
      <c r="A4885" t="s">
        <v>2276</v>
      </c>
      <c r="B4885" s="1">
        <v>44225</v>
      </c>
      <c r="C4885" s="3">
        <v>2021</v>
      </c>
      <c r="D4885">
        <v>37891</v>
      </c>
      <c r="E4885">
        <v>2850</v>
      </c>
      <c r="F4885" t="str">
        <f t="shared" si="76"/>
        <v>Abaixo da média</v>
      </c>
    </row>
    <row r="4886" spans="1:6" x14ac:dyDescent="0.25">
      <c r="A4886" t="s">
        <v>3915</v>
      </c>
      <c r="B4886" s="1">
        <v>41696</v>
      </c>
      <c r="C4886" s="3">
        <v>2014</v>
      </c>
      <c r="D4886">
        <v>39573</v>
      </c>
      <c r="E4886">
        <v>5173</v>
      </c>
      <c r="F4886" t="str">
        <f t="shared" si="76"/>
        <v>Abaixo da média</v>
      </c>
    </row>
    <row r="4887" spans="1:6" x14ac:dyDescent="0.25">
      <c r="A4887" t="s">
        <v>3696</v>
      </c>
      <c r="B4887" s="1">
        <v>44762</v>
      </c>
      <c r="C4887" s="3">
        <v>2022</v>
      </c>
      <c r="D4887">
        <v>100202</v>
      </c>
      <c r="E4887">
        <v>3722</v>
      </c>
      <c r="F4887" t="str">
        <f t="shared" si="76"/>
        <v>Acima da média</v>
      </c>
    </row>
    <row r="4888" spans="1:6" x14ac:dyDescent="0.25">
      <c r="A4888" t="s">
        <v>8215</v>
      </c>
      <c r="B4888" s="1">
        <v>39121</v>
      </c>
      <c r="C4888" s="3">
        <v>2007</v>
      </c>
      <c r="D4888">
        <v>70953</v>
      </c>
      <c r="E4888">
        <v>2233</v>
      </c>
      <c r="F4888" t="str">
        <f t="shared" si="76"/>
        <v>Acima da média</v>
      </c>
    </row>
    <row r="4889" spans="1:6" x14ac:dyDescent="0.25">
      <c r="A4889" t="s">
        <v>8900</v>
      </c>
      <c r="B4889" s="1">
        <v>42383</v>
      </c>
      <c r="C4889" s="3">
        <v>2016</v>
      </c>
      <c r="D4889">
        <v>27962</v>
      </c>
      <c r="E4889">
        <v>327</v>
      </c>
      <c r="F4889" t="str">
        <f t="shared" si="76"/>
        <v>Abaixo da média</v>
      </c>
    </row>
    <row r="4890" spans="1:6" x14ac:dyDescent="0.25">
      <c r="A4890" t="s">
        <v>3677</v>
      </c>
      <c r="B4890" s="1">
        <v>38584</v>
      </c>
      <c r="C4890" s="3">
        <v>2005</v>
      </c>
      <c r="D4890">
        <v>24403</v>
      </c>
      <c r="E4890">
        <v>301</v>
      </c>
      <c r="F4890" t="str">
        <f t="shared" si="76"/>
        <v>Abaixo da média</v>
      </c>
    </row>
    <row r="4891" spans="1:6" x14ac:dyDescent="0.25">
      <c r="A4891" t="s">
        <v>311</v>
      </c>
      <c r="B4891" s="1">
        <v>21739</v>
      </c>
      <c r="C4891" s="3">
        <v>1959</v>
      </c>
      <c r="D4891">
        <v>136403</v>
      </c>
      <c r="E4891">
        <v>3915</v>
      </c>
      <c r="F4891" t="str">
        <f t="shared" si="76"/>
        <v>Acima da média</v>
      </c>
    </row>
    <row r="4892" spans="1:6" x14ac:dyDescent="0.25">
      <c r="A4892" t="s">
        <v>2262</v>
      </c>
      <c r="B4892" s="1">
        <v>38395</v>
      </c>
      <c r="C4892" s="3">
        <v>2005</v>
      </c>
      <c r="D4892">
        <v>38281</v>
      </c>
      <c r="E4892">
        <v>606</v>
      </c>
      <c r="F4892" t="str">
        <f t="shared" si="76"/>
        <v>Abaixo da média</v>
      </c>
    </row>
    <row r="4893" spans="1:6" x14ac:dyDescent="0.25">
      <c r="A4893" t="s">
        <v>8506</v>
      </c>
      <c r="B4893" s="1">
        <v>41935</v>
      </c>
      <c r="C4893" s="3">
        <v>2014</v>
      </c>
      <c r="D4893">
        <v>23966</v>
      </c>
      <c r="E4893">
        <v>333</v>
      </c>
      <c r="F4893" t="str">
        <f t="shared" si="76"/>
        <v>Abaixo da média</v>
      </c>
    </row>
    <row r="4894" spans="1:6" x14ac:dyDescent="0.25">
      <c r="A4894" t="s">
        <v>766</v>
      </c>
      <c r="B4894" s="1">
        <v>8083</v>
      </c>
      <c r="C4894" s="3">
        <v>1922</v>
      </c>
      <c r="D4894">
        <v>48133</v>
      </c>
      <c r="E4894">
        <v>1888</v>
      </c>
      <c r="F4894" t="str">
        <f t="shared" si="76"/>
        <v>Acima da média</v>
      </c>
    </row>
    <row r="4895" spans="1:6" x14ac:dyDescent="0.25">
      <c r="A4895" t="s">
        <v>1937</v>
      </c>
      <c r="B4895" s="1">
        <v>28872</v>
      </c>
      <c r="C4895" s="3">
        <v>1979</v>
      </c>
      <c r="D4895">
        <v>20607</v>
      </c>
      <c r="E4895">
        <v>781</v>
      </c>
      <c r="F4895" t="str">
        <f t="shared" si="76"/>
        <v>Abaixo da média</v>
      </c>
    </row>
    <row r="4896" spans="1:6" x14ac:dyDescent="0.25">
      <c r="A4896" t="s">
        <v>519</v>
      </c>
      <c r="B4896" s="1">
        <v>30437</v>
      </c>
      <c r="C4896" s="3">
        <v>1983</v>
      </c>
      <c r="D4896">
        <v>23112</v>
      </c>
      <c r="E4896">
        <v>489</v>
      </c>
      <c r="F4896" t="str">
        <f t="shared" si="76"/>
        <v>Abaixo da média</v>
      </c>
    </row>
    <row r="4897" spans="1:6" x14ac:dyDescent="0.25">
      <c r="A4897" t="s">
        <v>7856</v>
      </c>
      <c r="B4897" s="1">
        <v>37232</v>
      </c>
      <c r="C4897" s="3">
        <v>2001</v>
      </c>
      <c r="D4897">
        <v>61614</v>
      </c>
      <c r="E4897">
        <v>1970</v>
      </c>
      <c r="F4897" t="str">
        <f t="shared" si="76"/>
        <v>Acima da média</v>
      </c>
    </row>
    <row r="4898" spans="1:6" x14ac:dyDescent="0.25">
      <c r="A4898" t="s">
        <v>5820</v>
      </c>
      <c r="B4898" s="1">
        <v>44771</v>
      </c>
      <c r="C4898" s="3">
        <v>2022</v>
      </c>
      <c r="D4898">
        <v>38393</v>
      </c>
      <c r="E4898">
        <v>411</v>
      </c>
      <c r="F4898" t="str">
        <f t="shared" si="76"/>
        <v>Abaixo da média</v>
      </c>
    </row>
    <row r="4899" spans="1:6" x14ac:dyDescent="0.25">
      <c r="A4899" t="s">
        <v>2798</v>
      </c>
      <c r="B4899" s="1">
        <v>39076</v>
      </c>
      <c r="C4899" s="3">
        <v>2006</v>
      </c>
      <c r="D4899">
        <v>32514</v>
      </c>
      <c r="E4899">
        <v>851</v>
      </c>
      <c r="F4899" t="str">
        <f t="shared" si="76"/>
        <v>Abaixo da média</v>
      </c>
    </row>
    <row r="4900" spans="1:6" x14ac:dyDescent="0.25">
      <c r="A4900" t="s">
        <v>3453</v>
      </c>
      <c r="B4900" s="1">
        <v>39801</v>
      </c>
      <c r="C4900" s="3">
        <v>2008</v>
      </c>
      <c r="D4900">
        <v>30975</v>
      </c>
      <c r="E4900">
        <v>461</v>
      </c>
      <c r="F4900" t="str">
        <f t="shared" si="76"/>
        <v>Abaixo da média</v>
      </c>
    </row>
    <row r="4901" spans="1:6" x14ac:dyDescent="0.25">
      <c r="A4901" t="s">
        <v>8585</v>
      </c>
      <c r="B4901" s="1">
        <v>33284</v>
      </c>
      <c r="C4901" s="3">
        <v>1991</v>
      </c>
      <c r="D4901">
        <v>23487</v>
      </c>
      <c r="E4901">
        <v>335</v>
      </c>
      <c r="F4901" t="str">
        <f t="shared" si="76"/>
        <v>Abaixo da média</v>
      </c>
    </row>
    <row r="4902" spans="1:6" x14ac:dyDescent="0.25">
      <c r="A4902" t="s">
        <v>674</v>
      </c>
      <c r="B4902" s="1">
        <v>31036</v>
      </c>
      <c r="C4902" s="3">
        <v>1984</v>
      </c>
      <c r="D4902">
        <v>11371</v>
      </c>
      <c r="E4902">
        <v>1100</v>
      </c>
      <c r="F4902" t="str">
        <f t="shared" si="76"/>
        <v>Abaixo da média</v>
      </c>
    </row>
    <row r="4903" spans="1:6" x14ac:dyDescent="0.25">
      <c r="A4903" t="s">
        <v>7672</v>
      </c>
      <c r="B4903" s="1">
        <v>40532</v>
      </c>
      <c r="C4903" s="3">
        <v>2010</v>
      </c>
      <c r="D4903">
        <v>18731</v>
      </c>
      <c r="E4903">
        <v>1061</v>
      </c>
      <c r="F4903" t="str">
        <f t="shared" si="76"/>
        <v>Abaixo da média</v>
      </c>
    </row>
    <row r="4904" spans="1:6" x14ac:dyDescent="0.25">
      <c r="A4904" t="s">
        <v>4898</v>
      </c>
      <c r="B4904" s="1">
        <v>43390</v>
      </c>
      <c r="C4904" s="3">
        <v>2018</v>
      </c>
      <c r="D4904">
        <v>15099</v>
      </c>
      <c r="E4904">
        <v>1315</v>
      </c>
      <c r="F4904" t="str">
        <f t="shared" si="76"/>
        <v>Abaixo da média</v>
      </c>
    </row>
    <row r="4905" spans="1:6" x14ac:dyDescent="0.25">
      <c r="A4905" t="s">
        <v>5185</v>
      </c>
      <c r="B4905" s="1">
        <v>35629</v>
      </c>
      <c r="C4905" s="3">
        <v>1997</v>
      </c>
      <c r="D4905">
        <v>26865</v>
      </c>
      <c r="E4905">
        <v>576</v>
      </c>
      <c r="F4905" t="str">
        <f t="shared" si="76"/>
        <v>Abaixo da média</v>
      </c>
    </row>
    <row r="4906" spans="1:6" x14ac:dyDescent="0.25">
      <c r="A4906" t="s">
        <v>656</v>
      </c>
      <c r="B4906" s="1">
        <v>17035</v>
      </c>
      <c r="C4906" s="3">
        <v>1946</v>
      </c>
      <c r="D4906">
        <v>43172</v>
      </c>
      <c r="E4906">
        <v>1507</v>
      </c>
      <c r="F4906" t="str">
        <f t="shared" si="76"/>
        <v>Abaixo da média</v>
      </c>
    </row>
    <row r="4907" spans="1:6" x14ac:dyDescent="0.25">
      <c r="A4907" t="s">
        <v>656</v>
      </c>
      <c r="B4907" s="1">
        <v>39829</v>
      </c>
      <c r="C4907" s="3">
        <v>2009</v>
      </c>
      <c r="D4907">
        <v>35311</v>
      </c>
      <c r="E4907">
        <v>678</v>
      </c>
      <c r="F4907" t="str">
        <f t="shared" si="76"/>
        <v>Abaixo da média</v>
      </c>
    </row>
    <row r="4908" spans="1:6" x14ac:dyDescent="0.25">
      <c r="A4908" t="s">
        <v>2100</v>
      </c>
      <c r="B4908" s="1">
        <v>36301</v>
      </c>
      <c r="C4908" s="3">
        <v>1999</v>
      </c>
      <c r="D4908">
        <v>132701</v>
      </c>
      <c r="E4908">
        <v>5814</v>
      </c>
      <c r="F4908" t="str">
        <f t="shared" si="76"/>
        <v>Acima da média</v>
      </c>
    </row>
    <row r="4909" spans="1:6" x14ac:dyDescent="0.25">
      <c r="A4909" t="s">
        <v>2567</v>
      </c>
      <c r="B4909" s="1">
        <v>44839</v>
      </c>
      <c r="C4909" s="3">
        <v>2022</v>
      </c>
      <c r="D4909">
        <v>22427</v>
      </c>
      <c r="E4909">
        <v>645</v>
      </c>
      <c r="F4909" t="str">
        <f t="shared" si="76"/>
        <v>Abaixo da média</v>
      </c>
    </row>
    <row r="4910" spans="1:6" x14ac:dyDescent="0.25">
      <c r="A4910" t="s">
        <v>8601</v>
      </c>
      <c r="B4910" s="1">
        <v>43046</v>
      </c>
      <c r="C4910" s="3">
        <v>2017</v>
      </c>
      <c r="D4910">
        <v>24818</v>
      </c>
      <c r="E4910">
        <v>613</v>
      </c>
      <c r="F4910" t="str">
        <f t="shared" si="76"/>
        <v>Abaixo da média</v>
      </c>
    </row>
    <row r="4911" spans="1:6" x14ac:dyDescent="0.25">
      <c r="A4911" t="s">
        <v>3600</v>
      </c>
      <c r="B4911" s="1">
        <v>34992</v>
      </c>
      <c r="C4911" s="3">
        <v>1995</v>
      </c>
      <c r="D4911">
        <v>21992</v>
      </c>
      <c r="E4911">
        <v>406</v>
      </c>
      <c r="F4911" t="str">
        <f t="shared" si="76"/>
        <v>Abaixo da média</v>
      </c>
    </row>
    <row r="4912" spans="1:6" x14ac:dyDescent="0.25">
      <c r="A4912" t="s">
        <v>1828</v>
      </c>
      <c r="B4912" s="1">
        <v>41171</v>
      </c>
      <c r="C4912" s="3">
        <v>2012</v>
      </c>
      <c r="D4912">
        <v>26391</v>
      </c>
      <c r="E4912">
        <v>1060</v>
      </c>
      <c r="F4912" t="str">
        <f t="shared" si="76"/>
        <v>Abaixo da média</v>
      </c>
    </row>
    <row r="4913" spans="1:6" x14ac:dyDescent="0.25">
      <c r="A4913" t="s">
        <v>2116</v>
      </c>
      <c r="B4913" s="1">
        <v>26808</v>
      </c>
      <c r="C4913" s="3">
        <v>1973</v>
      </c>
      <c r="D4913">
        <v>13632</v>
      </c>
      <c r="E4913">
        <v>327</v>
      </c>
      <c r="F4913" t="str">
        <f t="shared" si="76"/>
        <v>Abaixo da média</v>
      </c>
    </row>
    <row r="4914" spans="1:6" x14ac:dyDescent="0.25">
      <c r="A4914" t="s">
        <v>1811</v>
      </c>
      <c r="B4914" s="1">
        <v>41423</v>
      </c>
      <c r="C4914" s="3">
        <v>2013</v>
      </c>
      <c r="D4914">
        <v>100191</v>
      </c>
      <c r="E4914">
        <v>15139</v>
      </c>
      <c r="F4914" t="str">
        <f t="shared" si="76"/>
        <v>Acima da média</v>
      </c>
    </row>
    <row r="4915" spans="1:6" x14ac:dyDescent="0.25">
      <c r="A4915" t="s">
        <v>3848</v>
      </c>
      <c r="B4915" s="1">
        <v>42523</v>
      </c>
      <c r="C4915" s="3">
        <v>2016</v>
      </c>
      <c r="D4915">
        <v>81221</v>
      </c>
      <c r="E4915">
        <v>10465</v>
      </c>
      <c r="F4915" t="str">
        <f t="shared" si="76"/>
        <v>Acima da média</v>
      </c>
    </row>
    <row r="4916" spans="1:6" x14ac:dyDescent="0.25">
      <c r="A4916" t="s">
        <v>1486</v>
      </c>
      <c r="B4916" s="1">
        <v>45198</v>
      </c>
      <c r="C4916" s="3">
        <v>2023</v>
      </c>
      <c r="D4916">
        <v>9044</v>
      </c>
      <c r="E4916">
        <v>1221</v>
      </c>
      <c r="F4916" t="str">
        <f t="shared" si="76"/>
        <v>Abaixo da média</v>
      </c>
    </row>
    <row r="4917" spans="1:6" x14ac:dyDescent="0.25">
      <c r="A4917" t="s">
        <v>2453</v>
      </c>
      <c r="B4917" s="1">
        <v>40172</v>
      </c>
      <c r="C4917" s="3">
        <v>2009</v>
      </c>
      <c r="D4917">
        <v>21691</v>
      </c>
      <c r="E4917">
        <v>776</v>
      </c>
      <c r="F4917" t="str">
        <f t="shared" si="76"/>
        <v>Abaixo da média</v>
      </c>
    </row>
    <row r="4918" spans="1:6" x14ac:dyDescent="0.25">
      <c r="A4918" t="s">
        <v>5922</v>
      </c>
      <c r="B4918" s="1">
        <v>33984</v>
      </c>
      <c r="C4918" s="3">
        <v>1993</v>
      </c>
      <c r="D4918">
        <v>36995</v>
      </c>
      <c r="E4918">
        <v>672</v>
      </c>
      <c r="F4918" t="str">
        <f t="shared" si="76"/>
        <v>Abaixo da média</v>
      </c>
    </row>
    <row r="4919" spans="1:6" x14ac:dyDescent="0.25">
      <c r="A4919" t="s">
        <v>8640</v>
      </c>
      <c r="B4919" s="1">
        <v>41545</v>
      </c>
      <c r="C4919" s="3">
        <v>2013</v>
      </c>
      <c r="D4919">
        <v>1923</v>
      </c>
      <c r="E4919">
        <v>432</v>
      </c>
      <c r="F4919" t="str">
        <f t="shared" si="76"/>
        <v>Abaixo da média</v>
      </c>
    </row>
    <row r="4920" spans="1:6" x14ac:dyDescent="0.25">
      <c r="A4920" t="s">
        <v>7359</v>
      </c>
      <c r="B4920" s="1">
        <v>36768</v>
      </c>
      <c r="C4920" s="3">
        <v>2000</v>
      </c>
      <c r="D4920">
        <v>30324</v>
      </c>
      <c r="E4920">
        <v>372</v>
      </c>
      <c r="F4920" t="str">
        <f t="shared" si="76"/>
        <v>Abaixo da média</v>
      </c>
    </row>
    <row r="4921" spans="1:6" x14ac:dyDescent="0.25">
      <c r="A4921" t="s">
        <v>8807</v>
      </c>
      <c r="B4921" s="1">
        <v>36734</v>
      </c>
      <c r="C4921" s="3">
        <v>2000</v>
      </c>
      <c r="D4921">
        <v>37004</v>
      </c>
      <c r="E4921">
        <v>1250</v>
      </c>
      <c r="F4921" t="str">
        <f t="shared" si="76"/>
        <v>Abaixo da média</v>
      </c>
    </row>
    <row r="4922" spans="1:6" x14ac:dyDescent="0.25">
      <c r="A4922" t="s">
        <v>2792</v>
      </c>
      <c r="B4922" s="1">
        <v>45217</v>
      </c>
      <c r="C4922" s="3">
        <v>2023</v>
      </c>
      <c r="D4922">
        <v>46673</v>
      </c>
      <c r="E4922">
        <v>380</v>
      </c>
      <c r="F4922" t="str">
        <f t="shared" si="76"/>
        <v>Acima da média</v>
      </c>
    </row>
    <row r="4923" spans="1:6" x14ac:dyDescent="0.25">
      <c r="A4923" t="s">
        <v>3680</v>
      </c>
      <c r="B4923" s="1">
        <v>41633</v>
      </c>
      <c r="C4923" s="3">
        <v>2013</v>
      </c>
      <c r="D4923">
        <v>14644</v>
      </c>
      <c r="E4923">
        <v>3263</v>
      </c>
      <c r="F4923" t="str">
        <f t="shared" si="76"/>
        <v>Abaixo da média</v>
      </c>
    </row>
    <row r="4924" spans="1:6" x14ac:dyDescent="0.25">
      <c r="A4924" t="s">
        <v>4244</v>
      </c>
      <c r="B4924" s="1">
        <v>41633</v>
      </c>
      <c r="C4924" s="3">
        <v>2013</v>
      </c>
      <c r="D4924">
        <v>79598</v>
      </c>
      <c r="E4924">
        <v>2813</v>
      </c>
      <c r="F4924" t="str">
        <f t="shared" si="76"/>
        <v>Acima da média</v>
      </c>
    </row>
    <row r="4925" spans="1:6" x14ac:dyDescent="0.25">
      <c r="A4925" t="s">
        <v>1838</v>
      </c>
      <c r="B4925" s="1">
        <v>36768</v>
      </c>
      <c r="C4925" s="3">
        <v>2000</v>
      </c>
      <c r="D4925">
        <v>31771</v>
      </c>
      <c r="E4925">
        <v>3995</v>
      </c>
      <c r="F4925" t="str">
        <f t="shared" si="76"/>
        <v>Abaixo da média</v>
      </c>
    </row>
    <row r="4926" spans="1:6" x14ac:dyDescent="0.25">
      <c r="A4926" t="s">
        <v>4710</v>
      </c>
      <c r="B4926" s="1">
        <v>41374</v>
      </c>
      <c r="C4926" s="3">
        <v>2013</v>
      </c>
      <c r="D4926">
        <v>88645</v>
      </c>
      <c r="E4926">
        <v>10357</v>
      </c>
      <c r="F4926" t="str">
        <f t="shared" si="76"/>
        <v>Acima da média</v>
      </c>
    </row>
    <row r="4927" spans="1:6" x14ac:dyDescent="0.25">
      <c r="A4927" t="s">
        <v>8424</v>
      </c>
      <c r="B4927" s="1">
        <v>39913</v>
      </c>
      <c r="C4927" s="3">
        <v>2009</v>
      </c>
      <c r="D4927">
        <v>22953</v>
      </c>
      <c r="E4927">
        <v>641</v>
      </c>
      <c r="F4927" t="str">
        <f t="shared" si="76"/>
        <v>Abaixo da média</v>
      </c>
    </row>
    <row r="4928" spans="1:6" x14ac:dyDescent="0.25">
      <c r="A4928" t="s">
        <v>7885</v>
      </c>
      <c r="B4928" s="1">
        <v>39870</v>
      </c>
      <c r="C4928" s="3">
        <v>2009</v>
      </c>
      <c r="D4928">
        <v>32864</v>
      </c>
      <c r="E4928">
        <v>633</v>
      </c>
      <c r="F4928" t="str">
        <f t="shared" si="76"/>
        <v>Abaixo da média</v>
      </c>
    </row>
    <row r="4929" spans="1:6" x14ac:dyDescent="0.25">
      <c r="A4929" t="s">
        <v>5220</v>
      </c>
      <c r="B4929" s="1">
        <v>41796</v>
      </c>
      <c r="C4929" s="3">
        <v>2014</v>
      </c>
      <c r="D4929">
        <v>16406</v>
      </c>
      <c r="E4929">
        <v>413</v>
      </c>
      <c r="F4929" t="str">
        <f t="shared" si="76"/>
        <v>Abaixo da média</v>
      </c>
    </row>
    <row r="4930" spans="1:6" x14ac:dyDescent="0.25">
      <c r="A4930" t="s">
        <v>5754</v>
      </c>
      <c r="B4930" s="1">
        <v>34614</v>
      </c>
      <c r="C4930" s="3">
        <v>1994</v>
      </c>
      <c r="D4930">
        <v>41703</v>
      </c>
      <c r="E4930">
        <v>822</v>
      </c>
      <c r="F4930" t="str">
        <f t="shared" ref="F4930:F4993" si="77">IF(D4930&gt;$J$6,"Acima da média","Abaixo da média")</f>
        <v>Abaixo da média</v>
      </c>
    </row>
    <row r="4931" spans="1:6" x14ac:dyDescent="0.25">
      <c r="A4931" t="s">
        <v>3172</v>
      </c>
      <c r="B4931" s="1">
        <v>43258</v>
      </c>
      <c r="C4931" s="3">
        <v>2018</v>
      </c>
      <c r="D4931">
        <v>23802</v>
      </c>
      <c r="E4931">
        <v>8067</v>
      </c>
      <c r="F4931" t="str">
        <f t="shared" si="77"/>
        <v>Abaixo da média</v>
      </c>
    </row>
    <row r="4932" spans="1:6" x14ac:dyDescent="0.25">
      <c r="A4932" t="s">
        <v>1454</v>
      </c>
      <c r="B4932" s="1">
        <v>37232</v>
      </c>
      <c r="C4932" s="3">
        <v>2001</v>
      </c>
      <c r="D4932">
        <v>113797</v>
      </c>
      <c r="E4932">
        <v>11211</v>
      </c>
      <c r="F4932" t="str">
        <f t="shared" si="77"/>
        <v>Acima da média</v>
      </c>
    </row>
    <row r="4933" spans="1:6" x14ac:dyDescent="0.25">
      <c r="A4933" t="s">
        <v>1454</v>
      </c>
      <c r="B4933" s="1">
        <v>22138</v>
      </c>
      <c r="C4933" s="3">
        <v>1960</v>
      </c>
      <c r="D4933">
        <v>27287</v>
      </c>
      <c r="E4933">
        <v>322</v>
      </c>
      <c r="F4933" t="str">
        <f t="shared" si="77"/>
        <v>Abaixo da média</v>
      </c>
    </row>
    <row r="4934" spans="1:6" x14ac:dyDescent="0.25">
      <c r="A4934" t="s">
        <v>4291</v>
      </c>
      <c r="B4934" s="1">
        <v>39238</v>
      </c>
      <c r="C4934" s="3">
        <v>2007</v>
      </c>
      <c r="D4934">
        <v>65805</v>
      </c>
      <c r="E4934">
        <v>6118</v>
      </c>
      <c r="F4934" t="str">
        <f t="shared" si="77"/>
        <v>Acima da média</v>
      </c>
    </row>
    <row r="4935" spans="1:6" x14ac:dyDescent="0.25">
      <c r="A4935" t="s">
        <v>4963</v>
      </c>
      <c r="B4935" s="1">
        <v>38330</v>
      </c>
      <c r="C4935" s="3">
        <v>2004</v>
      </c>
      <c r="D4935">
        <v>52289</v>
      </c>
      <c r="E4935">
        <v>7012</v>
      </c>
      <c r="F4935" t="str">
        <f t="shared" si="77"/>
        <v>Acima da média</v>
      </c>
    </row>
    <row r="4936" spans="1:6" x14ac:dyDescent="0.25">
      <c r="A4936" t="s">
        <v>880</v>
      </c>
      <c r="B4936" s="1">
        <v>36210</v>
      </c>
      <c r="C4936" s="3">
        <v>1999</v>
      </c>
      <c r="D4936">
        <v>31003</v>
      </c>
      <c r="E4936">
        <v>1177</v>
      </c>
      <c r="F4936" t="str">
        <f t="shared" si="77"/>
        <v>Abaixo da média</v>
      </c>
    </row>
    <row r="4937" spans="1:6" x14ac:dyDescent="0.25">
      <c r="A4937" t="s">
        <v>6006</v>
      </c>
      <c r="B4937" s="1">
        <v>30472</v>
      </c>
      <c r="C4937" s="3">
        <v>1983</v>
      </c>
      <c r="D4937">
        <v>87524</v>
      </c>
      <c r="E4937">
        <v>1867</v>
      </c>
      <c r="F4937" t="str">
        <f t="shared" si="77"/>
        <v>Acima da média</v>
      </c>
    </row>
    <row r="4938" spans="1:6" x14ac:dyDescent="0.25">
      <c r="A4938" t="s">
        <v>5535</v>
      </c>
      <c r="B4938" s="1">
        <v>41525</v>
      </c>
      <c r="C4938" s="3">
        <v>2013</v>
      </c>
      <c r="D4938">
        <v>57349</v>
      </c>
      <c r="E4938">
        <v>2832</v>
      </c>
      <c r="F4938" t="str">
        <f t="shared" si="77"/>
        <v>Acima da média</v>
      </c>
    </row>
    <row r="4939" spans="1:6" x14ac:dyDescent="0.25">
      <c r="A4939" t="s">
        <v>3392</v>
      </c>
      <c r="B4939" s="1">
        <v>41303</v>
      </c>
      <c r="C4939" s="3">
        <v>2013</v>
      </c>
      <c r="D4939">
        <v>46017</v>
      </c>
      <c r="E4939">
        <v>1266</v>
      </c>
      <c r="F4939" t="str">
        <f t="shared" si="77"/>
        <v>Acima da média</v>
      </c>
    </row>
    <row r="4940" spans="1:6" x14ac:dyDescent="0.25">
      <c r="A4940" t="s">
        <v>3333</v>
      </c>
      <c r="B4940" s="1">
        <v>28791</v>
      </c>
      <c r="C4940" s="3">
        <v>1978</v>
      </c>
      <c r="D4940">
        <v>718</v>
      </c>
      <c r="E4940">
        <v>368</v>
      </c>
      <c r="F4940" t="str">
        <f t="shared" si="77"/>
        <v>Abaixo da média</v>
      </c>
    </row>
    <row r="4941" spans="1:6" x14ac:dyDescent="0.25">
      <c r="A4941" t="s">
        <v>4075</v>
      </c>
      <c r="B4941" s="1">
        <v>24722</v>
      </c>
      <c r="C4941" s="3">
        <v>1967</v>
      </c>
      <c r="D4941">
        <v>22669</v>
      </c>
      <c r="E4941">
        <v>333</v>
      </c>
      <c r="F4941" t="str">
        <f t="shared" si="77"/>
        <v>Abaixo da média</v>
      </c>
    </row>
    <row r="4942" spans="1:6" x14ac:dyDescent="0.25">
      <c r="A4942" t="s">
        <v>4556</v>
      </c>
      <c r="B4942" s="1">
        <v>40429</v>
      </c>
      <c r="C4942" s="3">
        <v>2010</v>
      </c>
      <c r="D4942">
        <v>21544</v>
      </c>
      <c r="E4942">
        <v>350</v>
      </c>
      <c r="F4942" t="str">
        <f t="shared" si="77"/>
        <v>Abaixo da média</v>
      </c>
    </row>
    <row r="4943" spans="1:6" x14ac:dyDescent="0.25">
      <c r="A4943" t="s">
        <v>2109</v>
      </c>
      <c r="B4943" s="1">
        <v>33863</v>
      </c>
      <c r="C4943" s="3">
        <v>1992</v>
      </c>
      <c r="D4943">
        <v>25507</v>
      </c>
      <c r="E4943">
        <v>605</v>
      </c>
      <c r="F4943" t="str">
        <f t="shared" si="77"/>
        <v>Abaixo da média</v>
      </c>
    </row>
    <row r="4944" spans="1:6" x14ac:dyDescent="0.25">
      <c r="A4944" t="s">
        <v>6130</v>
      </c>
      <c r="B4944" s="1">
        <v>42066</v>
      </c>
      <c r="C4944" s="3">
        <v>2015</v>
      </c>
      <c r="D4944">
        <v>13075</v>
      </c>
      <c r="E4944">
        <v>328</v>
      </c>
      <c r="F4944" t="str">
        <f t="shared" si="77"/>
        <v>Abaixo da média</v>
      </c>
    </row>
    <row r="4945" spans="1:6" x14ac:dyDescent="0.25">
      <c r="A4945" t="s">
        <v>5359</v>
      </c>
      <c r="B4945" s="1">
        <v>44036</v>
      </c>
      <c r="C4945" s="3">
        <v>2020</v>
      </c>
      <c r="D4945">
        <v>15538</v>
      </c>
      <c r="E4945">
        <v>300</v>
      </c>
      <c r="F4945" t="str">
        <f t="shared" si="77"/>
        <v>Abaixo da média</v>
      </c>
    </row>
    <row r="4946" spans="1:6" x14ac:dyDescent="0.25">
      <c r="A4946" t="s">
        <v>8076</v>
      </c>
      <c r="B4946" s="1">
        <v>42699</v>
      </c>
      <c r="C4946" s="3">
        <v>2016</v>
      </c>
      <c r="D4946">
        <v>38082</v>
      </c>
      <c r="E4946">
        <v>1987</v>
      </c>
      <c r="F4946" t="str">
        <f t="shared" si="77"/>
        <v>Abaixo da média</v>
      </c>
    </row>
    <row r="4947" spans="1:6" x14ac:dyDescent="0.25">
      <c r="A4947" t="s">
        <v>1668</v>
      </c>
      <c r="B4947" s="1">
        <v>36210</v>
      </c>
      <c r="C4947" s="3">
        <v>1999</v>
      </c>
      <c r="D4947">
        <v>44727</v>
      </c>
      <c r="E4947">
        <v>2821</v>
      </c>
      <c r="F4947" t="str">
        <f t="shared" si="77"/>
        <v>Acima da média</v>
      </c>
    </row>
    <row r="4948" spans="1:6" x14ac:dyDescent="0.25">
      <c r="A4948" t="s">
        <v>4311</v>
      </c>
      <c r="B4948" s="1">
        <v>44443</v>
      </c>
      <c r="C4948" s="3">
        <v>2021</v>
      </c>
      <c r="D4948">
        <v>26237</v>
      </c>
      <c r="E4948">
        <v>342</v>
      </c>
      <c r="F4948" t="str">
        <f t="shared" si="77"/>
        <v>Abaixo da média</v>
      </c>
    </row>
    <row r="4949" spans="1:6" x14ac:dyDescent="0.25">
      <c r="A4949" t="s">
        <v>2206</v>
      </c>
      <c r="B4949" s="1">
        <v>43707</v>
      </c>
      <c r="C4949" s="3">
        <v>2019</v>
      </c>
      <c r="D4949">
        <v>39656</v>
      </c>
      <c r="E4949">
        <v>910</v>
      </c>
      <c r="F4949" t="str">
        <f t="shared" si="77"/>
        <v>Abaixo da média</v>
      </c>
    </row>
    <row r="4950" spans="1:6" x14ac:dyDescent="0.25">
      <c r="A4950" t="s">
        <v>8253</v>
      </c>
      <c r="B4950" s="1">
        <v>41970</v>
      </c>
      <c r="C4950" s="3">
        <v>2014</v>
      </c>
      <c r="D4950">
        <v>658</v>
      </c>
      <c r="E4950">
        <v>315</v>
      </c>
      <c r="F4950" t="str">
        <f t="shared" si="77"/>
        <v>Abaixo da média</v>
      </c>
    </row>
    <row r="4951" spans="1:6" x14ac:dyDescent="0.25">
      <c r="A4951" t="s">
        <v>7935</v>
      </c>
      <c r="B4951" s="1">
        <v>43510</v>
      </c>
      <c r="C4951" s="3">
        <v>2019</v>
      </c>
      <c r="D4951">
        <v>17037</v>
      </c>
      <c r="E4951">
        <v>394</v>
      </c>
      <c r="F4951" t="str">
        <f t="shared" si="77"/>
        <v>Abaixo da média</v>
      </c>
    </row>
    <row r="4952" spans="1:6" x14ac:dyDescent="0.25">
      <c r="A4952" t="s">
        <v>1700</v>
      </c>
      <c r="B4952" s="1">
        <v>42914</v>
      </c>
      <c r="C4952" s="3">
        <v>2017</v>
      </c>
      <c r="D4952">
        <v>142203</v>
      </c>
      <c r="E4952">
        <v>4132</v>
      </c>
      <c r="F4952" t="str">
        <f t="shared" si="77"/>
        <v>Acima da média</v>
      </c>
    </row>
    <row r="4953" spans="1:6" x14ac:dyDescent="0.25">
      <c r="A4953" t="s">
        <v>5478</v>
      </c>
      <c r="B4953" s="1">
        <v>43035</v>
      </c>
      <c r="C4953" s="3">
        <v>2017</v>
      </c>
      <c r="D4953">
        <v>48836</v>
      </c>
      <c r="E4953">
        <v>1393</v>
      </c>
      <c r="F4953" t="str">
        <f t="shared" si="77"/>
        <v>Acima da média</v>
      </c>
    </row>
    <row r="4954" spans="1:6" x14ac:dyDescent="0.25">
      <c r="A4954" t="s">
        <v>5877</v>
      </c>
      <c r="B4954" s="1">
        <v>44398</v>
      </c>
      <c r="C4954" s="3">
        <v>2021</v>
      </c>
      <c r="D4954">
        <v>79633</v>
      </c>
      <c r="E4954">
        <v>4181</v>
      </c>
      <c r="F4954" t="str">
        <f t="shared" si="77"/>
        <v>Acima da média</v>
      </c>
    </row>
    <row r="4955" spans="1:6" x14ac:dyDescent="0.25">
      <c r="A4955" t="s">
        <v>8307</v>
      </c>
      <c r="B4955" s="1">
        <v>40141</v>
      </c>
      <c r="C4955" s="3">
        <v>2009</v>
      </c>
      <c r="D4955">
        <v>29809</v>
      </c>
      <c r="E4955">
        <v>703</v>
      </c>
      <c r="F4955" t="str">
        <f t="shared" si="77"/>
        <v>Abaixo da média</v>
      </c>
    </row>
    <row r="4956" spans="1:6" x14ac:dyDescent="0.25">
      <c r="A4956" t="s">
        <v>2180</v>
      </c>
      <c r="B4956" s="1">
        <v>44470</v>
      </c>
      <c r="C4956" s="3">
        <v>2021</v>
      </c>
      <c r="D4956">
        <v>3355</v>
      </c>
      <c r="E4956">
        <v>515</v>
      </c>
      <c r="F4956" t="str">
        <f t="shared" si="77"/>
        <v>Abaixo da média</v>
      </c>
    </row>
    <row r="4957" spans="1:6" x14ac:dyDescent="0.25">
      <c r="A4957" t="s">
        <v>4842</v>
      </c>
      <c r="B4957" s="1">
        <v>37673</v>
      </c>
      <c r="C4957" s="3">
        <v>2003</v>
      </c>
      <c r="D4957">
        <v>36351</v>
      </c>
      <c r="E4957">
        <v>1729</v>
      </c>
      <c r="F4957" t="str">
        <f t="shared" si="77"/>
        <v>Abaixo da média</v>
      </c>
    </row>
    <row r="4958" spans="1:6" x14ac:dyDescent="0.25">
      <c r="A4958" t="s">
        <v>84</v>
      </c>
      <c r="B4958" s="1">
        <v>37946</v>
      </c>
      <c r="C4958" s="3">
        <v>2003</v>
      </c>
      <c r="D4958">
        <v>67967</v>
      </c>
      <c r="E4958">
        <v>8285</v>
      </c>
      <c r="F4958" t="str">
        <f t="shared" si="77"/>
        <v>Acima da média</v>
      </c>
    </row>
    <row r="4959" spans="1:6" x14ac:dyDescent="0.25">
      <c r="A4959" t="s">
        <v>84</v>
      </c>
      <c r="B4959" s="1">
        <v>41592</v>
      </c>
      <c r="C4959" s="3">
        <v>2013</v>
      </c>
      <c r="D4959">
        <v>78262</v>
      </c>
      <c r="E4959">
        <v>1884</v>
      </c>
      <c r="F4959" t="str">
        <f t="shared" si="77"/>
        <v>Acima da média</v>
      </c>
    </row>
    <row r="4960" spans="1:6" x14ac:dyDescent="0.25">
      <c r="A4960" t="s">
        <v>8994</v>
      </c>
      <c r="B4960" s="1">
        <v>39066</v>
      </c>
      <c r="C4960" s="3">
        <v>2006</v>
      </c>
      <c r="D4960">
        <v>8582</v>
      </c>
      <c r="E4960">
        <v>300</v>
      </c>
      <c r="F4960" t="str">
        <f t="shared" si="77"/>
        <v>Abaixo da média</v>
      </c>
    </row>
    <row r="4961" spans="1:6" x14ac:dyDescent="0.25">
      <c r="A4961" t="s">
        <v>4276</v>
      </c>
      <c r="B4961" s="1">
        <v>32465</v>
      </c>
      <c r="C4961" s="3">
        <v>1988</v>
      </c>
      <c r="D4961">
        <v>34957</v>
      </c>
      <c r="E4961">
        <v>1500</v>
      </c>
      <c r="F4961" t="str">
        <f t="shared" si="77"/>
        <v>Abaixo da média</v>
      </c>
    </row>
    <row r="4962" spans="1:6" x14ac:dyDescent="0.25">
      <c r="A4962" t="s">
        <v>4241</v>
      </c>
      <c r="B4962" s="1">
        <v>38618</v>
      </c>
      <c r="C4962" s="3">
        <v>2005</v>
      </c>
      <c r="D4962">
        <v>38938</v>
      </c>
      <c r="E4962">
        <v>1133</v>
      </c>
      <c r="F4962" t="str">
        <f t="shared" si="77"/>
        <v>Abaixo da média</v>
      </c>
    </row>
    <row r="4963" spans="1:6" x14ac:dyDescent="0.25">
      <c r="A4963" t="s">
        <v>3289</v>
      </c>
      <c r="B4963" s="1">
        <v>25107</v>
      </c>
      <c r="C4963" s="3">
        <v>1968</v>
      </c>
      <c r="D4963">
        <v>27782</v>
      </c>
      <c r="E4963">
        <v>400</v>
      </c>
      <c r="F4963" t="str">
        <f t="shared" si="77"/>
        <v>Abaixo da média</v>
      </c>
    </row>
    <row r="4964" spans="1:6" x14ac:dyDescent="0.25">
      <c r="A4964" t="s">
        <v>5740</v>
      </c>
      <c r="B4964" s="1">
        <v>41353</v>
      </c>
      <c r="C4964" s="3">
        <v>2013</v>
      </c>
      <c r="D4964">
        <v>59802</v>
      </c>
      <c r="E4964">
        <v>6400</v>
      </c>
      <c r="F4964" t="str">
        <f t="shared" si="77"/>
        <v>Acima da média</v>
      </c>
    </row>
    <row r="4965" spans="1:6" x14ac:dyDescent="0.25">
      <c r="A4965" t="s">
        <v>2808</v>
      </c>
      <c r="B4965" s="1">
        <v>39393</v>
      </c>
      <c r="C4965" s="3">
        <v>2007</v>
      </c>
      <c r="D4965">
        <v>28137</v>
      </c>
      <c r="E4965">
        <v>338</v>
      </c>
      <c r="F4965" t="str">
        <f t="shared" si="77"/>
        <v>Abaixo da média</v>
      </c>
    </row>
    <row r="4966" spans="1:6" x14ac:dyDescent="0.25">
      <c r="A4966" t="s">
        <v>6144</v>
      </c>
      <c r="B4966" s="1">
        <v>42796</v>
      </c>
      <c r="C4966" s="3">
        <v>2017</v>
      </c>
      <c r="D4966">
        <v>8132</v>
      </c>
      <c r="E4966">
        <v>395</v>
      </c>
      <c r="F4966" t="str">
        <f t="shared" si="77"/>
        <v>Abaixo da média</v>
      </c>
    </row>
    <row r="4967" spans="1:6" x14ac:dyDescent="0.25">
      <c r="A4967" t="s">
        <v>2210</v>
      </c>
      <c r="B4967" s="1">
        <v>42796</v>
      </c>
      <c r="C4967" s="3">
        <v>2017</v>
      </c>
      <c r="D4967">
        <v>15413</v>
      </c>
      <c r="E4967">
        <v>521</v>
      </c>
      <c r="F4967" t="str">
        <f t="shared" si="77"/>
        <v>Abaixo da média</v>
      </c>
    </row>
    <row r="4968" spans="1:6" x14ac:dyDescent="0.25">
      <c r="A4968" t="s">
        <v>6683</v>
      </c>
      <c r="B4968" s="1">
        <v>43119</v>
      </c>
      <c r="C4968" s="3">
        <v>2018</v>
      </c>
      <c r="D4968">
        <v>23563</v>
      </c>
      <c r="E4968">
        <v>349</v>
      </c>
      <c r="F4968" t="str">
        <f t="shared" si="77"/>
        <v>Abaixo da média</v>
      </c>
    </row>
    <row r="4969" spans="1:6" x14ac:dyDescent="0.25">
      <c r="A4969" t="s">
        <v>8737</v>
      </c>
      <c r="B4969" s="1">
        <v>34383</v>
      </c>
      <c r="C4969" s="3">
        <v>1994</v>
      </c>
      <c r="D4969">
        <v>34976</v>
      </c>
      <c r="E4969">
        <v>449</v>
      </c>
      <c r="F4969" t="str">
        <f t="shared" si="77"/>
        <v>Abaixo da média</v>
      </c>
    </row>
    <row r="4970" spans="1:6" x14ac:dyDescent="0.25">
      <c r="A4970" t="s">
        <v>2172</v>
      </c>
      <c r="B4970" s="1">
        <v>29924</v>
      </c>
      <c r="C4970" s="3">
        <v>1981</v>
      </c>
      <c r="D4970">
        <v>20811</v>
      </c>
      <c r="E4970">
        <v>441</v>
      </c>
      <c r="F4970" t="str">
        <f t="shared" si="77"/>
        <v>Abaixo da média</v>
      </c>
    </row>
    <row r="4971" spans="1:6" x14ac:dyDescent="0.25">
      <c r="A4971" t="s">
        <v>4875</v>
      </c>
      <c r="B4971" s="1">
        <v>25555</v>
      </c>
      <c r="C4971" s="3">
        <v>1969</v>
      </c>
      <c r="D4971">
        <v>47478</v>
      </c>
      <c r="E4971">
        <v>1782</v>
      </c>
      <c r="F4971" t="str">
        <f t="shared" si="77"/>
        <v>Acima da média</v>
      </c>
    </row>
    <row r="4972" spans="1:6" x14ac:dyDescent="0.25">
      <c r="A4972" t="s">
        <v>246</v>
      </c>
      <c r="B4972" s="1">
        <v>43355</v>
      </c>
      <c r="C4972" s="3">
        <v>2018</v>
      </c>
      <c r="D4972">
        <v>13425</v>
      </c>
      <c r="E4972">
        <v>1830</v>
      </c>
      <c r="F4972" t="str">
        <f t="shared" si="77"/>
        <v>Abaixo da média</v>
      </c>
    </row>
    <row r="4973" spans="1:6" x14ac:dyDescent="0.25">
      <c r="A4973" t="s">
        <v>1611</v>
      </c>
      <c r="B4973" s="1">
        <v>43459</v>
      </c>
      <c r="C4973" s="3">
        <v>2018</v>
      </c>
      <c r="D4973">
        <v>29304</v>
      </c>
      <c r="E4973">
        <v>979</v>
      </c>
      <c r="F4973" t="str">
        <f t="shared" si="77"/>
        <v>Abaixo da média</v>
      </c>
    </row>
    <row r="4974" spans="1:6" x14ac:dyDescent="0.25">
      <c r="A4974" t="s">
        <v>6691</v>
      </c>
      <c r="B4974" s="1">
        <v>44865</v>
      </c>
      <c r="C4974" s="3">
        <v>2022</v>
      </c>
      <c r="D4974">
        <v>3675</v>
      </c>
      <c r="E4974">
        <v>446</v>
      </c>
      <c r="F4974" t="str">
        <f t="shared" si="77"/>
        <v>Abaixo da média</v>
      </c>
    </row>
    <row r="4975" spans="1:6" x14ac:dyDescent="0.25">
      <c r="A4975" t="s">
        <v>8257</v>
      </c>
      <c r="B4975" s="1">
        <v>41258</v>
      </c>
      <c r="C4975" s="3">
        <v>2012</v>
      </c>
      <c r="D4975">
        <v>12984</v>
      </c>
      <c r="E4975">
        <v>648</v>
      </c>
      <c r="F4975" t="str">
        <f t="shared" si="77"/>
        <v>Abaixo da média</v>
      </c>
    </row>
    <row r="4976" spans="1:6" x14ac:dyDescent="0.25">
      <c r="A4976" t="s">
        <v>8205</v>
      </c>
      <c r="B4976" s="1">
        <v>41051</v>
      </c>
      <c r="C4976" s="3">
        <v>2012</v>
      </c>
      <c r="D4976">
        <v>25658</v>
      </c>
      <c r="E4976">
        <v>811</v>
      </c>
      <c r="F4976" t="str">
        <f t="shared" si="77"/>
        <v>Abaixo da média</v>
      </c>
    </row>
    <row r="4977" spans="1:6" x14ac:dyDescent="0.25">
      <c r="A4977" t="s">
        <v>6810</v>
      </c>
      <c r="B4977" s="1">
        <v>44106</v>
      </c>
      <c r="C4977" s="3">
        <v>2020</v>
      </c>
      <c r="D4977">
        <v>17939</v>
      </c>
      <c r="E4977">
        <v>632</v>
      </c>
      <c r="F4977" t="str">
        <f t="shared" si="77"/>
        <v>Abaixo da média</v>
      </c>
    </row>
    <row r="4978" spans="1:6" x14ac:dyDescent="0.25">
      <c r="A4978" t="s">
        <v>379</v>
      </c>
      <c r="B4978" s="1">
        <v>19897</v>
      </c>
      <c r="C4978" s="3">
        <v>1954</v>
      </c>
      <c r="D4978">
        <v>40802</v>
      </c>
      <c r="E4978">
        <v>1494</v>
      </c>
      <c r="F4978" t="str">
        <f t="shared" si="77"/>
        <v>Abaixo da média</v>
      </c>
    </row>
    <row r="4979" spans="1:6" x14ac:dyDescent="0.25">
      <c r="A4979" t="s">
        <v>1637</v>
      </c>
      <c r="B4979" s="1">
        <v>39164</v>
      </c>
      <c r="C4979" s="3">
        <v>2007</v>
      </c>
      <c r="D4979">
        <v>20041</v>
      </c>
      <c r="E4979">
        <v>1251</v>
      </c>
      <c r="F4979" t="str">
        <f t="shared" si="77"/>
        <v>Abaixo da média</v>
      </c>
    </row>
    <row r="4980" spans="1:6" x14ac:dyDescent="0.25">
      <c r="A4980" t="s">
        <v>1706</v>
      </c>
      <c r="B4980" s="1">
        <v>41976</v>
      </c>
      <c r="C4980" s="3">
        <v>2014</v>
      </c>
      <c r="D4980">
        <v>11712</v>
      </c>
      <c r="E4980">
        <v>313</v>
      </c>
      <c r="F4980" t="str">
        <f t="shared" si="77"/>
        <v>Abaixo da média</v>
      </c>
    </row>
    <row r="4981" spans="1:6" x14ac:dyDescent="0.25">
      <c r="A4981" t="s">
        <v>2659</v>
      </c>
      <c r="B4981" s="1">
        <v>43445</v>
      </c>
      <c r="C4981" s="3">
        <v>2018</v>
      </c>
      <c r="D4981">
        <v>75241</v>
      </c>
      <c r="E4981">
        <v>705</v>
      </c>
      <c r="F4981" t="str">
        <f t="shared" si="77"/>
        <v>Acima da média</v>
      </c>
    </row>
    <row r="4982" spans="1:6" x14ac:dyDescent="0.25">
      <c r="A4982" t="s">
        <v>3456</v>
      </c>
      <c r="B4982" s="1">
        <v>44127</v>
      </c>
      <c r="C4982" s="3">
        <v>2020</v>
      </c>
      <c r="D4982">
        <v>23162</v>
      </c>
      <c r="E4982">
        <v>514</v>
      </c>
      <c r="F4982" t="str">
        <f t="shared" si="77"/>
        <v>Abaixo da média</v>
      </c>
    </row>
    <row r="4983" spans="1:6" x14ac:dyDescent="0.25">
      <c r="A4983" t="s">
        <v>61</v>
      </c>
      <c r="B4983" s="1">
        <v>45193</v>
      </c>
      <c r="C4983" s="3">
        <v>2023</v>
      </c>
      <c r="D4983">
        <v>56466</v>
      </c>
      <c r="E4983">
        <v>321</v>
      </c>
      <c r="F4983" t="str">
        <f t="shared" si="77"/>
        <v>Acima da média</v>
      </c>
    </row>
    <row r="4984" spans="1:6" x14ac:dyDescent="0.25">
      <c r="A4984" t="s">
        <v>31</v>
      </c>
      <c r="B4984" s="1">
        <v>30825</v>
      </c>
      <c r="C4984" s="3">
        <v>1984</v>
      </c>
      <c r="D4984">
        <v>74171</v>
      </c>
      <c r="E4984">
        <v>5159</v>
      </c>
      <c r="F4984" t="str">
        <f t="shared" si="77"/>
        <v>Acima da média</v>
      </c>
    </row>
    <row r="4985" spans="1:6" x14ac:dyDescent="0.25">
      <c r="A4985" t="s">
        <v>1250</v>
      </c>
      <c r="B4985" s="1">
        <v>40809</v>
      </c>
      <c r="C4985" s="3">
        <v>2011</v>
      </c>
      <c r="D4985">
        <v>1273</v>
      </c>
      <c r="E4985">
        <v>446</v>
      </c>
      <c r="F4985" t="str">
        <f t="shared" si="77"/>
        <v>Abaixo da média</v>
      </c>
    </row>
    <row r="4986" spans="1:6" x14ac:dyDescent="0.25">
      <c r="A4986" t="s">
        <v>6731</v>
      </c>
      <c r="B4986" s="1">
        <v>43811</v>
      </c>
      <c r="C4986" s="3">
        <v>2019</v>
      </c>
      <c r="D4986">
        <v>9753</v>
      </c>
      <c r="E4986">
        <v>484</v>
      </c>
      <c r="F4986" t="str">
        <f t="shared" si="77"/>
        <v>Abaixo da média</v>
      </c>
    </row>
    <row r="4987" spans="1:6" x14ac:dyDescent="0.25">
      <c r="A4987" t="s">
        <v>2550</v>
      </c>
      <c r="B4987" s="1">
        <v>33465</v>
      </c>
      <c r="C4987" s="3">
        <v>1991</v>
      </c>
      <c r="D4987">
        <v>17419</v>
      </c>
      <c r="E4987">
        <v>397</v>
      </c>
      <c r="F4987" t="str">
        <f t="shared" si="77"/>
        <v>Abaixo da média</v>
      </c>
    </row>
    <row r="4988" spans="1:6" x14ac:dyDescent="0.25">
      <c r="A4988" t="s">
        <v>6143</v>
      </c>
      <c r="B4988" s="1">
        <v>37875</v>
      </c>
      <c r="C4988" s="3">
        <v>2003</v>
      </c>
      <c r="D4988">
        <v>46491</v>
      </c>
      <c r="E4988">
        <v>2065</v>
      </c>
      <c r="F4988" t="str">
        <f t="shared" si="77"/>
        <v>Acima da média</v>
      </c>
    </row>
    <row r="4989" spans="1:6" x14ac:dyDescent="0.25">
      <c r="A4989" t="s">
        <v>69</v>
      </c>
      <c r="B4989" s="1">
        <v>25193</v>
      </c>
      <c r="C4989" s="3">
        <v>1968</v>
      </c>
      <c r="D4989">
        <v>61232</v>
      </c>
      <c r="E4989">
        <v>4125</v>
      </c>
      <c r="F4989" t="str">
        <f t="shared" si="77"/>
        <v>Acima da média</v>
      </c>
    </row>
    <row r="4990" spans="1:6" x14ac:dyDescent="0.25">
      <c r="A4990" t="s">
        <v>8699</v>
      </c>
      <c r="B4990" s="1">
        <v>42894</v>
      </c>
      <c r="C4990" s="3">
        <v>2017</v>
      </c>
      <c r="D4990">
        <v>28246</v>
      </c>
      <c r="E4990">
        <v>598</v>
      </c>
      <c r="F4990" t="str">
        <f t="shared" si="77"/>
        <v>Abaixo da média</v>
      </c>
    </row>
    <row r="4991" spans="1:6" x14ac:dyDescent="0.25">
      <c r="A4991" t="s">
        <v>1455</v>
      </c>
      <c r="B4991" s="1">
        <v>43670</v>
      </c>
      <c r="C4991" s="3">
        <v>2019</v>
      </c>
      <c r="D4991">
        <v>131588</v>
      </c>
      <c r="E4991">
        <v>12904</v>
      </c>
      <c r="F4991" t="str">
        <f t="shared" si="77"/>
        <v>Acima da média</v>
      </c>
    </row>
    <row r="4992" spans="1:6" x14ac:dyDescent="0.25">
      <c r="A4992" t="s">
        <v>1644</v>
      </c>
      <c r="B4992" s="1">
        <v>34579</v>
      </c>
      <c r="C4992" s="3">
        <v>1994</v>
      </c>
      <c r="D4992">
        <v>2838</v>
      </c>
      <c r="E4992">
        <v>398</v>
      </c>
      <c r="F4992" t="str">
        <f t="shared" si="77"/>
        <v>Abaixo da média</v>
      </c>
    </row>
    <row r="4993" spans="1:6" x14ac:dyDescent="0.25">
      <c r="A4993" t="s">
        <v>934</v>
      </c>
      <c r="B4993" s="1">
        <v>43043</v>
      </c>
      <c r="C4993" s="3">
        <v>2017</v>
      </c>
      <c r="D4993">
        <v>18903</v>
      </c>
      <c r="E4993">
        <v>765</v>
      </c>
      <c r="F4993" t="str">
        <f t="shared" si="77"/>
        <v>Abaixo da média</v>
      </c>
    </row>
    <row r="4994" spans="1:6" x14ac:dyDescent="0.25">
      <c r="A4994" t="s">
        <v>1489</v>
      </c>
      <c r="B4994" s="1">
        <v>40604</v>
      </c>
      <c r="C4994" s="3">
        <v>2011</v>
      </c>
      <c r="D4994">
        <v>74859</v>
      </c>
      <c r="E4994">
        <v>4118</v>
      </c>
      <c r="F4994" t="str">
        <f t="shared" ref="F4994:F5057" si="78">IF(D4994&gt;$J$6,"Acima da média","Abaixo da média")</f>
        <v>Acima da média</v>
      </c>
    </row>
    <row r="4995" spans="1:6" x14ac:dyDescent="0.25">
      <c r="A4995" t="s">
        <v>4719</v>
      </c>
      <c r="B4995" s="1">
        <v>35640</v>
      </c>
      <c r="C4995" s="3">
        <v>1997</v>
      </c>
      <c r="D4995">
        <v>22269</v>
      </c>
      <c r="E4995">
        <v>544</v>
      </c>
      <c r="F4995" t="str">
        <f t="shared" si="78"/>
        <v>Abaixo da média</v>
      </c>
    </row>
    <row r="4996" spans="1:6" x14ac:dyDescent="0.25">
      <c r="A4996" t="s">
        <v>5564</v>
      </c>
      <c r="B4996" s="1">
        <v>35419</v>
      </c>
      <c r="C4996" s="3">
        <v>1996</v>
      </c>
      <c r="D4996">
        <v>24258</v>
      </c>
      <c r="E4996">
        <v>621</v>
      </c>
      <c r="F4996" t="str">
        <f t="shared" si="78"/>
        <v>Abaixo da média</v>
      </c>
    </row>
    <row r="4997" spans="1:6" x14ac:dyDescent="0.25">
      <c r="A4997" t="s">
        <v>30</v>
      </c>
      <c r="B4997" s="1">
        <v>27717</v>
      </c>
      <c r="C4997" s="3">
        <v>1975</v>
      </c>
      <c r="D4997">
        <v>59611</v>
      </c>
      <c r="E4997">
        <v>10090</v>
      </c>
      <c r="F4997" t="str">
        <f t="shared" si="78"/>
        <v>Acima da média</v>
      </c>
    </row>
    <row r="4998" spans="1:6" x14ac:dyDescent="0.25">
      <c r="A4998" t="s">
        <v>8295</v>
      </c>
      <c r="B4998" s="1">
        <v>40934</v>
      </c>
      <c r="C4998" s="3">
        <v>2012</v>
      </c>
      <c r="D4998">
        <v>21534</v>
      </c>
      <c r="E4998">
        <v>934</v>
      </c>
      <c r="F4998" t="str">
        <f t="shared" si="78"/>
        <v>Abaixo da média</v>
      </c>
    </row>
    <row r="4999" spans="1:6" x14ac:dyDescent="0.25">
      <c r="A4999" t="s">
        <v>4617</v>
      </c>
      <c r="B4999" s="1">
        <v>37489</v>
      </c>
      <c r="C4999" s="3">
        <v>2002</v>
      </c>
      <c r="D4999">
        <v>212</v>
      </c>
      <c r="E4999">
        <v>1640</v>
      </c>
      <c r="F4999" t="str">
        <f t="shared" si="78"/>
        <v>Abaixo da média</v>
      </c>
    </row>
    <row r="5000" spans="1:6" x14ac:dyDescent="0.25">
      <c r="A5000" t="s">
        <v>574</v>
      </c>
      <c r="B5000" s="1">
        <v>36770</v>
      </c>
      <c r="C5000" s="3">
        <v>2000</v>
      </c>
      <c r="D5000">
        <v>1793</v>
      </c>
      <c r="E5000">
        <v>629</v>
      </c>
      <c r="F5000" t="str">
        <f t="shared" si="78"/>
        <v>Abaixo da média</v>
      </c>
    </row>
    <row r="5001" spans="1:6" x14ac:dyDescent="0.25">
      <c r="A5001" t="s">
        <v>582</v>
      </c>
      <c r="B5001" s="1">
        <v>45281</v>
      </c>
      <c r="C5001" s="3">
        <v>2023</v>
      </c>
      <c r="D5001">
        <v>107132</v>
      </c>
      <c r="E5001">
        <v>342</v>
      </c>
      <c r="F5001" t="str">
        <f t="shared" si="78"/>
        <v>Acima da média</v>
      </c>
    </row>
    <row r="5002" spans="1:6" x14ac:dyDescent="0.25">
      <c r="A5002" t="s">
        <v>4112</v>
      </c>
      <c r="B5002" s="1">
        <v>42417</v>
      </c>
      <c r="C5002" s="3">
        <v>2016</v>
      </c>
      <c r="D5002">
        <v>16064</v>
      </c>
      <c r="E5002">
        <v>325</v>
      </c>
      <c r="F5002" t="str">
        <f t="shared" si="78"/>
        <v>Abaixo da média</v>
      </c>
    </row>
    <row r="5003" spans="1:6" x14ac:dyDescent="0.25">
      <c r="A5003" t="s">
        <v>2133</v>
      </c>
      <c r="B5003" s="1">
        <v>38524</v>
      </c>
      <c r="C5003" s="3">
        <v>2005</v>
      </c>
      <c r="D5003">
        <v>24807</v>
      </c>
      <c r="E5003">
        <v>534</v>
      </c>
      <c r="F5003" t="str">
        <f t="shared" si="78"/>
        <v>Abaixo da média</v>
      </c>
    </row>
    <row r="5004" spans="1:6" x14ac:dyDescent="0.25">
      <c r="A5004" t="s">
        <v>6417</v>
      </c>
      <c r="B5004" s="1">
        <v>37928</v>
      </c>
      <c r="C5004" s="3">
        <v>2003</v>
      </c>
      <c r="D5004">
        <v>19277</v>
      </c>
      <c r="E5004">
        <v>394</v>
      </c>
      <c r="F5004" t="str">
        <f t="shared" si="78"/>
        <v>Abaixo da média</v>
      </c>
    </row>
    <row r="5005" spans="1:6" x14ac:dyDescent="0.25">
      <c r="A5005" t="s">
        <v>6417</v>
      </c>
      <c r="B5005" s="1">
        <v>39451</v>
      </c>
      <c r="C5005" s="3">
        <v>2008</v>
      </c>
      <c r="D5005">
        <v>25456</v>
      </c>
      <c r="E5005">
        <v>731</v>
      </c>
      <c r="F5005" t="str">
        <f t="shared" si="78"/>
        <v>Abaixo da média</v>
      </c>
    </row>
    <row r="5006" spans="1:6" x14ac:dyDescent="0.25">
      <c r="A5006" t="s">
        <v>7722</v>
      </c>
      <c r="B5006" s="1">
        <v>37000</v>
      </c>
      <c r="C5006" s="3">
        <v>2001</v>
      </c>
      <c r="D5006">
        <v>19057</v>
      </c>
      <c r="E5006">
        <v>326</v>
      </c>
      <c r="F5006" t="str">
        <f t="shared" si="78"/>
        <v>Abaixo da média</v>
      </c>
    </row>
    <row r="5007" spans="1:6" x14ac:dyDescent="0.25">
      <c r="A5007" t="s">
        <v>2881</v>
      </c>
      <c r="B5007" s="1">
        <v>44190</v>
      </c>
      <c r="C5007" s="3">
        <v>2020</v>
      </c>
      <c r="D5007">
        <v>30351</v>
      </c>
      <c r="E5007">
        <v>621</v>
      </c>
      <c r="F5007" t="str">
        <f t="shared" si="78"/>
        <v>Abaixo da média</v>
      </c>
    </row>
    <row r="5008" spans="1:6" x14ac:dyDescent="0.25">
      <c r="A5008" t="s">
        <v>2026</v>
      </c>
      <c r="B5008" s="1">
        <v>44779</v>
      </c>
      <c r="C5008" s="3">
        <v>2022</v>
      </c>
      <c r="D5008">
        <v>75652</v>
      </c>
      <c r="E5008">
        <v>897</v>
      </c>
      <c r="F5008" t="str">
        <f t="shared" si="78"/>
        <v>Acima da média</v>
      </c>
    </row>
    <row r="5009" spans="1:6" x14ac:dyDescent="0.25">
      <c r="A5009" t="s">
        <v>2188</v>
      </c>
      <c r="B5009" s="1">
        <v>42574</v>
      </c>
      <c r="C5009" s="3">
        <v>2016</v>
      </c>
      <c r="D5009">
        <v>49186</v>
      </c>
      <c r="E5009">
        <v>461</v>
      </c>
      <c r="F5009" t="str">
        <f t="shared" si="78"/>
        <v>Acima da média</v>
      </c>
    </row>
    <row r="5010" spans="1:6" x14ac:dyDescent="0.25">
      <c r="A5010" t="s">
        <v>1234</v>
      </c>
      <c r="B5010" s="1">
        <v>41258</v>
      </c>
      <c r="C5010" s="3">
        <v>2012</v>
      </c>
      <c r="D5010">
        <v>44958</v>
      </c>
      <c r="E5010">
        <v>491</v>
      </c>
      <c r="F5010" t="str">
        <f t="shared" si="78"/>
        <v>Acima da média</v>
      </c>
    </row>
    <row r="5011" spans="1:6" x14ac:dyDescent="0.25">
      <c r="A5011" t="s">
        <v>1386</v>
      </c>
      <c r="B5011" s="1">
        <v>40159</v>
      </c>
      <c r="C5011" s="3">
        <v>2009</v>
      </c>
      <c r="D5011">
        <v>21614</v>
      </c>
      <c r="E5011">
        <v>334</v>
      </c>
      <c r="F5011" t="str">
        <f t="shared" si="78"/>
        <v>Abaixo da média</v>
      </c>
    </row>
    <row r="5012" spans="1:6" x14ac:dyDescent="0.25">
      <c r="A5012" t="s">
        <v>2795</v>
      </c>
      <c r="B5012" s="1">
        <v>36589</v>
      </c>
      <c r="C5012" s="3">
        <v>2000</v>
      </c>
      <c r="D5012">
        <v>34909</v>
      </c>
      <c r="E5012">
        <v>314</v>
      </c>
      <c r="F5012" t="str">
        <f t="shared" si="78"/>
        <v>Abaixo da média</v>
      </c>
    </row>
    <row r="5013" spans="1:6" x14ac:dyDescent="0.25">
      <c r="A5013" t="s">
        <v>4149</v>
      </c>
      <c r="B5013" s="1">
        <v>44505</v>
      </c>
      <c r="C5013" s="3">
        <v>2021</v>
      </c>
      <c r="D5013">
        <v>35944</v>
      </c>
      <c r="E5013">
        <v>829</v>
      </c>
      <c r="F5013" t="str">
        <f t="shared" si="78"/>
        <v>Abaixo da média</v>
      </c>
    </row>
    <row r="5014" spans="1:6" x14ac:dyDescent="0.25">
      <c r="A5014" t="s">
        <v>7716</v>
      </c>
      <c r="B5014" s="1">
        <v>42179</v>
      </c>
      <c r="C5014" s="3">
        <v>2015</v>
      </c>
      <c r="D5014">
        <v>23822</v>
      </c>
      <c r="E5014">
        <v>993</v>
      </c>
      <c r="F5014" t="str">
        <f t="shared" si="78"/>
        <v>Abaixo da média</v>
      </c>
    </row>
    <row r="5015" spans="1:6" x14ac:dyDescent="0.25">
      <c r="A5015" t="s">
        <v>1205</v>
      </c>
      <c r="B5015" s="1">
        <v>22630</v>
      </c>
      <c r="C5015" s="3">
        <v>1961</v>
      </c>
      <c r="D5015">
        <v>19871</v>
      </c>
      <c r="E5015">
        <v>352</v>
      </c>
      <c r="F5015" t="str">
        <f t="shared" si="78"/>
        <v>Abaixo da média</v>
      </c>
    </row>
    <row r="5016" spans="1:6" x14ac:dyDescent="0.25">
      <c r="A5016" t="s">
        <v>5737</v>
      </c>
      <c r="B5016" s="1">
        <v>39786</v>
      </c>
      <c r="C5016" s="3">
        <v>2008</v>
      </c>
      <c r="D5016">
        <v>46329</v>
      </c>
      <c r="E5016">
        <v>611</v>
      </c>
      <c r="F5016" t="str">
        <f t="shared" si="78"/>
        <v>Acima da média</v>
      </c>
    </row>
    <row r="5017" spans="1:6" x14ac:dyDescent="0.25">
      <c r="A5017" t="s">
        <v>7362</v>
      </c>
      <c r="B5017" s="1">
        <v>40303</v>
      </c>
      <c r="C5017" s="3">
        <v>2010</v>
      </c>
      <c r="D5017">
        <v>23741</v>
      </c>
      <c r="E5017">
        <v>410</v>
      </c>
      <c r="F5017" t="str">
        <f t="shared" si="78"/>
        <v>Abaixo da média</v>
      </c>
    </row>
    <row r="5018" spans="1:6" x14ac:dyDescent="0.25">
      <c r="A5018" t="s">
        <v>2727</v>
      </c>
      <c r="B5018" s="1">
        <v>37642</v>
      </c>
      <c r="C5018" s="3">
        <v>2003</v>
      </c>
      <c r="D5018">
        <v>52106</v>
      </c>
      <c r="E5018">
        <v>1614</v>
      </c>
      <c r="F5018" t="str">
        <f t="shared" si="78"/>
        <v>Acima da média</v>
      </c>
    </row>
    <row r="5019" spans="1:6" x14ac:dyDescent="0.25">
      <c r="A5019" t="s">
        <v>831</v>
      </c>
      <c r="B5019" s="1">
        <v>23702</v>
      </c>
      <c r="C5019" s="3">
        <v>1964</v>
      </c>
      <c r="D5019">
        <v>19771</v>
      </c>
      <c r="E5019">
        <v>382</v>
      </c>
      <c r="F5019" t="str">
        <f t="shared" si="78"/>
        <v>Abaixo da média</v>
      </c>
    </row>
    <row r="5020" spans="1:6" x14ac:dyDescent="0.25">
      <c r="A5020" t="s">
        <v>7666</v>
      </c>
      <c r="B5020" s="1">
        <v>41424</v>
      </c>
      <c r="C5020" s="3">
        <v>2013</v>
      </c>
      <c r="D5020">
        <v>20802</v>
      </c>
      <c r="E5020">
        <v>2345</v>
      </c>
      <c r="F5020" t="str">
        <f t="shared" si="78"/>
        <v>Abaixo da média</v>
      </c>
    </row>
    <row r="5021" spans="1:6" x14ac:dyDescent="0.25">
      <c r="A5021" t="s">
        <v>2200</v>
      </c>
      <c r="B5021" s="1">
        <v>41620</v>
      </c>
      <c r="C5021" s="3">
        <v>2013</v>
      </c>
      <c r="D5021">
        <v>28886</v>
      </c>
      <c r="E5021">
        <v>2104</v>
      </c>
      <c r="F5021" t="str">
        <f t="shared" si="78"/>
        <v>Abaixo da média</v>
      </c>
    </row>
    <row r="5022" spans="1:6" x14ac:dyDescent="0.25">
      <c r="A5022" t="s">
        <v>1593</v>
      </c>
      <c r="B5022" s="1">
        <v>43000</v>
      </c>
      <c r="C5022" s="3">
        <v>2017</v>
      </c>
      <c r="D5022">
        <v>35978</v>
      </c>
      <c r="E5022">
        <v>1501</v>
      </c>
      <c r="F5022" t="str">
        <f t="shared" si="78"/>
        <v>Abaixo da média</v>
      </c>
    </row>
    <row r="5023" spans="1:6" x14ac:dyDescent="0.25">
      <c r="A5023" t="s">
        <v>1769</v>
      </c>
      <c r="B5023" s="1">
        <v>33439</v>
      </c>
      <c r="C5023" s="3">
        <v>1991</v>
      </c>
      <c r="D5023">
        <v>45803</v>
      </c>
      <c r="E5023">
        <v>1030</v>
      </c>
      <c r="F5023" t="str">
        <f t="shared" si="78"/>
        <v>Acima da média</v>
      </c>
    </row>
    <row r="5024" spans="1:6" x14ac:dyDescent="0.25">
      <c r="A5024" t="s">
        <v>3989</v>
      </c>
      <c r="B5024" s="1">
        <v>34397</v>
      </c>
      <c r="C5024" s="3">
        <v>1994</v>
      </c>
      <c r="D5024">
        <v>25758</v>
      </c>
      <c r="E5024">
        <v>485</v>
      </c>
      <c r="F5024" t="str">
        <f t="shared" si="78"/>
        <v>Abaixo da média</v>
      </c>
    </row>
    <row r="5025" spans="1:6" x14ac:dyDescent="0.25">
      <c r="A5025" t="s">
        <v>767</v>
      </c>
      <c r="B5025" s="1">
        <v>43890</v>
      </c>
      <c r="C5025" s="3">
        <v>2020</v>
      </c>
      <c r="D5025">
        <v>6146</v>
      </c>
      <c r="E5025">
        <v>5933</v>
      </c>
      <c r="F5025" t="str">
        <f t="shared" si="78"/>
        <v>Abaixo da média</v>
      </c>
    </row>
    <row r="5026" spans="1:6" x14ac:dyDescent="0.25">
      <c r="A5026" t="s">
        <v>5783</v>
      </c>
      <c r="B5026" s="1">
        <v>42089</v>
      </c>
      <c r="C5026" s="3">
        <v>2015</v>
      </c>
      <c r="D5026">
        <v>2704</v>
      </c>
      <c r="E5026">
        <v>303</v>
      </c>
      <c r="F5026" t="str">
        <f t="shared" si="78"/>
        <v>Abaixo da média</v>
      </c>
    </row>
    <row r="5027" spans="1:6" x14ac:dyDescent="0.25">
      <c r="A5027" t="s">
        <v>7385</v>
      </c>
      <c r="B5027" s="1">
        <v>41499</v>
      </c>
      <c r="C5027" s="3">
        <v>2013</v>
      </c>
      <c r="D5027">
        <v>1904</v>
      </c>
      <c r="E5027">
        <v>683</v>
      </c>
      <c r="F5027" t="str">
        <f t="shared" si="78"/>
        <v>Abaixo da média</v>
      </c>
    </row>
    <row r="5028" spans="1:6" x14ac:dyDescent="0.25">
      <c r="A5028" t="s">
        <v>2408</v>
      </c>
      <c r="B5028" s="1">
        <v>37862</v>
      </c>
      <c r="C5028" s="3">
        <v>2003</v>
      </c>
      <c r="D5028">
        <v>33704</v>
      </c>
      <c r="E5028">
        <v>1002</v>
      </c>
      <c r="F5028" t="str">
        <f t="shared" si="78"/>
        <v>Abaixo da média</v>
      </c>
    </row>
    <row r="5029" spans="1:6" x14ac:dyDescent="0.25">
      <c r="A5029" t="s">
        <v>6686</v>
      </c>
      <c r="B5029" s="1">
        <v>38987</v>
      </c>
      <c r="C5029" s="3">
        <v>2006</v>
      </c>
      <c r="D5029">
        <v>65453</v>
      </c>
      <c r="E5029">
        <v>2642</v>
      </c>
      <c r="F5029" t="str">
        <f t="shared" si="78"/>
        <v>Acima da média</v>
      </c>
    </row>
    <row r="5030" spans="1:6" x14ac:dyDescent="0.25">
      <c r="A5030" t="s">
        <v>7705</v>
      </c>
      <c r="B5030" s="1">
        <v>39715</v>
      </c>
      <c r="C5030" s="3">
        <v>2008</v>
      </c>
      <c r="D5030">
        <v>62341</v>
      </c>
      <c r="E5030">
        <v>1173</v>
      </c>
      <c r="F5030" t="str">
        <f t="shared" si="78"/>
        <v>Acima da média</v>
      </c>
    </row>
    <row r="5031" spans="1:6" x14ac:dyDescent="0.25">
      <c r="A5031" t="s">
        <v>8147</v>
      </c>
      <c r="B5031" s="1">
        <v>40472</v>
      </c>
      <c r="C5031" s="3">
        <v>2010</v>
      </c>
      <c r="D5031">
        <v>26175</v>
      </c>
      <c r="E5031">
        <v>584</v>
      </c>
      <c r="F5031" t="str">
        <f t="shared" si="78"/>
        <v>Abaixo da média</v>
      </c>
    </row>
    <row r="5032" spans="1:6" x14ac:dyDescent="0.25">
      <c r="A5032" t="s">
        <v>7436</v>
      </c>
      <c r="B5032" s="1">
        <v>42356</v>
      </c>
      <c r="C5032" s="3">
        <v>2015</v>
      </c>
      <c r="D5032">
        <v>27074</v>
      </c>
      <c r="E5032">
        <v>327</v>
      </c>
      <c r="F5032" t="str">
        <f t="shared" si="78"/>
        <v>Abaixo da média</v>
      </c>
    </row>
    <row r="5033" spans="1:6" x14ac:dyDescent="0.25">
      <c r="A5033" t="s">
        <v>8301</v>
      </c>
      <c r="B5033" s="1">
        <v>37920</v>
      </c>
      <c r="C5033" s="3">
        <v>2003</v>
      </c>
      <c r="D5033">
        <v>24461</v>
      </c>
      <c r="E5033">
        <v>1019</v>
      </c>
      <c r="F5033" t="str">
        <f t="shared" si="78"/>
        <v>Abaixo da média</v>
      </c>
    </row>
    <row r="5034" spans="1:6" x14ac:dyDescent="0.25">
      <c r="A5034" t="s">
        <v>8384</v>
      </c>
      <c r="B5034" s="1">
        <v>38908</v>
      </c>
      <c r="C5034" s="3">
        <v>2006</v>
      </c>
      <c r="D5034">
        <v>16786</v>
      </c>
      <c r="E5034">
        <v>655</v>
      </c>
      <c r="F5034" t="str">
        <f t="shared" si="78"/>
        <v>Abaixo da média</v>
      </c>
    </row>
    <row r="5035" spans="1:6" x14ac:dyDescent="0.25">
      <c r="A5035" t="s">
        <v>8762</v>
      </c>
      <c r="B5035" s="1">
        <v>41824</v>
      </c>
      <c r="C5035" s="3">
        <v>2014</v>
      </c>
      <c r="D5035">
        <v>20844</v>
      </c>
      <c r="E5035">
        <v>426</v>
      </c>
      <c r="F5035" t="str">
        <f t="shared" si="78"/>
        <v>Abaixo da média</v>
      </c>
    </row>
    <row r="5036" spans="1:6" x14ac:dyDescent="0.25">
      <c r="A5036" t="s">
        <v>1459</v>
      </c>
      <c r="B5036" s="1">
        <v>35783</v>
      </c>
      <c r="C5036" s="3">
        <v>1997</v>
      </c>
      <c r="D5036">
        <v>22187</v>
      </c>
      <c r="E5036">
        <v>985</v>
      </c>
      <c r="F5036" t="str">
        <f t="shared" si="78"/>
        <v>Abaixo da média</v>
      </c>
    </row>
    <row r="5037" spans="1:6" x14ac:dyDescent="0.25">
      <c r="A5037" t="s">
        <v>3961</v>
      </c>
      <c r="B5037" s="1">
        <v>32130</v>
      </c>
      <c r="C5037" s="3">
        <v>1987</v>
      </c>
      <c r="D5037">
        <v>36115</v>
      </c>
      <c r="E5037">
        <v>443</v>
      </c>
      <c r="F5037" t="str">
        <f t="shared" si="78"/>
        <v>Abaixo da média</v>
      </c>
    </row>
    <row r="5038" spans="1:6" x14ac:dyDescent="0.25">
      <c r="A5038" t="s">
        <v>5614</v>
      </c>
      <c r="B5038" s="1">
        <v>44140</v>
      </c>
      <c r="C5038" s="3">
        <v>2020</v>
      </c>
      <c r="D5038">
        <v>15311</v>
      </c>
      <c r="E5038">
        <v>526</v>
      </c>
      <c r="F5038" t="str">
        <f t="shared" si="78"/>
        <v>Abaixo da média</v>
      </c>
    </row>
    <row r="5039" spans="1:6" x14ac:dyDescent="0.25">
      <c r="A5039" t="s">
        <v>1840</v>
      </c>
      <c r="B5039" s="1">
        <v>33276</v>
      </c>
      <c r="C5039" s="3">
        <v>1991</v>
      </c>
      <c r="D5039">
        <v>28582</v>
      </c>
      <c r="E5039">
        <v>519</v>
      </c>
      <c r="F5039" t="str">
        <f t="shared" si="78"/>
        <v>Abaixo da média</v>
      </c>
    </row>
    <row r="5040" spans="1:6" x14ac:dyDescent="0.25">
      <c r="A5040" t="s">
        <v>4386</v>
      </c>
      <c r="B5040" s="1">
        <v>43341</v>
      </c>
      <c r="C5040" s="3">
        <v>2018</v>
      </c>
      <c r="D5040">
        <v>86125</v>
      </c>
      <c r="E5040">
        <v>946</v>
      </c>
      <c r="F5040" t="str">
        <f t="shared" si="78"/>
        <v>Acima da média</v>
      </c>
    </row>
    <row r="5041" spans="1:6" x14ac:dyDescent="0.25">
      <c r="A5041" t="s">
        <v>5183</v>
      </c>
      <c r="B5041" s="1">
        <v>44930</v>
      </c>
      <c r="C5041" s="3">
        <v>2023</v>
      </c>
      <c r="D5041">
        <v>110917</v>
      </c>
      <c r="E5041">
        <v>1301</v>
      </c>
      <c r="F5041" t="str">
        <f t="shared" si="78"/>
        <v>Acima da média</v>
      </c>
    </row>
    <row r="5042" spans="1:6" x14ac:dyDescent="0.25">
      <c r="A5042" t="s">
        <v>5160</v>
      </c>
      <c r="B5042" s="1">
        <v>44652</v>
      </c>
      <c r="C5042" s="3">
        <v>2022</v>
      </c>
      <c r="D5042">
        <v>25342</v>
      </c>
      <c r="E5042">
        <v>622</v>
      </c>
      <c r="F5042" t="str">
        <f t="shared" si="78"/>
        <v>Abaixo da média</v>
      </c>
    </row>
    <row r="5043" spans="1:6" x14ac:dyDescent="0.25">
      <c r="A5043" t="s">
        <v>2470</v>
      </c>
      <c r="B5043" s="1">
        <v>21889</v>
      </c>
      <c r="C5043" s="3">
        <v>1959</v>
      </c>
      <c r="D5043">
        <v>26531</v>
      </c>
      <c r="E5043">
        <v>331</v>
      </c>
      <c r="F5043" t="str">
        <f t="shared" si="78"/>
        <v>Abaixo da média</v>
      </c>
    </row>
    <row r="5044" spans="1:6" x14ac:dyDescent="0.25">
      <c r="A5044" t="s">
        <v>838</v>
      </c>
      <c r="B5044" s="1">
        <v>23947</v>
      </c>
      <c r="C5044" s="3">
        <v>1965</v>
      </c>
      <c r="D5044">
        <v>18084</v>
      </c>
      <c r="E5044">
        <v>375</v>
      </c>
      <c r="F5044" t="str">
        <f t="shared" si="78"/>
        <v>Abaixo da média</v>
      </c>
    </row>
    <row r="5045" spans="1:6" x14ac:dyDescent="0.25">
      <c r="A5045" t="s">
        <v>2404</v>
      </c>
      <c r="B5045" s="1">
        <v>43644</v>
      </c>
      <c r="C5045" s="3">
        <v>2019</v>
      </c>
      <c r="D5045">
        <v>26566</v>
      </c>
      <c r="E5045">
        <v>530</v>
      </c>
      <c r="F5045" t="str">
        <f t="shared" si="78"/>
        <v>Abaixo da média</v>
      </c>
    </row>
    <row r="5046" spans="1:6" x14ac:dyDescent="0.25">
      <c r="A5046" t="s">
        <v>194</v>
      </c>
      <c r="B5046" s="1">
        <v>45126</v>
      </c>
      <c r="C5046" s="3">
        <v>2023</v>
      </c>
      <c r="D5046">
        <v>811075</v>
      </c>
      <c r="E5046">
        <v>7921</v>
      </c>
      <c r="F5046" t="str">
        <f t="shared" si="78"/>
        <v>Acima da média</v>
      </c>
    </row>
    <row r="5047" spans="1:6" x14ac:dyDescent="0.25">
      <c r="A5047" t="s">
        <v>7211</v>
      </c>
      <c r="B5047" s="1">
        <v>37267</v>
      </c>
      <c r="C5047" s="3">
        <v>2002</v>
      </c>
      <c r="D5047">
        <v>25651</v>
      </c>
      <c r="E5047">
        <v>433</v>
      </c>
      <c r="F5047" t="str">
        <f t="shared" si="78"/>
        <v>Abaixo da média</v>
      </c>
    </row>
    <row r="5048" spans="1:6" x14ac:dyDescent="0.25">
      <c r="A5048" t="s">
        <v>6756</v>
      </c>
      <c r="B5048" s="1">
        <v>28328</v>
      </c>
      <c r="C5048" s="3">
        <v>1977</v>
      </c>
      <c r="D5048">
        <v>35623</v>
      </c>
      <c r="E5048">
        <v>376</v>
      </c>
      <c r="F5048" t="str">
        <f t="shared" si="78"/>
        <v>Abaixo da média</v>
      </c>
    </row>
    <row r="5049" spans="1:6" x14ac:dyDescent="0.25">
      <c r="A5049" t="s">
        <v>438</v>
      </c>
      <c r="B5049" s="1">
        <v>20098</v>
      </c>
      <c r="C5049" s="3">
        <v>1955</v>
      </c>
      <c r="D5049">
        <v>14988</v>
      </c>
      <c r="E5049">
        <v>336</v>
      </c>
      <c r="F5049" t="str">
        <f t="shared" si="78"/>
        <v>Abaixo da média</v>
      </c>
    </row>
    <row r="5050" spans="1:6" x14ac:dyDescent="0.25">
      <c r="A5050" t="s">
        <v>1422</v>
      </c>
      <c r="B5050" s="1">
        <v>29483</v>
      </c>
      <c r="C5050" s="3">
        <v>1980</v>
      </c>
      <c r="D5050">
        <v>28273</v>
      </c>
      <c r="E5050">
        <v>590</v>
      </c>
      <c r="F5050" t="str">
        <f t="shared" si="78"/>
        <v>Abaixo da média</v>
      </c>
    </row>
    <row r="5051" spans="1:6" x14ac:dyDescent="0.25">
      <c r="A5051" t="s">
        <v>6783</v>
      </c>
      <c r="B5051" s="1">
        <v>35978</v>
      </c>
      <c r="C5051" s="3">
        <v>1998</v>
      </c>
      <c r="D5051">
        <v>26352</v>
      </c>
      <c r="E5051">
        <v>417</v>
      </c>
      <c r="F5051" t="str">
        <f t="shared" si="78"/>
        <v>Abaixo da média</v>
      </c>
    </row>
    <row r="5052" spans="1:6" x14ac:dyDescent="0.25">
      <c r="A5052" t="s">
        <v>6908</v>
      </c>
      <c r="B5052" s="1">
        <v>37019</v>
      </c>
      <c r="C5052" s="3">
        <v>2001</v>
      </c>
      <c r="D5052">
        <v>43065</v>
      </c>
      <c r="E5052">
        <v>778</v>
      </c>
      <c r="F5052" t="str">
        <f t="shared" si="78"/>
        <v>Abaixo da média</v>
      </c>
    </row>
    <row r="5053" spans="1:6" x14ac:dyDescent="0.25">
      <c r="A5053" t="s">
        <v>4721</v>
      </c>
      <c r="B5053" s="1">
        <v>45323</v>
      </c>
      <c r="C5053" s="3">
        <v>2024</v>
      </c>
      <c r="D5053">
        <v>149989</v>
      </c>
      <c r="E5053">
        <v>404</v>
      </c>
      <c r="F5053" t="str">
        <f t="shared" si="78"/>
        <v>Acima da média</v>
      </c>
    </row>
    <row r="5054" spans="1:6" x14ac:dyDescent="0.25">
      <c r="A5054" t="s">
        <v>3131</v>
      </c>
      <c r="B5054" s="1">
        <v>40018</v>
      </c>
      <c r="C5054" s="3">
        <v>2009</v>
      </c>
      <c r="D5054">
        <v>85999</v>
      </c>
      <c r="E5054">
        <v>5076</v>
      </c>
      <c r="F5054" t="str">
        <f t="shared" si="78"/>
        <v>Acima da média</v>
      </c>
    </row>
    <row r="5055" spans="1:6" x14ac:dyDescent="0.25">
      <c r="A5055" t="s">
        <v>4499</v>
      </c>
      <c r="B5055" s="1">
        <v>44769</v>
      </c>
      <c r="C5055" s="3">
        <v>2022</v>
      </c>
      <c r="D5055">
        <v>68975</v>
      </c>
      <c r="E5055">
        <v>1993</v>
      </c>
      <c r="F5055" t="str">
        <f t="shared" si="78"/>
        <v>Acima da média</v>
      </c>
    </row>
    <row r="5056" spans="1:6" x14ac:dyDescent="0.25">
      <c r="A5056" t="s">
        <v>1792</v>
      </c>
      <c r="B5056" s="1">
        <v>24756</v>
      </c>
      <c r="C5056" s="3">
        <v>1967</v>
      </c>
      <c r="D5056">
        <v>17635</v>
      </c>
      <c r="E5056">
        <v>469</v>
      </c>
      <c r="F5056" t="str">
        <f t="shared" si="78"/>
        <v>Abaixo da média</v>
      </c>
    </row>
    <row r="5057" spans="1:6" x14ac:dyDescent="0.25">
      <c r="A5057" t="s">
        <v>1792</v>
      </c>
      <c r="B5057" s="1">
        <v>33354</v>
      </c>
      <c r="C5057" s="3">
        <v>1991</v>
      </c>
      <c r="D5057">
        <v>34765</v>
      </c>
      <c r="E5057">
        <v>483</v>
      </c>
      <c r="F5057" t="str">
        <f t="shared" si="78"/>
        <v>Abaixo da média</v>
      </c>
    </row>
    <row r="5058" spans="1:6" x14ac:dyDescent="0.25">
      <c r="A5058" t="s">
        <v>1423</v>
      </c>
      <c r="B5058" s="1">
        <v>40786</v>
      </c>
      <c r="C5058" s="3">
        <v>2011</v>
      </c>
      <c r="D5058">
        <v>15982</v>
      </c>
      <c r="E5058">
        <v>397</v>
      </c>
      <c r="F5058" t="str">
        <f t="shared" ref="F5058:F5121" si="79">IF(D5058&gt;$J$6,"Acima da média","Abaixo da média")</f>
        <v>Abaixo da média</v>
      </c>
    </row>
    <row r="5059" spans="1:6" x14ac:dyDescent="0.25">
      <c r="A5059" t="s">
        <v>5296</v>
      </c>
      <c r="B5059" s="1">
        <v>37113</v>
      </c>
      <c r="C5059" s="3">
        <v>2001</v>
      </c>
      <c r="D5059">
        <v>36663</v>
      </c>
      <c r="E5059">
        <v>970</v>
      </c>
      <c r="F5059" t="str">
        <f t="shared" si="79"/>
        <v>Abaixo da média</v>
      </c>
    </row>
    <row r="5060" spans="1:6" x14ac:dyDescent="0.25">
      <c r="A5060" t="s">
        <v>2082</v>
      </c>
      <c r="B5060" s="1">
        <v>38826</v>
      </c>
      <c r="C5060" s="3">
        <v>2006</v>
      </c>
      <c r="D5060">
        <v>20087</v>
      </c>
      <c r="E5060">
        <v>1657</v>
      </c>
      <c r="F5060" t="str">
        <f t="shared" si="79"/>
        <v>Abaixo da média</v>
      </c>
    </row>
    <row r="5061" spans="1:6" x14ac:dyDescent="0.25">
      <c r="A5061" t="s">
        <v>8121</v>
      </c>
      <c r="B5061" s="1">
        <v>44412</v>
      </c>
      <c r="C5061" s="3">
        <v>2021</v>
      </c>
      <c r="D5061">
        <v>11684</v>
      </c>
      <c r="E5061">
        <v>743</v>
      </c>
      <c r="F5061" t="str">
        <f t="shared" si="79"/>
        <v>Abaixo da média</v>
      </c>
    </row>
    <row r="5062" spans="1:6" x14ac:dyDescent="0.25">
      <c r="A5062" t="s">
        <v>2612</v>
      </c>
      <c r="B5062" s="1">
        <v>39918</v>
      </c>
      <c r="C5062" s="3">
        <v>2009</v>
      </c>
      <c r="D5062">
        <v>1816</v>
      </c>
      <c r="E5062">
        <v>1381</v>
      </c>
      <c r="F5062" t="str">
        <f t="shared" si="79"/>
        <v>Abaixo da média</v>
      </c>
    </row>
    <row r="5063" spans="1:6" x14ac:dyDescent="0.25">
      <c r="A5063" t="s">
        <v>6677</v>
      </c>
      <c r="B5063" s="1">
        <v>43690</v>
      </c>
      <c r="C5063" s="3">
        <v>2019</v>
      </c>
      <c r="D5063">
        <v>23184</v>
      </c>
      <c r="E5063">
        <v>439</v>
      </c>
      <c r="F5063" t="str">
        <f t="shared" si="79"/>
        <v>Abaixo da média</v>
      </c>
    </row>
    <row r="5064" spans="1:6" x14ac:dyDescent="0.25">
      <c r="A5064" t="s">
        <v>5974</v>
      </c>
      <c r="B5064" s="1">
        <v>42902</v>
      </c>
      <c r="C5064" s="3">
        <v>2017</v>
      </c>
      <c r="D5064">
        <v>37958</v>
      </c>
      <c r="E5064">
        <v>392</v>
      </c>
      <c r="F5064" t="str">
        <f t="shared" si="79"/>
        <v>Abaixo da média</v>
      </c>
    </row>
    <row r="5065" spans="1:6" x14ac:dyDescent="0.25">
      <c r="A5065" t="s">
        <v>8730</v>
      </c>
      <c r="B5065" s="1">
        <v>41936</v>
      </c>
      <c r="C5065" s="3">
        <v>2014</v>
      </c>
      <c r="D5065">
        <v>5267</v>
      </c>
      <c r="E5065">
        <v>2569</v>
      </c>
      <c r="F5065" t="str">
        <f t="shared" si="79"/>
        <v>Abaixo da média</v>
      </c>
    </row>
    <row r="5066" spans="1:6" x14ac:dyDescent="0.25">
      <c r="A5066" t="s">
        <v>6797</v>
      </c>
      <c r="B5066" s="1">
        <v>42663</v>
      </c>
      <c r="C5066" s="3">
        <v>2016</v>
      </c>
      <c r="D5066">
        <v>37456</v>
      </c>
      <c r="E5066">
        <v>2368</v>
      </c>
      <c r="F5066" t="str">
        <f t="shared" si="79"/>
        <v>Abaixo da média</v>
      </c>
    </row>
    <row r="5067" spans="1:6" x14ac:dyDescent="0.25">
      <c r="A5067" t="s">
        <v>7711</v>
      </c>
      <c r="B5067" s="1">
        <v>42258</v>
      </c>
      <c r="C5067" s="3">
        <v>2015</v>
      </c>
      <c r="D5067">
        <v>25259</v>
      </c>
      <c r="E5067">
        <v>477</v>
      </c>
      <c r="F5067" t="str">
        <f t="shared" si="79"/>
        <v>Abaixo da média</v>
      </c>
    </row>
    <row r="5068" spans="1:6" x14ac:dyDescent="0.25">
      <c r="A5068" t="s">
        <v>8098</v>
      </c>
      <c r="B5068" s="1">
        <v>43358</v>
      </c>
      <c r="C5068" s="3">
        <v>2018</v>
      </c>
      <c r="D5068">
        <v>11579</v>
      </c>
      <c r="E5068">
        <v>360</v>
      </c>
      <c r="F5068" t="str">
        <f t="shared" si="79"/>
        <v>Abaixo da média</v>
      </c>
    </row>
    <row r="5069" spans="1:6" x14ac:dyDescent="0.25">
      <c r="A5069" t="s">
        <v>8171</v>
      </c>
      <c r="B5069" s="1">
        <v>43308</v>
      </c>
      <c r="C5069" s="3">
        <v>2018</v>
      </c>
      <c r="D5069">
        <v>18277</v>
      </c>
      <c r="E5069">
        <v>320</v>
      </c>
      <c r="F5069" t="str">
        <f t="shared" si="79"/>
        <v>Abaixo da média</v>
      </c>
    </row>
    <row r="5070" spans="1:6" x14ac:dyDescent="0.25">
      <c r="A5070" t="s">
        <v>6684</v>
      </c>
      <c r="B5070" s="1">
        <v>40781</v>
      </c>
      <c r="C5070" s="3">
        <v>2011</v>
      </c>
      <c r="D5070">
        <v>24779</v>
      </c>
      <c r="E5070">
        <v>922</v>
      </c>
      <c r="F5070" t="str">
        <f t="shared" si="79"/>
        <v>Abaixo da média</v>
      </c>
    </row>
    <row r="5071" spans="1:6" x14ac:dyDescent="0.25">
      <c r="A5071" t="s">
        <v>7094</v>
      </c>
      <c r="B5071" s="1">
        <v>42495</v>
      </c>
      <c r="C5071" s="3">
        <v>2016</v>
      </c>
      <c r="D5071">
        <v>17071</v>
      </c>
      <c r="E5071">
        <v>524</v>
      </c>
      <c r="F5071" t="str">
        <f t="shared" si="79"/>
        <v>Abaixo da média</v>
      </c>
    </row>
    <row r="5072" spans="1:6" x14ac:dyDescent="0.25">
      <c r="A5072" t="s">
        <v>1025</v>
      </c>
      <c r="B5072" s="1">
        <v>42168</v>
      </c>
      <c r="C5072" s="3">
        <v>2015</v>
      </c>
      <c r="D5072">
        <v>37111</v>
      </c>
      <c r="E5072">
        <v>445</v>
      </c>
      <c r="F5072" t="str">
        <f t="shared" si="79"/>
        <v>Abaixo da média</v>
      </c>
    </row>
    <row r="5073" spans="1:6" x14ac:dyDescent="0.25">
      <c r="A5073" t="s">
        <v>4755</v>
      </c>
      <c r="B5073" s="1">
        <v>43007</v>
      </c>
      <c r="C5073" s="3">
        <v>2017</v>
      </c>
      <c r="D5073">
        <v>10683</v>
      </c>
      <c r="E5073">
        <v>413</v>
      </c>
      <c r="F5073" t="str">
        <f t="shared" si="79"/>
        <v>Abaixo da média</v>
      </c>
    </row>
    <row r="5074" spans="1:6" x14ac:dyDescent="0.25">
      <c r="A5074" t="s">
        <v>6956</v>
      </c>
      <c r="B5074" s="1">
        <v>33340</v>
      </c>
      <c r="C5074" s="3">
        <v>1991</v>
      </c>
      <c r="D5074">
        <v>45577</v>
      </c>
      <c r="E5074">
        <v>410</v>
      </c>
      <c r="F5074" t="str">
        <f t="shared" si="79"/>
        <v>Acima da média</v>
      </c>
    </row>
    <row r="5075" spans="1:6" x14ac:dyDescent="0.25">
      <c r="A5075" t="s">
        <v>2456</v>
      </c>
      <c r="B5075" s="1">
        <v>31401</v>
      </c>
      <c r="C5075" s="3">
        <v>1985</v>
      </c>
      <c r="D5075">
        <v>38167</v>
      </c>
      <c r="E5075">
        <v>1317</v>
      </c>
      <c r="F5075" t="str">
        <f t="shared" si="79"/>
        <v>Abaixo da média</v>
      </c>
    </row>
    <row r="5076" spans="1:6" x14ac:dyDescent="0.25">
      <c r="A5076" t="s">
        <v>3401</v>
      </c>
      <c r="B5076" s="1">
        <v>44126</v>
      </c>
      <c r="C5076" s="3">
        <v>2020</v>
      </c>
      <c r="D5076">
        <v>11608</v>
      </c>
      <c r="E5076">
        <v>451</v>
      </c>
      <c r="F5076" t="str">
        <f t="shared" si="79"/>
        <v>Abaixo da média</v>
      </c>
    </row>
    <row r="5077" spans="1:6" x14ac:dyDescent="0.25">
      <c r="A5077" t="s">
        <v>4483</v>
      </c>
      <c r="B5077" s="1">
        <v>35972</v>
      </c>
      <c r="C5077" s="3">
        <v>1998</v>
      </c>
      <c r="D5077">
        <v>41901</v>
      </c>
      <c r="E5077">
        <v>1195</v>
      </c>
      <c r="F5077" t="str">
        <f t="shared" si="79"/>
        <v>Abaixo da média</v>
      </c>
    </row>
    <row r="5078" spans="1:6" x14ac:dyDescent="0.25">
      <c r="A5078" t="s">
        <v>7373</v>
      </c>
      <c r="B5078" s="1">
        <v>41347</v>
      </c>
      <c r="C5078" s="3">
        <v>2013</v>
      </c>
      <c r="D5078">
        <v>11634</v>
      </c>
      <c r="E5078">
        <v>304</v>
      </c>
      <c r="F5078" t="str">
        <f t="shared" si="79"/>
        <v>Abaixo da média</v>
      </c>
    </row>
    <row r="5079" spans="1:6" x14ac:dyDescent="0.25">
      <c r="A5079" t="s">
        <v>106</v>
      </c>
      <c r="B5079" s="1">
        <v>43823</v>
      </c>
      <c r="C5079" s="3">
        <v>2019</v>
      </c>
      <c r="D5079">
        <v>13371</v>
      </c>
      <c r="E5079">
        <v>333</v>
      </c>
      <c r="F5079" t="str">
        <f t="shared" si="79"/>
        <v>Abaixo da média</v>
      </c>
    </row>
    <row r="5080" spans="1:6" x14ac:dyDescent="0.25">
      <c r="A5080" t="s">
        <v>4927</v>
      </c>
      <c r="B5080" s="1">
        <v>41587</v>
      </c>
      <c r="C5080" s="3">
        <v>2013</v>
      </c>
      <c r="D5080">
        <v>36238</v>
      </c>
      <c r="E5080">
        <v>1883</v>
      </c>
      <c r="F5080" t="str">
        <f t="shared" si="79"/>
        <v>Abaixo da média</v>
      </c>
    </row>
    <row r="5081" spans="1:6" x14ac:dyDescent="0.25">
      <c r="A5081" t="s">
        <v>1012</v>
      </c>
      <c r="B5081" s="1">
        <v>17496</v>
      </c>
      <c r="C5081" s="3">
        <v>1947</v>
      </c>
      <c r="D5081">
        <v>106782</v>
      </c>
      <c r="E5081">
        <v>551</v>
      </c>
      <c r="F5081" t="str">
        <f t="shared" si="79"/>
        <v>Acima da média</v>
      </c>
    </row>
    <row r="5082" spans="1:6" x14ac:dyDescent="0.25">
      <c r="A5082" t="s">
        <v>6028</v>
      </c>
      <c r="B5082" s="1">
        <v>37897</v>
      </c>
      <c r="C5082" s="3">
        <v>2003</v>
      </c>
      <c r="D5082">
        <v>29371</v>
      </c>
      <c r="E5082">
        <v>1110</v>
      </c>
      <c r="F5082" t="str">
        <f t="shared" si="79"/>
        <v>Abaixo da média</v>
      </c>
    </row>
    <row r="5083" spans="1:6" x14ac:dyDescent="0.25">
      <c r="A5083" t="s">
        <v>5084</v>
      </c>
      <c r="B5083" s="1">
        <v>34768</v>
      </c>
      <c r="C5083" s="3">
        <v>1995</v>
      </c>
      <c r="D5083">
        <v>91908</v>
      </c>
      <c r="E5083">
        <v>2147</v>
      </c>
      <c r="F5083" t="str">
        <f t="shared" si="79"/>
        <v>Acima da média</v>
      </c>
    </row>
    <row r="5084" spans="1:6" x14ac:dyDescent="0.25">
      <c r="A5084" t="s">
        <v>8760</v>
      </c>
      <c r="B5084" s="1">
        <v>41908</v>
      </c>
      <c r="C5084" s="3">
        <v>2014</v>
      </c>
      <c r="D5084">
        <v>38615</v>
      </c>
      <c r="E5084">
        <v>450</v>
      </c>
      <c r="F5084" t="str">
        <f t="shared" si="79"/>
        <v>Abaixo da média</v>
      </c>
    </row>
    <row r="5085" spans="1:6" x14ac:dyDescent="0.25">
      <c r="A5085" t="s">
        <v>5600</v>
      </c>
      <c r="B5085" s="1">
        <v>29728</v>
      </c>
      <c r="C5085" s="3">
        <v>1981</v>
      </c>
      <c r="D5085">
        <v>33464</v>
      </c>
      <c r="E5085">
        <v>565</v>
      </c>
      <c r="F5085" t="str">
        <f t="shared" si="79"/>
        <v>Abaixo da média</v>
      </c>
    </row>
    <row r="5086" spans="1:6" x14ac:dyDescent="0.25">
      <c r="A5086" t="s">
        <v>5591</v>
      </c>
      <c r="B5086" s="1">
        <v>39562</v>
      </c>
      <c r="C5086" s="3">
        <v>2008</v>
      </c>
      <c r="D5086">
        <v>45553</v>
      </c>
      <c r="E5086">
        <v>1201</v>
      </c>
      <c r="F5086" t="str">
        <f t="shared" si="79"/>
        <v>Acima da média</v>
      </c>
    </row>
    <row r="5087" spans="1:6" x14ac:dyDescent="0.25">
      <c r="A5087" t="s">
        <v>3841</v>
      </c>
      <c r="B5087" s="1">
        <v>43349</v>
      </c>
      <c r="C5087" s="3">
        <v>2018</v>
      </c>
      <c r="D5087">
        <v>38218</v>
      </c>
      <c r="E5087">
        <v>1488</v>
      </c>
      <c r="F5087" t="str">
        <f t="shared" si="79"/>
        <v>Abaixo da média</v>
      </c>
    </row>
    <row r="5088" spans="1:6" x14ac:dyDescent="0.25">
      <c r="A5088" t="s">
        <v>3520</v>
      </c>
      <c r="B5088" s="1">
        <v>40315</v>
      </c>
      <c r="C5088" s="3">
        <v>2010</v>
      </c>
      <c r="D5088">
        <v>14633</v>
      </c>
      <c r="E5088">
        <v>405</v>
      </c>
      <c r="F5088" t="str">
        <f t="shared" si="79"/>
        <v>Abaixo da média</v>
      </c>
    </row>
    <row r="5089" spans="1:6" x14ac:dyDescent="0.25">
      <c r="A5089" t="s">
        <v>5847</v>
      </c>
      <c r="B5089" s="1">
        <v>44211</v>
      </c>
      <c r="C5089" s="3">
        <v>2021</v>
      </c>
      <c r="D5089">
        <v>35941</v>
      </c>
      <c r="E5089">
        <v>1736</v>
      </c>
      <c r="F5089" t="str">
        <f t="shared" si="79"/>
        <v>Abaixo da média</v>
      </c>
    </row>
    <row r="5090" spans="1:6" x14ac:dyDescent="0.25">
      <c r="A5090" t="s">
        <v>8317</v>
      </c>
      <c r="B5090" s="1">
        <v>39479</v>
      </c>
      <c r="C5090" s="3">
        <v>2008</v>
      </c>
      <c r="D5090">
        <v>2075</v>
      </c>
      <c r="E5090">
        <v>444</v>
      </c>
      <c r="F5090" t="str">
        <f t="shared" si="79"/>
        <v>Abaixo da média</v>
      </c>
    </row>
    <row r="5091" spans="1:6" x14ac:dyDescent="0.25">
      <c r="A5091" t="s">
        <v>4995</v>
      </c>
      <c r="B5091" s="1">
        <v>38854</v>
      </c>
      <c r="C5091" s="3">
        <v>2006</v>
      </c>
      <c r="D5091">
        <v>76845</v>
      </c>
      <c r="E5091">
        <v>4293</v>
      </c>
      <c r="F5091" t="str">
        <f t="shared" si="79"/>
        <v>Acima da média</v>
      </c>
    </row>
    <row r="5092" spans="1:6" x14ac:dyDescent="0.25">
      <c r="A5092" t="s">
        <v>2274</v>
      </c>
      <c r="B5092" s="1">
        <v>44120</v>
      </c>
      <c r="C5092" s="3">
        <v>2020</v>
      </c>
      <c r="D5092">
        <v>33379</v>
      </c>
      <c r="E5092">
        <v>1256</v>
      </c>
      <c r="F5092" t="str">
        <f t="shared" si="79"/>
        <v>Abaixo da média</v>
      </c>
    </row>
    <row r="5093" spans="1:6" x14ac:dyDescent="0.25">
      <c r="A5093" t="s">
        <v>5763</v>
      </c>
      <c r="B5093" s="1">
        <v>31821</v>
      </c>
      <c r="C5093" s="3">
        <v>1987</v>
      </c>
      <c r="D5093">
        <v>32421</v>
      </c>
      <c r="E5093">
        <v>1579</v>
      </c>
      <c r="F5093" t="str">
        <f t="shared" si="79"/>
        <v>Abaixo da média</v>
      </c>
    </row>
    <row r="5094" spans="1:6" x14ac:dyDescent="0.25">
      <c r="A5094" t="s">
        <v>3756</v>
      </c>
      <c r="B5094" s="1">
        <v>32127</v>
      </c>
      <c r="C5094" s="3">
        <v>1987</v>
      </c>
      <c r="D5094">
        <v>41515</v>
      </c>
      <c r="E5094">
        <v>807</v>
      </c>
      <c r="F5094" t="str">
        <f t="shared" si="79"/>
        <v>Abaixo da média</v>
      </c>
    </row>
    <row r="5095" spans="1:6" x14ac:dyDescent="0.25">
      <c r="A5095" t="s">
        <v>3756</v>
      </c>
      <c r="B5095" s="1">
        <v>43203</v>
      </c>
      <c r="C5095" s="3">
        <v>2018</v>
      </c>
      <c r="D5095">
        <v>49986</v>
      </c>
      <c r="E5095">
        <v>1322</v>
      </c>
      <c r="F5095" t="str">
        <f t="shared" si="79"/>
        <v>Acima da média</v>
      </c>
    </row>
    <row r="5096" spans="1:6" x14ac:dyDescent="0.25">
      <c r="A5096" t="s">
        <v>6954</v>
      </c>
      <c r="B5096" s="1">
        <v>42902</v>
      </c>
      <c r="C5096" s="3">
        <v>2017</v>
      </c>
      <c r="D5096">
        <v>31941</v>
      </c>
      <c r="E5096">
        <v>899</v>
      </c>
      <c r="F5096" t="str">
        <f t="shared" si="79"/>
        <v>Abaixo da média</v>
      </c>
    </row>
    <row r="5097" spans="1:6" x14ac:dyDescent="0.25">
      <c r="A5097" t="s">
        <v>4380</v>
      </c>
      <c r="B5097" s="1">
        <v>43405</v>
      </c>
      <c r="C5097" s="3">
        <v>2018</v>
      </c>
      <c r="D5097">
        <v>103558</v>
      </c>
      <c r="E5097">
        <v>2732</v>
      </c>
      <c r="F5097" t="str">
        <f t="shared" si="79"/>
        <v>Acima da média</v>
      </c>
    </row>
    <row r="5098" spans="1:6" x14ac:dyDescent="0.25">
      <c r="A5098" t="s">
        <v>2426</v>
      </c>
      <c r="B5098" s="1">
        <v>35685</v>
      </c>
      <c r="C5098" s="3">
        <v>1997</v>
      </c>
      <c r="D5098">
        <v>10367</v>
      </c>
      <c r="E5098">
        <v>423</v>
      </c>
      <c r="F5098" t="str">
        <f t="shared" si="79"/>
        <v>Abaixo da média</v>
      </c>
    </row>
    <row r="5099" spans="1:6" x14ac:dyDescent="0.25">
      <c r="A5099" t="s">
        <v>4787</v>
      </c>
      <c r="B5099" s="1">
        <v>44328</v>
      </c>
      <c r="C5099" s="3">
        <v>2021</v>
      </c>
      <c r="D5099">
        <v>25858</v>
      </c>
      <c r="E5099">
        <v>1329</v>
      </c>
      <c r="F5099" t="str">
        <f t="shared" si="79"/>
        <v>Abaixo da média</v>
      </c>
    </row>
    <row r="5100" spans="1:6" x14ac:dyDescent="0.25">
      <c r="A5100" t="s">
        <v>7510</v>
      </c>
      <c r="B5100" s="1">
        <v>41340</v>
      </c>
      <c r="C5100" s="3">
        <v>2013</v>
      </c>
      <c r="D5100">
        <v>41593</v>
      </c>
      <c r="E5100">
        <v>6366</v>
      </c>
      <c r="F5100" t="str">
        <f t="shared" si="79"/>
        <v>Abaixo da média</v>
      </c>
    </row>
    <row r="5101" spans="1:6" x14ac:dyDescent="0.25">
      <c r="A5101" t="s">
        <v>2348</v>
      </c>
      <c r="B5101" s="1">
        <v>39401</v>
      </c>
      <c r="C5101" s="3">
        <v>2007</v>
      </c>
      <c r="D5101">
        <v>31298</v>
      </c>
      <c r="E5101">
        <v>3215</v>
      </c>
      <c r="F5101" t="str">
        <f t="shared" si="79"/>
        <v>Abaixo da média</v>
      </c>
    </row>
    <row r="5102" spans="1:6" x14ac:dyDescent="0.25">
      <c r="A5102" t="s">
        <v>6469</v>
      </c>
      <c r="B5102" s="1">
        <v>39395</v>
      </c>
      <c r="C5102" s="3">
        <v>2007</v>
      </c>
      <c r="D5102">
        <v>31566</v>
      </c>
      <c r="E5102">
        <v>793</v>
      </c>
      <c r="F5102" t="str">
        <f t="shared" si="79"/>
        <v>Abaixo da média</v>
      </c>
    </row>
    <row r="5103" spans="1:6" x14ac:dyDescent="0.25">
      <c r="A5103" t="s">
        <v>6432</v>
      </c>
      <c r="B5103" s="1">
        <v>33144</v>
      </c>
      <c r="C5103" s="3">
        <v>1990</v>
      </c>
      <c r="D5103">
        <v>24301</v>
      </c>
      <c r="E5103">
        <v>346</v>
      </c>
      <c r="F5103" t="str">
        <f t="shared" si="79"/>
        <v>Abaixo da média</v>
      </c>
    </row>
    <row r="5104" spans="1:6" x14ac:dyDescent="0.25">
      <c r="A5104" t="s">
        <v>3573</v>
      </c>
      <c r="B5104" s="1">
        <v>41466</v>
      </c>
      <c r="C5104" s="3">
        <v>2013</v>
      </c>
      <c r="D5104">
        <v>93528</v>
      </c>
      <c r="E5104">
        <v>12021</v>
      </c>
      <c r="F5104" t="str">
        <f t="shared" si="79"/>
        <v>Acima da média</v>
      </c>
    </row>
    <row r="5105" spans="1:6" x14ac:dyDescent="0.25">
      <c r="A5105" t="s">
        <v>6774</v>
      </c>
      <c r="B5105" s="1">
        <v>43180</v>
      </c>
      <c r="C5105" s="3">
        <v>2018</v>
      </c>
      <c r="D5105">
        <v>9517</v>
      </c>
      <c r="E5105">
        <v>4755</v>
      </c>
      <c r="F5105" t="str">
        <f t="shared" si="79"/>
        <v>Abaixo da média</v>
      </c>
    </row>
    <row r="5106" spans="1:6" x14ac:dyDescent="0.25">
      <c r="A5106" t="s">
        <v>2827</v>
      </c>
      <c r="B5106" s="1">
        <v>41967</v>
      </c>
      <c r="C5106" s="3">
        <v>2014</v>
      </c>
      <c r="D5106">
        <v>72145</v>
      </c>
      <c r="E5106">
        <v>3532</v>
      </c>
      <c r="F5106" t="str">
        <f t="shared" si="79"/>
        <v>Acima da média</v>
      </c>
    </row>
    <row r="5107" spans="1:6" x14ac:dyDescent="0.25">
      <c r="A5107" t="s">
        <v>1413</v>
      </c>
      <c r="B5107" s="1">
        <v>43048</v>
      </c>
      <c r="C5107" s="3">
        <v>2017</v>
      </c>
      <c r="D5107">
        <v>6232</v>
      </c>
      <c r="E5107">
        <v>2238</v>
      </c>
      <c r="F5107" t="str">
        <f t="shared" si="79"/>
        <v>Abaixo da média</v>
      </c>
    </row>
    <row r="5108" spans="1:6" x14ac:dyDescent="0.25">
      <c r="A5108" t="s">
        <v>6273</v>
      </c>
      <c r="B5108" s="1">
        <v>41382</v>
      </c>
      <c r="C5108" s="3">
        <v>2013</v>
      </c>
      <c r="D5108">
        <v>92742</v>
      </c>
      <c r="E5108">
        <v>4282</v>
      </c>
      <c r="F5108" t="str">
        <f t="shared" si="79"/>
        <v>Acima da média</v>
      </c>
    </row>
    <row r="5109" spans="1:6" x14ac:dyDescent="0.25">
      <c r="A5109" t="s">
        <v>1578</v>
      </c>
      <c r="B5109" s="1">
        <v>43546</v>
      </c>
      <c r="C5109" s="3">
        <v>2019</v>
      </c>
      <c r="D5109">
        <v>27003</v>
      </c>
      <c r="E5109">
        <v>1719</v>
      </c>
      <c r="F5109" t="str">
        <f t="shared" si="79"/>
        <v>Abaixo da média</v>
      </c>
    </row>
    <row r="5110" spans="1:6" x14ac:dyDescent="0.25">
      <c r="A5110" t="s">
        <v>4558</v>
      </c>
      <c r="B5110" s="1">
        <v>45219</v>
      </c>
      <c r="C5110" s="3">
        <v>2023</v>
      </c>
      <c r="D5110">
        <v>3874</v>
      </c>
      <c r="E5110">
        <v>493</v>
      </c>
      <c r="F5110" t="str">
        <f t="shared" si="79"/>
        <v>Abaixo da média</v>
      </c>
    </row>
    <row r="5111" spans="1:6" x14ac:dyDescent="0.25">
      <c r="A5111" t="s">
        <v>2542</v>
      </c>
      <c r="B5111" s="1">
        <v>31226</v>
      </c>
      <c r="C5111" s="3">
        <v>1985</v>
      </c>
      <c r="D5111">
        <v>52906</v>
      </c>
      <c r="E5111">
        <v>998</v>
      </c>
      <c r="F5111" t="str">
        <f t="shared" si="79"/>
        <v>Acima da média</v>
      </c>
    </row>
    <row r="5112" spans="1:6" x14ac:dyDescent="0.25">
      <c r="A5112" t="s">
        <v>1847</v>
      </c>
      <c r="B5112" s="1">
        <v>44022</v>
      </c>
      <c r="C5112" s="3">
        <v>2020</v>
      </c>
      <c r="D5112">
        <v>102713</v>
      </c>
      <c r="E5112">
        <v>2908</v>
      </c>
      <c r="F5112" t="str">
        <f t="shared" si="79"/>
        <v>Acima da média</v>
      </c>
    </row>
    <row r="5113" spans="1:6" x14ac:dyDescent="0.25">
      <c r="A5113" t="s">
        <v>1612</v>
      </c>
      <c r="B5113" s="1">
        <v>42363</v>
      </c>
      <c r="C5113" s="3">
        <v>2015</v>
      </c>
      <c r="D5113">
        <v>26746</v>
      </c>
      <c r="E5113">
        <v>520</v>
      </c>
      <c r="F5113" t="str">
        <f t="shared" si="79"/>
        <v>Abaixo da média</v>
      </c>
    </row>
    <row r="5114" spans="1:6" x14ac:dyDescent="0.25">
      <c r="A5114" t="s">
        <v>172</v>
      </c>
      <c r="B5114" s="1">
        <v>44224</v>
      </c>
      <c r="C5114" s="3">
        <v>2021</v>
      </c>
      <c r="D5114">
        <v>80549</v>
      </c>
      <c r="E5114">
        <v>1488</v>
      </c>
      <c r="F5114" t="str">
        <f t="shared" si="79"/>
        <v>Acima da média</v>
      </c>
    </row>
    <row r="5115" spans="1:6" x14ac:dyDescent="0.25">
      <c r="A5115" t="s">
        <v>6870</v>
      </c>
      <c r="B5115" s="1">
        <v>41768</v>
      </c>
      <c r="C5115" s="3">
        <v>2014</v>
      </c>
      <c r="D5115">
        <v>30541</v>
      </c>
      <c r="E5115">
        <v>834</v>
      </c>
      <c r="F5115" t="str">
        <f t="shared" si="79"/>
        <v>Abaixo da média</v>
      </c>
    </row>
    <row r="5116" spans="1:6" x14ac:dyDescent="0.25">
      <c r="A5116" t="s">
        <v>7378</v>
      </c>
      <c r="B5116" s="1">
        <v>42271</v>
      </c>
      <c r="C5116" s="3">
        <v>2015</v>
      </c>
      <c r="D5116">
        <v>38676</v>
      </c>
      <c r="E5116">
        <v>2656</v>
      </c>
      <c r="F5116" t="str">
        <f t="shared" si="79"/>
        <v>Abaixo da média</v>
      </c>
    </row>
    <row r="5117" spans="1:6" x14ac:dyDescent="0.25">
      <c r="A5117" t="s">
        <v>8768</v>
      </c>
      <c r="B5117" s="1">
        <v>42426</v>
      </c>
      <c r="C5117" s="3">
        <v>2016</v>
      </c>
      <c r="D5117">
        <v>20591</v>
      </c>
      <c r="E5117">
        <v>334</v>
      </c>
      <c r="F5117" t="str">
        <f t="shared" si="79"/>
        <v>Abaixo da média</v>
      </c>
    </row>
    <row r="5118" spans="1:6" x14ac:dyDescent="0.25">
      <c r="A5118" t="s">
        <v>1096</v>
      </c>
      <c r="B5118" s="1">
        <v>42711</v>
      </c>
      <c r="C5118" s="3">
        <v>2016</v>
      </c>
      <c r="D5118">
        <v>28353</v>
      </c>
      <c r="E5118">
        <v>444</v>
      </c>
      <c r="F5118" t="str">
        <f t="shared" si="79"/>
        <v>Abaixo da média</v>
      </c>
    </row>
    <row r="5119" spans="1:6" x14ac:dyDescent="0.25">
      <c r="A5119" t="s">
        <v>4992</v>
      </c>
      <c r="B5119" s="1">
        <v>40064</v>
      </c>
      <c r="C5119" s="3">
        <v>2009</v>
      </c>
      <c r="D5119">
        <v>54289</v>
      </c>
      <c r="E5119">
        <v>2271</v>
      </c>
      <c r="F5119" t="str">
        <f t="shared" si="79"/>
        <v>Acima da média</v>
      </c>
    </row>
    <row r="5120" spans="1:6" x14ac:dyDescent="0.25">
      <c r="A5120" t="s">
        <v>4063</v>
      </c>
      <c r="B5120" s="1">
        <v>37344</v>
      </c>
      <c r="C5120" s="3">
        <v>2002</v>
      </c>
      <c r="D5120">
        <v>47299</v>
      </c>
      <c r="E5120">
        <v>4728</v>
      </c>
      <c r="F5120" t="str">
        <f t="shared" si="79"/>
        <v>Acima da média</v>
      </c>
    </row>
    <row r="5121" spans="1:6" x14ac:dyDescent="0.25">
      <c r="A5121" t="s">
        <v>648</v>
      </c>
      <c r="B5121" s="1">
        <v>39000</v>
      </c>
      <c r="C5121" s="3">
        <v>2006</v>
      </c>
      <c r="D5121">
        <v>145938</v>
      </c>
      <c r="E5121">
        <v>10194</v>
      </c>
      <c r="F5121" t="str">
        <f t="shared" si="79"/>
        <v>Acima da média</v>
      </c>
    </row>
    <row r="5122" spans="1:6" x14ac:dyDescent="0.25">
      <c r="A5122" t="s">
        <v>8770</v>
      </c>
      <c r="B5122" s="1">
        <v>36147</v>
      </c>
      <c r="C5122" s="3">
        <v>1998</v>
      </c>
      <c r="D5122">
        <v>11018</v>
      </c>
      <c r="E5122">
        <v>317</v>
      </c>
      <c r="F5122" t="str">
        <f t="shared" ref="F5122:F5185" si="80">IF(D5122&gt;$J$6,"Acima da média","Abaixo da média")</f>
        <v>Abaixo da média</v>
      </c>
    </row>
    <row r="5123" spans="1:6" x14ac:dyDescent="0.25">
      <c r="A5123" t="s">
        <v>260</v>
      </c>
      <c r="B5123" s="1">
        <v>44267</v>
      </c>
      <c r="C5123" s="3">
        <v>2021</v>
      </c>
      <c r="D5123">
        <v>25529</v>
      </c>
      <c r="E5123">
        <v>358</v>
      </c>
      <c r="F5123" t="str">
        <f t="shared" si="80"/>
        <v>Abaixo da média</v>
      </c>
    </row>
    <row r="5124" spans="1:6" x14ac:dyDescent="0.25">
      <c r="A5124" t="s">
        <v>6181</v>
      </c>
      <c r="B5124" s="1">
        <v>39979</v>
      </c>
      <c r="C5124" s="3">
        <v>2009</v>
      </c>
      <c r="D5124">
        <v>21419</v>
      </c>
      <c r="E5124">
        <v>313</v>
      </c>
      <c r="F5124" t="str">
        <f t="shared" si="80"/>
        <v>Abaixo da média</v>
      </c>
    </row>
    <row r="5125" spans="1:6" x14ac:dyDescent="0.25">
      <c r="A5125" t="s">
        <v>493</v>
      </c>
      <c r="B5125" s="1">
        <v>26793</v>
      </c>
      <c r="C5125" s="3">
        <v>1973</v>
      </c>
      <c r="D5125">
        <v>40103</v>
      </c>
      <c r="E5125">
        <v>673</v>
      </c>
      <c r="F5125" t="str">
        <f t="shared" si="80"/>
        <v>Abaixo da média</v>
      </c>
    </row>
    <row r="5126" spans="1:6" x14ac:dyDescent="0.25">
      <c r="A5126" t="s">
        <v>6742</v>
      </c>
      <c r="B5126" s="1">
        <v>42173</v>
      </c>
      <c r="C5126" s="3">
        <v>2015</v>
      </c>
      <c r="D5126">
        <v>4305</v>
      </c>
      <c r="E5126">
        <v>4972</v>
      </c>
      <c r="F5126" t="str">
        <f t="shared" si="80"/>
        <v>Abaixo da média</v>
      </c>
    </row>
    <row r="5127" spans="1:6" x14ac:dyDescent="0.25">
      <c r="A5127" t="s">
        <v>293</v>
      </c>
      <c r="B5127" s="1">
        <v>41215</v>
      </c>
      <c r="C5127" s="3">
        <v>2012</v>
      </c>
      <c r="D5127">
        <v>26961</v>
      </c>
      <c r="E5127">
        <v>1668</v>
      </c>
      <c r="F5127" t="str">
        <f t="shared" si="80"/>
        <v>Abaixo da média</v>
      </c>
    </row>
    <row r="5128" spans="1:6" x14ac:dyDescent="0.25">
      <c r="A5128" t="s">
        <v>497</v>
      </c>
      <c r="B5128" s="1">
        <v>27011</v>
      </c>
      <c r="C5128" s="3">
        <v>1973</v>
      </c>
      <c r="D5128">
        <v>45341</v>
      </c>
      <c r="E5128">
        <v>1826</v>
      </c>
      <c r="F5128" t="str">
        <f t="shared" si="80"/>
        <v>Acima da média</v>
      </c>
    </row>
    <row r="5129" spans="1:6" x14ac:dyDescent="0.25">
      <c r="A5129" t="s">
        <v>497</v>
      </c>
      <c r="B5129" s="1">
        <v>42985</v>
      </c>
      <c r="C5129" s="3">
        <v>2017</v>
      </c>
      <c r="D5129">
        <v>44331</v>
      </c>
      <c r="E5129">
        <v>1844</v>
      </c>
      <c r="F5129" t="str">
        <f t="shared" si="80"/>
        <v>Acima da média</v>
      </c>
    </row>
    <row r="5130" spans="1:6" x14ac:dyDescent="0.25">
      <c r="A5130" t="s">
        <v>573</v>
      </c>
      <c r="B5130" s="1">
        <v>39011</v>
      </c>
      <c r="C5130" s="3">
        <v>2006</v>
      </c>
      <c r="D5130">
        <v>56212</v>
      </c>
      <c r="E5130">
        <v>2280</v>
      </c>
      <c r="F5130" t="str">
        <f t="shared" si="80"/>
        <v>Acima da média</v>
      </c>
    </row>
    <row r="5131" spans="1:6" x14ac:dyDescent="0.25">
      <c r="A5131" t="s">
        <v>573</v>
      </c>
      <c r="B5131" s="1">
        <v>33282</v>
      </c>
      <c r="C5131" s="3">
        <v>1991</v>
      </c>
      <c r="D5131">
        <v>78153</v>
      </c>
      <c r="E5131">
        <v>391</v>
      </c>
      <c r="F5131" t="str">
        <f t="shared" si="80"/>
        <v>Acima da média</v>
      </c>
    </row>
    <row r="5132" spans="1:6" x14ac:dyDescent="0.25">
      <c r="A5132" t="s">
        <v>4618</v>
      </c>
      <c r="B5132" s="1">
        <v>45101</v>
      </c>
      <c r="C5132" s="3">
        <v>2023</v>
      </c>
      <c r="D5132">
        <v>24423</v>
      </c>
      <c r="E5132">
        <v>520</v>
      </c>
      <c r="F5132" t="str">
        <f t="shared" si="80"/>
        <v>Abaixo da média</v>
      </c>
    </row>
    <row r="5133" spans="1:6" x14ac:dyDescent="0.25">
      <c r="A5133" t="s">
        <v>7403</v>
      </c>
      <c r="B5133" s="1">
        <v>43706</v>
      </c>
      <c r="C5133" s="3">
        <v>2019</v>
      </c>
      <c r="D5133">
        <v>21037</v>
      </c>
      <c r="E5133">
        <v>501</v>
      </c>
      <c r="F5133" t="str">
        <f t="shared" si="80"/>
        <v>Abaixo da média</v>
      </c>
    </row>
    <row r="5134" spans="1:6" x14ac:dyDescent="0.25">
      <c r="A5134" t="s">
        <v>3798</v>
      </c>
      <c r="B5134" s="1">
        <v>44477</v>
      </c>
      <c r="C5134" s="3">
        <v>2021</v>
      </c>
      <c r="D5134">
        <v>44513</v>
      </c>
      <c r="E5134">
        <v>883</v>
      </c>
      <c r="F5134" t="str">
        <f t="shared" si="80"/>
        <v>Acima da média</v>
      </c>
    </row>
    <row r="5135" spans="1:6" x14ac:dyDescent="0.25">
      <c r="A5135" t="s">
        <v>7061</v>
      </c>
      <c r="B5135" s="1">
        <v>42064</v>
      </c>
      <c r="C5135" s="3">
        <v>2015</v>
      </c>
      <c r="D5135">
        <v>15643</v>
      </c>
      <c r="E5135">
        <v>343</v>
      </c>
      <c r="F5135" t="str">
        <f t="shared" si="80"/>
        <v>Abaixo da média</v>
      </c>
    </row>
    <row r="5136" spans="1:6" x14ac:dyDescent="0.25">
      <c r="A5136" t="s">
        <v>7971</v>
      </c>
      <c r="B5136" s="1">
        <v>41500</v>
      </c>
      <c r="C5136" s="3">
        <v>2013</v>
      </c>
      <c r="D5136">
        <v>32114</v>
      </c>
      <c r="E5136">
        <v>822</v>
      </c>
      <c r="F5136" t="str">
        <f t="shared" si="80"/>
        <v>Abaixo da média</v>
      </c>
    </row>
    <row r="5137" spans="1:6" x14ac:dyDescent="0.25">
      <c r="A5137" t="s">
        <v>5121</v>
      </c>
      <c r="B5137" s="1">
        <v>39275</v>
      </c>
      <c r="C5137" s="3">
        <v>2007</v>
      </c>
      <c r="D5137">
        <v>19099</v>
      </c>
      <c r="E5137">
        <v>510</v>
      </c>
      <c r="F5137" t="str">
        <f t="shared" si="80"/>
        <v>Abaixo da média</v>
      </c>
    </row>
    <row r="5138" spans="1:6" x14ac:dyDescent="0.25">
      <c r="A5138" t="s">
        <v>7279</v>
      </c>
      <c r="B5138" s="1">
        <v>39339</v>
      </c>
      <c r="C5138" s="3">
        <v>2007</v>
      </c>
      <c r="D5138">
        <v>55674</v>
      </c>
      <c r="E5138">
        <v>4842</v>
      </c>
      <c r="F5138" t="str">
        <f t="shared" si="80"/>
        <v>Acima da média</v>
      </c>
    </row>
    <row r="5139" spans="1:6" x14ac:dyDescent="0.25">
      <c r="A5139" t="s">
        <v>7922</v>
      </c>
      <c r="B5139" s="1">
        <v>40471</v>
      </c>
      <c r="C5139" s="3">
        <v>2010</v>
      </c>
      <c r="D5139">
        <v>36546</v>
      </c>
      <c r="E5139">
        <v>2344</v>
      </c>
      <c r="F5139" t="str">
        <f t="shared" si="80"/>
        <v>Abaixo da média</v>
      </c>
    </row>
    <row r="5140" spans="1:6" x14ac:dyDescent="0.25">
      <c r="A5140" t="s">
        <v>7590</v>
      </c>
      <c r="B5140" s="1">
        <v>40835</v>
      </c>
      <c r="C5140" s="3">
        <v>2011</v>
      </c>
      <c r="D5140">
        <v>30105</v>
      </c>
      <c r="E5140">
        <v>2105</v>
      </c>
      <c r="F5140" t="str">
        <f t="shared" si="80"/>
        <v>Abaixo da média</v>
      </c>
    </row>
    <row r="5141" spans="1:6" x14ac:dyDescent="0.25">
      <c r="A5141" t="s">
        <v>8490</v>
      </c>
      <c r="B5141" s="1">
        <v>41199</v>
      </c>
      <c r="C5141" s="3">
        <v>2012</v>
      </c>
      <c r="D5141">
        <v>33151</v>
      </c>
      <c r="E5141">
        <v>1808</v>
      </c>
      <c r="F5141" t="str">
        <f t="shared" si="80"/>
        <v>Abaixo da média</v>
      </c>
    </row>
    <row r="5142" spans="1:6" x14ac:dyDescent="0.25">
      <c r="A5142" t="s">
        <v>6733</v>
      </c>
      <c r="B5142" s="1">
        <v>44498</v>
      </c>
      <c r="C5142" s="3">
        <v>2021</v>
      </c>
      <c r="D5142">
        <v>36031</v>
      </c>
      <c r="E5142">
        <v>623</v>
      </c>
      <c r="F5142" t="str">
        <f t="shared" si="80"/>
        <v>Abaixo da média</v>
      </c>
    </row>
    <row r="5143" spans="1:6" x14ac:dyDescent="0.25">
      <c r="A5143" t="s">
        <v>8600</v>
      </c>
      <c r="B5143" s="1">
        <v>42298</v>
      </c>
      <c r="C5143" s="3">
        <v>2015</v>
      </c>
      <c r="D5143">
        <v>34828</v>
      </c>
      <c r="E5143">
        <v>1328</v>
      </c>
      <c r="F5143" t="str">
        <f t="shared" si="80"/>
        <v>Abaixo da média</v>
      </c>
    </row>
    <row r="5144" spans="1:6" x14ac:dyDescent="0.25">
      <c r="A5144" t="s">
        <v>8499</v>
      </c>
      <c r="B5144" s="1">
        <v>41640</v>
      </c>
      <c r="C5144" s="3">
        <v>2014</v>
      </c>
      <c r="D5144">
        <v>35268</v>
      </c>
      <c r="E5144">
        <v>1387</v>
      </c>
      <c r="F5144" t="str">
        <f t="shared" si="80"/>
        <v>Abaixo da média</v>
      </c>
    </row>
    <row r="5145" spans="1:6" x14ac:dyDescent="0.25">
      <c r="A5145" t="s">
        <v>7345</v>
      </c>
      <c r="B5145" s="1">
        <v>40502</v>
      </c>
      <c r="C5145" s="3">
        <v>2010</v>
      </c>
      <c r="D5145">
        <v>23734</v>
      </c>
      <c r="E5145">
        <v>414</v>
      </c>
      <c r="F5145" t="str">
        <f t="shared" si="80"/>
        <v>Abaixo da média</v>
      </c>
    </row>
    <row r="5146" spans="1:6" x14ac:dyDescent="0.25">
      <c r="A5146" t="s">
        <v>3218</v>
      </c>
      <c r="B5146" s="1">
        <v>41124</v>
      </c>
      <c r="C5146" s="3">
        <v>2012</v>
      </c>
      <c r="D5146">
        <v>46329</v>
      </c>
      <c r="E5146">
        <v>2411</v>
      </c>
      <c r="F5146" t="str">
        <f t="shared" si="80"/>
        <v>Acima da média</v>
      </c>
    </row>
    <row r="5147" spans="1:6" x14ac:dyDescent="0.25">
      <c r="A5147" t="s">
        <v>9</v>
      </c>
      <c r="B5147" s="1">
        <v>43615</v>
      </c>
      <c r="C5147" s="3">
        <v>2019</v>
      </c>
      <c r="D5147">
        <v>104007</v>
      </c>
      <c r="E5147">
        <v>17495</v>
      </c>
      <c r="F5147" t="str">
        <f t="shared" si="80"/>
        <v>Acima da média</v>
      </c>
    </row>
    <row r="5148" spans="1:6" x14ac:dyDescent="0.25">
      <c r="A5148" t="s">
        <v>7404</v>
      </c>
      <c r="B5148" s="1">
        <v>41268</v>
      </c>
      <c r="C5148" s="3">
        <v>2012</v>
      </c>
      <c r="D5148">
        <v>27919</v>
      </c>
      <c r="E5148">
        <v>447</v>
      </c>
      <c r="F5148" t="str">
        <f t="shared" si="80"/>
        <v>Abaixo da média</v>
      </c>
    </row>
    <row r="5149" spans="1:6" x14ac:dyDescent="0.25">
      <c r="A5149" t="s">
        <v>4476</v>
      </c>
      <c r="B5149" s="1">
        <v>32720</v>
      </c>
      <c r="C5149" s="3">
        <v>1989</v>
      </c>
      <c r="D5149">
        <v>41858</v>
      </c>
      <c r="E5149">
        <v>605</v>
      </c>
      <c r="F5149" t="str">
        <f t="shared" si="80"/>
        <v>Abaixo da média</v>
      </c>
    </row>
    <row r="5150" spans="1:6" x14ac:dyDescent="0.25">
      <c r="A5150" t="s">
        <v>5498</v>
      </c>
      <c r="B5150" s="1">
        <v>39498</v>
      </c>
      <c r="C5150" s="3">
        <v>2008</v>
      </c>
      <c r="D5150">
        <v>19166</v>
      </c>
      <c r="E5150">
        <v>319</v>
      </c>
      <c r="F5150" t="str">
        <f t="shared" si="80"/>
        <v>Abaixo da média</v>
      </c>
    </row>
    <row r="5151" spans="1:6" x14ac:dyDescent="0.25">
      <c r="A5151" t="s">
        <v>4040</v>
      </c>
      <c r="B5151" s="1">
        <v>38889</v>
      </c>
      <c r="C5151" s="3">
        <v>2006</v>
      </c>
      <c r="D5151">
        <v>45811</v>
      </c>
      <c r="E5151">
        <v>722</v>
      </c>
      <c r="F5151" t="str">
        <f t="shared" si="80"/>
        <v>Acima da média</v>
      </c>
    </row>
    <row r="5152" spans="1:6" x14ac:dyDescent="0.25">
      <c r="A5152" t="s">
        <v>204</v>
      </c>
      <c r="B5152" s="1">
        <v>30879</v>
      </c>
      <c r="C5152" s="3">
        <v>1984</v>
      </c>
      <c r="D5152">
        <v>13449</v>
      </c>
      <c r="E5152">
        <v>1703</v>
      </c>
      <c r="F5152" t="str">
        <f t="shared" si="80"/>
        <v>Abaixo da média</v>
      </c>
    </row>
    <row r="5153" spans="1:6" x14ac:dyDescent="0.25">
      <c r="A5153" t="s">
        <v>7138</v>
      </c>
      <c r="B5153" s="1">
        <v>41297</v>
      </c>
      <c r="C5153" s="3">
        <v>2013</v>
      </c>
      <c r="D5153">
        <v>47208</v>
      </c>
      <c r="E5153">
        <v>2933</v>
      </c>
      <c r="F5153" t="str">
        <f t="shared" si="80"/>
        <v>Acima da média</v>
      </c>
    </row>
    <row r="5154" spans="1:6" x14ac:dyDescent="0.25">
      <c r="A5154" t="s">
        <v>6404</v>
      </c>
      <c r="B5154" s="1">
        <v>41549</v>
      </c>
      <c r="C5154" s="3">
        <v>2013</v>
      </c>
      <c r="D5154">
        <v>3531</v>
      </c>
      <c r="E5154">
        <v>344</v>
      </c>
      <c r="F5154" t="str">
        <f t="shared" si="80"/>
        <v>Abaixo da média</v>
      </c>
    </row>
    <row r="5155" spans="1:6" x14ac:dyDescent="0.25">
      <c r="A5155" t="s">
        <v>609</v>
      </c>
      <c r="B5155" s="1">
        <v>39961</v>
      </c>
      <c r="C5155" s="3">
        <v>2009</v>
      </c>
      <c r="D5155">
        <v>32417</v>
      </c>
      <c r="E5155">
        <v>990</v>
      </c>
      <c r="F5155" t="str">
        <f t="shared" si="80"/>
        <v>Abaixo da média</v>
      </c>
    </row>
    <row r="5156" spans="1:6" x14ac:dyDescent="0.25">
      <c r="A5156" t="s">
        <v>2581</v>
      </c>
      <c r="B5156" s="1">
        <v>41166</v>
      </c>
      <c r="C5156" s="3">
        <v>2012</v>
      </c>
      <c r="D5156">
        <v>41062</v>
      </c>
      <c r="E5156">
        <v>461</v>
      </c>
      <c r="F5156" t="str">
        <f t="shared" si="80"/>
        <v>Abaixo da média</v>
      </c>
    </row>
    <row r="5157" spans="1:6" x14ac:dyDescent="0.25">
      <c r="A5157" t="s">
        <v>7380</v>
      </c>
      <c r="B5157" s="1">
        <v>33914</v>
      </c>
      <c r="C5157" s="3">
        <v>1992</v>
      </c>
      <c r="D5157">
        <v>33618</v>
      </c>
      <c r="E5157">
        <v>952</v>
      </c>
      <c r="F5157" t="str">
        <f t="shared" si="80"/>
        <v>Abaixo da média</v>
      </c>
    </row>
    <row r="5158" spans="1:6" x14ac:dyDescent="0.25">
      <c r="A5158" t="s">
        <v>3357</v>
      </c>
      <c r="B5158" s="1">
        <v>42725</v>
      </c>
      <c r="C5158" s="3">
        <v>2016</v>
      </c>
      <c r="D5158">
        <v>217183</v>
      </c>
      <c r="E5158">
        <v>12860</v>
      </c>
      <c r="F5158" t="str">
        <f t="shared" si="80"/>
        <v>Acima da média</v>
      </c>
    </row>
    <row r="5159" spans="1:6" x14ac:dyDescent="0.25">
      <c r="A5159" t="s">
        <v>3357</v>
      </c>
      <c r="B5159" s="1">
        <v>39717</v>
      </c>
      <c r="C5159" s="3">
        <v>2008</v>
      </c>
      <c r="D5159">
        <v>3091</v>
      </c>
      <c r="E5159">
        <v>864</v>
      </c>
      <c r="F5159" t="str">
        <f t="shared" si="80"/>
        <v>Abaixo da média</v>
      </c>
    </row>
    <row r="5160" spans="1:6" x14ac:dyDescent="0.25">
      <c r="A5160" t="s">
        <v>8670</v>
      </c>
      <c r="B5160" s="1">
        <v>41318</v>
      </c>
      <c r="C5160" s="3">
        <v>2013</v>
      </c>
      <c r="D5160">
        <v>41511</v>
      </c>
      <c r="E5160">
        <v>396</v>
      </c>
      <c r="F5160" t="str">
        <f t="shared" si="80"/>
        <v>Abaixo da média</v>
      </c>
    </row>
    <row r="5161" spans="1:6" x14ac:dyDescent="0.25">
      <c r="A5161" t="s">
        <v>581</v>
      </c>
      <c r="B5161" s="1">
        <v>45079</v>
      </c>
      <c r="C5161" s="3">
        <v>2023</v>
      </c>
      <c r="D5161">
        <v>92775</v>
      </c>
      <c r="E5161">
        <v>1274</v>
      </c>
      <c r="F5161" t="str">
        <f t="shared" si="80"/>
        <v>Acima da média</v>
      </c>
    </row>
    <row r="5162" spans="1:6" x14ac:dyDescent="0.25">
      <c r="A5162" t="s">
        <v>2407</v>
      </c>
      <c r="B5162" s="1">
        <v>26807</v>
      </c>
      <c r="C5162" s="3">
        <v>1973</v>
      </c>
      <c r="D5162">
        <v>20392</v>
      </c>
      <c r="E5162">
        <v>376</v>
      </c>
      <c r="F5162" t="str">
        <f t="shared" si="80"/>
        <v>Abaixo da média</v>
      </c>
    </row>
    <row r="5163" spans="1:6" x14ac:dyDescent="0.25">
      <c r="A5163" t="s">
        <v>1932</v>
      </c>
      <c r="B5163" s="1">
        <v>36154</v>
      </c>
      <c r="C5163" s="3">
        <v>1998</v>
      </c>
      <c r="D5163">
        <v>41797</v>
      </c>
      <c r="E5163">
        <v>3102</v>
      </c>
      <c r="F5163" t="str">
        <f t="shared" si="80"/>
        <v>Abaixo da média</v>
      </c>
    </row>
    <row r="5164" spans="1:6" x14ac:dyDescent="0.25">
      <c r="A5164" t="s">
        <v>1901</v>
      </c>
      <c r="B5164" s="1">
        <v>41587</v>
      </c>
      <c r="C5164" s="3">
        <v>2013</v>
      </c>
      <c r="D5164">
        <v>20781</v>
      </c>
      <c r="E5164">
        <v>390</v>
      </c>
      <c r="F5164" t="str">
        <f t="shared" si="80"/>
        <v>Abaixo da média</v>
      </c>
    </row>
    <row r="5165" spans="1:6" x14ac:dyDescent="0.25">
      <c r="A5165" t="s">
        <v>2698</v>
      </c>
      <c r="B5165" s="1">
        <v>42691</v>
      </c>
      <c r="C5165" s="3">
        <v>2016</v>
      </c>
      <c r="D5165">
        <v>33311</v>
      </c>
      <c r="E5165">
        <v>1804</v>
      </c>
      <c r="F5165" t="str">
        <f t="shared" si="80"/>
        <v>Abaixo da média</v>
      </c>
    </row>
    <row r="5166" spans="1:6" x14ac:dyDescent="0.25">
      <c r="A5166" t="s">
        <v>327</v>
      </c>
      <c r="B5166" s="1">
        <v>20327</v>
      </c>
      <c r="C5166" s="3">
        <v>1955</v>
      </c>
      <c r="D5166">
        <v>1901</v>
      </c>
      <c r="E5166">
        <v>385</v>
      </c>
      <c r="F5166" t="str">
        <f t="shared" si="80"/>
        <v>Abaixo da média</v>
      </c>
    </row>
    <row r="5167" spans="1:6" x14ac:dyDescent="0.25">
      <c r="A5167" t="s">
        <v>8188</v>
      </c>
      <c r="B5167" s="1">
        <v>39093</v>
      </c>
      <c r="C5167" s="3">
        <v>2007</v>
      </c>
      <c r="D5167">
        <v>35933</v>
      </c>
      <c r="E5167">
        <v>656</v>
      </c>
      <c r="F5167" t="str">
        <f t="shared" si="80"/>
        <v>Abaixo da média</v>
      </c>
    </row>
    <row r="5168" spans="1:6" x14ac:dyDescent="0.25">
      <c r="A5168" t="s">
        <v>8080</v>
      </c>
      <c r="B5168" s="1">
        <v>39549</v>
      </c>
      <c r="C5168" s="3">
        <v>2008</v>
      </c>
      <c r="D5168">
        <v>26442</v>
      </c>
      <c r="E5168">
        <v>444</v>
      </c>
      <c r="F5168" t="str">
        <f t="shared" si="80"/>
        <v>Abaixo da média</v>
      </c>
    </row>
    <row r="5169" spans="1:6" x14ac:dyDescent="0.25">
      <c r="A5169" t="s">
        <v>76</v>
      </c>
      <c r="B5169" s="1">
        <v>21118</v>
      </c>
      <c r="C5169" s="3">
        <v>1957</v>
      </c>
      <c r="D5169">
        <v>33723</v>
      </c>
      <c r="E5169">
        <v>2751</v>
      </c>
      <c r="F5169" t="str">
        <f t="shared" si="80"/>
        <v>Abaixo da média</v>
      </c>
    </row>
    <row r="5170" spans="1:6" x14ac:dyDescent="0.25">
      <c r="A5170" t="s">
        <v>8680</v>
      </c>
      <c r="B5170" s="1">
        <v>43357</v>
      </c>
      <c r="C5170" s="3">
        <v>2018</v>
      </c>
      <c r="D5170">
        <v>41775</v>
      </c>
      <c r="E5170">
        <v>338</v>
      </c>
      <c r="F5170" t="str">
        <f t="shared" si="80"/>
        <v>Abaixo da média</v>
      </c>
    </row>
    <row r="5171" spans="1:6" x14ac:dyDescent="0.25">
      <c r="A5171" t="s">
        <v>1429</v>
      </c>
      <c r="B5171" s="1">
        <v>42795</v>
      </c>
      <c r="C5171" s="3">
        <v>2017</v>
      </c>
      <c r="D5171">
        <v>8552</v>
      </c>
      <c r="E5171">
        <v>594</v>
      </c>
      <c r="F5171" t="str">
        <f t="shared" si="80"/>
        <v>Abaixo da média</v>
      </c>
    </row>
    <row r="5172" spans="1:6" x14ac:dyDescent="0.25">
      <c r="A5172" t="s">
        <v>4492</v>
      </c>
      <c r="B5172" s="1">
        <v>33759</v>
      </c>
      <c r="C5172" s="3">
        <v>1992</v>
      </c>
      <c r="D5172">
        <v>40811</v>
      </c>
      <c r="E5172">
        <v>1533</v>
      </c>
      <c r="F5172" t="str">
        <f t="shared" si="80"/>
        <v>Abaixo da média</v>
      </c>
    </row>
    <row r="5173" spans="1:6" x14ac:dyDescent="0.25">
      <c r="A5173" t="s">
        <v>2908</v>
      </c>
      <c r="B5173" s="1">
        <v>42716</v>
      </c>
      <c r="C5173" s="3">
        <v>2016</v>
      </c>
      <c r="D5173">
        <v>43871</v>
      </c>
      <c r="E5173">
        <v>2507</v>
      </c>
      <c r="F5173" t="str">
        <f t="shared" si="80"/>
        <v>Abaixo da média</v>
      </c>
    </row>
    <row r="5174" spans="1:6" x14ac:dyDescent="0.25">
      <c r="A5174" t="s">
        <v>1236</v>
      </c>
      <c r="B5174" s="1">
        <v>25593</v>
      </c>
      <c r="C5174" s="3">
        <v>1970</v>
      </c>
      <c r="D5174">
        <v>28531</v>
      </c>
      <c r="E5174">
        <v>1032</v>
      </c>
      <c r="F5174" t="str">
        <f t="shared" si="80"/>
        <v>Abaixo da média</v>
      </c>
    </row>
    <row r="5175" spans="1:6" x14ac:dyDescent="0.25">
      <c r="A5175" t="s">
        <v>4332</v>
      </c>
      <c r="B5175" s="1">
        <v>40588</v>
      </c>
      <c r="C5175" s="3">
        <v>2011</v>
      </c>
      <c r="D5175">
        <v>57909</v>
      </c>
      <c r="E5175">
        <v>5527</v>
      </c>
      <c r="F5175" t="str">
        <f t="shared" si="80"/>
        <v>Acima da média</v>
      </c>
    </row>
    <row r="5176" spans="1:6" x14ac:dyDescent="0.25">
      <c r="A5176" t="s">
        <v>8475</v>
      </c>
      <c r="B5176" s="1">
        <v>39828</v>
      </c>
      <c r="C5176" s="3">
        <v>2009</v>
      </c>
      <c r="D5176">
        <v>36518</v>
      </c>
      <c r="E5176">
        <v>2390</v>
      </c>
      <c r="F5176" t="str">
        <f t="shared" si="80"/>
        <v>Abaixo da média</v>
      </c>
    </row>
    <row r="5177" spans="1:6" x14ac:dyDescent="0.25">
      <c r="A5177" t="s">
        <v>8733</v>
      </c>
      <c r="B5177" s="1">
        <v>42110</v>
      </c>
      <c r="C5177" s="3">
        <v>2015</v>
      </c>
      <c r="D5177">
        <v>52427</v>
      </c>
      <c r="E5177">
        <v>1489</v>
      </c>
      <c r="F5177" t="str">
        <f t="shared" si="80"/>
        <v>Acima da média</v>
      </c>
    </row>
    <row r="5178" spans="1:6" x14ac:dyDescent="0.25">
      <c r="A5178" t="s">
        <v>1111</v>
      </c>
      <c r="B5178" s="1">
        <v>43182</v>
      </c>
      <c r="C5178" s="3">
        <v>2018</v>
      </c>
      <c r="D5178">
        <v>40194</v>
      </c>
      <c r="E5178">
        <v>335</v>
      </c>
      <c r="F5178" t="str">
        <f t="shared" si="80"/>
        <v>Abaixo da média</v>
      </c>
    </row>
    <row r="5179" spans="1:6" x14ac:dyDescent="0.25">
      <c r="A5179" t="s">
        <v>5463</v>
      </c>
      <c r="B5179" s="1">
        <v>41186</v>
      </c>
      <c r="C5179" s="3">
        <v>2012</v>
      </c>
      <c r="D5179">
        <v>18831</v>
      </c>
      <c r="E5179">
        <v>381</v>
      </c>
      <c r="F5179" t="str">
        <f t="shared" si="80"/>
        <v>Abaixo da média</v>
      </c>
    </row>
    <row r="5180" spans="1:6" x14ac:dyDescent="0.25">
      <c r="A5180" t="s">
        <v>4388</v>
      </c>
      <c r="B5180" s="1">
        <v>35902</v>
      </c>
      <c r="C5180" s="3">
        <v>1998</v>
      </c>
      <c r="D5180">
        <v>27956</v>
      </c>
      <c r="E5180">
        <v>434</v>
      </c>
      <c r="F5180" t="str">
        <f t="shared" si="80"/>
        <v>Abaixo da média</v>
      </c>
    </row>
    <row r="5181" spans="1:6" x14ac:dyDescent="0.25">
      <c r="A5181" t="s">
        <v>1232</v>
      </c>
      <c r="B5181" s="1">
        <v>43377</v>
      </c>
      <c r="C5181" s="3">
        <v>2018</v>
      </c>
      <c r="D5181">
        <v>25099</v>
      </c>
      <c r="E5181">
        <v>569</v>
      </c>
      <c r="F5181" t="str">
        <f t="shared" si="80"/>
        <v>Abaixo da média</v>
      </c>
    </row>
    <row r="5182" spans="1:6" x14ac:dyDescent="0.25">
      <c r="A5182" t="s">
        <v>2778</v>
      </c>
      <c r="B5182" s="1">
        <v>45190</v>
      </c>
      <c r="C5182" s="3">
        <v>2023</v>
      </c>
      <c r="D5182">
        <v>180627</v>
      </c>
      <c r="E5182">
        <v>383</v>
      </c>
      <c r="F5182" t="str">
        <f t="shared" si="80"/>
        <v>Acima da média</v>
      </c>
    </row>
    <row r="5183" spans="1:6" x14ac:dyDescent="0.25">
      <c r="A5183" t="s">
        <v>1572</v>
      </c>
      <c r="B5183" s="1">
        <v>44417</v>
      </c>
      <c r="C5183" s="3">
        <v>2021</v>
      </c>
      <c r="D5183">
        <v>7562</v>
      </c>
      <c r="E5183">
        <v>1190</v>
      </c>
      <c r="F5183" t="str">
        <f t="shared" si="80"/>
        <v>Abaixo da média</v>
      </c>
    </row>
    <row r="5184" spans="1:6" x14ac:dyDescent="0.25">
      <c r="A5184" t="s">
        <v>4140</v>
      </c>
      <c r="B5184" s="1">
        <v>42263</v>
      </c>
      <c r="C5184" s="3">
        <v>2015</v>
      </c>
      <c r="D5184">
        <v>26513</v>
      </c>
      <c r="E5184">
        <v>902</v>
      </c>
      <c r="F5184" t="str">
        <f t="shared" si="80"/>
        <v>Abaixo da média</v>
      </c>
    </row>
    <row r="5185" spans="1:6" x14ac:dyDescent="0.25">
      <c r="A5185" t="s">
        <v>1903</v>
      </c>
      <c r="B5185" s="1">
        <v>36819</v>
      </c>
      <c r="C5185" s="3">
        <v>2000</v>
      </c>
      <c r="D5185">
        <v>27941</v>
      </c>
      <c r="E5185">
        <v>1703</v>
      </c>
      <c r="F5185" t="str">
        <f t="shared" si="80"/>
        <v>Abaixo da média</v>
      </c>
    </row>
    <row r="5186" spans="1:6" x14ac:dyDescent="0.25">
      <c r="A5186" t="s">
        <v>8537</v>
      </c>
      <c r="B5186" s="1">
        <v>42263</v>
      </c>
      <c r="C5186" s="3">
        <v>2015</v>
      </c>
      <c r="D5186">
        <v>23911</v>
      </c>
      <c r="E5186">
        <v>727</v>
      </c>
      <c r="F5186" t="str">
        <f t="shared" ref="F5186:F5249" si="81">IF(D5186&gt;$J$6,"Acima da média","Abaixo da média")</f>
        <v>Abaixo da média</v>
      </c>
    </row>
    <row r="5187" spans="1:6" x14ac:dyDescent="0.25">
      <c r="A5187" t="s">
        <v>3821</v>
      </c>
      <c r="B5187" s="1">
        <v>36196</v>
      </c>
      <c r="C5187" s="3">
        <v>1999</v>
      </c>
      <c r="D5187">
        <v>48451</v>
      </c>
      <c r="E5187">
        <v>1714</v>
      </c>
      <c r="F5187" t="str">
        <f t="shared" si="81"/>
        <v>Acima da média</v>
      </c>
    </row>
    <row r="5188" spans="1:6" x14ac:dyDescent="0.25">
      <c r="A5188" t="s">
        <v>6491</v>
      </c>
      <c r="B5188" s="1">
        <v>37980</v>
      </c>
      <c r="C5188" s="3">
        <v>2003</v>
      </c>
      <c r="D5188">
        <v>62867</v>
      </c>
      <c r="E5188">
        <v>1742</v>
      </c>
      <c r="F5188" t="str">
        <f t="shared" si="81"/>
        <v>Acima da média</v>
      </c>
    </row>
    <row r="5189" spans="1:6" x14ac:dyDescent="0.25">
      <c r="A5189" t="s">
        <v>1511</v>
      </c>
      <c r="B5189" s="1">
        <v>38806</v>
      </c>
      <c r="C5189" s="3">
        <v>2006</v>
      </c>
      <c r="D5189">
        <v>24061</v>
      </c>
      <c r="E5189">
        <v>391</v>
      </c>
      <c r="F5189" t="str">
        <f t="shared" si="81"/>
        <v>Abaixo da média</v>
      </c>
    </row>
    <row r="5190" spans="1:6" x14ac:dyDescent="0.25">
      <c r="A5190" t="s">
        <v>1913</v>
      </c>
      <c r="B5190" s="1">
        <v>44820</v>
      </c>
      <c r="C5190" s="3">
        <v>2022</v>
      </c>
      <c r="D5190">
        <v>6576</v>
      </c>
      <c r="E5190">
        <v>1416</v>
      </c>
      <c r="F5190" t="str">
        <f t="shared" si="81"/>
        <v>Abaixo da média</v>
      </c>
    </row>
    <row r="5191" spans="1:6" x14ac:dyDescent="0.25">
      <c r="A5191" t="s">
        <v>3382</v>
      </c>
      <c r="B5191" s="1">
        <v>37032</v>
      </c>
      <c r="C5191" s="3">
        <v>2001</v>
      </c>
      <c r="D5191">
        <v>62834</v>
      </c>
      <c r="E5191">
        <v>6235</v>
      </c>
      <c r="F5191" t="str">
        <f t="shared" si="81"/>
        <v>Acima da média</v>
      </c>
    </row>
    <row r="5192" spans="1:6" x14ac:dyDescent="0.25">
      <c r="A5192" t="s">
        <v>1476</v>
      </c>
      <c r="B5192" s="1">
        <v>22052</v>
      </c>
      <c r="C5192" s="3">
        <v>1960</v>
      </c>
      <c r="D5192">
        <v>22151</v>
      </c>
      <c r="E5192">
        <v>745</v>
      </c>
      <c r="F5192" t="str">
        <f t="shared" si="81"/>
        <v>Abaixo da média</v>
      </c>
    </row>
    <row r="5193" spans="1:6" x14ac:dyDescent="0.25">
      <c r="A5193" t="s">
        <v>5579</v>
      </c>
      <c r="B5193" s="1">
        <v>31254</v>
      </c>
      <c r="C5193" s="3">
        <v>1985</v>
      </c>
      <c r="D5193">
        <v>25982</v>
      </c>
      <c r="E5193">
        <v>726</v>
      </c>
      <c r="F5193" t="str">
        <f t="shared" si="81"/>
        <v>Abaixo da média</v>
      </c>
    </row>
    <row r="5194" spans="1:6" x14ac:dyDescent="0.25">
      <c r="A5194" t="s">
        <v>6777</v>
      </c>
      <c r="B5194" s="1">
        <v>31695</v>
      </c>
      <c r="C5194" s="3">
        <v>1986</v>
      </c>
      <c r="D5194">
        <v>22679</v>
      </c>
      <c r="E5194">
        <v>521</v>
      </c>
      <c r="F5194" t="str">
        <f t="shared" si="81"/>
        <v>Abaixo da média</v>
      </c>
    </row>
    <row r="5195" spans="1:6" x14ac:dyDescent="0.25">
      <c r="A5195" t="s">
        <v>1723</v>
      </c>
      <c r="B5195" s="1">
        <v>42496</v>
      </c>
      <c r="C5195" s="3">
        <v>2016</v>
      </c>
      <c r="D5195">
        <v>47246</v>
      </c>
      <c r="E5195">
        <v>1043</v>
      </c>
      <c r="F5195" t="str">
        <f t="shared" si="81"/>
        <v>Acima da média</v>
      </c>
    </row>
    <row r="5196" spans="1:6" x14ac:dyDescent="0.25">
      <c r="A5196" t="s">
        <v>4314</v>
      </c>
      <c r="B5196" s="1">
        <v>38777</v>
      </c>
      <c r="C5196" s="3">
        <v>2006</v>
      </c>
      <c r="D5196">
        <v>33214</v>
      </c>
      <c r="E5196">
        <v>1351</v>
      </c>
      <c r="F5196" t="str">
        <f t="shared" si="81"/>
        <v>Abaixo da média</v>
      </c>
    </row>
    <row r="5197" spans="1:6" x14ac:dyDescent="0.25">
      <c r="A5197" t="s">
        <v>5135</v>
      </c>
      <c r="B5197" s="1">
        <v>41965</v>
      </c>
      <c r="C5197" s="3">
        <v>2014</v>
      </c>
      <c r="D5197">
        <v>99217</v>
      </c>
      <c r="E5197">
        <v>3994</v>
      </c>
      <c r="F5197" t="str">
        <f t="shared" si="81"/>
        <v>Acima da média</v>
      </c>
    </row>
    <row r="5198" spans="1:6" x14ac:dyDescent="0.25">
      <c r="A5198" t="s">
        <v>4102</v>
      </c>
      <c r="B5198" s="1">
        <v>44027</v>
      </c>
      <c r="C5198" s="3">
        <v>2020</v>
      </c>
      <c r="D5198">
        <v>60497</v>
      </c>
      <c r="E5198">
        <v>2284</v>
      </c>
      <c r="F5198" t="str">
        <f t="shared" si="81"/>
        <v>Acima da média</v>
      </c>
    </row>
    <row r="5199" spans="1:6" x14ac:dyDescent="0.25">
      <c r="A5199" t="s">
        <v>8240</v>
      </c>
      <c r="B5199" s="1">
        <v>42641</v>
      </c>
      <c r="C5199" s="3">
        <v>2016</v>
      </c>
      <c r="D5199">
        <v>54824</v>
      </c>
      <c r="E5199">
        <v>886</v>
      </c>
      <c r="F5199" t="str">
        <f t="shared" si="81"/>
        <v>Acima da média</v>
      </c>
    </row>
    <row r="5200" spans="1:6" x14ac:dyDescent="0.25">
      <c r="A5200" t="s">
        <v>4005</v>
      </c>
      <c r="B5200" s="1">
        <v>41089</v>
      </c>
      <c r="C5200" s="3">
        <v>2012</v>
      </c>
      <c r="D5200">
        <v>22194</v>
      </c>
      <c r="E5200">
        <v>598</v>
      </c>
      <c r="F5200" t="str">
        <f t="shared" si="81"/>
        <v>Abaixo da média</v>
      </c>
    </row>
    <row r="5201" spans="1:6" x14ac:dyDescent="0.25">
      <c r="A5201" t="s">
        <v>4279</v>
      </c>
      <c r="B5201" s="1">
        <v>43349</v>
      </c>
      <c r="C5201" s="3">
        <v>2018</v>
      </c>
      <c r="D5201">
        <v>5618</v>
      </c>
      <c r="E5201">
        <v>1973</v>
      </c>
      <c r="F5201" t="str">
        <f t="shared" si="81"/>
        <v>Abaixo da média</v>
      </c>
    </row>
    <row r="5202" spans="1:6" x14ac:dyDescent="0.25">
      <c r="A5202" t="s">
        <v>6444</v>
      </c>
      <c r="B5202" s="1">
        <v>40210</v>
      </c>
      <c r="C5202" s="3">
        <v>2010</v>
      </c>
      <c r="D5202">
        <v>76987</v>
      </c>
      <c r="E5202">
        <v>7231</v>
      </c>
      <c r="F5202" t="str">
        <f t="shared" si="81"/>
        <v>Acima da média</v>
      </c>
    </row>
    <row r="5203" spans="1:6" x14ac:dyDescent="0.25">
      <c r="A5203" t="s">
        <v>7123</v>
      </c>
      <c r="B5203" s="1">
        <v>41493</v>
      </c>
      <c r="C5203" s="3">
        <v>2013</v>
      </c>
      <c r="D5203">
        <v>29125</v>
      </c>
      <c r="E5203">
        <v>4993</v>
      </c>
      <c r="F5203" t="str">
        <f t="shared" si="81"/>
        <v>Abaixo da média</v>
      </c>
    </row>
    <row r="5204" spans="1:6" x14ac:dyDescent="0.25">
      <c r="A5204" t="s">
        <v>66</v>
      </c>
      <c r="B5204" s="1">
        <v>35854</v>
      </c>
      <c r="C5204" s="3">
        <v>1998</v>
      </c>
      <c r="D5204">
        <v>66894</v>
      </c>
      <c r="E5204">
        <v>2459</v>
      </c>
      <c r="F5204" t="str">
        <f t="shared" si="81"/>
        <v>Acima da média</v>
      </c>
    </row>
    <row r="5205" spans="1:6" x14ac:dyDescent="0.25">
      <c r="A5205" t="s">
        <v>427</v>
      </c>
      <c r="B5205" s="1">
        <v>45240</v>
      </c>
      <c r="C5205" s="3">
        <v>2023</v>
      </c>
      <c r="D5205">
        <v>130421</v>
      </c>
      <c r="E5205">
        <v>742</v>
      </c>
      <c r="F5205" t="str">
        <f t="shared" si="81"/>
        <v>Acima da média</v>
      </c>
    </row>
    <row r="5206" spans="1:6" x14ac:dyDescent="0.25">
      <c r="A5206" t="s">
        <v>3646</v>
      </c>
      <c r="B5206" s="1">
        <v>40815</v>
      </c>
      <c r="C5206" s="3">
        <v>2011</v>
      </c>
      <c r="D5206">
        <v>25431</v>
      </c>
      <c r="E5206">
        <v>1093</v>
      </c>
      <c r="F5206" t="str">
        <f t="shared" si="81"/>
        <v>Abaixo da média</v>
      </c>
    </row>
    <row r="5207" spans="1:6" x14ac:dyDescent="0.25">
      <c r="A5207" t="s">
        <v>7837</v>
      </c>
      <c r="B5207" s="1">
        <v>39183</v>
      </c>
      <c r="C5207" s="3">
        <v>2007</v>
      </c>
      <c r="D5207">
        <v>27701</v>
      </c>
      <c r="E5207">
        <v>891</v>
      </c>
      <c r="F5207" t="str">
        <f t="shared" si="81"/>
        <v>Abaixo da média</v>
      </c>
    </row>
    <row r="5208" spans="1:6" x14ac:dyDescent="0.25">
      <c r="A5208" t="s">
        <v>463</v>
      </c>
      <c r="B5208" s="1">
        <v>42411</v>
      </c>
      <c r="C5208" s="3">
        <v>2016</v>
      </c>
      <c r="D5208">
        <v>32376</v>
      </c>
      <c r="E5208">
        <v>4259</v>
      </c>
      <c r="F5208" t="str">
        <f t="shared" si="81"/>
        <v>Abaixo da média</v>
      </c>
    </row>
    <row r="5209" spans="1:6" x14ac:dyDescent="0.25">
      <c r="A5209" t="s">
        <v>463</v>
      </c>
      <c r="B5209" s="1">
        <v>43070</v>
      </c>
      <c r="C5209" s="3">
        <v>2017</v>
      </c>
      <c r="D5209">
        <v>1506</v>
      </c>
      <c r="E5209">
        <v>621</v>
      </c>
      <c r="F5209" t="str">
        <f t="shared" si="81"/>
        <v>Abaixo da média</v>
      </c>
    </row>
    <row r="5210" spans="1:6" x14ac:dyDescent="0.25">
      <c r="A5210" t="s">
        <v>1755</v>
      </c>
      <c r="B5210" s="1">
        <v>38973</v>
      </c>
      <c r="C5210" s="3">
        <v>2006</v>
      </c>
      <c r="D5210">
        <v>58222</v>
      </c>
      <c r="E5210">
        <v>4362</v>
      </c>
      <c r="F5210" t="str">
        <f t="shared" si="81"/>
        <v>Acima da média</v>
      </c>
    </row>
    <row r="5211" spans="1:6" x14ac:dyDescent="0.25">
      <c r="A5211" t="s">
        <v>410</v>
      </c>
      <c r="B5211" s="1">
        <v>39260</v>
      </c>
      <c r="C5211" s="3">
        <v>2007</v>
      </c>
      <c r="D5211">
        <v>38917</v>
      </c>
      <c r="E5211">
        <v>1870</v>
      </c>
      <c r="F5211" t="str">
        <f t="shared" si="81"/>
        <v>Abaixo da média</v>
      </c>
    </row>
    <row r="5212" spans="1:6" x14ac:dyDescent="0.25">
      <c r="A5212" t="s">
        <v>888</v>
      </c>
      <c r="B5212" s="1">
        <v>43938</v>
      </c>
      <c r="C5212" s="3">
        <v>2020</v>
      </c>
      <c r="D5212">
        <v>29642</v>
      </c>
      <c r="E5212">
        <v>376</v>
      </c>
      <c r="F5212" t="str">
        <f t="shared" si="81"/>
        <v>Abaixo da média</v>
      </c>
    </row>
    <row r="5213" spans="1:6" x14ac:dyDescent="0.25">
      <c r="A5213" t="s">
        <v>126</v>
      </c>
      <c r="B5213" s="1">
        <v>24398</v>
      </c>
      <c r="C5213" s="3">
        <v>1966</v>
      </c>
      <c r="D5213">
        <v>34123</v>
      </c>
      <c r="E5213">
        <v>2039</v>
      </c>
      <c r="F5213" t="str">
        <f t="shared" si="81"/>
        <v>Abaixo da média</v>
      </c>
    </row>
    <row r="5214" spans="1:6" x14ac:dyDescent="0.25">
      <c r="A5214" t="s">
        <v>7523</v>
      </c>
      <c r="B5214" s="1">
        <v>42718</v>
      </c>
      <c r="C5214" s="3">
        <v>2016</v>
      </c>
      <c r="D5214">
        <v>25859</v>
      </c>
      <c r="E5214">
        <v>1177</v>
      </c>
      <c r="F5214" t="str">
        <f t="shared" si="81"/>
        <v>Abaixo da média</v>
      </c>
    </row>
    <row r="5215" spans="1:6" x14ac:dyDescent="0.25">
      <c r="A5215" t="s">
        <v>7207</v>
      </c>
      <c r="B5215" s="1">
        <v>44743</v>
      </c>
      <c r="C5215" s="3">
        <v>2022</v>
      </c>
      <c r="D5215">
        <v>34047</v>
      </c>
      <c r="E5215">
        <v>555</v>
      </c>
      <c r="F5215" t="str">
        <f t="shared" si="81"/>
        <v>Abaixo da média</v>
      </c>
    </row>
    <row r="5216" spans="1:6" x14ac:dyDescent="0.25">
      <c r="A5216" t="s">
        <v>7759</v>
      </c>
      <c r="B5216" s="1">
        <v>42637</v>
      </c>
      <c r="C5216" s="3">
        <v>2016</v>
      </c>
      <c r="D5216">
        <v>35326</v>
      </c>
      <c r="E5216">
        <v>627</v>
      </c>
      <c r="F5216" t="str">
        <f t="shared" si="81"/>
        <v>Abaixo da média</v>
      </c>
    </row>
    <row r="5217" spans="1:6" x14ac:dyDescent="0.25">
      <c r="A5217" t="s">
        <v>4771</v>
      </c>
      <c r="B5217" s="1">
        <v>32619</v>
      </c>
      <c r="C5217" s="3">
        <v>1989</v>
      </c>
      <c r="D5217">
        <v>100309</v>
      </c>
      <c r="E5217">
        <v>2055</v>
      </c>
      <c r="F5217" t="str">
        <f t="shared" si="81"/>
        <v>Acima da média</v>
      </c>
    </row>
    <row r="5218" spans="1:6" x14ac:dyDescent="0.25">
      <c r="A5218" t="s">
        <v>4771</v>
      </c>
      <c r="B5218" s="1">
        <v>43559</v>
      </c>
      <c r="C5218" s="3">
        <v>2019</v>
      </c>
      <c r="D5218">
        <v>178971</v>
      </c>
      <c r="E5218">
        <v>3091</v>
      </c>
      <c r="F5218" t="str">
        <f t="shared" si="81"/>
        <v>Acima da média</v>
      </c>
    </row>
    <row r="5219" spans="1:6" x14ac:dyDescent="0.25">
      <c r="A5219" t="s">
        <v>8533</v>
      </c>
      <c r="B5219" s="1">
        <v>33844</v>
      </c>
      <c r="C5219" s="3">
        <v>1992</v>
      </c>
      <c r="D5219">
        <v>54666</v>
      </c>
      <c r="E5219">
        <v>501</v>
      </c>
      <c r="F5219" t="str">
        <f t="shared" si="81"/>
        <v>Acima da média</v>
      </c>
    </row>
    <row r="5220" spans="1:6" x14ac:dyDescent="0.25">
      <c r="A5220" t="s">
        <v>7805</v>
      </c>
      <c r="B5220" s="1">
        <v>45192</v>
      </c>
      <c r="C5220" s="3">
        <v>2023</v>
      </c>
      <c r="D5220">
        <v>59394</v>
      </c>
      <c r="E5220">
        <v>303</v>
      </c>
      <c r="F5220" t="str">
        <f t="shared" si="81"/>
        <v>Acima da média</v>
      </c>
    </row>
    <row r="5221" spans="1:6" x14ac:dyDescent="0.25">
      <c r="A5221" t="s">
        <v>2247</v>
      </c>
      <c r="B5221" s="1">
        <v>19395</v>
      </c>
      <c r="C5221" s="3">
        <v>1953</v>
      </c>
      <c r="D5221">
        <v>91778</v>
      </c>
      <c r="E5221">
        <v>5191</v>
      </c>
      <c r="F5221" t="str">
        <f t="shared" si="81"/>
        <v>Acima da média</v>
      </c>
    </row>
    <row r="5222" spans="1:6" x14ac:dyDescent="0.25">
      <c r="A5222" t="s">
        <v>2247</v>
      </c>
      <c r="B5222" s="1">
        <v>37973</v>
      </c>
      <c r="C5222" s="3">
        <v>2003</v>
      </c>
      <c r="D5222">
        <v>47717</v>
      </c>
      <c r="E5222">
        <v>2531</v>
      </c>
      <c r="F5222" t="str">
        <f t="shared" si="81"/>
        <v>Acima da média</v>
      </c>
    </row>
    <row r="5223" spans="1:6" x14ac:dyDescent="0.25">
      <c r="A5223" t="s">
        <v>8294</v>
      </c>
      <c r="B5223" s="1">
        <v>45036</v>
      </c>
      <c r="C5223" s="3">
        <v>2023</v>
      </c>
      <c r="D5223">
        <v>70627</v>
      </c>
      <c r="E5223">
        <v>629</v>
      </c>
      <c r="F5223" t="str">
        <f t="shared" si="81"/>
        <v>Acima da média</v>
      </c>
    </row>
    <row r="5224" spans="1:6" x14ac:dyDescent="0.25">
      <c r="A5224" t="s">
        <v>4528</v>
      </c>
      <c r="B5224" s="1">
        <v>43138</v>
      </c>
      <c r="C5224" s="3">
        <v>2018</v>
      </c>
      <c r="D5224">
        <v>57268</v>
      </c>
      <c r="E5224">
        <v>1704</v>
      </c>
      <c r="F5224" t="str">
        <f t="shared" si="81"/>
        <v>Acima da média</v>
      </c>
    </row>
    <row r="5225" spans="1:6" x14ac:dyDescent="0.25">
      <c r="A5225" t="s">
        <v>2641</v>
      </c>
      <c r="B5225" s="1">
        <v>44280</v>
      </c>
      <c r="C5225" s="3">
        <v>2021</v>
      </c>
      <c r="D5225">
        <v>72186</v>
      </c>
      <c r="E5225">
        <v>756</v>
      </c>
      <c r="F5225" t="str">
        <f t="shared" si="81"/>
        <v>Acima da média</v>
      </c>
    </row>
    <row r="5226" spans="1:6" x14ac:dyDescent="0.25">
      <c r="A5226" t="s">
        <v>5772</v>
      </c>
      <c r="B5226" s="1">
        <v>42592</v>
      </c>
      <c r="C5226" s="3">
        <v>2016</v>
      </c>
      <c r="D5226">
        <v>49052</v>
      </c>
      <c r="E5226">
        <v>2143</v>
      </c>
      <c r="F5226" t="str">
        <f t="shared" si="81"/>
        <v>Acima da média</v>
      </c>
    </row>
    <row r="5227" spans="1:6" x14ac:dyDescent="0.25">
      <c r="A5227" t="s">
        <v>5772</v>
      </c>
      <c r="B5227" s="1">
        <v>28432</v>
      </c>
      <c r="C5227" s="3">
        <v>1977</v>
      </c>
      <c r="D5227">
        <v>2927</v>
      </c>
      <c r="E5227">
        <v>644</v>
      </c>
      <c r="F5227" t="str">
        <f t="shared" si="81"/>
        <v>Abaixo da média</v>
      </c>
    </row>
    <row r="5228" spans="1:6" x14ac:dyDescent="0.25">
      <c r="A5228" t="s">
        <v>2497</v>
      </c>
      <c r="B5228" s="1">
        <v>44349</v>
      </c>
      <c r="C5228" s="3">
        <v>2021</v>
      </c>
      <c r="D5228">
        <v>24698</v>
      </c>
      <c r="E5228">
        <v>352</v>
      </c>
      <c r="F5228" t="str">
        <f t="shared" si="81"/>
        <v>Abaixo da média</v>
      </c>
    </row>
    <row r="5229" spans="1:6" x14ac:dyDescent="0.25">
      <c r="A5229" t="s">
        <v>4892</v>
      </c>
      <c r="B5229" s="1">
        <v>28942</v>
      </c>
      <c r="C5229" s="3">
        <v>1979</v>
      </c>
      <c r="D5229">
        <v>17413</v>
      </c>
      <c r="E5229">
        <v>651</v>
      </c>
      <c r="F5229" t="str">
        <f t="shared" si="81"/>
        <v>Abaixo da média</v>
      </c>
    </row>
    <row r="5230" spans="1:6" x14ac:dyDescent="0.25">
      <c r="A5230" t="s">
        <v>6316</v>
      </c>
      <c r="B5230" s="1">
        <v>32332</v>
      </c>
      <c r="C5230" s="3">
        <v>1988</v>
      </c>
      <c r="D5230">
        <v>22351</v>
      </c>
      <c r="E5230">
        <v>325</v>
      </c>
      <c r="F5230" t="str">
        <f t="shared" si="81"/>
        <v>Abaixo da média</v>
      </c>
    </row>
    <row r="5231" spans="1:6" x14ac:dyDescent="0.25">
      <c r="A5231" t="s">
        <v>7724</v>
      </c>
      <c r="B5231" s="1">
        <v>41277</v>
      </c>
      <c r="C5231" s="3">
        <v>2013</v>
      </c>
      <c r="D5231">
        <v>3363</v>
      </c>
      <c r="E5231">
        <v>303</v>
      </c>
      <c r="F5231" t="str">
        <f t="shared" si="81"/>
        <v>Abaixo da média</v>
      </c>
    </row>
    <row r="5232" spans="1:6" x14ac:dyDescent="0.25">
      <c r="A5232" t="s">
        <v>1387</v>
      </c>
      <c r="B5232" s="1">
        <v>27333</v>
      </c>
      <c r="C5232" s="3">
        <v>1974</v>
      </c>
      <c r="D5232">
        <v>2395</v>
      </c>
      <c r="E5232">
        <v>618</v>
      </c>
      <c r="F5232" t="str">
        <f t="shared" si="81"/>
        <v>Abaixo da média</v>
      </c>
    </row>
    <row r="5233" spans="1:6" x14ac:dyDescent="0.25">
      <c r="A5233" t="s">
        <v>1920</v>
      </c>
      <c r="B5233" s="1">
        <v>43094</v>
      </c>
      <c r="C5233" s="3">
        <v>2017</v>
      </c>
      <c r="D5233">
        <v>34796</v>
      </c>
      <c r="E5233">
        <v>3353</v>
      </c>
      <c r="F5233" t="str">
        <f t="shared" si="81"/>
        <v>Abaixo da média</v>
      </c>
    </row>
    <row r="5234" spans="1:6" x14ac:dyDescent="0.25">
      <c r="A5234" t="s">
        <v>8502</v>
      </c>
      <c r="B5234" s="1">
        <v>35818</v>
      </c>
      <c r="C5234" s="3">
        <v>1998</v>
      </c>
      <c r="D5234">
        <v>20119</v>
      </c>
      <c r="E5234">
        <v>324</v>
      </c>
      <c r="F5234" t="str">
        <f t="shared" si="81"/>
        <v>Abaixo da média</v>
      </c>
    </row>
    <row r="5235" spans="1:6" x14ac:dyDescent="0.25">
      <c r="A5235" t="s">
        <v>3984</v>
      </c>
      <c r="B5235" s="1">
        <v>31072</v>
      </c>
      <c r="C5235" s="3">
        <v>1985</v>
      </c>
      <c r="D5235">
        <v>37054</v>
      </c>
      <c r="E5235">
        <v>775</v>
      </c>
      <c r="F5235" t="str">
        <f t="shared" si="81"/>
        <v>Abaixo da média</v>
      </c>
    </row>
    <row r="5236" spans="1:6" x14ac:dyDescent="0.25">
      <c r="A5236" t="s">
        <v>5752</v>
      </c>
      <c r="B5236" s="1">
        <v>35251</v>
      </c>
      <c r="C5236" s="3">
        <v>1996</v>
      </c>
      <c r="D5236">
        <v>28593</v>
      </c>
      <c r="E5236">
        <v>1099</v>
      </c>
      <c r="F5236" t="str">
        <f t="shared" si="81"/>
        <v>Abaixo da média</v>
      </c>
    </row>
    <row r="5237" spans="1:6" x14ac:dyDescent="0.25">
      <c r="A5237" t="s">
        <v>717</v>
      </c>
      <c r="B5237" s="1">
        <v>34325</v>
      </c>
      <c r="C5237" s="3">
        <v>1993</v>
      </c>
      <c r="D5237">
        <v>40237</v>
      </c>
      <c r="E5237">
        <v>4086</v>
      </c>
      <c r="F5237" t="str">
        <f t="shared" si="81"/>
        <v>Abaixo da média</v>
      </c>
    </row>
    <row r="5238" spans="1:6" x14ac:dyDescent="0.25">
      <c r="A5238" t="s">
        <v>1724</v>
      </c>
      <c r="B5238" s="1">
        <v>41579</v>
      </c>
      <c r="C5238" s="3">
        <v>2013</v>
      </c>
      <c r="D5238">
        <v>31209</v>
      </c>
      <c r="E5238">
        <v>1554</v>
      </c>
      <c r="F5238" t="str">
        <f t="shared" si="81"/>
        <v>Abaixo da média</v>
      </c>
    </row>
    <row r="5239" spans="1:6" x14ac:dyDescent="0.25">
      <c r="A5239" t="s">
        <v>2993</v>
      </c>
      <c r="B5239" s="1">
        <v>40760</v>
      </c>
      <c r="C5239" s="3">
        <v>2011</v>
      </c>
      <c r="D5239">
        <v>37528</v>
      </c>
      <c r="E5239">
        <v>522</v>
      </c>
      <c r="F5239" t="str">
        <f t="shared" si="81"/>
        <v>Abaixo da média</v>
      </c>
    </row>
    <row r="5240" spans="1:6" x14ac:dyDescent="0.25">
      <c r="A5240" t="s">
        <v>2088</v>
      </c>
      <c r="B5240" s="1">
        <v>44071</v>
      </c>
      <c r="C5240" s="3">
        <v>2020</v>
      </c>
      <c r="D5240">
        <v>42503</v>
      </c>
      <c r="E5240">
        <v>354</v>
      </c>
      <c r="F5240" t="str">
        <f t="shared" si="81"/>
        <v>Abaixo da média</v>
      </c>
    </row>
    <row r="5241" spans="1:6" x14ac:dyDescent="0.25">
      <c r="A5241" t="s">
        <v>3838</v>
      </c>
      <c r="B5241" s="1">
        <v>41907</v>
      </c>
      <c r="C5241" s="3">
        <v>2014</v>
      </c>
      <c r="D5241">
        <v>28451</v>
      </c>
      <c r="E5241">
        <v>413</v>
      </c>
      <c r="F5241" t="str">
        <f t="shared" si="81"/>
        <v>Abaixo da média</v>
      </c>
    </row>
    <row r="5242" spans="1:6" x14ac:dyDescent="0.25">
      <c r="A5242" t="s">
        <v>3732</v>
      </c>
      <c r="B5242" s="1">
        <v>37715</v>
      </c>
      <c r="C5242" s="3">
        <v>2003</v>
      </c>
      <c r="D5242">
        <v>53129</v>
      </c>
      <c r="E5242">
        <v>3572</v>
      </c>
      <c r="F5242" t="str">
        <f t="shared" si="81"/>
        <v>Acima da média</v>
      </c>
    </row>
    <row r="5243" spans="1:6" x14ac:dyDescent="0.25">
      <c r="A5243" t="s">
        <v>2637</v>
      </c>
      <c r="B5243" s="1">
        <v>35986</v>
      </c>
      <c r="C5243" s="3">
        <v>1998</v>
      </c>
      <c r="D5243">
        <v>3746</v>
      </c>
      <c r="E5243">
        <v>2135</v>
      </c>
      <c r="F5243" t="str">
        <f t="shared" si="81"/>
        <v>Abaixo da média</v>
      </c>
    </row>
    <row r="5244" spans="1:6" x14ac:dyDescent="0.25">
      <c r="A5244" t="s">
        <v>1927</v>
      </c>
      <c r="B5244" s="1">
        <v>21900</v>
      </c>
      <c r="C5244" s="3">
        <v>1959</v>
      </c>
      <c r="D5244">
        <v>16286</v>
      </c>
      <c r="E5244">
        <v>478</v>
      </c>
      <c r="F5244" t="str">
        <f t="shared" si="81"/>
        <v>Abaixo da média</v>
      </c>
    </row>
    <row r="5245" spans="1:6" x14ac:dyDescent="0.25">
      <c r="A5245" t="s">
        <v>2211</v>
      </c>
      <c r="B5245" s="1">
        <v>27639</v>
      </c>
      <c r="C5245" s="3">
        <v>1975</v>
      </c>
      <c r="D5245">
        <v>12764</v>
      </c>
      <c r="E5245">
        <v>742</v>
      </c>
      <c r="F5245" t="str">
        <f t="shared" si="81"/>
        <v>Abaixo da média</v>
      </c>
    </row>
    <row r="5246" spans="1:6" x14ac:dyDescent="0.25">
      <c r="A5246" t="s">
        <v>7927</v>
      </c>
      <c r="B5246" s="1">
        <v>35643</v>
      </c>
      <c r="C5246" s="3">
        <v>1997</v>
      </c>
      <c r="D5246">
        <v>30324</v>
      </c>
      <c r="E5246">
        <v>390</v>
      </c>
      <c r="F5246" t="str">
        <f t="shared" si="81"/>
        <v>Abaixo da média</v>
      </c>
    </row>
    <row r="5247" spans="1:6" x14ac:dyDescent="0.25">
      <c r="A5247" t="s">
        <v>2991</v>
      </c>
      <c r="B5247" s="1">
        <v>44195</v>
      </c>
      <c r="C5247" s="3">
        <v>2020</v>
      </c>
      <c r="D5247">
        <v>30814</v>
      </c>
      <c r="E5247">
        <v>1174</v>
      </c>
      <c r="F5247" t="str">
        <f t="shared" si="81"/>
        <v>Abaixo da média</v>
      </c>
    </row>
    <row r="5248" spans="1:6" x14ac:dyDescent="0.25">
      <c r="A5248" t="s">
        <v>1557</v>
      </c>
      <c r="B5248" s="1">
        <v>24051</v>
      </c>
      <c r="C5248" s="3">
        <v>1965</v>
      </c>
      <c r="D5248">
        <v>18779</v>
      </c>
      <c r="E5248">
        <v>808</v>
      </c>
      <c r="F5248" t="str">
        <f t="shared" si="81"/>
        <v>Abaixo da média</v>
      </c>
    </row>
    <row r="5249" spans="1:6" x14ac:dyDescent="0.25">
      <c r="A5249" t="s">
        <v>2606</v>
      </c>
      <c r="B5249" s="1">
        <v>41157</v>
      </c>
      <c r="C5249" s="3">
        <v>2012</v>
      </c>
      <c r="D5249">
        <v>15264</v>
      </c>
      <c r="E5249">
        <v>347</v>
      </c>
      <c r="F5249" t="str">
        <f t="shared" si="81"/>
        <v>Abaixo da média</v>
      </c>
    </row>
    <row r="5250" spans="1:6" x14ac:dyDescent="0.25">
      <c r="A5250" t="s">
        <v>4547</v>
      </c>
      <c r="B5250" s="1">
        <v>44393</v>
      </c>
      <c r="C5250" s="3">
        <v>2021</v>
      </c>
      <c r="D5250">
        <v>26743</v>
      </c>
      <c r="E5250">
        <v>1265</v>
      </c>
      <c r="F5250" t="str">
        <f t="shared" ref="F5250:F5313" si="82">IF(D5250&gt;$J$6,"Acima da média","Abaixo da média")</f>
        <v>Abaixo da média</v>
      </c>
    </row>
    <row r="5251" spans="1:6" x14ac:dyDescent="0.25">
      <c r="A5251" t="s">
        <v>4568</v>
      </c>
      <c r="B5251" s="1">
        <v>44841</v>
      </c>
      <c r="C5251" s="3">
        <v>2022</v>
      </c>
      <c r="D5251">
        <v>38742</v>
      </c>
      <c r="E5251">
        <v>539</v>
      </c>
      <c r="F5251" t="str">
        <f t="shared" si="82"/>
        <v>Abaixo da média</v>
      </c>
    </row>
    <row r="5252" spans="1:6" x14ac:dyDescent="0.25">
      <c r="A5252" t="s">
        <v>4458</v>
      </c>
      <c r="B5252" s="1">
        <v>37696</v>
      </c>
      <c r="C5252" s="3">
        <v>2003</v>
      </c>
      <c r="D5252">
        <v>26288</v>
      </c>
      <c r="E5252">
        <v>344</v>
      </c>
      <c r="F5252" t="str">
        <f t="shared" si="82"/>
        <v>Abaixo da média</v>
      </c>
    </row>
    <row r="5253" spans="1:6" x14ac:dyDescent="0.25">
      <c r="A5253" t="s">
        <v>4707</v>
      </c>
      <c r="B5253" s="1">
        <v>39666</v>
      </c>
      <c r="C5253" s="3">
        <v>2008</v>
      </c>
      <c r="D5253">
        <v>47831</v>
      </c>
      <c r="E5253">
        <v>3644</v>
      </c>
      <c r="F5253" t="str">
        <f t="shared" si="82"/>
        <v>Acima da média</v>
      </c>
    </row>
    <row r="5254" spans="1:6" x14ac:dyDescent="0.25">
      <c r="A5254" t="s">
        <v>6488</v>
      </c>
      <c r="B5254" s="1">
        <v>26375</v>
      </c>
      <c r="C5254" s="3">
        <v>1972</v>
      </c>
      <c r="D5254">
        <v>2973</v>
      </c>
      <c r="E5254">
        <v>466</v>
      </c>
      <c r="F5254" t="str">
        <f t="shared" si="82"/>
        <v>Abaixo da média</v>
      </c>
    </row>
    <row r="5255" spans="1:6" x14ac:dyDescent="0.25">
      <c r="A5255" t="s">
        <v>312</v>
      </c>
      <c r="B5255" s="1">
        <v>30146</v>
      </c>
      <c r="C5255" s="3">
        <v>1982</v>
      </c>
      <c r="D5255">
        <v>20128</v>
      </c>
      <c r="E5255">
        <v>1432</v>
      </c>
      <c r="F5255" t="str">
        <f t="shared" si="82"/>
        <v>Abaixo da média</v>
      </c>
    </row>
    <row r="5256" spans="1:6" x14ac:dyDescent="0.25">
      <c r="A5256" t="s">
        <v>2714</v>
      </c>
      <c r="B5256" s="1">
        <v>14664</v>
      </c>
      <c r="C5256" s="3">
        <v>1940</v>
      </c>
      <c r="D5256">
        <v>66333</v>
      </c>
      <c r="E5256">
        <v>5651</v>
      </c>
      <c r="F5256" t="str">
        <f t="shared" si="82"/>
        <v>Acima da média</v>
      </c>
    </row>
    <row r="5257" spans="1:6" x14ac:dyDescent="0.25">
      <c r="A5257" t="s">
        <v>2714</v>
      </c>
      <c r="B5257" s="1">
        <v>43818</v>
      </c>
      <c r="C5257" s="3">
        <v>2019</v>
      </c>
      <c r="D5257">
        <v>38575</v>
      </c>
      <c r="E5257">
        <v>1476</v>
      </c>
      <c r="F5257" t="str">
        <f t="shared" si="82"/>
        <v>Abaixo da média</v>
      </c>
    </row>
    <row r="5258" spans="1:6" x14ac:dyDescent="0.25">
      <c r="A5258" t="s">
        <v>2714</v>
      </c>
      <c r="B5258" s="1">
        <v>44811</v>
      </c>
      <c r="C5258" s="3">
        <v>2022</v>
      </c>
      <c r="D5258">
        <v>46117</v>
      </c>
      <c r="E5258">
        <v>1519</v>
      </c>
      <c r="F5258" t="str">
        <f t="shared" si="82"/>
        <v>Acima da média</v>
      </c>
    </row>
    <row r="5259" spans="1:6" x14ac:dyDescent="0.25">
      <c r="A5259" t="s">
        <v>2714</v>
      </c>
      <c r="B5259" s="1">
        <v>37540</v>
      </c>
      <c r="C5259" s="3">
        <v>2002</v>
      </c>
      <c r="D5259">
        <v>24174</v>
      </c>
      <c r="E5259">
        <v>746</v>
      </c>
      <c r="F5259" t="str">
        <f t="shared" si="82"/>
        <v>Abaixo da média</v>
      </c>
    </row>
    <row r="5260" spans="1:6" x14ac:dyDescent="0.25">
      <c r="A5260" t="s">
        <v>160</v>
      </c>
      <c r="B5260" s="1">
        <v>42537</v>
      </c>
      <c r="C5260" s="3">
        <v>2016</v>
      </c>
      <c r="D5260">
        <v>21354</v>
      </c>
      <c r="E5260">
        <v>1569</v>
      </c>
      <c r="F5260" t="str">
        <f t="shared" si="82"/>
        <v>Abaixo da média</v>
      </c>
    </row>
    <row r="5261" spans="1:6" x14ac:dyDescent="0.25">
      <c r="A5261" t="s">
        <v>7507</v>
      </c>
      <c r="B5261" s="1">
        <v>28705</v>
      </c>
      <c r="C5261" s="3">
        <v>1978</v>
      </c>
      <c r="D5261">
        <v>3079</v>
      </c>
      <c r="E5261">
        <v>616</v>
      </c>
      <c r="F5261" t="str">
        <f t="shared" si="82"/>
        <v>Abaixo da média</v>
      </c>
    </row>
    <row r="5262" spans="1:6" x14ac:dyDescent="0.25">
      <c r="A5262" t="s">
        <v>8491</v>
      </c>
      <c r="B5262" s="1">
        <v>40410</v>
      </c>
      <c r="C5262" s="3">
        <v>2010</v>
      </c>
      <c r="D5262">
        <v>53635</v>
      </c>
      <c r="E5262">
        <v>2108</v>
      </c>
      <c r="F5262" t="str">
        <f t="shared" si="82"/>
        <v>Acima da média</v>
      </c>
    </row>
    <row r="5263" spans="1:6" x14ac:dyDescent="0.25">
      <c r="A5263" t="s">
        <v>8963</v>
      </c>
      <c r="B5263" s="1">
        <v>41040</v>
      </c>
      <c r="C5263" s="3">
        <v>2012</v>
      </c>
      <c r="D5263">
        <v>47032</v>
      </c>
      <c r="E5263">
        <v>998</v>
      </c>
      <c r="F5263" t="str">
        <f t="shared" si="82"/>
        <v>Acima da média</v>
      </c>
    </row>
    <row r="5264" spans="1:6" x14ac:dyDescent="0.25">
      <c r="A5264" t="s">
        <v>3708</v>
      </c>
      <c r="B5264" s="1">
        <v>43510</v>
      </c>
      <c r="C5264" s="3">
        <v>2019</v>
      </c>
      <c r="D5264">
        <v>13202</v>
      </c>
      <c r="E5264">
        <v>497</v>
      </c>
      <c r="F5264" t="str">
        <f t="shared" si="82"/>
        <v>Abaixo da média</v>
      </c>
    </row>
    <row r="5265" spans="1:6" x14ac:dyDescent="0.25">
      <c r="A5265" t="s">
        <v>2895</v>
      </c>
      <c r="B5265" s="1">
        <v>36290</v>
      </c>
      <c r="C5265" s="3">
        <v>1999</v>
      </c>
      <c r="D5265">
        <v>19265</v>
      </c>
      <c r="E5265">
        <v>500</v>
      </c>
      <c r="F5265" t="str">
        <f t="shared" si="82"/>
        <v>Abaixo da média</v>
      </c>
    </row>
    <row r="5266" spans="1:6" x14ac:dyDescent="0.25">
      <c r="A5266" t="s">
        <v>2142</v>
      </c>
      <c r="B5266" s="1">
        <v>39221</v>
      </c>
      <c r="C5266" s="3">
        <v>2007</v>
      </c>
      <c r="D5266">
        <v>142233</v>
      </c>
      <c r="E5266">
        <v>13851</v>
      </c>
      <c r="F5266" t="str">
        <f t="shared" si="82"/>
        <v>Acima da média</v>
      </c>
    </row>
    <row r="5267" spans="1:6" x14ac:dyDescent="0.25">
      <c r="A5267" t="s">
        <v>1757</v>
      </c>
      <c r="B5267" s="1">
        <v>38904</v>
      </c>
      <c r="C5267" s="3">
        <v>2006</v>
      </c>
      <c r="D5267">
        <v>136835</v>
      </c>
      <c r="E5267">
        <v>15409</v>
      </c>
      <c r="F5267" t="str">
        <f t="shared" si="82"/>
        <v>Acima da média</v>
      </c>
    </row>
    <row r="5268" spans="1:6" x14ac:dyDescent="0.25">
      <c r="A5268" t="s">
        <v>4606</v>
      </c>
      <c r="B5268" s="1">
        <v>42878</v>
      </c>
      <c r="C5268" s="3">
        <v>2017</v>
      </c>
      <c r="D5268">
        <v>102542</v>
      </c>
      <c r="E5268">
        <v>11586</v>
      </c>
      <c r="F5268" t="str">
        <f t="shared" si="82"/>
        <v>Acima da média</v>
      </c>
    </row>
    <row r="5269" spans="1:6" x14ac:dyDescent="0.25">
      <c r="A5269" t="s">
        <v>5049</v>
      </c>
      <c r="B5269" s="1">
        <v>40678</v>
      </c>
      <c r="C5269" s="3">
        <v>2011</v>
      </c>
      <c r="D5269">
        <v>151145</v>
      </c>
      <c r="E5269">
        <v>13574</v>
      </c>
      <c r="F5269" t="str">
        <f t="shared" si="82"/>
        <v>Acima da média</v>
      </c>
    </row>
    <row r="5270" spans="1:6" x14ac:dyDescent="0.25">
      <c r="A5270" t="s">
        <v>580</v>
      </c>
      <c r="B5270" s="1">
        <v>37811</v>
      </c>
      <c r="C5270" s="3">
        <v>2003</v>
      </c>
      <c r="D5270">
        <v>169304</v>
      </c>
      <c r="E5270">
        <v>19959</v>
      </c>
      <c r="F5270" t="str">
        <f t="shared" si="82"/>
        <v>Acima da média</v>
      </c>
    </row>
    <row r="5271" spans="1:6" x14ac:dyDescent="0.25">
      <c r="A5271" t="s">
        <v>3791</v>
      </c>
      <c r="B5271" s="1">
        <v>36574</v>
      </c>
      <c r="C5271" s="3">
        <v>2000</v>
      </c>
      <c r="D5271">
        <v>22198</v>
      </c>
      <c r="E5271">
        <v>4237</v>
      </c>
      <c r="F5271" t="str">
        <f t="shared" si="82"/>
        <v>Abaixo da média</v>
      </c>
    </row>
    <row r="5272" spans="1:6" x14ac:dyDescent="0.25">
      <c r="A5272" t="s">
        <v>1995</v>
      </c>
      <c r="B5272" s="1">
        <v>41180</v>
      </c>
      <c r="C5272" s="3">
        <v>2012</v>
      </c>
      <c r="D5272">
        <v>64551</v>
      </c>
      <c r="E5272">
        <v>6372</v>
      </c>
      <c r="F5272" t="str">
        <f t="shared" si="82"/>
        <v>Acima da média</v>
      </c>
    </row>
    <row r="5273" spans="1:6" x14ac:dyDescent="0.25">
      <c r="A5273" t="s">
        <v>3691</v>
      </c>
      <c r="B5273" s="1">
        <v>42131</v>
      </c>
      <c r="C5273" s="3">
        <v>2015</v>
      </c>
      <c r="D5273">
        <v>87936</v>
      </c>
      <c r="E5273">
        <v>5197</v>
      </c>
      <c r="F5273" t="str">
        <f t="shared" si="82"/>
        <v>Acima da média</v>
      </c>
    </row>
    <row r="5274" spans="1:6" x14ac:dyDescent="0.25">
      <c r="A5274" t="s">
        <v>5126</v>
      </c>
      <c r="B5274" s="1">
        <v>43089</v>
      </c>
      <c r="C5274" s="3">
        <v>2017</v>
      </c>
      <c r="D5274">
        <v>48881</v>
      </c>
      <c r="E5274">
        <v>3220</v>
      </c>
      <c r="F5274" t="str">
        <f t="shared" si="82"/>
        <v>Acima da média</v>
      </c>
    </row>
    <row r="5275" spans="1:6" x14ac:dyDescent="0.25">
      <c r="A5275" t="s">
        <v>7979</v>
      </c>
      <c r="B5275" s="1">
        <v>42201</v>
      </c>
      <c r="C5275" s="3">
        <v>2015</v>
      </c>
      <c r="D5275">
        <v>9106</v>
      </c>
      <c r="E5275">
        <v>7300</v>
      </c>
      <c r="F5275" t="str">
        <f t="shared" si="82"/>
        <v>Abaixo da média</v>
      </c>
    </row>
    <row r="5276" spans="1:6" x14ac:dyDescent="0.25">
      <c r="A5276" t="s">
        <v>758</v>
      </c>
      <c r="B5276" s="1">
        <v>41991</v>
      </c>
      <c r="C5276" s="3">
        <v>2014</v>
      </c>
      <c r="D5276">
        <v>21081</v>
      </c>
      <c r="E5276">
        <v>938</v>
      </c>
      <c r="F5276" t="str">
        <f t="shared" si="82"/>
        <v>Abaixo da média</v>
      </c>
    </row>
    <row r="5277" spans="1:6" x14ac:dyDescent="0.25">
      <c r="A5277" t="s">
        <v>8979</v>
      </c>
      <c r="B5277" s="1">
        <v>21753</v>
      </c>
      <c r="C5277" s="3">
        <v>1959</v>
      </c>
      <c r="D5277">
        <v>18709</v>
      </c>
      <c r="E5277">
        <v>514</v>
      </c>
      <c r="F5277" t="str">
        <f t="shared" si="82"/>
        <v>Abaixo da média</v>
      </c>
    </row>
    <row r="5278" spans="1:6" x14ac:dyDescent="0.25">
      <c r="A5278" t="s">
        <v>3243</v>
      </c>
      <c r="B5278" s="1">
        <v>44938</v>
      </c>
      <c r="C5278" s="3">
        <v>2023</v>
      </c>
      <c r="D5278">
        <v>76963</v>
      </c>
      <c r="E5278">
        <v>2047</v>
      </c>
      <c r="F5278" t="str">
        <f t="shared" si="82"/>
        <v>Acima da média</v>
      </c>
    </row>
    <row r="5279" spans="1:6" x14ac:dyDescent="0.25">
      <c r="A5279" t="s">
        <v>7586</v>
      </c>
      <c r="B5279" s="1">
        <v>41495</v>
      </c>
      <c r="C5279" s="3">
        <v>2013</v>
      </c>
      <c r="D5279">
        <v>78726</v>
      </c>
      <c r="E5279">
        <v>1617</v>
      </c>
      <c r="F5279" t="str">
        <f t="shared" si="82"/>
        <v>Acima da média</v>
      </c>
    </row>
    <row r="5280" spans="1:6" x14ac:dyDescent="0.25">
      <c r="A5280" t="s">
        <v>2196</v>
      </c>
      <c r="B5280" s="1">
        <v>32107</v>
      </c>
      <c r="C5280" s="3">
        <v>1987</v>
      </c>
      <c r="D5280">
        <v>39388</v>
      </c>
      <c r="E5280">
        <v>1814</v>
      </c>
      <c r="F5280" t="str">
        <f t="shared" si="82"/>
        <v>Abaixo da média</v>
      </c>
    </row>
    <row r="5281" spans="1:6" x14ac:dyDescent="0.25">
      <c r="A5281" t="s">
        <v>6590</v>
      </c>
      <c r="B5281" s="1">
        <v>41837</v>
      </c>
      <c r="C5281" s="3">
        <v>2014</v>
      </c>
      <c r="D5281">
        <v>40926</v>
      </c>
      <c r="E5281">
        <v>812</v>
      </c>
      <c r="F5281" t="str">
        <f t="shared" si="82"/>
        <v>Abaixo da média</v>
      </c>
    </row>
    <row r="5282" spans="1:6" x14ac:dyDescent="0.25">
      <c r="A5282" t="s">
        <v>7687</v>
      </c>
      <c r="B5282" s="1">
        <v>40136</v>
      </c>
      <c r="C5282" s="3">
        <v>2009</v>
      </c>
      <c r="D5282">
        <v>30308</v>
      </c>
      <c r="E5282">
        <v>1950</v>
      </c>
      <c r="F5282" t="str">
        <f t="shared" si="82"/>
        <v>Abaixo da média</v>
      </c>
    </row>
    <row r="5283" spans="1:6" x14ac:dyDescent="0.25">
      <c r="A5283" t="s">
        <v>3078</v>
      </c>
      <c r="B5283" s="1">
        <v>40211</v>
      </c>
      <c r="C5283" s="3">
        <v>2010</v>
      </c>
      <c r="D5283">
        <v>28856</v>
      </c>
      <c r="E5283">
        <v>453</v>
      </c>
      <c r="F5283" t="str">
        <f t="shared" si="82"/>
        <v>Abaixo da média</v>
      </c>
    </row>
    <row r="5284" spans="1:6" x14ac:dyDescent="0.25">
      <c r="A5284" t="s">
        <v>862</v>
      </c>
      <c r="B5284" s="1">
        <v>24875</v>
      </c>
      <c r="C5284" s="3">
        <v>1968</v>
      </c>
      <c r="D5284">
        <v>164614</v>
      </c>
      <c r="E5284">
        <v>3304</v>
      </c>
      <c r="F5284" t="str">
        <f t="shared" si="82"/>
        <v>Acima da média</v>
      </c>
    </row>
    <row r="5285" spans="1:6" x14ac:dyDescent="0.25">
      <c r="A5285" t="s">
        <v>862</v>
      </c>
      <c r="B5285" s="1">
        <v>37097</v>
      </c>
      <c r="C5285" s="3">
        <v>2001</v>
      </c>
      <c r="D5285">
        <v>273308</v>
      </c>
      <c r="E5285">
        <v>3855</v>
      </c>
      <c r="F5285" t="str">
        <f t="shared" si="82"/>
        <v>Acima da média</v>
      </c>
    </row>
    <row r="5286" spans="1:6" x14ac:dyDescent="0.25">
      <c r="A5286" t="s">
        <v>4536</v>
      </c>
      <c r="B5286" s="1">
        <v>39178</v>
      </c>
      <c r="C5286" s="3">
        <v>2007</v>
      </c>
      <c r="D5286">
        <v>52086</v>
      </c>
      <c r="E5286">
        <v>3358</v>
      </c>
      <c r="F5286" t="str">
        <f t="shared" si="82"/>
        <v>Acima da média</v>
      </c>
    </row>
    <row r="5287" spans="1:6" x14ac:dyDescent="0.25">
      <c r="A5287" t="s">
        <v>676</v>
      </c>
      <c r="B5287" s="1">
        <v>31765</v>
      </c>
      <c r="C5287" s="3">
        <v>1986</v>
      </c>
      <c r="D5287">
        <v>230786</v>
      </c>
      <c r="E5287">
        <v>4335</v>
      </c>
      <c r="F5287" t="str">
        <f t="shared" si="82"/>
        <v>Acima da média</v>
      </c>
    </row>
    <row r="5288" spans="1:6" x14ac:dyDescent="0.25">
      <c r="A5288" t="s">
        <v>1986</v>
      </c>
      <c r="B5288" s="1">
        <v>43712</v>
      </c>
      <c r="C5288" s="3">
        <v>2019</v>
      </c>
      <c r="D5288">
        <v>8044</v>
      </c>
      <c r="E5288">
        <v>340</v>
      </c>
      <c r="F5288" t="str">
        <f t="shared" si="82"/>
        <v>Abaixo da média</v>
      </c>
    </row>
    <row r="5289" spans="1:6" x14ac:dyDescent="0.25">
      <c r="A5289" t="s">
        <v>1395</v>
      </c>
      <c r="B5289" s="1">
        <v>26423</v>
      </c>
      <c r="C5289" s="3">
        <v>1972</v>
      </c>
      <c r="D5289">
        <v>11373</v>
      </c>
      <c r="E5289">
        <v>540</v>
      </c>
      <c r="F5289" t="str">
        <f t="shared" si="82"/>
        <v>Abaixo da média</v>
      </c>
    </row>
    <row r="5290" spans="1:6" x14ac:dyDescent="0.25">
      <c r="A5290" t="s">
        <v>5047</v>
      </c>
      <c r="B5290" s="1">
        <v>26207</v>
      </c>
      <c r="C5290" s="3">
        <v>1971</v>
      </c>
      <c r="D5290">
        <v>21735</v>
      </c>
      <c r="E5290">
        <v>462</v>
      </c>
      <c r="F5290" t="str">
        <f t="shared" si="82"/>
        <v>Abaixo da média</v>
      </c>
    </row>
    <row r="5291" spans="1:6" x14ac:dyDescent="0.25">
      <c r="A5291" t="s">
        <v>8083</v>
      </c>
      <c r="B5291" s="1">
        <v>41242</v>
      </c>
      <c r="C5291" s="3">
        <v>2012</v>
      </c>
      <c r="D5291">
        <v>19036</v>
      </c>
      <c r="E5291">
        <v>666</v>
      </c>
      <c r="F5291" t="str">
        <f t="shared" si="82"/>
        <v>Abaixo da média</v>
      </c>
    </row>
    <row r="5292" spans="1:6" x14ac:dyDescent="0.25">
      <c r="A5292" t="s">
        <v>7601</v>
      </c>
      <c r="B5292" s="1">
        <v>41908</v>
      </c>
      <c r="C5292" s="3">
        <v>2014</v>
      </c>
      <c r="D5292">
        <v>40062</v>
      </c>
      <c r="E5292">
        <v>724</v>
      </c>
      <c r="F5292" t="str">
        <f t="shared" si="82"/>
        <v>Abaixo da média</v>
      </c>
    </row>
    <row r="5293" spans="1:6" x14ac:dyDescent="0.25">
      <c r="A5293" t="s">
        <v>4559</v>
      </c>
      <c r="B5293" s="1">
        <v>43777</v>
      </c>
      <c r="C5293" s="3">
        <v>2019</v>
      </c>
      <c r="D5293">
        <v>2736</v>
      </c>
      <c r="E5293">
        <v>647</v>
      </c>
      <c r="F5293" t="str">
        <f t="shared" si="82"/>
        <v>Abaixo da média</v>
      </c>
    </row>
    <row r="5294" spans="1:6" x14ac:dyDescent="0.25">
      <c r="A5294" t="s">
        <v>659</v>
      </c>
      <c r="B5294" s="1">
        <v>24822</v>
      </c>
      <c r="C5294" s="3">
        <v>1967</v>
      </c>
      <c r="D5294">
        <v>19329</v>
      </c>
      <c r="E5294">
        <v>534</v>
      </c>
      <c r="F5294" t="str">
        <f t="shared" si="82"/>
        <v>Abaixo da média</v>
      </c>
    </row>
    <row r="5295" spans="1:6" x14ac:dyDescent="0.25">
      <c r="A5295" t="s">
        <v>2146</v>
      </c>
      <c r="B5295" s="1">
        <v>36055</v>
      </c>
      <c r="C5295" s="3">
        <v>1998</v>
      </c>
      <c r="D5295">
        <v>28316</v>
      </c>
      <c r="E5295">
        <v>1601</v>
      </c>
      <c r="F5295" t="str">
        <f t="shared" si="82"/>
        <v>Abaixo da média</v>
      </c>
    </row>
    <row r="5296" spans="1:6" x14ac:dyDescent="0.25">
      <c r="A5296" t="s">
        <v>3942</v>
      </c>
      <c r="B5296" s="1">
        <v>43126</v>
      </c>
      <c r="C5296" s="3">
        <v>2018</v>
      </c>
      <c r="D5296">
        <v>36082</v>
      </c>
      <c r="E5296">
        <v>449</v>
      </c>
      <c r="F5296" t="str">
        <f t="shared" si="82"/>
        <v>Abaixo da média</v>
      </c>
    </row>
    <row r="5297" spans="1:6" x14ac:dyDescent="0.25">
      <c r="A5297" t="s">
        <v>6433</v>
      </c>
      <c r="B5297" s="1">
        <v>44477</v>
      </c>
      <c r="C5297" s="3">
        <v>2021</v>
      </c>
      <c r="D5297">
        <v>56253</v>
      </c>
      <c r="E5297">
        <v>478</v>
      </c>
      <c r="F5297" t="str">
        <f t="shared" si="82"/>
        <v>Acima da média</v>
      </c>
    </row>
    <row r="5298" spans="1:6" x14ac:dyDescent="0.25">
      <c r="A5298" t="s">
        <v>3327</v>
      </c>
      <c r="B5298" s="1">
        <v>43630</v>
      </c>
      <c r="C5298" s="3">
        <v>2019</v>
      </c>
      <c r="D5298">
        <v>2658</v>
      </c>
      <c r="E5298">
        <v>315</v>
      </c>
      <c r="F5298" t="str">
        <f t="shared" si="82"/>
        <v>Abaixo da média</v>
      </c>
    </row>
    <row r="5299" spans="1:6" x14ac:dyDescent="0.25">
      <c r="A5299" t="s">
        <v>3433</v>
      </c>
      <c r="B5299" s="1">
        <v>34864</v>
      </c>
      <c r="C5299" s="3">
        <v>1995</v>
      </c>
      <c r="D5299">
        <v>56426</v>
      </c>
      <c r="E5299">
        <v>5488</v>
      </c>
      <c r="F5299" t="str">
        <f t="shared" si="82"/>
        <v>Acima da média</v>
      </c>
    </row>
    <row r="5300" spans="1:6" x14ac:dyDescent="0.25">
      <c r="A5300" t="s">
        <v>8406</v>
      </c>
      <c r="B5300" s="1">
        <v>36011</v>
      </c>
      <c r="C5300" s="3">
        <v>1998</v>
      </c>
      <c r="D5300">
        <v>32438</v>
      </c>
      <c r="E5300">
        <v>1285</v>
      </c>
      <c r="F5300" t="str">
        <f t="shared" si="82"/>
        <v>Abaixo da média</v>
      </c>
    </row>
    <row r="5301" spans="1:6" x14ac:dyDescent="0.25">
      <c r="A5301" t="s">
        <v>7508</v>
      </c>
      <c r="B5301" s="1">
        <v>38028</v>
      </c>
      <c r="C5301" s="3">
        <v>2004</v>
      </c>
      <c r="D5301">
        <v>11406</v>
      </c>
      <c r="E5301">
        <v>423</v>
      </c>
      <c r="F5301" t="str">
        <f t="shared" si="82"/>
        <v>Abaixo da média</v>
      </c>
    </row>
    <row r="5302" spans="1:6" x14ac:dyDescent="0.25">
      <c r="A5302" t="s">
        <v>3004</v>
      </c>
      <c r="B5302" s="1">
        <v>24714</v>
      </c>
      <c r="C5302" s="3">
        <v>1967</v>
      </c>
      <c r="D5302">
        <v>23543</v>
      </c>
      <c r="E5302">
        <v>357</v>
      </c>
      <c r="F5302" t="str">
        <f t="shared" si="82"/>
        <v>Abaixo da média</v>
      </c>
    </row>
    <row r="5303" spans="1:6" x14ac:dyDescent="0.25">
      <c r="A5303" t="s">
        <v>3004</v>
      </c>
      <c r="B5303" s="1">
        <v>40490</v>
      </c>
      <c r="C5303" s="3">
        <v>2010</v>
      </c>
      <c r="D5303">
        <v>14746</v>
      </c>
      <c r="E5303">
        <v>436</v>
      </c>
      <c r="F5303" t="str">
        <f t="shared" si="82"/>
        <v>Abaixo da média</v>
      </c>
    </row>
    <row r="5304" spans="1:6" x14ac:dyDescent="0.25">
      <c r="A5304" t="s">
        <v>3004</v>
      </c>
      <c r="B5304" s="1">
        <v>43658</v>
      </c>
      <c r="C5304" s="3">
        <v>2019</v>
      </c>
      <c r="D5304">
        <v>28171</v>
      </c>
      <c r="E5304">
        <v>520</v>
      </c>
      <c r="F5304" t="str">
        <f t="shared" si="82"/>
        <v>Abaixo da média</v>
      </c>
    </row>
    <row r="5305" spans="1:6" x14ac:dyDescent="0.25">
      <c r="A5305" t="s">
        <v>2521</v>
      </c>
      <c r="B5305" s="1">
        <v>33269</v>
      </c>
      <c r="C5305" s="3">
        <v>1991</v>
      </c>
      <c r="D5305">
        <v>54374</v>
      </c>
      <c r="E5305">
        <v>3392</v>
      </c>
      <c r="F5305" t="str">
        <f t="shared" si="82"/>
        <v>Acima da média</v>
      </c>
    </row>
    <row r="5306" spans="1:6" x14ac:dyDescent="0.25">
      <c r="A5306" t="s">
        <v>2521</v>
      </c>
      <c r="B5306" s="1">
        <v>42341</v>
      </c>
      <c r="C5306" s="3">
        <v>2015</v>
      </c>
      <c r="D5306">
        <v>41223</v>
      </c>
      <c r="E5306">
        <v>2186</v>
      </c>
      <c r="F5306" t="str">
        <f t="shared" si="82"/>
        <v>Abaixo da média</v>
      </c>
    </row>
    <row r="5307" spans="1:6" x14ac:dyDescent="0.25">
      <c r="A5307" t="s">
        <v>6400</v>
      </c>
      <c r="B5307" s="1">
        <v>34047</v>
      </c>
      <c r="C5307" s="3">
        <v>1993</v>
      </c>
      <c r="D5307">
        <v>20895</v>
      </c>
      <c r="E5307">
        <v>667</v>
      </c>
      <c r="F5307" t="str">
        <f t="shared" si="82"/>
        <v>Abaixo da média</v>
      </c>
    </row>
    <row r="5308" spans="1:6" x14ac:dyDescent="0.25">
      <c r="A5308" t="s">
        <v>3690</v>
      </c>
      <c r="B5308" s="1">
        <v>45199</v>
      </c>
      <c r="C5308" s="3">
        <v>2023</v>
      </c>
      <c r="D5308">
        <v>38914</v>
      </c>
      <c r="E5308">
        <v>341</v>
      </c>
      <c r="F5308" t="str">
        <f t="shared" si="82"/>
        <v>Abaixo da média</v>
      </c>
    </row>
    <row r="5309" spans="1:6" x14ac:dyDescent="0.25">
      <c r="A5309" t="s">
        <v>8434</v>
      </c>
      <c r="B5309" s="1">
        <v>33732</v>
      </c>
      <c r="C5309" s="3">
        <v>1992</v>
      </c>
      <c r="D5309">
        <v>46329</v>
      </c>
      <c r="E5309">
        <v>342</v>
      </c>
      <c r="F5309" t="str">
        <f t="shared" si="82"/>
        <v>Acima da média</v>
      </c>
    </row>
    <row r="5310" spans="1:6" x14ac:dyDescent="0.25">
      <c r="A5310" t="s">
        <v>5202</v>
      </c>
      <c r="B5310" s="1">
        <v>36715</v>
      </c>
      <c r="C5310" s="3">
        <v>2000</v>
      </c>
      <c r="D5310">
        <v>35477</v>
      </c>
      <c r="E5310">
        <v>599</v>
      </c>
      <c r="F5310" t="str">
        <f t="shared" si="82"/>
        <v>Abaixo da média</v>
      </c>
    </row>
    <row r="5311" spans="1:6" x14ac:dyDescent="0.25">
      <c r="A5311" t="s">
        <v>5388</v>
      </c>
      <c r="B5311" s="1">
        <v>37078</v>
      </c>
      <c r="C5311" s="3">
        <v>2001</v>
      </c>
      <c r="D5311">
        <v>31713</v>
      </c>
      <c r="E5311">
        <v>394</v>
      </c>
      <c r="F5311" t="str">
        <f t="shared" si="82"/>
        <v>Abaixo da média</v>
      </c>
    </row>
    <row r="5312" spans="1:6" x14ac:dyDescent="0.25">
      <c r="A5312" t="s">
        <v>3398</v>
      </c>
      <c r="B5312" s="1">
        <v>43588</v>
      </c>
      <c r="C5312" s="3">
        <v>2019</v>
      </c>
      <c r="D5312">
        <v>66808</v>
      </c>
      <c r="E5312">
        <v>6565</v>
      </c>
      <c r="F5312" t="str">
        <f t="shared" si="82"/>
        <v>Acima da média</v>
      </c>
    </row>
    <row r="5313" spans="1:6" x14ac:dyDescent="0.25">
      <c r="A5313" t="s">
        <v>4490</v>
      </c>
      <c r="B5313" s="1">
        <v>37450</v>
      </c>
      <c r="C5313" s="3">
        <v>2002</v>
      </c>
      <c r="D5313">
        <v>29982</v>
      </c>
      <c r="E5313">
        <v>330</v>
      </c>
      <c r="F5313" t="str">
        <f t="shared" si="82"/>
        <v>Abaixo da média</v>
      </c>
    </row>
    <row r="5314" spans="1:6" x14ac:dyDescent="0.25">
      <c r="A5314" t="s">
        <v>4449</v>
      </c>
      <c r="B5314" s="1">
        <v>36358</v>
      </c>
      <c r="C5314" s="3">
        <v>1999</v>
      </c>
      <c r="D5314">
        <v>35592</v>
      </c>
      <c r="E5314">
        <v>809</v>
      </c>
      <c r="F5314" t="str">
        <f t="shared" ref="F5314:F5377" si="83">IF(D5314&gt;$J$6,"Acima da média","Abaixo da média")</f>
        <v>Abaixo da média</v>
      </c>
    </row>
    <row r="5315" spans="1:6" x14ac:dyDescent="0.25">
      <c r="A5315" t="s">
        <v>2892</v>
      </c>
      <c r="B5315" s="1">
        <v>42931</v>
      </c>
      <c r="C5315" s="3">
        <v>2017</v>
      </c>
      <c r="D5315">
        <v>40036</v>
      </c>
      <c r="E5315">
        <v>607</v>
      </c>
      <c r="F5315" t="str">
        <f t="shared" si="83"/>
        <v>Abaixo da média</v>
      </c>
    </row>
    <row r="5316" spans="1:6" x14ac:dyDescent="0.25">
      <c r="A5316" t="s">
        <v>4532</v>
      </c>
      <c r="B5316" s="1">
        <v>43658</v>
      </c>
      <c r="C5316" s="3">
        <v>2019</v>
      </c>
      <c r="D5316">
        <v>5205</v>
      </c>
      <c r="E5316">
        <v>484</v>
      </c>
      <c r="F5316" t="str">
        <f t="shared" si="83"/>
        <v>Abaixo da média</v>
      </c>
    </row>
    <row r="5317" spans="1:6" x14ac:dyDescent="0.25">
      <c r="A5317" t="s">
        <v>4267</v>
      </c>
      <c r="B5317" s="1">
        <v>37120</v>
      </c>
      <c r="C5317" s="3">
        <v>2001</v>
      </c>
      <c r="D5317">
        <v>3673</v>
      </c>
      <c r="E5317">
        <v>372</v>
      </c>
      <c r="F5317" t="str">
        <f t="shared" si="83"/>
        <v>Abaixo da média</v>
      </c>
    </row>
    <row r="5318" spans="1:6" x14ac:dyDescent="0.25">
      <c r="A5318" t="s">
        <v>3436</v>
      </c>
      <c r="B5318" s="1">
        <v>35994</v>
      </c>
      <c r="C5318" s="3">
        <v>1998</v>
      </c>
      <c r="D5318">
        <v>35314</v>
      </c>
      <c r="E5318">
        <v>1384</v>
      </c>
      <c r="F5318" t="str">
        <f t="shared" si="83"/>
        <v>Abaixo da média</v>
      </c>
    </row>
    <row r="5319" spans="1:6" x14ac:dyDescent="0.25">
      <c r="A5319" t="s">
        <v>6215</v>
      </c>
      <c r="B5319" s="1">
        <v>43490</v>
      </c>
      <c r="C5319" s="3">
        <v>2019</v>
      </c>
      <c r="D5319">
        <v>61315</v>
      </c>
      <c r="E5319">
        <v>2107</v>
      </c>
      <c r="F5319" t="str">
        <f t="shared" si="83"/>
        <v>Acima da média</v>
      </c>
    </row>
    <row r="5320" spans="1:6" x14ac:dyDescent="0.25">
      <c r="A5320" t="s">
        <v>7175</v>
      </c>
      <c r="B5320" s="1">
        <v>43475</v>
      </c>
      <c r="C5320" s="3">
        <v>2019</v>
      </c>
      <c r="D5320">
        <v>34551</v>
      </c>
      <c r="E5320">
        <v>989</v>
      </c>
      <c r="F5320" t="str">
        <f t="shared" si="83"/>
        <v>Abaixo da média</v>
      </c>
    </row>
    <row r="5321" spans="1:6" x14ac:dyDescent="0.25">
      <c r="A5321" t="s">
        <v>4494</v>
      </c>
      <c r="B5321" s="1">
        <v>30763</v>
      </c>
      <c r="C5321" s="3">
        <v>1984</v>
      </c>
      <c r="D5321">
        <v>5637</v>
      </c>
      <c r="E5321">
        <v>2539</v>
      </c>
      <c r="F5321" t="str">
        <f t="shared" si="83"/>
        <v>Abaixo da média</v>
      </c>
    </row>
    <row r="5322" spans="1:6" x14ac:dyDescent="0.25">
      <c r="A5322" t="s">
        <v>7023</v>
      </c>
      <c r="B5322" s="1">
        <v>31134</v>
      </c>
      <c r="C5322" s="3">
        <v>1985</v>
      </c>
      <c r="D5322">
        <v>35379</v>
      </c>
      <c r="E5322">
        <v>1468</v>
      </c>
      <c r="F5322" t="str">
        <f t="shared" si="83"/>
        <v>Abaixo da média</v>
      </c>
    </row>
    <row r="5323" spans="1:6" x14ac:dyDescent="0.25">
      <c r="A5323" t="s">
        <v>7834</v>
      </c>
      <c r="B5323" s="1">
        <v>31491</v>
      </c>
      <c r="C5323" s="3">
        <v>1986</v>
      </c>
      <c r="D5323">
        <v>26128</v>
      </c>
      <c r="E5323">
        <v>1155</v>
      </c>
      <c r="F5323" t="str">
        <f t="shared" si="83"/>
        <v>Abaixo da média</v>
      </c>
    </row>
    <row r="5324" spans="1:6" x14ac:dyDescent="0.25">
      <c r="A5324" t="s">
        <v>8366</v>
      </c>
      <c r="B5324" s="1">
        <v>31869</v>
      </c>
      <c r="C5324" s="3">
        <v>1987</v>
      </c>
      <c r="D5324">
        <v>35962</v>
      </c>
      <c r="E5324">
        <v>1097</v>
      </c>
      <c r="F5324" t="str">
        <f t="shared" si="83"/>
        <v>Abaixo da média</v>
      </c>
    </row>
    <row r="5325" spans="1:6" x14ac:dyDescent="0.25">
      <c r="A5325" t="s">
        <v>8710</v>
      </c>
      <c r="B5325" s="1">
        <v>32219</v>
      </c>
      <c r="C5325" s="3">
        <v>1988</v>
      </c>
      <c r="D5325">
        <v>40904</v>
      </c>
      <c r="E5325">
        <v>858</v>
      </c>
      <c r="F5325" t="str">
        <f t="shared" si="83"/>
        <v>Abaixo da média</v>
      </c>
    </row>
    <row r="5326" spans="1:6" x14ac:dyDescent="0.25">
      <c r="A5326" t="s">
        <v>8741</v>
      </c>
      <c r="B5326" s="1">
        <v>32576</v>
      </c>
      <c r="C5326" s="3">
        <v>1989</v>
      </c>
      <c r="D5326">
        <v>27545</v>
      </c>
      <c r="E5326">
        <v>806</v>
      </c>
      <c r="F5326" t="str">
        <f t="shared" si="83"/>
        <v>Abaixo da média</v>
      </c>
    </row>
    <row r="5327" spans="1:6" x14ac:dyDescent="0.25">
      <c r="A5327" t="s">
        <v>8909</v>
      </c>
      <c r="B5327" s="1">
        <v>34494</v>
      </c>
      <c r="C5327" s="3">
        <v>1994</v>
      </c>
      <c r="D5327">
        <v>30935</v>
      </c>
      <c r="E5327">
        <v>828</v>
      </c>
      <c r="F5327" t="str">
        <f t="shared" si="83"/>
        <v>Abaixo da média</v>
      </c>
    </row>
    <row r="5328" spans="1:6" x14ac:dyDescent="0.25">
      <c r="A5328" t="s">
        <v>1229</v>
      </c>
      <c r="B5328" s="1">
        <v>31395</v>
      </c>
      <c r="C5328" s="3">
        <v>1985</v>
      </c>
      <c r="D5328">
        <v>29902</v>
      </c>
      <c r="E5328">
        <v>825</v>
      </c>
      <c r="F5328" t="str">
        <f t="shared" si="83"/>
        <v>Abaixo da média</v>
      </c>
    </row>
    <row r="5329" spans="1:6" x14ac:dyDescent="0.25">
      <c r="A5329" t="s">
        <v>3194</v>
      </c>
      <c r="B5329" s="1">
        <v>32368</v>
      </c>
      <c r="C5329" s="3">
        <v>1988</v>
      </c>
      <c r="D5329">
        <v>30537</v>
      </c>
      <c r="E5329">
        <v>501</v>
      </c>
      <c r="F5329" t="str">
        <f t="shared" si="83"/>
        <v>Abaixo da média</v>
      </c>
    </row>
    <row r="5330" spans="1:6" x14ac:dyDescent="0.25">
      <c r="A5330" t="s">
        <v>3755</v>
      </c>
      <c r="B5330" s="1">
        <v>33789</v>
      </c>
      <c r="C5330" s="3">
        <v>1992</v>
      </c>
      <c r="D5330">
        <v>4187</v>
      </c>
      <c r="E5330">
        <v>458</v>
      </c>
      <c r="F5330" t="str">
        <f t="shared" si="83"/>
        <v>Abaixo da média</v>
      </c>
    </row>
    <row r="5331" spans="1:6" x14ac:dyDescent="0.25">
      <c r="A5331" t="s">
        <v>5421</v>
      </c>
      <c r="B5331" s="1">
        <v>35105</v>
      </c>
      <c r="C5331" s="3">
        <v>1996</v>
      </c>
      <c r="D5331">
        <v>40432</v>
      </c>
      <c r="E5331">
        <v>453</v>
      </c>
      <c r="F5331" t="str">
        <f t="shared" si="83"/>
        <v>Abaixo da média</v>
      </c>
    </row>
    <row r="5332" spans="1:6" x14ac:dyDescent="0.25">
      <c r="A5332" t="s">
        <v>6687</v>
      </c>
      <c r="B5332" s="1">
        <v>41632</v>
      </c>
      <c r="C5332" s="3">
        <v>2013</v>
      </c>
      <c r="D5332">
        <v>17518</v>
      </c>
      <c r="E5332">
        <v>342</v>
      </c>
      <c r="F5332" t="str">
        <f t="shared" si="83"/>
        <v>Abaixo da média</v>
      </c>
    </row>
    <row r="5333" spans="1:6" x14ac:dyDescent="0.25">
      <c r="A5333" t="s">
        <v>570</v>
      </c>
      <c r="B5333" s="1">
        <v>40822</v>
      </c>
      <c r="C5333" s="3">
        <v>2011</v>
      </c>
      <c r="D5333">
        <v>20457</v>
      </c>
      <c r="E5333">
        <v>1155</v>
      </c>
      <c r="F5333" t="str">
        <f t="shared" si="83"/>
        <v>Abaixo da média</v>
      </c>
    </row>
    <row r="5334" spans="1:6" x14ac:dyDescent="0.25">
      <c r="A5334" t="s">
        <v>2558</v>
      </c>
      <c r="B5334" s="1">
        <v>30106</v>
      </c>
      <c r="C5334" s="3">
        <v>1982</v>
      </c>
      <c r="D5334">
        <v>9923</v>
      </c>
      <c r="E5334">
        <v>2851</v>
      </c>
      <c r="F5334" t="str">
        <f t="shared" si="83"/>
        <v>Abaixo da média</v>
      </c>
    </row>
    <row r="5335" spans="1:6" x14ac:dyDescent="0.25">
      <c r="A5335" t="s">
        <v>2558</v>
      </c>
      <c r="B5335" s="1">
        <v>42144</v>
      </c>
      <c r="C5335" s="3">
        <v>2015</v>
      </c>
      <c r="D5335">
        <v>7842</v>
      </c>
      <c r="E5335">
        <v>2194</v>
      </c>
      <c r="F5335" t="str">
        <f t="shared" si="83"/>
        <v>Abaixo da média</v>
      </c>
    </row>
    <row r="5336" spans="1:6" x14ac:dyDescent="0.25">
      <c r="A5336" t="s">
        <v>7271</v>
      </c>
      <c r="B5336" s="1">
        <v>31555</v>
      </c>
      <c r="C5336" s="3">
        <v>1986</v>
      </c>
      <c r="D5336">
        <v>30326</v>
      </c>
      <c r="E5336">
        <v>629</v>
      </c>
      <c r="F5336" t="str">
        <f t="shared" si="83"/>
        <v>Abaixo da média</v>
      </c>
    </row>
    <row r="5337" spans="1:6" x14ac:dyDescent="0.25">
      <c r="A5337" t="s">
        <v>8689</v>
      </c>
      <c r="B5337" s="1">
        <v>32304</v>
      </c>
      <c r="C5337" s="3">
        <v>1988</v>
      </c>
      <c r="D5337">
        <v>28131</v>
      </c>
      <c r="E5337">
        <v>453</v>
      </c>
      <c r="F5337" t="str">
        <f t="shared" si="83"/>
        <v>Abaixo da média</v>
      </c>
    </row>
    <row r="5338" spans="1:6" x14ac:dyDescent="0.25">
      <c r="A5338" t="s">
        <v>2495</v>
      </c>
      <c r="B5338" s="1">
        <v>39850</v>
      </c>
      <c r="C5338" s="3">
        <v>2009</v>
      </c>
      <c r="D5338">
        <v>15457</v>
      </c>
      <c r="E5338">
        <v>590</v>
      </c>
      <c r="F5338" t="str">
        <f t="shared" si="83"/>
        <v>Abaixo da média</v>
      </c>
    </row>
    <row r="5339" spans="1:6" x14ac:dyDescent="0.25">
      <c r="A5339" t="s">
        <v>2486</v>
      </c>
      <c r="B5339" s="1">
        <v>34531</v>
      </c>
      <c r="C5339" s="3">
        <v>1994</v>
      </c>
      <c r="D5339">
        <v>37146</v>
      </c>
      <c r="E5339">
        <v>989</v>
      </c>
      <c r="F5339" t="str">
        <f t="shared" si="83"/>
        <v>Abaixo da média</v>
      </c>
    </row>
    <row r="5340" spans="1:6" x14ac:dyDescent="0.25">
      <c r="A5340" t="s">
        <v>8314</v>
      </c>
      <c r="B5340" s="1">
        <v>41688</v>
      </c>
      <c r="C5340" s="3">
        <v>2014</v>
      </c>
      <c r="D5340">
        <v>44649</v>
      </c>
      <c r="E5340">
        <v>3148</v>
      </c>
      <c r="F5340" t="str">
        <f t="shared" si="83"/>
        <v>Acima da média</v>
      </c>
    </row>
    <row r="5341" spans="1:6" x14ac:dyDescent="0.25">
      <c r="A5341" t="s">
        <v>5450</v>
      </c>
      <c r="B5341" s="1">
        <v>39878</v>
      </c>
      <c r="C5341" s="3">
        <v>2009</v>
      </c>
      <c r="D5341">
        <v>20143</v>
      </c>
      <c r="E5341">
        <v>586</v>
      </c>
      <c r="F5341" t="str">
        <f t="shared" si="83"/>
        <v>Abaixo da média</v>
      </c>
    </row>
    <row r="5342" spans="1:6" x14ac:dyDescent="0.25">
      <c r="A5342" t="s">
        <v>680</v>
      </c>
      <c r="B5342" s="1">
        <v>39648</v>
      </c>
      <c r="C5342" s="3">
        <v>2008</v>
      </c>
      <c r="D5342">
        <v>64275</v>
      </c>
      <c r="E5342">
        <v>4086</v>
      </c>
      <c r="F5342" t="str">
        <f t="shared" si="83"/>
        <v>Acima da média</v>
      </c>
    </row>
    <row r="5343" spans="1:6" x14ac:dyDescent="0.25">
      <c r="A5343" t="s">
        <v>2526</v>
      </c>
      <c r="B5343" s="1">
        <v>35647</v>
      </c>
      <c r="C5343" s="3">
        <v>1997</v>
      </c>
      <c r="D5343">
        <v>24956</v>
      </c>
      <c r="E5343">
        <v>347</v>
      </c>
      <c r="F5343" t="str">
        <f t="shared" si="83"/>
        <v>Abaixo da média</v>
      </c>
    </row>
    <row r="5344" spans="1:6" x14ac:dyDescent="0.25">
      <c r="A5344" t="s">
        <v>3993</v>
      </c>
      <c r="B5344" s="1">
        <v>38394</v>
      </c>
      <c r="C5344" s="3">
        <v>2005</v>
      </c>
      <c r="D5344">
        <v>40295</v>
      </c>
      <c r="E5344">
        <v>431</v>
      </c>
      <c r="F5344" t="str">
        <f t="shared" si="83"/>
        <v>Abaixo da média</v>
      </c>
    </row>
    <row r="5345" spans="1:6" x14ac:dyDescent="0.25">
      <c r="A5345" t="s">
        <v>7145</v>
      </c>
      <c r="B5345" s="1">
        <v>42719</v>
      </c>
      <c r="C5345" s="3">
        <v>2016</v>
      </c>
      <c r="D5345">
        <v>10259</v>
      </c>
      <c r="E5345">
        <v>399</v>
      </c>
      <c r="F5345" t="str">
        <f t="shared" si="83"/>
        <v>Abaixo da média</v>
      </c>
    </row>
    <row r="5346" spans="1:6" x14ac:dyDescent="0.25">
      <c r="A5346" t="s">
        <v>602</v>
      </c>
      <c r="B5346" s="1">
        <v>45267</v>
      </c>
      <c r="C5346" s="3">
        <v>2023</v>
      </c>
      <c r="D5346">
        <v>308275</v>
      </c>
      <c r="E5346">
        <v>3285</v>
      </c>
      <c r="F5346" t="str">
        <f t="shared" si="83"/>
        <v>Acima da média</v>
      </c>
    </row>
    <row r="5347" spans="1:6" x14ac:dyDescent="0.25">
      <c r="A5347" t="s">
        <v>3864</v>
      </c>
      <c r="B5347" s="1">
        <v>40108</v>
      </c>
      <c r="C5347" s="3">
        <v>2009</v>
      </c>
      <c r="D5347">
        <v>32481</v>
      </c>
      <c r="E5347">
        <v>331</v>
      </c>
      <c r="F5347" t="str">
        <f t="shared" si="83"/>
        <v>Abaixo da média</v>
      </c>
    </row>
    <row r="5348" spans="1:6" x14ac:dyDescent="0.25">
      <c r="A5348" t="s">
        <v>8431</v>
      </c>
      <c r="B5348" s="1">
        <v>29567</v>
      </c>
      <c r="C5348" s="3">
        <v>1980</v>
      </c>
      <c r="D5348">
        <v>29759</v>
      </c>
      <c r="E5348">
        <v>578</v>
      </c>
      <c r="F5348" t="str">
        <f t="shared" si="83"/>
        <v>Abaixo da média</v>
      </c>
    </row>
    <row r="5349" spans="1:6" x14ac:dyDescent="0.25">
      <c r="A5349" t="s">
        <v>4734</v>
      </c>
      <c r="B5349" s="1">
        <v>42524</v>
      </c>
      <c r="C5349" s="3">
        <v>2016</v>
      </c>
      <c r="D5349">
        <v>29288</v>
      </c>
      <c r="E5349">
        <v>1193</v>
      </c>
      <c r="F5349" t="str">
        <f t="shared" si="83"/>
        <v>Abaixo da média</v>
      </c>
    </row>
    <row r="5350" spans="1:6" x14ac:dyDescent="0.25">
      <c r="A5350" t="s">
        <v>4555</v>
      </c>
      <c r="B5350" s="1">
        <v>41240</v>
      </c>
      <c r="C5350" s="3">
        <v>2012</v>
      </c>
      <c r="D5350">
        <v>17988</v>
      </c>
      <c r="E5350">
        <v>534</v>
      </c>
      <c r="F5350" t="str">
        <f t="shared" si="83"/>
        <v>Abaixo da média</v>
      </c>
    </row>
    <row r="5351" spans="1:6" x14ac:dyDescent="0.25">
      <c r="A5351" t="s">
        <v>583</v>
      </c>
      <c r="B5351" s="1">
        <v>33803</v>
      </c>
      <c r="C5351" s="3">
        <v>1992</v>
      </c>
      <c r="D5351">
        <v>4869</v>
      </c>
      <c r="E5351">
        <v>3135</v>
      </c>
      <c r="F5351" t="str">
        <f t="shared" si="83"/>
        <v>Abaixo da média</v>
      </c>
    </row>
    <row r="5352" spans="1:6" x14ac:dyDescent="0.25">
      <c r="A5352" t="s">
        <v>5676</v>
      </c>
      <c r="B5352" s="1">
        <v>29903</v>
      </c>
      <c r="C5352" s="3">
        <v>1981</v>
      </c>
      <c r="D5352">
        <v>32855</v>
      </c>
      <c r="E5352">
        <v>814</v>
      </c>
      <c r="F5352" t="str">
        <f t="shared" si="83"/>
        <v>Abaixo da média</v>
      </c>
    </row>
    <row r="5353" spans="1:6" x14ac:dyDescent="0.25">
      <c r="A5353" t="s">
        <v>8779</v>
      </c>
      <c r="B5353" s="1">
        <v>41101</v>
      </c>
      <c r="C5353" s="3">
        <v>2012</v>
      </c>
      <c r="D5353">
        <v>44513</v>
      </c>
      <c r="E5353">
        <v>339</v>
      </c>
      <c r="F5353" t="str">
        <f t="shared" si="83"/>
        <v>Acima da média</v>
      </c>
    </row>
    <row r="5354" spans="1:6" x14ac:dyDescent="0.25">
      <c r="A5354" t="s">
        <v>6800</v>
      </c>
      <c r="B5354" s="1">
        <v>43644</v>
      </c>
      <c r="C5354" s="3">
        <v>2019</v>
      </c>
      <c r="D5354">
        <v>30694</v>
      </c>
      <c r="E5354">
        <v>343</v>
      </c>
      <c r="F5354" t="str">
        <f t="shared" si="83"/>
        <v>Abaixo da média</v>
      </c>
    </row>
    <row r="5355" spans="1:6" x14ac:dyDescent="0.25">
      <c r="A5355" t="s">
        <v>171</v>
      </c>
      <c r="B5355" s="1">
        <v>43726</v>
      </c>
      <c r="C5355" s="3">
        <v>2019</v>
      </c>
      <c r="D5355">
        <v>4139</v>
      </c>
      <c r="E5355">
        <v>2407</v>
      </c>
      <c r="F5355" t="str">
        <f t="shared" si="83"/>
        <v>Abaixo da média</v>
      </c>
    </row>
    <row r="5356" spans="1:6" x14ac:dyDescent="0.25">
      <c r="A5356" t="s">
        <v>7693</v>
      </c>
      <c r="B5356" s="1">
        <v>38847</v>
      </c>
      <c r="C5356" s="3">
        <v>2006</v>
      </c>
      <c r="D5356">
        <v>51753</v>
      </c>
      <c r="E5356">
        <v>2063</v>
      </c>
      <c r="F5356" t="str">
        <f t="shared" si="83"/>
        <v>Acima da média</v>
      </c>
    </row>
    <row r="5357" spans="1:6" x14ac:dyDescent="0.25">
      <c r="A5357" t="s">
        <v>1824</v>
      </c>
      <c r="B5357" s="1">
        <v>29733</v>
      </c>
      <c r="C5357" s="3">
        <v>1981</v>
      </c>
      <c r="D5357">
        <v>50943</v>
      </c>
      <c r="E5357">
        <v>1003</v>
      </c>
      <c r="F5357" t="str">
        <f t="shared" si="83"/>
        <v>Acima da média</v>
      </c>
    </row>
    <row r="5358" spans="1:6" x14ac:dyDescent="0.25">
      <c r="A5358" t="s">
        <v>5790</v>
      </c>
      <c r="B5358" s="1">
        <v>44106</v>
      </c>
      <c r="C5358" s="3">
        <v>2020</v>
      </c>
      <c r="D5358">
        <v>77815</v>
      </c>
      <c r="E5358">
        <v>806</v>
      </c>
      <c r="F5358" t="str">
        <f t="shared" si="83"/>
        <v>Acima da média</v>
      </c>
    </row>
    <row r="5359" spans="1:6" x14ac:dyDescent="0.25">
      <c r="A5359" t="s">
        <v>8915</v>
      </c>
      <c r="B5359" s="1">
        <v>39373</v>
      </c>
      <c r="C5359" s="3">
        <v>2007</v>
      </c>
      <c r="D5359">
        <v>2045</v>
      </c>
      <c r="E5359">
        <v>320</v>
      </c>
      <c r="F5359" t="str">
        <f t="shared" si="83"/>
        <v>Abaixo da média</v>
      </c>
    </row>
    <row r="5360" spans="1:6" x14ac:dyDescent="0.25">
      <c r="A5360" t="s">
        <v>3235</v>
      </c>
      <c r="B5360" s="1">
        <v>34999</v>
      </c>
      <c r="C5360" s="3">
        <v>1995</v>
      </c>
      <c r="D5360">
        <v>4136</v>
      </c>
      <c r="E5360">
        <v>609</v>
      </c>
      <c r="F5360" t="str">
        <f t="shared" si="83"/>
        <v>Abaixo da média</v>
      </c>
    </row>
    <row r="5361" spans="1:6" x14ac:dyDescent="0.25">
      <c r="A5361" t="s">
        <v>6250</v>
      </c>
      <c r="B5361" s="1">
        <v>42817</v>
      </c>
      <c r="C5361" s="3">
        <v>2017</v>
      </c>
      <c r="D5361">
        <v>102827</v>
      </c>
      <c r="E5361">
        <v>4294</v>
      </c>
      <c r="F5361" t="str">
        <f t="shared" si="83"/>
        <v>Acima da média</v>
      </c>
    </row>
    <row r="5362" spans="1:6" x14ac:dyDescent="0.25">
      <c r="A5362" t="s">
        <v>4123</v>
      </c>
      <c r="B5362" s="1">
        <v>36084</v>
      </c>
      <c r="C5362" s="3">
        <v>1998</v>
      </c>
      <c r="D5362">
        <v>4382</v>
      </c>
      <c r="E5362">
        <v>1426</v>
      </c>
      <c r="F5362" t="str">
        <f t="shared" si="83"/>
        <v>Abaixo da média</v>
      </c>
    </row>
    <row r="5363" spans="1:6" x14ac:dyDescent="0.25">
      <c r="A5363" t="s">
        <v>230</v>
      </c>
      <c r="B5363" s="1">
        <v>39837</v>
      </c>
      <c r="C5363" s="3">
        <v>2009</v>
      </c>
      <c r="D5363">
        <v>22513</v>
      </c>
      <c r="E5363">
        <v>559</v>
      </c>
      <c r="F5363" t="str">
        <f t="shared" si="83"/>
        <v>Abaixo da média</v>
      </c>
    </row>
    <row r="5364" spans="1:6" x14ac:dyDescent="0.25">
      <c r="A5364" t="s">
        <v>1849</v>
      </c>
      <c r="B5364" s="1">
        <v>40123</v>
      </c>
      <c r="C5364" s="3">
        <v>2009</v>
      </c>
      <c r="D5364">
        <v>33081</v>
      </c>
      <c r="E5364">
        <v>1569</v>
      </c>
      <c r="F5364" t="str">
        <f t="shared" si="83"/>
        <v>Abaixo da média</v>
      </c>
    </row>
    <row r="5365" spans="1:6" x14ac:dyDescent="0.25">
      <c r="A5365" t="s">
        <v>1188</v>
      </c>
      <c r="B5365" s="1">
        <v>31940</v>
      </c>
      <c r="C5365" s="3">
        <v>1987</v>
      </c>
      <c r="D5365">
        <v>468608</v>
      </c>
      <c r="E5365">
        <v>7695</v>
      </c>
      <c r="F5365" t="str">
        <f t="shared" si="83"/>
        <v>Acima da média</v>
      </c>
    </row>
    <row r="5366" spans="1:6" x14ac:dyDescent="0.25">
      <c r="A5366" t="s">
        <v>6195</v>
      </c>
      <c r="B5366" s="1">
        <v>33198</v>
      </c>
      <c r="C5366" s="3">
        <v>1990</v>
      </c>
      <c r="D5366">
        <v>214062</v>
      </c>
      <c r="E5366">
        <v>3100</v>
      </c>
      <c r="F5366" t="str">
        <f t="shared" si="83"/>
        <v>Acima da média</v>
      </c>
    </row>
    <row r="5367" spans="1:6" x14ac:dyDescent="0.25">
      <c r="A5367" t="s">
        <v>6313</v>
      </c>
      <c r="B5367" s="1">
        <v>40362</v>
      </c>
      <c r="C5367" s="3">
        <v>2010</v>
      </c>
      <c r="D5367">
        <v>244815</v>
      </c>
      <c r="E5367">
        <v>3913</v>
      </c>
      <c r="F5367" t="str">
        <f t="shared" si="83"/>
        <v>Acima da média</v>
      </c>
    </row>
    <row r="5368" spans="1:6" x14ac:dyDescent="0.25">
      <c r="A5368" t="s">
        <v>1461</v>
      </c>
      <c r="B5368" s="1">
        <v>41879</v>
      </c>
      <c r="C5368" s="3">
        <v>2014</v>
      </c>
      <c r="D5368">
        <v>64942</v>
      </c>
      <c r="E5368">
        <v>6188</v>
      </c>
      <c r="F5368" t="str">
        <f t="shared" si="83"/>
        <v>Acima da média</v>
      </c>
    </row>
    <row r="5369" spans="1:6" x14ac:dyDescent="0.25">
      <c r="A5369" t="s">
        <v>8389</v>
      </c>
      <c r="B5369" s="1">
        <v>41822</v>
      </c>
      <c r="C5369" s="3">
        <v>2014</v>
      </c>
      <c r="D5369">
        <v>1733</v>
      </c>
      <c r="E5369">
        <v>435</v>
      </c>
      <c r="F5369" t="str">
        <f t="shared" si="83"/>
        <v>Abaixo da média</v>
      </c>
    </row>
    <row r="5370" spans="1:6" x14ac:dyDescent="0.25">
      <c r="A5370" t="s">
        <v>6020</v>
      </c>
      <c r="B5370" s="1">
        <v>41145</v>
      </c>
      <c r="C5370" s="3">
        <v>2012</v>
      </c>
      <c r="D5370">
        <v>3224</v>
      </c>
      <c r="E5370">
        <v>2028</v>
      </c>
      <c r="F5370" t="str">
        <f t="shared" si="83"/>
        <v>Abaixo da média</v>
      </c>
    </row>
    <row r="5371" spans="1:6" x14ac:dyDescent="0.25">
      <c r="A5371" t="s">
        <v>6126</v>
      </c>
      <c r="B5371" s="1">
        <v>39121</v>
      </c>
      <c r="C5371" s="3">
        <v>2007</v>
      </c>
      <c r="D5371">
        <v>27843</v>
      </c>
      <c r="E5371">
        <v>1495</v>
      </c>
      <c r="F5371" t="str">
        <f t="shared" si="83"/>
        <v>Abaixo da média</v>
      </c>
    </row>
    <row r="5372" spans="1:6" x14ac:dyDescent="0.25">
      <c r="A5372" t="s">
        <v>626</v>
      </c>
      <c r="B5372" s="1">
        <v>39626</v>
      </c>
      <c r="C5372" s="3">
        <v>2008</v>
      </c>
      <c r="D5372">
        <v>2472</v>
      </c>
      <c r="E5372">
        <v>954</v>
      </c>
      <c r="F5372" t="str">
        <f t="shared" si="83"/>
        <v>Abaixo da média</v>
      </c>
    </row>
    <row r="5373" spans="1:6" x14ac:dyDescent="0.25">
      <c r="A5373" t="s">
        <v>4039</v>
      </c>
      <c r="B5373" s="1">
        <v>33081</v>
      </c>
      <c r="C5373" s="3">
        <v>1990</v>
      </c>
      <c r="D5373">
        <v>36548</v>
      </c>
      <c r="E5373">
        <v>633</v>
      </c>
      <c r="F5373" t="str">
        <f t="shared" si="83"/>
        <v>Abaixo da média</v>
      </c>
    </row>
    <row r="5374" spans="1:6" x14ac:dyDescent="0.25">
      <c r="A5374" t="s">
        <v>3088</v>
      </c>
      <c r="B5374" s="1">
        <v>28585</v>
      </c>
      <c r="C5374" s="3">
        <v>1978</v>
      </c>
      <c r="D5374">
        <v>90251</v>
      </c>
      <c r="E5374">
        <v>327</v>
      </c>
      <c r="F5374" t="str">
        <f t="shared" si="83"/>
        <v>Acima da média</v>
      </c>
    </row>
    <row r="5375" spans="1:6" x14ac:dyDescent="0.25">
      <c r="A5375" t="s">
        <v>4207</v>
      </c>
      <c r="B5375" s="1">
        <v>31471</v>
      </c>
      <c r="C5375" s="3">
        <v>1986</v>
      </c>
      <c r="D5375">
        <v>32571</v>
      </c>
      <c r="E5375">
        <v>1051</v>
      </c>
      <c r="F5375" t="str">
        <f t="shared" si="83"/>
        <v>Abaixo da média</v>
      </c>
    </row>
    <row r="5376" spans="1:6" x14ac:dyDescent="0.25">
      <c r="A5376" t="s">
        <v>1371</v>
      </c>
      <c r="B5376" s="1">
        <v>32955</v>
      </c>
      <c r="C5376" s="3">
        <v>1990</v>
      </c>
      <c r="D5376">
        <v>10234</v>
      </c>
      <c r="E5376">
        <v>7874</v>
      </c>
      <c r="F5376" t="str">
        <f t="shared" si="83"/>
        <v>Abaixo da média</v>
      </c>
    </row>
    <row r="5377" spans="1:6" x14ac:dyDescent="0.25">
      <c r="A5377" t="s">
        <v>726</v>
      </c>
      <c r="B5377" s="1">
        <v>44775</v>
      </c>
      <c r="C5377" s="3">
        <v>2022</v>
      </c>
      <c r="D5377">
        <v>3256</v>
      </c>
      <c r="E5377">
        <v>6293</v>
      </c>
      <c r="F5377" t="str">
        <f t="shared" si="83"/>
        <v>Abaixo da média</v>
      </c>
    </row>
    <row r="5378" spans="1:6" x14ac:dyDescent="0.25">
      <c r="A5378" t="s">
        <v>726</v>
      </c>
      <c r="B5378" s="1">
        <v>39220</v>
      </c>
      <c r="C5378" s="3">
        <v>2007</v>
      </c>
      <c r="D5378">
        <v>45134</v>
      </c>
      <c r="E5378">
        <v>351</v>
      </c>
      <c r="F5378" t="str">
        <f t="shared" ref="F5378:F5441" si="84">IF(D5378&gt;$J$6,"Acima da média","Abaixo da média")</f>
        <v>Acima da média</v>
      </c>
    </row>
    <row r="5379" spans="1:6" x14ac:dyDescent="0.25">
      <c r="A5379" t="s">
        <v>726</v>
      </c>
      <c r="B5379" s="1">
        <v>44449</v>
      </c>
      <c r="C5379" s="3">
        <v>2021</v>
      </c>
      <c r="D5379">
        <v>23721</v>
      </c>
      <c r="E5379">
        <v>328</v>
      </c>
      <c r="F5379" t="str">
        <f t="shared" si="84"/>
        <v>Abaixo da média</v>
      </c>
    </row>
    <row r="5380" spans="1:6" x14ac:dyDescent="0.25">
      <c r="A5380" t="s">
        <v>3252</v>
      </c>
      <c r="B5380" s="1">
        <v>44857</v>
      </c>
      <c r="C5380" s="3">
        <v>2022</v>
      </c>
      <c r="D5380">
        <v>73204</v>
      </c>
      <c r="E5380">
        <v>849</v>
      </c>
      <c r="F5380" t="str">
        <f t="shared" si="84"/>
        <v>Acima da média</v>
      </c>
    </row>
    <row r="5381" spans="1:6" x14ac:dyDescent="0.25">
      <c r="A5381" t="s">
        <v>5849</v>
      </c>
      <c r="B5381" s="1">
        <v>39064</v>
      </c>
      <c r="C5381" s="3">
        <v>2006</v>
      </c>
      <c r="D5381">
        <v>20987</v>
      </c>
      <c r="E5381">
        <v>703</v>
      </c>
      <c r="F5381" t="str">
        <f t="shared" si="84"/>
        <v>Abaixo da média</v>
      </c>
    </row>
    <row r="5382" spans="1:6" x14ac:dyDescent="0.25">
      <c r="A5382" t="s">
        <v>720</v>
      </c>
      <c r="B5382" s="1">
        <v>41894</v>
      </c>
      <c r="C5382" s="3">
        <v>2014</v>
      </c>
      <c r="D5382">
        <v>32147</v>
      </c>
      <c r="E5382">
        <v>1255</v>
      </c>
      <c r="F5382" t="str">
        <f t="shared" si="84"/>
        <v>Abaixo da média</v>
      </c>
    </row>
    <row r="5383" spans="1:6" x14ac:dyDescent="0.25">
      <c r="A5383" t="s">
        <v>218</v>
      </c>
      <c r="B5383" s="1">
        <v>38611</v>
      </c>
      <c r="C5383" s="3">
        <v>2005</v>
      </c>
      <c r="D5383">
        <v>86006</v>
      </c>
      <c r="E5383">
        <v>7758</v>
      </c>
      <c r="F5383" t="str">
        <f t="shared" si="84"/>
        <v>Acima da média</v>
      </c>
    </row>
    <row r="5384" spans="1:6" x14ac:dyDescent="0.25">
      <c r="A5384" t="s">
        <v>5833</v>
      </c>
      <c r="B5384" s="1">
        <v>39700</v>
      </c>
      <c r="C5384" s="3">
        <v>2008</v>
      </c>
      <c r="D5384">
        <v>19058</v>
      </c>
      <c r="E5384">
        <v>837</v>
      </c>
      <c r="F5384" t="str">
        <f t="shared" si="84"/>
        <v>Abaixo da média</v>
      </c>
    </row>
    <row r="5385" spans="1:6" x14ac:dyDescent="0.25">
      <c r="A5385" t="s">
        <v>6708</v>
      </c>
      <c r="B5385" s="1">
        <v>42404</v>
      </c>
      <c r="C5385" s="3">
        <v>2016</v>
      </c>
      <c r="D5385">
        <v>5819</v>
      </c>
      <c r="E5385">
        <v>2104</v>
      </c>
      <c r="F5385" t="str">
        <f t="shared" si="84"/>
        <v>Abaixo da média</v>
      </c>
    </row>
    <row r="5386" spans="1:6" x14ac:dyDescent="0.25">
      <c r="A5386" t="s">
        <v>7868</v>
      </c>
      <c r="B5386" s="1">
        <v>40668</v>
      </c>
      <c r="C5386" s="3">
        <v>2011</v>
      </c>
      <c r="D5386">
        <v>51526</v>
      </c>
      <c r="E5386">
        <v>2166</v>
      </c>
      <c r="F5386" t="str">
        <f t="shared" si="84"/>
        <v>Acima da média</v>
      </c>
    </row>
    <row r="5387" spans="1:6" x14ac:dyDescent="0.25">
      <c r="A5387" t="s">
        <v>8236</v>
      </c>
      <c r="B5387" s="1">
        <v>43826</v>
      </c>
      <c r="C5387" s="3">
        <v>2019</v>
      </c>
      <c r="D5387">
        <v>37416</v>
      </c>
      <c r="E5387">
        <v>343</v>
      </c>
      <c r="F5387" t="str">
        <f t="shared" si="84"/>
        <v>Abaixo da média</v>
      </c>
    </row>
    <row r="5388" spans="1:6" x14ac:dyDescent="0.25">
      <c r="A5388" t="s">
        <v>865</v>
      </c>
      <c r="B5388" s="1">
        <v>35130</v>
      </c>
      <c r="C5388" s="3">
        <v>1996</v>
      </c>
      <c r="D5388">
        <v>48662</v>
      </c>
      <c r="E5388">
        <v>3228</v>
      </c>
      <c r="F5388" t="str">
        <f t="shared" si="84"/>
        <v>Acima da média</v>
      </c>
    </row>
    <row r="5389" spans="1:6" x14ac:dyDescent="0.25">
      <c r="A5389" t="s">
        <v>32</v>
      </c>
      <c r="B5389" s="1">
        <v>43790</v>
      </c>
      <c r="C5389" s="3">
        <v>2019</v>
      </c>
      <c r="D5389">
        <v>1421</v>
      </c>
      <c r="E5389">
        <v>304</v>
      </c>
      <c r="F5389" t="str">
        <f t="shared" si="84"/>
        <v>Abaixo da média</v>
      </c>
    </row>
    <row r="5390" spans="1:6" x14ac:dyDescent="0.25">
      <c r="A5390" t="s">
        <v>7402</v>
      </c>
      <c r="B5390" s="1">
        <v>38616</v>
      </c>
      <c r="C5390" s="3">
        <v>2005</v>
      </c>
      <c r="D5390">
        <v>25203</v>
      </c>
      <c r="E5390">
        <v>775</v>
      </c>
      <c r="F5390" t="str">
        <f t="shared" si="84"/>
        <v>Abaixo da média</v>
      </c>
    </row>
    <row r="5391" spans="1:6" x14ac:dyDescent="0.25">
      <c r="A5391" t="s">
        <v>4067</v>
      </c>
      <c r="B5391" s="1">
        <v>38268</v>
      </c>
      <c r="C5391" s="3">
        <v>2004</v>
      </c>
      <c r="D5391">
        <v>76183</v>
      </c>
      <c r="E5391">
        <v>2062</v>
      </c>
      <c r="F5391" t="str">
        <f t="shared" si="84"/>
        <v>Acima da média</v>
      </c>
    </row>
    <row r="5392" spans="1:6" x14ac:dyDescent="0.25">
      <c r="A5392" t="s">
        <v>7160</v>
      </c>
      <c r="B5392" s="1">
        <v>39094</v>
      </c>
      <c r="C5392" s="3">
        <v>2007</v>
      </c>
      <c r="D5392">
        <v>26883</v>
      </c>
      <c r="E5392">
        <v>373</v>
      </c>
      <c r="F5392" t="str">
        <f t="shared" si="84"/>
        <v>Abaixo da média</v>
      </c>
    </row>
    <row r="5393" spans="1:6" x14ac:dyDescent="0.25">
      <c r="A5393" t="s">
        <v>4072</v>
      </c>
      <c r="B5393" s="1">
        <v>32073</v>
      </c>
      <c r="C5393" s="3">
        <v>1987</v>
      </c>
      <c r="D5393">
        <v>24813</v>
      </c>
      <c r="E5393">
        <v>936</v>
      </c>
      <c r="F5393" t="str">
        <f t="shared" si="84"/>
        <v>Abaixo da média</v>
      </c>
    </row>
    <row r="5394" spans="1:6" x14ac:dyDescent="0.25">
      <c r="A5394" t="s">
        <v>6202</v>
      </c>
      <c r="B5394" s="1">
        <v>40317</v>
      </c>
      <c r="C5394" s="3">
        <v>2010</v>
      </c>
      <c r="D5394">
        <v>51166</v>
      </c>
      <c r="E5394">
        <v>6540</v>
      </c>
      <c r="F5394" t="str">
        <f t="shared" si="84"/>
        <v>Acima da média</v>
      </c>
    </row>
    <row r="5395" spans="1:6" x14ac:dyDescent="0.25">
      <c r="A5395" t="s">
        <v>55</v>
      </c>
      <c r="B5395" s="1">
        <v>35623</v>
      </c>
      <c r="C5395" s="3">
        <v>1997</v>
      </c>
      <c r="D5395">
        <v>79642</v>
      </c>
      <c r="E5395">
        <v>7671</v>
      </c>
      <c r="F5395" t="str">
        <f t="shared" si="84"/>
        <v>Acima da média</v>
      </c>
    </row>
    <row r="5396" spans="1:6" x14ac:dyDescent="0.25">
      <c r="A5396" t="s">
        <v>4682</v>
      </c>
      <c r="B5396" s="1">
        <v>40222</v>
      </c>
      <c r="C5396" s="3">
        <v>2010</v>
      </c>
      <c r="D5396">
        <v>34953</v>
      </c>
      <c r="E5396">
        <v>1652</v>
      </c>
      <c r="F5396" t="str">
        <f t="shared" si="84"/>
        <v>Abaixo da média</v>
      </c>
    </row>
    <row r="5397" spans="1:6" x14ac:dyDescent="0.25">
      <c r="A5397" t="s">
        <v>3285</v>
      </c>
      <c r="B5397" s="1">
        <v>45226</v>
      </c>
      <c r="C5397" s="3">
        <v>2023</v>
      </c>
      <c r="D5397">
        <v>85419</v>
      </c>
      <c r="E5397">
        <v>562</v>
      </c>
      <c r="F5397" t="str">
        <f t="shared" si="84"/>
        <v>Acima da média</v>
      </c>
    </row>
    <row r="5398" spans="1:6" x14ac:dyDescent="0.25">
      <c r="A5398" t="s">
        <v>1294</v>
      </c>
      <c r="B5398" s="1">
        <v>40066</v>
      </c>
      <c r="C5398" s="3">
        <v>2009</v>
      </c>
      <c r="D5398">
        <v>31209</v>
      </c>
      <c r="E5398">
        <v>616</v>
      </c>
      <c r="F5398" t="str">
        <f t="shared" si="84"/>
        <v>Abaixo da média</v>
      </c>
    </row>
    <row r="5399" spans="1:6" x14ac:dyDescent="0.25">
      <c r="A5399" t="s">
        <v>207</v>
      </c>
      <c r="B5399" s="1">
        <v>41536</v>
      </c>
      <c r="C5399" s="3">
        <v>2013</v>
      </c>
      <c r="D5399">
        <v>108956</v>
      </c>
      <c r="E5399">
        <v>11299</v>
      </c>
      <c r="F5399" t="str">
        <f t="shared" si="84"/>
        <v>Acima da média</v>
      </c>
    </row>
    <row r="5400" spans="1:6" x14ac:dyDescent="0.25">
      <c r="A5400" t="s">
        <v>8794</v>
      </c>
      <c r="B5400" s="1">
        <v>44439</v>
      </c>
      <c r="C5400" s="3">
        <v>2021</v>
      </c>
      <c r="D5400">
        <v>22839</v>
      </c>
      <c r="E5400">
        <v>534</v>
      </c>
      <c r="F5400" t="str">
        <f t="shared" si="84"/>
        <v>Abaixo da média</v>
      </c>
    </row>
    <row r="5401" spans="1:6" x14ac:dyDescent="0.25">
      <c r="A5401" t="s">
        <v>7457</v>
      </c>
      <c r="B5401" s="1">
        <v>29500</v>
      </c>
      <c r="C5401" s="3">
        <v>1980</v>
      </c>
      <c r="D5401">
        <v>32829</v>
      </c>
      <c r="E5401">
        <v>356</v>
      </c>
      <c r="F5401" t="str">
        <f t="shared" si="84"/>
        <v>Abaixo da média</v>
      </c>
    </row>
    <row r="5402" spans="1:6" x14ac:dyDescent="0.25">
      <c r="A5402" t="s">
        <v>3383</v>
      </c>
      <c r="B5402" s="1">
        <v>43378</v>
      </c>
      <c r="C5402" s="3">
        <v>2018</v>
      </c>
      <c r="D5402">
        <v>21268</v>
      </c>
      <c r="E5402">
        <v>354</v>
      </c>
      <c r="F5402" t="str">
        <f t="shared" si="84"/>
        <v>Abaixo da média</v>
      </c>
    </row>
    <row r="5403" spans="1:6" x14ac:dyDescent="0.25">
      <c r="A5403" t="s">
        <v>5474</v>
      </c>
      <c r="B5403" s="1">
        <v>35496</v>
      </c>
      <c r="C5403" s="3">
        <v>1997</v>
      </c>
      <c r="D5403">
        <v>20354</v>
      </c>
      <c r="E5403">
        <v>327</v>
      </c>
      <c r="F5403" t="str">
        <f t="shared" si="84"/>
        <v>Abaixo da média</v>
      </c>
    </row>
    <row r="5404" spans="1:6" x14ac:dyDescent="0.25">
      <c r="A5404" t="s">
        <v>5914</v>
      </c>
      <c r="B5404" s="1">
        <v>31212</v>
      </c>
      <c r="C5404" s="3">
        <v>1985</v>
      </c>
      <c r="D5404">
        <v>20815</v>
      </c>
      <c r="E5404">
        <v>356</v>
      </c>
      <c r="F5404" t="str">
        <f t="shared" si="84"/>
        <v>Abaixo da média</v>
      </c>
    </row>
    <row r="5405" spans="1:6" x14ac:dyDescent="0.25">
      <c r="A5405" t="s">
        <v>7041</v>
      </c>
      <c r="B5405" s="1">
        <v>33081</v>
      </c>
      <c r="C5405" s="3">
        <v>1990</v>
      </c>
      <c r="D5405">
        <v>47039</v>
      </c>
      <c r="E5405">
        <v>790</v>
      </c>
      <c r="F5405" t="str">
        <f t="shared" si="84"/>
        <v>Acima da média</v>
      </c>
    </row>
    <row r="5406" spans="1:6" x14ac:dyDescent="0.25">
      <c r="A5406" t="s">
        <v>7710</v>
      </c>
      <c r="B5406" s="1">
        <v>33422</v>
      </c>
      <c r="C5406" s="3">
        <v>1991</v>
      </c>
      <c r="D5406">
        <v>41229</v>
      </c>
      <c r="E5406">
        <v>579</v>
      </c>
      <c r="F5406" t="str">
        <f t="shared" si="84"/>
        <v>Abaixo da média</v>
      </c>
    </row>
    <row r="5407" spans="1:6" x14ac:dyDescent="0.25">
      <c r="A5407" t="s">
        <v>8371</v>
      </c>
      <c r="B5407" s="1">
        <v>42865</v>
      </c>
      <c r="C5407" s="3">
        <v>2017</v>
      </c>
      <c r="D5407">
        <v>8783</v>
      </c>
      <c r="E5407">
        <v>382</v>
      </c>
      <c r="F5407" t="str">
        <f t="shared" si="84"/>
        <v>Abaixo da média</v>
      </c>
    </row>
    <row r="5408" spans="1:6" x14ac:dyDescent="0.25">
      <c r="A5408" t="s">
        <v>2336</v>
      </c>
      <c r="B5408" s="1">
        <v>43021</v>
      </c>
      <c r="C5408" s="3">
        <v>2017</v>
      </c>
      <c r="D5408">
        <v>37633</v>
      </c>
      <c r="E5408">
        <v>828</v>
      </c>
      <c r="F5408" t="str">
        <f t="shared" si="84"/>
        <v>Abaixo da média</v>
      </c>
    </row>
    <row r="5409" spans="1:6" x14ac:dyDescent="0.25">
      <c r="A5409" t="s">
        <v>2344</v>
      </c>
      <c r="B5409" s="1">
        <v>30672</v>
      </c>
      <c r="C5409" s="3">
        <v>1983</v>
      </c>
      <c r="D5409">
        <v>30143</v>
      </c>
      <c r="E5409">
        <v>436</v>
      </c>
      <c r="F5409" t="str">
        <f t="shared" si="84"/>
        <v>Abaixo da média</v>
      </c>
    </row>
    <row r="5410" spans="1:6" x14ac:dyDescent="0.25">
      <c r="A5410" t="s">
        <v>4151</v>
      </c>
      <c r="B5410" s="1">
        <v>42032</v>
      </c>
      <c r="C5410" s="3">
        <v>2015</v>
      </c>
      <c r="D5410">
        <v>51668</v>
      </c>
      <c r="E5410">
        <v>2513</v>
      </c>
      <c r="F5410" t="str">
        <f t="shared" si="84"/>
        <v>Acima da média</v>
      </c>
    </row>
    <row r="5411" spans="1:6" x14ac:dyDescent="0.25">
      <c r="A5411" t="s">
        <v>7882</v>
      </c>
      <c r="B5411" s="1">
        <v>44567</v>
      </c>
      <c r="C5411" s="3">
        <v>2022</v>
      </c>
      <c r="D5411">
        <v>50727</v>
      </c>
      <c r="E5411">
        <v>386</v>
      </c>
      <c r="F5411" t="str">
        <f t="shared" si="84"/>
        <v>Acima da média</v>
      </c>
    </row>
    <row r="5412" spans="1:6" x14ac:dyDescent="0.25">
      <c r="A5412" t="s">
        <v>5406</v>
      </c>
      <c r="B5412" s="1">
        <v>44057</v>
      </c>
      <c r="C5412" s="3">
        <v>2020</v>
      </c>
      <c r="D5412">
        <v>38748</v>
      </c>
      <c r="E5412">
        <v>2742</v>
      </c>
      <c r="F5412" t="str">
        <f t="shared" si="84"/>
        <v>Abaixo da média</v>
      </c>
    </row>
    <row r="5413" spans="1:6" x14ac:dyDescent="0.25">
      <c r="A5413" t="s">
        <v>5717</v>
      </c>
      <c r="B5413" s="1">
        <v>44825</v>
      </c>
      <c r="C5413" s="3">
        <v>2022</v>
      </c>
      <c r="D5413">
        <v>62175</v>
      </c>
      <c r="E5413">
        <v>308</v>
      </c>
      <c r="F5413" t="str">
        <f t="shared" si="84"/>
        <v>Acima da média</v>
      </c>
    </row>
    <row r="5414" spans="1:6" x14ac:dyDescent="0.25">
      <c r="A5414" t="s">
        <v>3668</v>
      </c>
      <c r="B5414" s="1">
        <v>40969</v>
      </c>
      <c r="C5414" s="3">
        <v>2012</v>
      </c>
      <c r="D5414">
        <v>107072</v>
      </c>
      <c r="E5414">
        <v>6125</v>
      </c>
      <c r="F5414" t="str">
        <f t="shared" si="84"/>
        <v>Acima da média</v>
      </c>
    </row>
    <row r="5415" spans="1:6" x14ac:dyDescent="0.25">
      <c r="A5415" t="s">
        <v>7001</v>
      </c>
      <c r="B5415" s="1">
        <v>40662</v>
      </c>
      <c r="C5415" s="3">
        <v>2011</v>
      </c>
      <c r="D5415">
        <v>22706</v>
      </c>
      <c r="E5415">
        <v>439</v>
      </c>
      <c r="F5415" t="str">
        <f t="shared" si="84"/>
        <v>Abaixo da média</v>
      </c>
    </row>
    <row r="5416" spans="1:6" x14ac:dyDescent="0.25">
      <c r="A5416" t="s">
        <v>8024</v>
      </c>
      <c r="B5416" s="1">
        <v>29420</v>
      </c>
      <c r="C5416" s="3">
        <v>1980</v>
      </c>
      <c r="D5416">
        <v>18827</v>
      </c>
      <c r="E5416">
        <v>401</v>
      </c>
      <c r="F5416" t="str">
        <f t="shared" si="84"/>
        <v>Abaixo da média</v>
      </c>
    </row>
    <row r="5417" spans="1:6" x14ac:dyDescent="0.25">
      <c r="A5417" t="s">
        <v>8024</v>
      </c>
      <c r="B5417" s="1">
        <v>39548</v>
      </c>
      <c r="C5417" s="3">
        <v>2008</v>
      </c>
      <c r="D5417">
        <v>26819</v>
      </c>
      <c r="E5417">
        <v>693</v>
      </c>
      <c r="F5417" t="str">
        <f t="shared" si="84"/>
        <v>Abaixo da média</v>
      </c>
    </row>
    <row r="5418" spans="1:6" x14ac:dyDescent="0.25">
      <c r="A5418" t="s">
        <v>5039</v>
      </c>
      <c r="B5418" s="1">
        <v>41059</v>
      </c>
      <c r="C5418" s="3">
        <v>2012</v>
      </c>
      <c r="D5418">
        <v>191834</v>
      </c>
      <c r="E5418">
        <v>11706</v>
      </c>
      <c r="F5418" t="str">
        <f t="shared" si="84"/>
        <v>Acima da média</v>
      </c>
    </row>
    <row r="5419" spans="1:6" x14ac:dyDescent="0.25">
      <c r="A5419" t="s">
        <v>1924</v>
      </c>
      <c r="B5419" s="1">
        <v>43089</v>
      </c>
      <c r="C5419" s="3">
        <v>2017</v>
      </c>
      <c r="D5419">
        <v>14087</v>
      </c>
      <c r="E5419">
        <v>477</v>
      </c>
      <c r="F5419" t="str">
        <f t="shared" si="84"/>
        <v>Abaixo da média</v>
      </c>
    </row>
    <row r="5420" spans="1:6" x14ac:dyDescent="0.25">
      <c r="A5420" t="s">
        <v>6150</v>
      </c>
      <c r="B5420" s="1">
        <v>41175</v>
      </c>
      <c r="C5420" s="3">
        <v>2012</v>
      </c>
      <c r="D5420">
        <v>28062</v>
      </c>
      <c r="E5420">
        <v>658</v>
      </c>
      <c r="F5420" t="str">
        <f t="shared" si="84"/>
        <v>Abaixo da média</v>
      </c>
    </row>
    <row r="5421" spans="1:6" x14ac:dyDescent="0.25">
      <c r="A5421" t="s">
        <v>1437</v>
      </c>
      <c r="B5421" s="1">
        <v>44178</v>
      </c>
      <c r="C5421" s="3">
        <v>2020</v>
      </c>
      <c r="D5421">
        <v>5026</v>
      </c>
      <c r="E5421">
        <v>3041</v>
      </c>
      <c r="F5421" t="str">
        <f t="shared" si="84"/>
        <v>Abaixo da média</v>
      </c>
    </row>
    <row r="5422" spans="1:6" x14ac:dyDescent="0.25">
      <c r="A5422" t="s">
        <v>6032</v>
      </c>
      <c r="B5422" s="1">
        <v>38600</v>
      </c>
      <c r="C5422" s="3">
        <v>2005</v>
      </c>
      <c r="D5422">
        <v>31308</v>
      </c>
      <c r="E5422">
        <v>644</v>
      </c>
      <c r="F5422" t="str">
        <f t="shared" si="84"/>
        <v>Abaixo da média</v>
      </c>
    </row>
    <row r="5423" spans="1:6" x14ac:dyDescent="0.25">
      <c r="A5423" t="s">
        <v>6771</v>
      </c>
      <c r="B5423" s="1">
        <v>36868</v>
      </c>
      <c r="C5423" s="3">
        <v>2000</v>
      </c>
      <c r="D5423">
        <v>2582</v>
      </c>
      <c r="E5423">
        <v>759</v>
      </c>
      <c r="F5423" t="str">
        <f t="shared" si="84"/>
        <v>Abaixo da média</v>
      </c>
    </row>
    <row r="5424" spans="1:6" x14ac:dyDescent="0.25">
      <c r="A5424" t="s">
        <v>6577</v>
      </c>
      <c r="B5424" s="1">
        <v>43375</v>
      </c>
      <c r="C5424" s="3">
        <v>2018</v>
      </c>
      <c r="D5424">
        <v>26048</v>
      </c>
      <c r="E5424">
        <v>779</v>
      </c>
      <c r="F5424" t="str">
        <f t="shared" si="84"/>
        <v>Abaixo da média</v>
      </c>
    </row>
    <row r="5425" spans="1:6" x14ac:dyDescent="0.25">
      <c r="A5425" t="s">
        <v>8408</v>
      </c>
      <c r="B5425" s="1">
        <v>43112</v>
      </c>
      <c r="C5425" s="3">
        <v>2018</v>
      </c>
      <c r="D5425">
        <v>29689</v>
      </c>
      <c r="E5425">
        <v>480</v>
      </c>
      <c r="F5425" t="str">
        <f t="shared" si="84"/>
        <v>Abaixo da média</v>
      </c>
    </row>
    <row r="5426" spans="1:6" x14ac:dyDescent="0.25">
      <c r="A5426" t="s">
        <v>6073</v>
      </c>
      <c r="B5426" s="1">
        <v>43796</v>
      </c>
      <c r="C5426" s="3">
        <v>2019</v>
      </c>
      <c r="D5426">
        <v>19031</v>
      </c>
      <c r="E5426">
        <v>378</v>
      </c>
      <c r="F5426" t="str">
        <f t="shared" si="84"/>
        <v>Abaixo da média</v>
      </c>
    </row>
    <row r="5427" spans="1:6" x14ac:dyDescent="0.25">
      <c r="A5427" t="s">
        <v>25</v>
      </c>
      <c r="B5427" s="1">
        <v>22089</v>
      </c>
      <c r="C5427" s="3">
        <v>1960</v>
      </c>
      <c r="D5427">
        <v>196963</v>
      </c>
      <c r="E5427">
        <v>9713</v>
      </c>
      <c r="F5427" t="str">
        <f t="shared" si="84"/>
        <v>Acima da média</v>
      </c>
    </row>
    <row r="5428" spans="1:6" x14ac:dyDescent="0.25">
      <c r="A5428" t="s">
        <v>25</v>
      </c>
      <c r="B5428" s="1">
        <v>36133</v>
      </c>
      <c r="C5428" s="3">
        <v>1998</v>
      </c>
      <c r="D5428">
        <v>24939</v>
      </c>
      <c r="E5428">
        <v>939</v>
      </c>
      <c r="F5428" t="str">
        <f t="shared" si="84"/>
        <v>Abaixo da média</v>
      </c>
    </row>
    <row r="5429" spans="1:6" x14ac:dyDescent="0.25">
      <c r="A5429" t="s">
        <v>7320</v>
      </c>
      <c r="B5429" s="1">
        <v>44133</v>
      </c>
      <c r="C5429" s="3">
        <v>2020</v>
      </c>
      <c r="D5429">
        <v>18452</v>
      </c>
      <c r="E5429">
        <v>328</v>
      </c>
      <c r="F5429" t="str">
        <f t="shared" si="84"/>
        <v>Abaixo da média</v>
      </c>
    </row>
    <row r="5430" spans="1:6" x14ac:dyDescent="0.25">
      <c r="A5430" t="s">
        <v>5489</v>
      </c>
      <c r="B5430" s="1">
        <v>30470</v>
      </c>
      <c r="C5430" s="3">
        <v>1983</v>
      </c>
      <c r="D5430">
        <v>145854</v>
      </c>
      <c r="E5430">
        <v>601</v>
      </c>
      <c r="F5430" t="str">
        <f t="shared" si="84"/>
        <v>Acima da média</v>
      </c>
    </row>
    <row r="5431" spans="1:6" x14ac:dyDescent="0.25">
      <c r="A5431" t="s">
        <v>8214</v>
      </c>
      <c r="B5431" s="1">
        <v>31504</v>
      </c>
      <c r="C5431" s="3">
        <v>1986</v>
      </c>
      <c r="D5431">
        <v>29333</v>
      </c>
      <c r="E5431">
        <v>360</v>
      </c>
      <c r="F5431" t="str">
        <f t="shared" si="84"/>
        <v>Abaixo da média</v>
      </c>
    </row>
    <row r="5432" spans="1:6" x14ac:dyDescent="0.25">
      <c r="A5432" t="s">
        <v>4474</v>
      </c>
      <c r="B5432" s="1">
        <v>39995</v>
      </c>
      <c r="C5432" s="3">
        <v>2009</v>
      </c>
      <c r="D5432">
        <v>5512</v>
      </c>
      <c r="E5432">
        <v>4286</v>
      </c>
      <c r="F5432" t="str">
        <f t="shared" si="84"/>
        <v>Abaixo da média</v>
      </c>
    </row>
    <row r="5433" spans="1:6" x14ac:dyDescent="0.25">
      <c r="A5433" t="s">
        <v>6117</v>
      </c>
      <c r="B5433" s="1">
        <v>42417</v>
      </c>
      <c r="C5433" s="3">
        <v>2016</v>
      </c>
      <c r="D5433">
        <v>11569</v>
      </c>
      <c r="E5433">
        <v>363</v>
      </c>
      <c r="F5433" t="str">
        <f t="shared" si="84"/>
        <v>Abaixo da média</v>
      </c>
    </row>
    <row r="5434" spans="1:6" x14ac:dyDescent="0.25">
      <c r="A5434" t="s">
        <v>12</v>
      </c>
      <c r="B5434" s="1">
        <v>34587</v>
      </c>
      <c r="C5434" s="3">
        <v>1994</v>
      </c>
      <c r="D5434">
        <v>450099</v>
      </c>
      <c r="E5434">
        <v>27040</v>
      </c>
      <c r="F5434" t="str">
        <f t="shared" si="84"/>
        <v>Acima da média</v>
      </c>
    </row>
    <row r="5435" spans="1:6" x14ac:dyDescent="0.25">
      <c r="A5435" t="s">
        <v>5075</v>
      </c>
      <c r="B5435" s="1">
        <v>36925</v>
      </c>
      <c r="C5435" s="3">
        <v>2001</v>
      </c>
      <c r="D5435">
        <v>17025</v>
      </c>
      <c r="E5435">
        <v>462</v>
      </c>
      <c r="F5435" t="str">
        <f t="shared" si="84"/>
        <v>Abaixo da média</v>
      </c>
    </row>
    <row r="5436" spans="1:6" x14ac:dyDescent="0.25">
      <c r="A5436" t="s">
        <v>5075</v>
      </c>
      <c r="B5436" s="1">
        <v>38940</v>
      </c>
      <c r="C5436" s="3">
        <v>2006</v>
      </c>
      <c r="D5436">
        <v>2238</v>
      </c>
      <c r="E5436">
        <v>487</v>
      </c>
      <c r="F5436" t="str">
        <f t="shared" si="84"/>
        <v>Abaixo da média</v>
      </c>
    </row>
    <row r="5437" spans="1:6" x14ac:dyDescent="0.25">
      <c r="A5437" t="s">
        <v>2947</v>
      </c>
      <c r="B5437" s="1">
        <v>33107</v>
      </c>
      <c r="C5437" s="3">
        <v>1990</v>
      </c>
      <c r="D5437">
        <v>25894</v>
      </c>
      <c r="E5437">
        <v>335</v>
      </c>
      <c r="F5437" t="str">
        <f t="shared" si="84"/>
        <v>Abaixo da média</v>
      </c>
    </row>
    <row r="5438" spans="1:6" x14ac:dyDescent="0.25">
      <c r="A5438" t="s">
        <v>6125</v>
      </c>
      <c r="B5438" s="1">
        <v>32303</v>
      </c>
      <c r="C5438" s="3">
        <v>1988</v>
      </c>
      <c r="D5438">
        <v>74631</v>
      </c>
      <c r="E5438">
        <v>432</v>
      </c>
      <c r="F5438" t="str">
        <f t="shared" si="84"/>
        <v>Acima da média</v>
      </c>
    </row>
    <row r="5439" spans="1:6" x14ac:dyDescent="0.25">
      <c r="A5439" t="s">
        <v>2564</v>
      </c>
      <c r="B5439" s="1">
        <v>37540</v>
      </c>
      <c r="C5439" s="3">
        <v>2002</v>
      </c>
      <c r="D5439">
        <v>44521</v>
      </c>
      <c r="E5439">
        <v>2215</v>
      </c>
      <c r="F5439" t="str">
        <f t="shared" si="84"/>
        <v>Acima da média</v>
      </c>
    </row>
    <row r="5440" spans="1:6" x14ac:dyDescent="0.25">
      <c r="A5440" t="s">
        <v>4495</v>
      </c>
      <c r="B5440" s="1">
        <v>40809</v>
      </c>
      <c r="C5440" s="3">
        <v>2011</v>
      </c>
      <c r="D5440">
        <v>1815</v>
      </c>
      <c r="E5440">
        <v>374</v>
      </c>
      <c r="F5440" t="str">
        <f t="shared" si="84"/>
        <v>Abaixo da média</v>
      </c>
    </row>
    <row r="5441" spans="1:6" x14ac:dyDescent="0.25">
      <c r="A5441" t="s">
        <v>7779</v>
      </c>
      <c r="B5441" s="1">
        <v>39787</v>
      </c>
      <c r="C5441" s="3">
        <v>2008</v>
      </c>
      <c r="D5441">
        <v>37484</v>
      </c>
      <c r="E5441">
        <v>1091</v>
      </c>
      <c r="F5441" t="str">
        <f t="shared" si="84"/>
        <v>Abaixo da média</v>
      </c>
    </row>
    <row r="5442" spans="1:6" x14ac:dyDescent="0.25">
      <c r="A5442" t="s">
        <v>7820</v>
      </c>
      <c r="B5442" s="1">
        <v>32793</v>
      </c>
      <c r="C5442" s="3">
        <v>1989</v>
      </c>
      <c r="D5442">
        <v>27046</v>
      </c>
      <c r="E5442">
        <v>323</v>
      </c>
      <c r="F5442" t="str">
        <f t="shared" ref="F5442:F5505" si="85">IF(D5442&gt;$J$6,"Acima da média","Abaixo da média")</f>
        <v>Abaixo da média</v>
      </c>
    </row>
    <row r="5443" spans="1:6" x14ac:dyDescent="0.25">
      <c r="A5443" t="s">
        <v>180</v>
      </c>
      <c r="B5443" s="1">
        <v>44771</v>
      </c>
      <c r="C5443" s="3">
        <v>2022</v>
      </c>
      <c r="D5443">
        <v>84957</v>
      </c>
      <c r="E5443">
        <v>2348</v>
      </c>
      <c r="F5443" t="str">
        <f t="shared" si="85"/>
        <v>Acima da média</v>
      </c>
    </row>
    <row r="5444" spans="1:6" x14ac:dyDescent="0.25">
      <c r="A5444" t="s">
        <v>1037</v>
      </c>
      <c r="B5444" s="1">
        <v>21985</v>
      </c>
      <c r="C5444" s="3">
        <v>1960</v>
      </c>
      <c r="D5444">
        <v>25294</v>
      </c>
      <c r="E5444">
        <v>433</v>
      </c>
      <c r="F5444" t="str">
        <f t="shared" si="85"/>
        <v>Abaixo da média</v>
      </c>
    </row>
    <row r="5445" spans="1:6" x14ac:dyDescent="0.25">
      <c r="A5445" t="s">
        <v>4430</v>
      </c>
      <c r="B5445" s="1">
        <v>30890</v>
      </c>
      <c r="C5445" s="3">
        <v>1984</v>
      </c>
      <c r="D5445">
        <v>98497</v>
      </c>
      <c r="E5445">
        <v>348</v>
      </c>
      <c r="F5445" t="str">
        <f t="shared" si="85"/>
        <v>Acima da média</v>
      </c>
    </row>
    <row r="5446" spans="1:6" x14ac:dyDescent="0.25">
      <c r="A5446" t="s">
        <v>6702</v>
      </c>
      <c r="B5446" s="1">
        <v>39848</v>
      </c>
      <c r="C5446" s="3">
        <v>2009</v>
      </c>
      <c r="D5446">
        <v>46878</v>
      </c>
      <c r="E5446">
        <v>2193</v>
      </c>
      <c r="F5446" t="str">
        <f t="shared" si="85"/>
        <v>Acima da média</v>
      </c>
    </row>
    <row r="5447" spans="1:6" x14ac:dyDescent="0.25">
      <c r="A5447" t="s">
        <v>3237</v>
      </c>
      <c r="B5447" s="1">
        <v>35307</v>
      </c>
      <c r="C5447" s="3">
        <v>1996</v>
      </c>
      <c r="D5447">
        <v>22803</v>
      </c>
      <c r="E5447">
        <v>695</v>
      </c>
      <c r="F5447" t="str">
        <f t="shared" si="85"/>
        <v>Abaixo da média</v>
      </c>
    </row>
    <row r="5448" spans="1:6" x14ac:dyDescent="0.25">
      <c r="A5448" t="s">
        <v>2329</v>
      </c>
      <c r="B5448" s="1">
        <v>38586</v>
      </c>
      <c r="C5448" s="3">
        <v>2005</v>
      </c>
      <c r="D5448">
        <v>2621</v>
      </c>
      <c r="E5448">
        <v>338</v>
      </c>
      <c r="F5448" t="str">
        <f t="shared" si="85"/>
        <v>Abaixo da média</v>
      </c>
    </row>
    <row r="5449" spans="1:6" x14ac:dyDescent="0.25">
      <c r="A5449" t="s">
        <v>2340</v>
      </c>
      <c r="B5449" s="1">
        <v>38346</v>
      </c>
      <c r="C5449" s="3">
        <v>2004</v>
      </c>
      <c r="D5449">
        <v>20589</v>
      </c>
      <c r="E5449">
        <v>423</v>
      </c>
      <c r="F5449" t="str">
        <f t="shared" si="85"/>
        <v>Abaixo da média</v>
      </c>
    </row>
    <row r="5450" spans="1:6" x14ac:dyDescent="0.25">
      <c r="A5450" t="s">
        <v>7620</v>
      </c>
      <c r="B5450" s="1">
        <v>36273</v>
      </c>
      <c r="C5450" s="3">
        <v>1999</v>
      </c>
      <c r="D5450">
        <v>27592</v>
      </c>
      <c r="E5450">
        <v>375</v>
      </c>
      <c r="F5450" t="str">
        <f t="shared" si="85"/>
        <v>Abaixo da média</v>
      </c>
    </row>
    <row r="5451" spans="1:6" x14ac:dyDescent="0.25">
      <c r="A5451" t="s">
        <v>5009</v>
      </c>
      <c r="B5451" s="1">
        <v>40843</v>
      </c>
      <c r="C5451" s="3">
        <v>2011</v>
      </c>
      <c r="D5451">
        <v>63997</v>
      </c>
      <c r="E5451">
        <v>3823</v>
      </c>
      <c r="F5451" t="str">
        <f t="shared" si="85"/>
        <v>Acima da média</v>
      </c>
    </row>
    <row r="5452" spans="1:6" x14ac:dyDescent="0.25">
      <c r="A5452" t="s">
        <v>96</v>
      </c>
      <c r="B5452" s="1">
        <v>44902</v>
      </c>
      <c r="C5452" s="3">
        <v>2022</v>
      </c>
      <c r="D5452">
        <v>226719</v>
      </c>
      <c r="E5452">
        <v>7240</v>
      </c>
      <c r="F5452" t="str">
        <f t="shared" si="85"/>
        <v>Acima da média</v>
      </c>
    </row>
    <row r="5453" spans="1:6" x14ac:dyDescent="0.25">
      <c r="A5453" t="s">
        <v>5038</v>
      </c>
      <c r="B5453" s="1">
        <v>40946</v>
      </c>
      <c r="C5453" s="3">
        <v>2012</v>
      </c>
      <c r="D5453">
        <v>39747</v>
      </c>
      <c r="E5453">
        <v>452</v>
      </c>
      <c r="F5453" t="str">
        <f t="shared" si="85"/>
        <v>Abaixo da média</v>
      </c>
    </row>
    <row r="5454" spans="1:6" x14ac:dyDescent="0.25">
      <c r="A5454" t="s">
        <v>6637</v>
      </c>
      <c r="B5454" s="1">
        <v>43174</v>
      </c>
      <c r="C5454" s="3">
        <v>2018</v>
      </c>
      <c r="D5454">
        <v>11437</v>
      </c>
      <c r="E5454">
        <v>691</v>
      </c>
      <c r="F5454" t="str">
        <f t="shared" si="85"/>
        <v>Abaixo da média</v>
      </c>
    </row>
    <row r="5455" spans="1:6" x14ac:dyDescent="0.25">
      <c r="A5455" t="s">
        <v>7754</v>
      </c>
      <c r="B5455" s="1">
        <v>30202</v>
      </c>
      <c r="C5455" s="3">
        <v>1982</v>
      </c>
      <c r="D5455">
        <v>20852</v>
      </c>
      <c r="E5455">
        <v>373</v>
      </c>
      <c r="F5455" t="str">
        <f t="shared" si="85"/>
        <v>Abaixo da média</v>
      </c>
    </row>
    <row r="5456" spans="1:6" x14ac:dyDescent="0.25">
      <c r="A5456" t="s">
        <v>6017</v>
      </c>
      <c r="B5456" s="1">
        <v>39750</v>
      </c>
      <c r="C5456" s="3">
        <v>2008</v>
      </c>
      <c r="D5456">
        <v>188871</v>
      </c>
      <c r="E5456">
        <v>7592</v>
      </c>
      <c r="F5456" t="str">
        <f t="shared" si="85"/>
        <v>Acima da média</v>
      </c>
    </row>
    <row r="5457" spans="1:6" x14ac:dyDescent="0.25">
      <c r="A5457" t="s">
        <v>7929</v>
      </c>
      <c r="B5457" s="1">
        <v>39731</v>
      </c>
      <c r="C5457" s="3">
        <v>2008</v>
      </c>
      <c r="D5457">
        <v>32139</v>
      </c>
      <c r="E5457">
        <v>1197</v>
      </c>
      <c r="F5457" t="str">
        <f t="shared" si="85"/>
        <v>Abaixo da média</v>
      </c>
    </row>
    <row r="5458" spans="1:6" x14ac:dyDescent="0.25">
      <c r="A5458" t="s">
        <v>8049</v>
      </c>
      <c r="B5458" s="1">
        <v>40710</v>
      </c>
      <c r="C5458" s="3">
        <v>2011</v>
      </c>
      <c r="D5458">
        <v>1787</v>
      </c>
      <c r="E5458">
        <v>520</v>
      </c>
      <c r="F5458" t="str">
        <f t="shared" si="85"/>
        <v>Abaixo da média</v>
      </c>
    </row>
    <row r="5459" spans="1:6" x14ac:dyDescent="0.25">
      <c r="A5459" t="s">
        <v>5280</v>
      </c>
      <c r="B5459" s="1">
        <v>41269</v>
      </c>
      <c r="C5459" s="3">
        <v>2012</v>
      </c>
      <c r="D5459">
        <v>2088</v>
      </c>
      <c r="E5459">
        <v>349</v>
      </c>
      <c r="F5459" t="str">
        <f t="shared" si="85"/>
        <v>Abaixo da média</v>
      </c>
    </row>
    <row r="5460" spans="1:6" x14ac:dyDescent="0.25">
      <c r="A5460" t="s">
        <v>2551</v>
      </c>
      <c r="B5460" s="1">
        <v>43796</v>
      </c>
      <c r="C5460" s="3">
        <v>2019</v>
      </c>
      <c r="D5460">
        <v>25305</v>
      </c>
      <c r="E5460">
        <v>664</v>
      </c>
      <c r="F5460" t="str">
        <f t="shared" si="85"/>
        <v>Abaixo da média</v>
      </c>
    </row>
    <row r="5461" spans="1:6" x14ac:dyDescent="0.25">
      <c r="A5461" t="s">
        <v>2331</v>
      </c>
      <c r="B5461" s="1">
        <v>34467</v>
      </c>
      <c r="C5461" s="3">
        <v>1994</v>
      </c>
      <c r="D5461">
        <v>20794</v>
      </c>
      <c r="E5461">
        <v>347</v>
      </c>
      <c r="F5461" t="str">
        <f t="shared" si="85"/>
        <v>Abaixo da média</v>
      </c>
    </row>
    <row r="5462" spans="1:6" x14ac:dyDescent="0.25">
      <c r="A5462" t="s">
        <v>2131</v>
      </c>
      <c r="B5462" s="1">
        <v>42636</v>
      </c>
      <c r="C5462" s="3">
        <v>2016</v>
      </c>
      <c r="D5462">
        <v>23627</v>
      </c>
      <c r="E5462">
        <v>409</v>
      </c>
      <c r="F5462" t="str">
        <f t="shared" si="85"/>
        <v>Abaixo da média</v>
      </c>
    </row>
    <row r="5463" spans="1:6" x14ac:dyDescent="0.25">
      <c r="A5463" t="s">
        <v>6985</v>
      </c>
      <c r="B5463" s="1">
        <v>37297</v>
      </c>
      <c r="C5463" s="3">
        <v>2002</v>
      </c>
      <c r="D5463">
        <v>22432</v>
      </c>
      <c r="E5463">
        <v>998</v>
      </c>
      <c r="F5463" t="str">
        <f t="shared" si="85"/>
        <v>Abaixo da média</v>
      </c>
    </row>
    <row r="5464" spans="1:6" x14ac:dyDescent="0.25">
      <c r="A5464" t="s">
        <v>5172</v>
      </c>
      <c r="B5464" s="1">
        <v>44434</v>
      </c>
      <c r="C5464" s="3">
        <v>2021</v>
      </c>
      <c r="D5464">
        <v>51184</v>
      </c>
      <c r="E5464">
        <v>395</v>
      </c>
      <c r="F5464" t="str">
        <f t="shared" si="85"/>
        <v>Acima da média</v>
      </c>
    </row>
    <row r="5465" spans="1:6" x14ac:dyDescent="0.25">
      <c r="A5465" t="s">
        <v>3759</v>
      </c>
      <c r="B5465" s="1">
        <v>35930</v>
      </c>
      <c r="C5465" s="3">
        <v>1998</v>
      </c>
      <c r="D5465">
        <v>25006</v>
      </c>
      <c r="E5465">
        <v>782</v>
      </c>
      <c r="F5465" t="str">
        <f t="shared" si="85"/>
        <v>Abaixo da média</v>
      </c>
    </row>
    <row r="5466" spans="1:6" x14ac:dyDescent="0.25">
      <c r="A5466" t="s">
        <v>2768</v>
      </c>
      <c r="B5466" s="1">
        <v>29936</v>
      </c>
      <c r="C5466" s="3">
        <v>1981</v>
      </c>
      <c r="D5466">
        <v>24362</v>
      </c>
      <c r="E5466">
        <v>477</v>
      </c>
      <c r="F5466" t="str">
        <f t="shared" si="85"/>
        <v>Abaixo da média</v>
      </c>
    </row>
    <row r="5467" spans="1:6" x14ac:dyDescent="0.25">
      <c r="A5467" t="s">
        <v>4464</v>
      </c>
      <c r="B5467" s="1">
        <v>33067</v>
      </c>
      <c r="C5467" s="3">
        <v>1990</v>
      </c>
      <c r="D5467">
        <v>26432</v>
      </c>
      <c r="E5467">
        <v>334</v>
      </c>
      <c r="F5467" t="str">
        <f t="shared" si="85"/>
        <v>Abaixo da média</v>
      </c>
    </row>
    <row r="5468" spans="1:6" x14ac:dyDescent="0.25">
      <c r="A5468" t="s">
        <v>4593</v>
      </c>
      <c r="B5468" s="1">
        <v>33163</v>
      </c>
      <c r="C5468" s="3">
        <v>1990</v>
      </c>
      <c r="D5468">
        <v>24811</v>
      </c>
      <c r="E5468">
        <v>356</v>
      </c>
      <c r="F5468" t="str">
        <f t="shared" si="85"/>
        <v>Abaixo da média</v>
      </c>
    </row>
    <row r="5469" spans="1:6" x14ac:dyDescent="0.25">
      <c r="A5469" t="s">
        <v>2624</v>
      </c>
      <c r="B5469" s="1">
        <v>36852</v>
      </c>
      <c r="C5469" s="3">
        <v>2000</v>
      </c>
      <c r="D5469">
        <v>21737</v>
      </c>
      <c r="E5469">
        <v>616</v>
      </c>
      <c r="F5469" t="str">
        <f t="shared" si="85"/>
        <v>Abaixo da média</v>
      </c>
    </row>
    <row r="5470" spans="1:6" x14ac:dyDescent="0.25">
      <c r="A5470" t="s">
        <v>2069</v>
      </c>
      <c r="B5470" s="1">
        <v>34571</v>
      </c>
      <c r="C5470" s="3">
        <v>1994</v>
      </c>
      <c r="D5470">
        <v>28355</v>
      </c>
      <c r="E5470">
        <v>852</v>
      </c>
      <c r="F5470" t="str">
        <f t="shared" si="85"/>
        <v>Abaixo da média</v>
      </c>
    </row>
    <row r="5471" spans="1:6" x14ac:dyDescent="0.25">
      <c r="A5471" t="s">
        <v>2776</v>
      </c>
      <c r="B5471" s="1">
        <v>18940</v>
      </c>
      <c r="C5471" s="3">
        <v>1951</v>
      </c>
      <c r="D5471">
        <v>50684</v>
      </c>
      <c r="E5471">
        <v>386</v>
      </c>
      <c r="F5471" t="str">
        <f t="shared" si="85"/>
        <v>Acima da média</v>
      </c>
    </row>
    <row r="5472" spans="1:6" x14ac:dyDescent="0.25">
      <c r="A5472" t="s">
        <v>892</v>
      </c>
      <c r="B5472" s="1">
        <v>44253</v>
      </c>
      <c r="C5472" s="3">
        <v>2021</v>
      </c>
      <c r="D5472">
        <v>15154</v>
      </c>
      <c r="E5472">
        <v>356</v>
      </c>
      <c r="F5472" t="str">
        <f t="shared" si="85"/>
        <v>Abaixo da média</v>
      </c>
    </row>
    <row r="5473" spans="1:6" x14ac:dyDescent="0.25">
      <c r="A5473" t="s">
        <v>7956</v>
      </c>
      <c r="B5473" s="1">
        <v>42767</v>
      </c>
      <c r="C5473" s="3">
        <v>2017</v>
      </c>
      <c r="D5473">
        <v>21036</v>
      </c>
      <c r="E5473">
        <v>876</v>
      </c>
      <c r="F5473" t="str">
        <f t="shared" si="85"/>
        <v>Abaixo da média</v>
      </c>
    </row>
    <row r="5474" spans="1:6" x14ac:dyDescent="0.25">
      <c r="A5474" t="s">
        <v>7749</v>
      </c>
      <c r="B5474" s="1">
        <v>41473</v>
      </c>
      <c r="C5474" s="3">
        <v>2013</v>
      </c>
      <c r="D5474">
        <v>47512</v>
      </c>
      <c r="E5474">
        <v>3841</v>
      </c>
      <c r="F5474" t="str">
        <f t="shared" si="85"/>
        <v>Acima da média</v>
      </c>
    </row>
    <row r="5475" spans="1:6" x14ac:dyDescent="0.25">
      <c r="A5475" t="s">
        <v>5924</v>
      </c>
      <c r="B5475" s="1">
        <v>44880</v>
      </c>
      <c r="C5475" s="3">
        <v>2022</v>
      </c>
      <c r="D5475">
        <v>58863</v>
      </c>
      <c r="E5475">
        <v>553</v>
      </c>
      <c r="F5475" t="str">
        <f t="shared" si="85"/>
        <v>Acima da média</v>
      </c>
    </row>
    <row r="5476" spans="1:6" x14ac:dyDescent="0.25">
      <c r="A5476" t="s">
        <v>8046</v>
      </c>
      <c r="B5476" s="1">
        <v>40840</v>
      </c>
      <c r="C5476" s="3">
        <v>2011</v>
      </c>
      <c r="D5476">
        <v>24005</v>
      </c>
      <c r="E5476">
        <v>318</v>
      </c>
      <c r="F5476" t="str">
        <f t="shared" si="85"/>
        <v>Abaixo da média</v>
      </c>
    </row>
    <row r="5477" spans="1:6" x14ac:dyDescent="0.25">
      <c r="A5477" t="s">
        <v>4437</v>
      </c>
      <c r="B5477" s="1">
        <v>40528</v>
      </c>
      <c r="C5477" s="3">
        <v>2010</v>
      </c>
      <c r="D5477">
        <v>17565</v>
      </c>
      <c r="E5477">
        <v>566</v>
      </c>
      <c r="F5477" t="str">
        <f t="shared" si="85"/>
        <v>Abaixo da média</v>
      </c>
    </row>
    <row r="5478" spans="1:6" x14ac:dyDescent="0.25">
      <c r="A5478" t="s">
        <v>6784</v>
      </c>
      <c r="B5478" s="1">
        <v>39417</v>
      </c>
      <c r="C5478" s="3">
        <v>2007</v>
      </c>
      <c r="D5478">
        <v>1796</v>
      </c>
      <c r="E5478">
        <v>357</v>
      </c>
      <c r="F5478" t="str">
        <f t="shared" si="85"/>
        <v>Abaixo da média</v>
      </c>
    </row>
    <row r="5479" spans="1:6" x14ac:dyDescent="0.25">
      <c r="A5479" t="s">
        <v>3389</v>
      </c>
      <c r="B5479" s="1">
        <v>37291</v>
      </c>
      <c r="C5479" s="3">
        <v>2002</v>
      </c>
      <c r="D5479">
        <v>16106</v>
      </c>
      <c r="E5479">
        <v>314</v>
      </c>
      <c r="F5479" t="str">
        <f t="shared" si="85"/>
        <v>Abaixo da média</v>
      </c>
    </row>
    <row r="5480" spans="1:6" x14ac:dyDescent="0.25">
      <c r="A5480" t="s">
        <v>5773</v>
      </c>
      <c r="B5480" s="1">
        <v>28223</v>
      </c>
      <c r="C5480" s="3">
        <v>1977</v>
      </c>
      <c r="D5480">
        <v>7441</v>
      </c>
      <c r="E5480">
        <v>461</v>
      </c>
      <c r="F5480" t="str">
        <f t="shared" si="85"/>
        <v>Abaixo da média</v>
      </c>
    </row>
    <row r="5481" spans="1:6" x14ac:dyDescent="0.25">
      <c r="A5481" t="s">
        <v>2114</v>
      </c>
      <c r="B5481" s="1">
        <v>42419</v>
      </c>
      <c r="C5481" s="3">
        <v>2016</v>
      </c>
      <c r="D5481">
        <v>27126</v>
      </c>
      <c r="E5481">
        <v>1497</v>
      </c>
      <c r="F5481" t="str">
        <f t="shared" si="85"/>
        <v>Abaixo da média</v>
      </c>
    </row>
    <row r="5482" spans="1:6" x14ac:dyDescent="0.25">
      <c r="A5482" t="s">
        <v>7760</v>
      </c>
      <c r="B5482" s="1">
        <v>39884</v>
      </c>
      <c r="C5482" s="3">
        <v>2009</v>
      </c>
      <c r="D5482">
        <v>29676</v>
      </c>
      <c r="E5482">
        <v>1644</v>
      </c>
      <c r="F5482" t="str">
        <f t="shared" si="85"/>
        <v>Abaixo da média</v>
      </c>
    </row>
    <row r="5483" spans="1:6" x14ac:dyDescent="0.25">
      <c r="A5483" t="s">
        <v>6193</v>
      </c>
      <c r="B5483" s="1">
        <v>39694</v>
      </c>
      <c r="C5483" s="3">
        <v>2008</v>
      </c>
      <c r="D5483">
        <v>17116</v>
      </c>
      <c r="E5483">
        <v>542</v>
      </c>
      <c r="F5483" t="str">
        <f t="shared" si="85"/>
        <v>Abaixo da média</v>
      </c>
    </row>
    <row r="5484" spans="1:6" x14ac:dyDescent="0.25">
      <c r="A5484" t="s">
        <v>7684</v>
      </c>
      <c r="B5484" s="1">
        <v>38358</v>
      </c>
      <c r="C5484" s="3">
        <v>2005</v>
      </c>
      <c r="D5484">
        <v>29944</v>
      </c>
      <c r="E5484">
        <v>589</v>
      </c>
      <c r="F5484" t="str">
        <f t="shared" si="85"/>
        <v>Abaixo da média</v>
      </c>
    </row>
    <row r="5485" spans="1:6" x14ac:dyDescent="0.25">
      <c r="A5485" t="s">
        <v>19</v>
      </c>
      <c r="B5485" s="1">
        <v>45218</v>
      </c>
      <c r="C5485" s="3">
        <v>2023</v>
      </c>
      <c r="D5485">
        <v>66767</v>
      </c>
      <c r="E5485">
        <v>354</v>
      </c>
      <c r="F5485" t="str">
        <f t="shared" si="85"/>
        <v>Acima da média</v>
      </c>
    </row>
    <row r="5486" spans="1:6" x14ac:dyDescent="0.25">
      <c r="A5486" t="s">
        <v>2246</v>
      </c>
      <c r="B5486" s="1">
        <v>37918</v>
      </c>
      <c r="C5486" s="3">
        <v>2003</v>
      </c>
      <c r="D5486">
        <v>43334</v>
      </c>
      <c r="E5486">
        <v>682</v>
      </c>
      <c r="F5486" t="str">
        <f t="shared" si="85"/>
        <v>Abaixo da média</v>
      </c>
    </row>
    <row r="5487" spans="1:6" x14ac:dyDescent="0.25">
      <c r="A5487" t="s">
        <v>2915</v>
      </c>
      <c r="B5487" s="1">
        <v>31807</v>
      </c>
      <c r="C5487" s="3">
        <v>1987</v>
      </c>
      <c r="D5487">
        <v>17178</v>
      </c>
      <c r="E5487">
        <v>536</v>
      </c>
      <c r="F5487" t="str">
        <f t="shared" si="85"/>
        <v>Abaixo da média</v>
      </c>
    </row>
    <row r="5488" spans="1:6" x14ac:dyDescent="0.25">
      <c r="A5488" t="s">
        <v>6542</v>
      </c>
      <c r="B5488" s="1">
        <v>41069</v>
      </c>
      <c r="C5488" s="3">
        <v>2012</v>
      </c>
      <c r="D5488">
        <v>25566</v>
      </c>
      <c r="E5488">
        <v>801</v>
      </c>
      <c r="F5488" t="str">
        <f t="shared" si="85"/>
        <v>Abaixo da média</v>
      </c>
    </row>
    <row r="5489" spans="1:6" x14ac:dyDescent="0.25">
      <c r="A5489" t="s">
        <v>4780</v>
      </c>
      <c r="B5489" s="1">
        <v>43901</v>
      </c>
      <c r="C5489" s="3">
        <v>2020</v>
      </c>
      <c r="D5489">
        <v>30063</v>
      </c>
      <c r="E5489">
        <v>791</v>
      </c>
      <c r="F5489" t="str">
        <f t="shared" si="85"/>
        <v>Abaixo da média</v>
      </c>
    </row>
    <row r="5490" spans="1:6" x14ac:dyDescent="0.25">
      <c r="A5490" t="s">
        <v>3016</v>
      </c>
      <c r="B5490" s="1">
        <v>36084</v>
      </c>
      <c r="C5490" s="3">
        <v>1998</v>
      </c>
      <c r="D5490">
        <v>14029</v>
      </c>
      <c r="E5490">
        <v>333</v>
      </c>
      <c r="F5490" t="str">
        <f t="shared" si="85"/>
        <v>Abaixo da média</v>
      </c>
    </row>
    <row r="5491" spans="1:6" x14ac:dyDescent="0.25">
      <c r="A5491" t="s">
        <v>5141</v>
      </c>
      <c r="B5491" s="1">
        <v>42933</v>
      </c>
      <c r="C5491" s="3">
        <v>2017</v>
      </c>
      <c r="D5491">
        <v>41351</v>
      </c>
      <c r="E5491">
        <v>619</v>
      </c>
      <c r="F5491" t="str">
        <f t="shared" si="85"/>
        <v>Abaixo da média</v>
      </c>
    </row>
    <row r="5492" spans="1:6" x14ac:dyDescent="0.25">
      <c r="A5492" t="s">
        <v>8633</v>
      </c>
      <c r="B5492" s="1">
        <v>41768</v>
      </c>
      <c r="C5492" s="3">
        <v>2014</v>
      </c>
      <c r="D5492">
        <v>35364</v>
      </c>
      <c r="E5492">
        <v>717</v>
      </c>
      <c r="F5492" t="str">
        <f t="shared" si="85"/>
        <v>Abaixo da média</v>
      </c>
    </row>
    <row r="5493" spans="1:6" x14ac:dyDescent="0.25">
      <c r="A5493" t="s">
        <v>371</v>
      </c>
      <c r="B5493" s="1">
        <v>29539</v>
      </c>
      <c r="C5493" s="3">
        <v>1980</v>
      </c>
      <c r="D5493">
        <v>7863</v>
      </c>
      <c r="E5493">
        <v>4146</v>
      </c>
      <c r="F5493" t="str">
        <f t="shared" si="85"/>
        <v>Abaixo da média</v>
      </c>
    </row>
    <row r="5494" spans="1:6" x14ac:dyDescent="0.25">
      <c r="A5494" t="s">
        <v>384</v>
      </c>
      <c r="B5494" s="1">
        <v>29749</v>
      </c>
      <c r="C5494" s="3">
        <v>1981</v>
      </c>
      <c r="D5494">
        <v>111633</v>
      </c>
      <c r="E5494">
        <v>12009</v>
      </c>
      <c r="F5494" t="str">
        <f t="shared" si="85"/>
        <v>Acima da média</v>
      </c>
    </row>
    <row r="5495" spans="1:6" x14ac:dyDescent="0.25">
      <c r="A5495" t="s">
        <v>645</v>
      </c>
      <c r="B5495" s="1">
        <v>32489</v>
      </c>
      <c r="C5495" s="3">
        <v>1988</v>
      </c>
      <c r="D5495">
        <v>44031</v>
      </c>
      <c r="E5495">
        <v>6113</v>
      </c>
      <c r="F5495" t="str">
        <f t="shared" si="85"/>
        <v>Abaixo da média</v>
      </c>
    </row>
    <row r="5496" spans="1:6" x14ac:dyDescent="0.25">
      <c r="A5496" t="s">
        <v>369</v>
      </c>
      <c r="B5496" s="1">
        <v>33590</v>
      </c>
      <c r="C5496" s="3">
        <v>1991</v>
      </c>
      <c r="D5496">
        <v>26046</v>
      </c>
      <c r="E5496">
        <v>668</v>
      </c>
      <c r="F5496" t="str">
        <f t="shared" si="85"/>
        <v>Abaixo da média</v>
      </c>
    </row>
    <row r="5497" spans="1:6" x14ac:dyDescent="0.25">
      <c r="A5497" t="s">
        <v>5130</v>
      </c>
      <c r="B5497" s="1">
        <v>38209</v>
      </c>
      <c r="C5497" s="3">
        <v>2004</v>
      </c>
      <c r="D5497">
        <v>21878</v>
      </c>
      <c r="E5497">
        <v>806</v>
      </c>
      <c r="F5497" t="str">
        <f t="shared" si="85"/>
        <v>Abaixo da média</v>
      </c>
    </row>
    <row r="5498" spans="1:6" x14ac:dyDescent="0.25">
      <c r="A5498" t="s">
        <v>2897</v>
      </c>
      <c r="B5498" s="1">
        <v>31849</v>
      </c>
      <c r="C5498" s="3">
        <v>1987</v>
      </c>
      <c r="D5498">
        <v>28295</v>
      </c>
      <c r="E5498">
        <v>1978</v>
      </c>
      <c r="F5498" t="str">
        <f t="shared" si="85"/>
        <v>Abaixo da média</v>
      </c>
    </row>
    <row r="5499" spans="1:6" x14ac:dyDescent="0.25">
      <c r="A5499" t="s">
        <v>7069</v>
      </c>
      <c r="B5499" s="1">
        <v>33823</v>
      </c>
      <c r="C5499" s="3">
        <v>1992</v>
      </c>
      <c r="D5499">
        <v>25708</v>
      </c>
      <c r="E5499">
        <v>323</v>
      </c>
      <c r="F5499" t="str">
        <f t="shared" si="85"/>
        <v>Abaixo da média</v>
      </c>
    </row>
    <row r="5500" spans="1:6" x14ac:dyDescent="0.25">
      <c r="A5500" t="s">
        <v>6767</v>
      </c>
      <c r="B5500" s="1">
        <v>38134</v>
      </c>
      <c r="C5500" s="3">
        <v>2004</v>
      </c>
      <c r="D5500">
        <v>22889</v>
      </c>
      <c r="E5500">
        <v>642</v>
      </c>
      <c r="F5500" t="str">
        <f t="shared" si="85"/>
        <v>Abaixo da média</v>
      </c>
    </row>
    <row r="5501" spans="1:6" x14ac:dyDescent="0.25">
      <c r="A5501" t="s">
        <v>2361</v>
      </c>
      <c r="B5501" s="1">
        <v>43424</v>
      </c>
      <c r="C5501" s="3">
        <v>2018</v>
      </c>
      <c r="D5501">
        <v>80517</v>
      </c>
      <c r="E5501">
        <v>7301</v>
      </c>
      <c r="F5501" t="str">
        <f t="shared" si="85"/>
        <v>Acima da média</v>
      </c>
    </row>
    <row r="5502" spans="1:6" x14ac:dyDescent="0.25">
      <c r="A5502" t="s">
        <v>4524</v>
      </c>
      <c r="B5502" s="1">
        <v>39471</v>
      </c>
      <c r="C5502" s="3">
        <v>2008</v>
      </c>
      <c r="D5502">
        <v>115316</v>
      </c>
      <c r="E5502">
        <v>3737</v>
      </c>
      <c r="F5502" t="str">
        <f t="shared" si="85"/>
        <v>Acima da média</v>
      </c>
    </row>
    <row r="5503" spans="1:6" x14ac:dyDescent="0.25">
      <c r="A5503" t="s">
        <v>6539</v>
      </c>
      <c r="B5503" s="1">
        <v>32287</v>
      </c>
      <c r="C5503" s="3">
        <v>1988</v>
      </c>
      <c r="D5503">
        <v>85961</v>
      </c>
      <c r="E5503">
        <v>3022</v>
      </c>
      <c r="F5503" t="str">
        <f t="shared" si="85"/>
        <v>Acima da média</v>
      </c>
    </row>
    <row r="5504" spans="1:6" x14ac:dyDescent="0.25">
      <c r="A5504" t="s">
        <v>4692</v>
      </c>
      <c r="B5504" s="1">
        <v>31188</v>
      </c>
      <c r="C5504" s="3">
        <v>1985</v>
      </c>
      <c r="D5504">
        <v>75554</v>
      </c>
      <c r="E5504">
        <v>3718</v>
      </c>
      <c r="F5504" t="str">
        <f t="shared" si="85"/>
        <v>Acima da média</v>
      </c>
    </row>
    <row r="5505" spans="1:6" x14ac:dyDescent="0.25">
      <c r="A5505" t="s">
        <v>5161</v>
      </c>
      <c r="B5505" s="1">
        <v>43727</v>
      </c>
      <c r="C5505" s="3">
        <v>2019</v>
      </c>
      <c r="D5505">
        <v>82504</v>
      </c>
      <c r="E5505">
        <v>3705</v>
      </c>
      <c r="F5505" t="str">
        <f t="shared" si="85"/>
        <v>Acima da média</v>
      </c>
    </row>
    <row r="5506" spans="1:6" x14ac:dyDescent="0.25">
      <c r="A5506" t="s">
        <v>5146</v>
      </c>
      <c r="B5506" s="1">
        <v>40382</v>
      </c>
      <c r="C5506" s="3">
        <v>2010</v>
      </c>
      <c r="D5506">
        <v>21425</v>
      </c>
      <c r="E5506">
        <v>739</v>
      </c>
      <c r="F5506" t="str">
        <f t="shared" ref="F5506:F5569" si="86">IF(D5506&gt;$J$6,"Acima da média","Abaixo da média")</f>
        <v>Abaixo da média</v>
      </c>
    </row>
    <row r="5507" spans="1:6" x14ac:dyDescent="0.25">
      <c r="A5507" t="s">
        <v>5449</v>
      </c>
      <c r="B5507" s="1">
        <v>43201</v>
      </c>
      <c r="C5507" s="3">
        <v>2018</v>
      </c>
      <c r="D5507">
        <v>124534</v>
      </c>
      <c r="E5507">
        <v>6808</v>
      </c>
      <c r="F5507" t="str">
        <f t="shared" si="86"/>
        <v>Acima da média</v>
      </c>
    </row>
    <row r="5508" spans="1:6" x14ac:dyDescent="0.25">
      <c r="A5508" t="s">
        <v>5449</v>
      </c>
      <c r="B5508" s="1">
        <v>40083</v>
      </c>
      <c r="C5508" s="3">
        <v>2009</v>
      </c>
      <c r="D5508">
        <v>20524</v>
      </c>
      <c r="E5508">
        <v>411</v>
      </c>
      <c r="F5508" t="str">
        <f t="shared" si="86"/>
        <v>Abaixo da média</v>
      </c>
    </row>
    <row r="5509" spans="1:6" x14ac:dyDescent="0.25">
      <c r="A5509" t="s">
        <v>8418</v>
      </c>
      <c r="B5509" s="1">
        <v>40870</v>
      </c>
      <c r="C5509" s="3">
        <v>2011</v>
      </c>
      <c r="D5509">
        <v>25519</v>
      </c>
      <c r="E5509">
        <v>348</v>
      </c>
      <c r="F5509" t="str">
        <f t="shared" si="86"/>
        <v>Abaixo da média</v>
      </c>
    </row>
    <row r="5510" spans="1:6" x14ac:dyDescent="0.25">
      <c r="A5510" t="s">
        <v>223</v>
      </c>
      <c r="B5510" s="1">
        <v>31199</v>
      </c>
      <c r="C5510" s="3">
        <v>1985</v>
      </c>
      <c r="D5510">
        <v>32878</v>
      </c>
      <c r="E5510">
        <v>1457</v>
      </c>
      <c r="F5510" t="str">
        <f t="shared" si="86"/>
        <v>Abaixo da média</v>
      </c>
    </row>
    <row r="5511" spans="1:6" x14ac:dyDescent="0.25">
      <c r="A5511" t="s">
        <v>8368</v>
      </c>
      <c r="B5511" s="1">
        <v>36441</v>
      </c>
      <c r="C5511" s="3">
        <v>1999</v>
      </c>
      <c r="D5511">
        <v>40712</v>
      </c>
      <c r="E5511">
        <v>362</v>
      </c>
      <c r="F5511" t="str">
        <f t="shared" si="86"/>
        <v>Abaixo da média</v>
      </c>
    </row>
    <row r="5512" spans="1:6" x14ac:dyDescent="0.25">
      <c r="A5512" t="s">
        <v>2565</v>
      </c>
      <c r="B5512" s="1">
        <v>38743</v>
      </c>
      <c r="C5512" s="3">
        <v>2006</v>
      </c>
      <c r="D5512">
        <v>21345</v>
      </c>
      <c r="E5512">
        <v>418</v>
      </c>
      <c r="F5512" t="str">
        <f t="shared" si="86"/>
        <v>Abaixo da média</v>
      </c>
    </row>
    <row r="5513" spans="1:6" x14ac:dyDescent="0.25">
      <c r="A5513" t="s">
        <v>3783</v>
      </c>
      <c r="B5513" s="1">
        <v>40604</v>
      </c>
      <c r="C5513" s="3">
        <v>2011</v>
      </c>
      <c r="D5513">
        <v>69516</v>
      </c>
      <c r="E5513">
        <v>6223</v>
      </c>
      <c r="F5513" t="str">
        <f t="shared" si="86"/>
        <v>Acima da média</v>
      </c>
    </row>
    <row r="5514" spans="1:6" x14ac:dyDescent="0.25">
      <c r="A5514" t="s">
        <v>4571</v>
      </c>
      <c r="B5514" s="1">
        <v>35377</v>
      </c>
      <c r="C5514" s="3">
        <v>1996</v>
      </c>
      <c r="D5514">
        <v>4576</v>
      </c>
      <c r="E5514">
        <v>1741</v>
      </c>
      <c r="F5514" t="str">
        <f t="shared" si="86"/>
        <v>Abaixo da média</v>
      </c>
    </row>
    <row r="5515" spans="1:6" x14ac:dyDescent="0.25">
      <c r="A5515" t="s">
        <v>6348</v>
      </c>
      <c r="B5515" s="1">
        <v>40515</v>
      </c>
      <c r="C5515" s="3">
        <v>2010</v>
      </c>
      <c r="D5515">
        <v>38246</v>
      </c>
      <c r="E5515">
        <v>528</v>
      </c>
      <c r="F5515" t="str">
        <f t="shared" si="86"/>
        <v>Abaixo da média</v>
      </c>
    </row>
    <row r="5516" spans="1:6" x14ac:dyDescent="0.25">
      <c r="A5516" t="s">
        <v>98</v>
      </c>
      <c r="B5516" s="1">
        <v>43631</v>
      </c>
      <c r="C5516" s="3">
        <v>2019</v>
      </c>
      <c r="D5516">
        <v>3122</v>
      </c>
      <c r="E5516">
        <v>503</v>
      </c>
      <c r="F5516" t="str">
        <f t="shared" si="86"/>
        <v>Abaixo da média</v>
      </c>
    </row>
    <row r="5517" spans="1:6" x14ac:dyDescent="0.25">
      <c r="A5517" t="s">
        <v>209</v>
      </c>
      <c r="B5517" s="1">
        <v>18501</v>
      </c>
      <c r="C5517" s="3">
        <v>1950</v>
      </c>
      <c r="D5517">
        <v>34527</v>
      </c>
      <c r="E5517">
        <v>2089</v>
      </c>
      <c r="F5517" t="str">
        <f t="shared" si="86"/>
        <v>Abaixo da média</v>
      </c>
    </row>
    <row r="5518" spans="1:6" x14ac:dyDescent="0.25">
      <c r="A5518" t="s">
        <v>6259</v>
      </c>
      <c r="B5518" s="1">
        <v>37120</v>
      </c>
      <c r="C5518" s="3">
        <v>2001</v>
      </c>
      <c r="D5518">
        <v>40834</v>
      </c>
      <c r="E5518">
        <v>1704</v>
      </c>
      <c r="F5518" t="str">
        <f t="shared" si="86"/>
        <v>Abaixo da média</v>
      </c>
    </row>
    <row r="5519" spans="1:6" x14ac:dyDescent="0.25">
      <c r="A5519" t="s">
        <v>550</v>
      </c>
      <c r="B5519" s="1">
        <v>39254</v>
      </c>
      <c r="C5519" s="3">
        <v>2007</v>
      </c>
      <c r="D5519">
        <v>161883</v>
      </c>
      <c r="E5519">
        <v>16445</v>
      </c>
      <c r="F5519" t="str">
        <f t="shared" si="86"/>
        <v>Acima da média</v>
      </c>
    </row>
    <row r="5520" spans="1:6" x14ac:dyDescent="0.25">
      <c r="A5520" t="s">
        <v>7893</v>
      </c>
      <c r="B5520" s="1">
        <v>42473</v>
      </c>
      <c r="C5520" s="3">
        <v>2016</v>
      </c>
      <c r="D5520">
        <v>43892</v>
      </c>
      <c r="E5520">
        <v>596</v>
      </c>
      <c r="F5520" t="str">
        <f t="shared" si="86"/>
        <v>Abaixo da média</v>
      </c>
    </row>
    <row r="5521" spans="1:6" x14ac:dyDescent="0.25">
      <c r="A5521" t="s">
        <v>8713</v>
      </c>
      <c r="B5521" s="1">
        <v>42028</v>
      </c>
      <c r="C5521" s="3">
        <v>2015</v>
      </c>
      <c r="D5521">
        <v>13778</v>
      </c>
      <c r="E5521">
        <v>306</v>
      </c>
      <c r="F5521" t="str">
        <f t="shared" si="86"/>
        <v>Abaixo da média</v>
      </c>
    </row>
    <row r="5522" spans="1:6" x14ac:dyDescent="0.25">
      <c r="A5522" t="s">
        <v>8693</v>
      </c>
      <c r="B5522" s="1">
        <v>43763</v>
      </c>
      <c r="C5522" s="3">
        <v>2019</v>
      </c>
      <c r="D5522">
        <v>19957</v>
      </c>
      <c r="E5522">
        <v>413</v>
      </c>
      <c r="F5522" t="str">
        <f t="shared" si="86"/>
        <v>Abaixo da média</v>
      </c>
    </row>
    <row r="5523" spans="1:6" x14ac:dyDescent="0.25">
      <c r="A5523" t="s">
        <v>3994</v>
      </c>
      <c r="B5523" s="1">
        <v>36161</v>
      </c>
      <c r="C5523" s="3">
        <v>1999</v>
      </c>
      <c r="D5523">
        <v>25811</v>
      </c>
      <c r="E5523">
        <v>564</v>
      </c>
      <c r="F5523" t="str">
        <f t="shared" si="86"/>
        <v>Abaixo da média</v>
      </c>
    </row>
    <row r="5524" spans="1:6" x14ac:dyDescent="0.25">
      <c r="A5524" t="s">
        <v>3994</v>
      </c>
      <c r="B5524" s="1">
        <v>43001</v>
      </c>
      <c r="C5524" s="3">
        <v>2017</v>
      </c>
      <c r="D5524">
        <v>1755</v>
      </c>
      <c r="E5524">
        <v>393</v>
      </c>
      <c r="F5524" t="str">
        <f t="shared" si="86"/>
        <v>Abaixo da média</v>
      </c>
    </row>
    <row r="5525" spans="1:6" x14ac:dyDescent="0.25">
      <c r="A5525" t="s">
        <v>2931</v>
      </c>
      <c r="B5525" s="1">
        <v>42685</v>
      </c>
      <c r="C5525" s="3">
        <v>2016</v>
      </c>
      <c r="D5525">
        <v>115733</v>
      </c>
      <c r="E5525">
        <v>3072</v>
      </c>
      <c r="F5525" t="str">
        <f t="shared" si="86"/>
        <v>Acima da média</v>
      </c>
    </row>
    <row r="5526" spans="1:6" x14ac:dyDescent="0.25">
      <c r="A5526" t="s">
        <v>7771</v>
      </c>
      <c r="B5526" s="1">
        <v>31569</v>
      </c>
      <c r="C5526" s="3">
        <v>1986</v>
      </c>
      <c r="D5526">
        <v>34576</v>
      </c>
      <c r="E5526">
        <v>749</v>
      </c>
      <c r="F5526" t="str">
        <f t="shared" si="86"/>
        <v>Abaixo da média</v>
      </c>
    </row>
    <row r="5527" spans="1:6" x14ac:dyDescent="0.25">
      <c r="A5527" t="s">
        <v>1438</v>
      </c>
      <c r="B5527" s="1">
        <v>38289</v>
      </c>
      <c r="C5527" s="3">
        <v>2004</v>
      </c>
      <c r="D5527">
        <v>46629</v>
      </c>
      <c r="E5527">
        <v>1889</v>
      </c>
      <c r="F5527" t="str">
        <f t="shared" si="86"/>
        <v>Acima da média</v>
      </c>
    </row>
    <row r="5528" spans="1:6" x14ac:dyDescent="0.25">
      <c r="A5528" t="s">
        <v>470</v>
      </c>
      <c r="B5528" s="1">
        <v>44258</v>
      </c>
      <c r="C5528" s="3">
        <v>2021</v>
      </c>
      <c r="D5528">
        <v>8193</v>
      </c>
      <c r="E5528">
        <v>6550</v>
      </c>
      <c r="F5528" t="str">
        <f t="shared" si="86"/>
        <v>Abaixo da média</v>
      </c>
    </row>
    <row r="5529" spans="1:6" x14ac:dyDescent="0.25">
      <c r="A5529" t="s">
        <v>2600</v>
      </c>
      <c r="B5529" s="1">
        <v>37181</v>
      </c>
      <c r="C5529" s="3">
        <v>2001</v>
      </c>
      <c r="D5529">
        <v>13151</v>
      </c>
      <c r="E5529">
        <v>309</v>
      </c>
      <c r="F5529" t="str">
        <f t="shared" si="86"/>
        <v>Abaixo da média</v>
      </c>
    </row>
    <row r="5530" spans="1:6" x14ac:dyDescent="0.25">
      <c r="A5530" t="s">
        <v>2874</v>
      </c>
      <c r="B5530" s="1">
        <v>43698</v>
      </c>
      <c r="C5530" s="3">
        <v>2019</v>
      </c>
      <c r="D5530">
        <v>174689</v>
      </c>
      <c r="E5530">
        <v>4158</v>
      </c>
      <c r="F5530" t="str">
        <f t="shared" si="86"/>
        <v>Acima da média</v>
      </c>
    </row>
    <row r="5531" spans="1:6" x14ac:dyDescent="0.25">
      <c r="A5531" t="s">
        <v>979</v>
      </c>
      <c r="B5531" s="1">
        <v>43187</v>
      </c>
      <c r="C5531" s="3">
        <v>2018</v>
      </c>
      <c r="D5531">
        <v>84794</v>
      </c>
      <c r="E5531">
        <v>15055</v>
      </c>
      <c r="F5531" t="str">
        <f t="shared" si="86"/>
        <v>Acima da média</v>
      </c>
    </row>
    <row r="5532" spans="1:6" x14ac:dyDescent="0.25">
      <c r="A5532" t="s">
        <v>4502</v>
      </c>
      <c r="B5532" s="1">
        <v>31266</v>
      </c>
      <c r="C5532" s="3">
        <v>1985</v>
      </c>
      <c r="D5532">
        <v>35797</v>
      </c>
      <c r="E5532">
        <v>414</v>
      </c>
      <c r="F5532" t="str">
        <f t="shared" si="86"/>
        <v>Abaixo da média</v>
      </c>
    </row>
    <row r="5533" spans="1:6" x14ac:dyDescent="0.25">
      <c r="A5533" t="s">
        <v>3121</v>
      </c>
      <c r="B5533" s="1">
        <v>40814</v>
      </c>
      <c r="C5533" s="3">
        <v>2011</v>
      </c>
      <c r="D5533">
        <v>110903</v>
      </c>
      <c r="E5533">
        <v>7944</v>
      </c>
      <c r="F5533" t="str">
        <f t="shared" si="86"/>
        <v>Acima da média</v>
      </c>
    </row>
    <row r="5534" spans="1:6" x14ac:dyDescent="0.25">
      <c r="A5534" t="s">
        <v>2603</v>
      </c>
      <c r="B5534" s="1">
        <v>41033</v>
      </c>
      <c r="C5534" s="3">
        <v>2012</v>
      </c>
      <c r="D5534">
        <v>20491</v>
      </c>
      <c r="E5534">
        <v>308</v>
      </c>
      <c r="F5534" t="str">
        <f t="shared" si="86"/>
        <v>Abaixo da média</v>
      </c>
    </row>
    <row r="5535" spans="1:6" x14ac:dyDescent="0.25">
      <c r="A5535" t="s">
        <v>2603</v>
      </c>
      <c r="B5535" s="1">
        <v>42053</v>
      </c>
      <c r="C5535" s="3">
        <v>2015</v>
      </c>
      <c r="D5535">
        <v>21964</v>
      </c>
      <c r="E5535">
        <v>478</v>
      </c>
      <c r="F5535" t="str">
        <f t="shared" si="86"/>
        <v>Abaixo da média</v>
      </c>
    </row>
    <row r="5536" spans="1:6" x14ac:dyDescent="0.25">
      <c r="A5536" t="s">
        <v>2603</v>
      </c>
      <c r="B5536" s="1">
        <v>45079</v>
      </c>
      <c r="C5536" s="3">
        <v>2023</v>
      </c>
      <c r="D5536">
        <v>38644</v>
      </c>
      <c r="E5536">
        <v>313</v>
      </c>
      <c r="F5536" t="str">
        <f t="shared" si="86"/>
        <v>Abaixo da média</v>
      </c>
    </row>
    <row r="5537" spans="1:6" x14ac:dyDescent="0.25">
      <c r="A5537" t="s">
        <v>4978</v>
      </c>
      <c r="B5537" s="1">
        <v>34383</v>
      </c>
      <c r="C5537" s="3">
        <v>1994</v>
      </c>
      <c r="D5537">
        <v>32069</v>
      </c>
      <c r="E5537">
        <v>688</v>
      </c>
      <c r="F5537" t="str">
        <f t="shared" si="86"/>
        <v>Abaixo da média</v>
      </c>
    </row>
    <row r="5538" spans="1:6" x14ac:dyDescent="0.25">
      <c r="A5538" t="s">
        <v>2901</v>
      </c>
      <c r="B5538" s="1">
        <v>31338</v>
      </c>
      <c r="C5538" s="3">
        <v>1985</v>
      </c>
      <c r="D5538">
        <v>44821</v>
      </c>
      <c r="E5538">
        <v>1382</v>
      </c>
      <c r="F5538" t="str">
        <f t="shared" si="86"/>
        <v>Acima da média</v>
      </c>
    </row>
    <row r="5539" spans="1:6" x14ac:dyDescent="0.25">
      <c r="A5539" t="s">
        <v>52</v>
      </c>
      <c r="B5539" s="1">
        <v>19937</v>
      </c>
      <c r="C5539" s="3">
        <v>1954</v>
      </c>
      <c r="D5539">
        <v>52454</v>
      </c>
      <c r="E5539">
        <v>6239</v>
      </c>
      <c r="F5539" t="str">
        <f t="shared" si="86"/>
        <v>Acima da média</v>
      </c>
    </row>
    <row r="5540" spans="1:6" x14ac:dyDescent="0.25">
      <c r="A5540" t="s">
        <v>7768</v>
      </c>
      <c r="B5540" s="1">
        <v>41656</v>
      </c>
      <c r="C5540" s="3">
        <v>2014</v>
      </c>
      <c r="D5540">
        <v>28534</v>
      </c>
      <c r="E5540">
        <v>539</v>
      </c>
      <c r="F5540" t="str">
        <f t="shared" si="86"/>
        <v>Abaixo da média</v>
      </c>
    </row>
    <row r="5541" spans="1:6" x14ac:dyDescent="0.25">
      <c r="A5541" t="s">
        <v>390</v>
      </c>
      <c r="B5541" s="1">
        <v>14693</v>
      </c>
      <c r="C5541" s="3">
        <v>1940</v>
      </c>
      <c r="D5541">
        <v>36048</v>
      </c>
      <c r="E5541">
        <v>1675</v>
      </c>
      <c r="F5541" t="str">
        <f t="shared" si="86"/>
        <v>Abaixo da média</v>
      </c>
    </row>
    <row r="5542" spans="1:6" x14ac:dyDescent="0.25">
      <c r="A5542" t="s">
        <v>390</v>
      </c>
      <c r="B5542" s="1">
        <v>44120</v>
      </c>
      <c r="C5542" s="3">
        <v>2020</v>
      </c>
      <c r="D5542">
        <v>27117</v>
      </c>
      <c r="E5542">
        <v>1046</v>
      </c>
      <c r="F5542" t="str">
        <f t="shared" si="86"/>
        <v>Abaixo da média</v>
      </c>
    </row>
    <row r="5543" spans="1:6" x14ac:dyDescent="0.25">
      <c r="A5543" t="s">
        <v>5850</v>
      </c>
      <c r="B5543" s="1">
        <v>45275</v>
      </c>
      <c r="C5543" s="3">
        <v>2023</v>
      </c>
      <c r="D5543">
        <v>214372</v>
      </c>
      <c r="E5543">
        <v>1790</v>
      </c>
      <c r="F5543" t="str">
        <f t="shared" si="86"/>
        <v>Acima da média</v>
      </c>
    </row>
    <row r="5544" spans="1:6" x14ac:dyDescent="0.25">
      <c r="A5544" t="s">
        <v>6846</v>
      </c>
      <c r="B5544" s="1">
        <v>45401</v>
      </c>
      <c r="C5544" s="3">
        <v>2024</v>
      </c>
      <c r="D5544">
        <v>1196059</v>
      </c>
      <c r="E5544">
        <v>674</v>
      </c>
      <c r="F5544" t="str">
        <f t="shared" si="86"/>
        <v>Acima da média</v>
      </c>
    </row>
    <row r="5545" spans="1:6" x14ac:dyDescent="0.25">
      <c r="A5545" t="s">
        <v>1144</v>
      </c>
      <c r="B5545" s="1">
        <v>20389</v>
      </c>
      <c r="C5545" s="3">
        <v>1955</v>
      </c>
      <c r="D5545">
        <v>40736</v>
      </c>
      <c r="E5545">
        <v>1548</v>
      </c>
      <c r="F5545" t="str">
        <f t="shared" si="86"/>
        <v>Abaixo da média</v>
      </c>
    </row>
    <row r="5546" spans="1:6" x14ac:dyDescent="0.25">
      <c r="A5546" t="s">
        <v>6815</v>
      </c>
      <c r="B5546" s="1">
        <v>43482</v>
      </c>
      <c r="C5546" s="3">
        <v>2019</v>
      </c>
      <c r="D5546">
        <v>1292</v>
      </c>
      <c r="E5546">
        <v>317</v>
      </c>
      <c r="F5546" t="str">
        <f t="shared" si="86"/>
        <v>Abaixo da média</v>
      </c>
    </row>
    <row r="5547" spans="1:6" x14ac:dyDescent="0.25">
      <c r="A5547" t="s">
        <v>8232</v>
      </c>
      <c r="B5547" s="1">
        <v>38534</v>
      </c>
      <c r="C5547" s="3">
        <v>2005</v>
      </c>
      <c r="D5547">
        <v>18573</v>
      </c>
      <c r="E5547">
        <v>320</v>
      </c>
      <c r="F5547" t="str">
        <f t="shared" si="86"/>
        <v>Abaixo da média</v>
      </c>
    </row>
    <row r="5548" spans="1:6" x14ac:dyDescent="0.25">
      <c r="A5548" t="s">
        <v>5020</v>
      </c>
      <c r="B5548" s="1">
        <v>36938</v>
      </c>
      <c r="C5548" s="3">
        <v>2001</v>
      </c>
      <c r="D5548">
        <v>40841</v>
      </c>
      <c r="E5548">
        <v>324</v>
      </c>
      <c r="F5548" t="str">
        <f t="shared" si="86"/>
        <v>Abaixo da média</v>
      </c>
    </row>
    <row r="5549" spans="1:6" x14ac:dyDescent="0.25">
      <c r="A5549" t="s">
        <v>4403</v>
      </c>
      <c r="B5549" s="1">
        <v>40464</v>
      </c>
      <c r="C5549" s="3">
        <v>2010</v>
      </c>
      <c r="D5549">
        <v>4902</v>
      </c>
      <c r="E5549">
        <v>6492</v>
      </c>
      <c r="F5549" t="str">
        <f t="shared" si="86"/>
        <v>Abaixo da média</v>
      </c>
    </row>
    <row r="5550" spans="1:6" x14ac:dyDescent="0.25">
      <c r="A5550" t="s">
        <v>5163</v>
      </c>
      <c r="B5550" s="1">
        <v>41473</v>
      </c>
      <c r="C5550" s="3">
        <v>2013</v>
      </c>
      <c r="D5550">
        <v>50532</v>
      </c>
      <c r="E5550">
        <v>3882</v>
      </c>
      <c r="F5550" t="str">
        <f t="shared" si="86"/>
        <v>Acima da média</v>
      </c>
    </row>
    <row r="5551" spans="1:6" x14ac:dyDescent="0.25">
      <c r="A5551" t="s">
        <v>214</v>
      </c>
      <c r="B5551" s="1">
        <v>23835</v>
      </c>
      <c r="C5551" s="3">
        <v>1965</v>
      </c>
      <c r="D5551">
        <v>17651</v>
      </c>
      <c r="E5551">
        <v>330</v>
      </c>
      <c r="F5551" t="str">
        <f t="shared" si="86"/>
        <v>Abaixo da média</v>
      </c>
    </row>
    <row r="5552" spans="1:6" x14ac:dyDescent="0.25">
      <c r="A5552" t="s">
        <v>2527</v>
      </c>
      <c r="B5552" s="1">
        <v>39639</v>
      </c>
      <c r="C5552" s="3">
        <v>2008</v>
      </c>
      <c r="D5552">
        <v>30741</v>
      </c>
      <c r="E5552">
        <v>779</v>
      </c>
      <c r="F5552" t="str">
        <f t="shared" si="86"/>
        <v>Abaixo da média</v>
      </c>
    </row>
    <row r="5553" spans="1:6" x14ac:dyDescent="0.25">
      <c r="A5553" t="s">
        <v>1988</v>
      </c>
      <c r="B5553" s="1">
        <v>39820</v>
      </c>
      <c r="C5553" s="3">
        <v>2009</v>
      </c>
      <c r="D5553">
        <v>26206</v>
      </c>
      <c r="E5553">
        <v>427</v>
      </c>
      <c r="F5553" t="str">
        <f t="shared" si="86"/>
        <v>Abaixo da média</v>
      </c>
    </row>
    <row r="5554" spans="1:6" x14ac:dyDescent="0.25">
      <c r="A5554" t="s">
        <v>6102</v>
      </c>
      <c r="B5554" s="1">
        <v>35733</v>
      </c>
      <c r="C5554" s="3">
        <v>1997</v>
      </c>
      <c r="D5554">
        <v>34633</v>
      </c>
      <c r="E5554">
        <v>338</v>
      </c>
      <c r="F5554" t="str">
        <f t="shared" si="86"/>
        <v>Abaixo da média</v>
      </c>
    </row>
    <row r="5555" spans="1:6" x14ac:dyDescent="0.25">
      <c r="A5555" t="s">
        <v>6103</v>
      </c>
      <c r="B5555" s="1">
        <v>30904</v>
      </c>
      <c r="C5555" s="3">
        <v>1984</v>
      </c>
      <c r="D5555">
        <v>64495</v>
      </c>
      <c r="E5555">
        <v>754</v>
      </c>
      <c r="F5555" t="str">
        <f t="shared" si="86"/>
        <v>Acima da média</v>
      </c>
    </row>
    <row r="5556" spans="1:6" x14ac:dyDescent="0.25">
      <c r="A5556" t="s">
        <v>6103</v>
      </c>
      <c r="B5556" s="1">
        <v>40983</v>
      </c>
      <c r="C5556" s="3">
        <v>2012</v>
      </c>
      <c r="D5556">
        <v>5931</v>
      </c>
      <c r="E5556">
        <v>1549</v>
      </c>
      <c r="F5556" t="str">
        <f t="shared" si="86"/>
        <v>Abaixo da média</v>
      </c>
    </row>
    <row r="5557" spans="1:6" x14ac:dyDescent="0.25">
      <c r="A5557" t="s">
        <v>1648</v>
      </c>
      <c r="B5557" s="1">
        <v>23624</v>
      </c>
      <c r="C5557" s="3">
        <v>1964</v>
      </c>
      <c r="D5557">
        <v>12919</v>
      </c>
      <c r="E5557">
        <v>430</v>
      </c>
      <c r="F5557" t="str">
        <f t="shared" si="86"/>
        <v>Abaixo da média</v>
      </c>
    </row>
    <row r="5558" spans="1:6" x14ac:dyDescent="0.25">
      <c r="A5558" t="s">
        <v>1783</v>
      </c>
      <c r="B5558" s="1">
        <v>40759</v>
      </c>
      <c r="C5558" s="3">
        <v>2011</v>
      </c>
      <c r="D5558">
        <v>3166</v>
      </c>
      <c r="E5558">
        <v>377</v>
      </c>
      <c r="F5558" t="str">
        <f t="shared" si="86"/>
        <v>Abaixo da média</v>
      </c>
    </row>
    <row r="5559" spans="1:6" x14ac:dyDescent="0.25">
      <c r="A5559" t="s">
        <v>7585</v>
      </c>
      <c r="B5559" s="1">
        <v>44238</v>
      </c>
      <c r="C5559" s="3">
        <v>2021</v>
      </c>
      <c r="D5559">
        <v>34122</v>
      </c>
      <c r="E5559">
        <v>674</v>
      </c>
      <c r="F5559" t="str">
        <f t="shared" si="86"/>
        <v>Abaixo da média</v>
      </c>
    </row>
    <row r="5560" spans="1:6" x14ac:dyDescent="0.25">
      <c r="A5560" t="s">
        <v>3035</v>
      </c>
      <c r="B5560" s="1">
        <v>37531</v>
      </c>
      <c r="C5560" s="3">
        <v>2002</v>
      </c>
      <c r="D5560">
        <v>11666</v>
      </c>
      <c r="E5560">
        <v>4086</v>
      </c>
      <c r="F5560" t="str">
        <f t="shared" si="86"/>
        <v>Abaixo da média</v>
      </c>
    </row>
    <row r="5561" spans="1:6" x14ac:dyDescent="0.25">
      <c r="A5561" t="s">
        <v>5775</v>
      </c>
      <c r="B5561" s="1">
        <v>38583</v>
      </c>
      <c r="C5561" s="3">
        <v>2005</v>
      </c>
      <c r="D5561">
        <v>57071</v>
      </c>
      <c r="E5561">
        <v>1981</v>
      </c>
      <c r="F5561" t="str">
        <f t="shared" si="86"/>
        <v>Acima da média</v>
      </c>
    </row>
    <row r="5562" spans="1:6" x14ac:dyDescent="0.25">
      <c r="A5562" t="s">
        <v>6413</v>
      </c>
      <c r="B5562" s="1">
        <v>32311</v>
      </c>
      <c r="C5562" s="3">
        <v>1988</v>
      </c>
      <c r="D5562">
        <v>39638</v>
      </c>
      <c r="E5562">
        <v>1387</v>
      </c>
      <c r="F5562" t="str">
        <f t="shared" si="86"/>
        <v>Abaixo da média</v>
      </c>
    </row>
    <row r="5563" spans="1:6" x14ac:dyDescent="0.25">
      <c r="A5563" t="s">
        <v>4527</v>
      </c>
      <c r="B5563" s="1">
        <v>43356</v>
      </c>
      <c r="C5563" s="3">
        <v>2018</v>
      </c>
      <c r="D5563">
        <v>24138</v>
      </c>
      <c r="E5563">
        <v>347</v>
      </c>
      <c r="F5563" t="str">
        <f t="shared" si="86"/>
        <v>Abaixo da média</v>
      </c>
    </row>
    <row r="5564" spans="1:6" x14ac:dyDescent="0.25">
      <c r="A5564" t="s">
        <v>6567</v>
      </c>
      <c r="B5564" s="1">
        <v>40970</v>
      </c>
      <c r="C5564" s="3">
        <v>2012</v>
      </c>
      <c r="D5564">
        <v>32328</v>
      </c>
      <c r="E5564">
        <v>1198</v>
      </c>
      <c r="F5564" t="str">
        <f t="shared" si="86"/>
        <v>Abaixo da média</v>
      </c>
    </row>
    <row r="5565" spans="1:6" x14ac:dyDescent="0.25">
      <c r="A5565" t="s">
        <v>4058</v>
      </c>
      <c r="B5565" s="1">
        <v>44504</v>
      </c>
      <c r="C5565" s="3">
        <v>2021</v>
      </c>
      <c r="D5565">
        <v>76676</v>
      </c>
      <c r="E5565">
        <v>5514</v>
      </c>
      <c r="F5565" t="str">
        <f t="shared" si="86"/>
        <v>Acima da média</v>
      </c>
    </row>
    <row r="5566" spans="1:6" x14ac:dyDescent="0.25">
      <c r="A5566" t="s">
        <v>8010</v>
      </c>
      <c r="B5566" s="1">
        <v>36840</v>
      </c>
      <c r="C5566" s="3">
        <v>2000</v>
      </c>
      <c r="D5566">
        <v>36436</v>
      </c>
      <c r="E5566">
        <v>974</v>
      </c>
      <c r="F5566" t="str">
        <f t="shared" si="86"/>
        <v>Abaixo da média</v>
      </c>
    </row>
    <row r="5567" spans="1:6" x14ac:dyDescent="0.25">
      <c r="A5567" t="s">
        <v>7361</v>
      </c>
      <c r="B5567" s="1">
        <v>40612</v>
      </c>
      <c r="C5567" s="3">
        <v>2011</v>
      </c>
      <c r="D5567">
        <v>37134</v>
      </c>
      <c r="E5567">
        <v>3046</v>
      </c>
      <c r="F5567" t="str">
        <f t="shared" si="86"/>
        <v>Abaixo da média</v>
      </c>
    </row>
    <row r="5568" spans="1:6" x14ac:dyDescent="0.25">
      <c r="A5568" t="s">
        <v>1676</v>
      </c>
      <c r="B5568" s="1">
        <v>17771</v>
      </c>
      <c r="C5568" s="3">
        <v>1948</v>
      </c>
      <c r="D5568">
        <v>42495</v>
      </c>
      <c r="E5568">
        <v>490</v>
      </c>
      <c r="F5568" t="str">
        <f t="shared" si="86"/>
        <v>Abaixo da média</v>
      </c>
    </row>
    <row r="5569" spans="1:6" x14ac:dyDescent="0.25">
      <c r="A5569" t="s">
        <v>4542</v>
      </c>
      <c r="B5569" s="1">
        <v>34103</v>
      </c>
      <c r="C5569" s="3">
        <v>1993</v>
      </c>
      <c r="D5569">
        <v>18018</v>
      </c>
      <c r="E5569">
        <v>318</v>
      </c>
      <c r="F5569" t="str">
        <f t="shared" si="86"/>
        <v>Abaixo da média</v>
      </c>
    </row>
    <row r="5570" spans="1:6" x14ac:dyDescent="0.25">
      <c r="A5570" t="s">
        <v>4176</v>
      </c>
      <c r="B5570" s="1">
        <v>44540</v>
      </c>
      <c r="C5570" s="3">
        <v>2021</v>
      </c>
      <c r="D5570">
        <v>26174</v>
      </c>
      <c r="E5570">
        <v>403</v>
      </c>
      <c r="F5570" t="str">
        <f t="shared" ref="F5570:F5633" si="87">IF(D5570&gt;$J$6,"Acima da média","Abaixo da média")</f>
        <v>Abaixo da média</v>
      </c>
    </row>
    <row r="5571" spans="1:6" x14ac:dyDescent="0.25">
      <c r="A5571" t="s">
        <v>666</v>
      </c>
      <c r="B5571" s="1">
        <v>43671</v>
      </c>
      <c r="C5571" s="3">
        <v>2019</v>
      </c>
      <c r="D5571">
        <v>73525</v>
      </c>
      <c r="E5571">
        <v>1037</v>
      </c>
      <c r="F5571" t="str">
        <f t="shared" si="87"/>
        <v>Acima da média</v>
      </c>
    </row>
    <row r="5572" spans="1:6" x14ac:dyDescent="0.25">
      <c r="A5572" t="s">
        <v>8570</v>
      </c>
      <c r="B5572" s="1">
        <v>31146</v>
      </c>
      <c r="C5572" s="3">
        <v>1985</v>
      </c>
      <c r="D5572">
        <v>30373</v>
      </c>
      <c r="E5572">
        <v>783</v>
      </c>
      <c r="F5572" t="str">
        <f t="shared" si="87"/>
        <v>Abaixo da média</v>
      </c>
    </row>
    <row r="5573" spans="1:6" x14ac:dyDescent="0.25">
      <c r="A5573" t="s">
        <v>5125</v>
      </c>
      <c r="B5573" s="1">
        <v>43159</v>
      </c>
      <c r="C5573" s="3">
        <v>2018</v>
      </c>
      <c r="D5573">
        <v>233922</v>
      </c>
      <c r="E5573">
        <v>5772</v>
      </c>
      <c r="F5573" t="str">
        <f t="shared" si="87"/>
        <v>Acima da média</v>
      </c>
    </row>
    <row r="5574" spans="1:6" x14ac:dyDescent="0.25">
      <c r="A5574" t="s">
        <v>7047</v>
      </c>
      <c r="B5574" s="1">
        <v>40774</v>
      </c>
      <c r="C5574" s="3">
        <v>2011</v>
      </c>
      <c r="D5574">
        <v>23887</v>
      </c>
      <c r="E5574">
        <v>896</v>
      </c>
      <c r="F5574" t="str">
        <f t="shared" si="87"/>
        <v>Abaixo da média</v>
      </c>
    </row>
    <row r="5575" spans="1:6" x14ac:dyDescent="0.25">
      <c r="A5575" t="s">
        <v>5174</v>
      </c>
      <c r="B5575" s="1">
        <v>40927</v>
      </c>
      <c r="C5575" s="3">
        <v>2012</v>
      </c>
      <c r="D5575">
        <v>36638</v>
      </c>
      <c r="E5575">
        <v>602</v>
      </c>
      <c r="F5575" t="str">
        <f t="shared" si="87"/>
        <v>Abaixo da média</v>
      </c>
    </row>
    <row r="5576" spans="1:6" x14ac:dyDescent="0.25">
      <c r="A5576" t="s">
        <v>273</v>
      </c>
      <c r="B5576" s="1">
        <v>45134</v>
      </c>
      <c r="C5576" s="3">
        <v>2023</v>
      </c>
      <c r="D5576">
        <v>85128</v>
      </c>
      <c r="E5576">
        <v>1118</v>
      </c>
      <c r="F5576" t="str">
        <f t="shared" si="87"/>
        <v>Acima da média</v>
      </c>
    </row>
    <row r="5577" spans="1:6" x14ac:dyDescent="0.25">
      <c r="A5577" t="s">
        <v>487</v>
      </c>
      <c r="B5577" s="1">
        <v>44582</v>
      </c>
      <c r="C5577" s="3">
        <v>2022</v>
      </c>
      <c r="D5577">
        <v>6675</v>
      </c>
      <c r="E5577">
        <v>442</v>
      </c>
      <c r="F5577" t="str">
        <f t="shared" si="87"/>
        <v>Abaixo da média</v>
      </c>
    </row>
    <row r="5578" spans="1:6" x14ac:dyDescent="0.25">
      <c r="A5578" t="s">
        <v>7787</v>
      </c>
      <c r="B5578" s="1">
        <v>41649</v>
      </c>
      <c r="C5578" s="3">
        <v>2014</v>
      </c>
      <c r="D5578">
        <v>15776</v>
      </c>
      <c r="E5578">
        <v>350</v>
      </c>
      <c r="F5578" t="str">
        <f t="shared" si="87"/>
        <v>Abaixo da média</v>
      </c>
    </row>
    <row r="5579" spans="1:6" x14ac:dyDescent="0.25">
      <c r="A5579" t="s">
        <v>1255</v>
      </c>
      <c r="B5579" s="1">
        <v>40325</v>
      </c>
      <c r="C5579" s="3">
        <v>2010</v>
      </c>
      <c r="D5579">
        <v>13253</v>
      </c>
      <c r="E5579">
        <v>418</v>
      </c>
      <c r="F5579" t="str">
        <f t="shared" si="87"/>
        <v>Abaixo da média</v>
      </c>
    </row>
    <row r="5580" spans="1:6" x14ac:dyDescent="0.25">
      <c r="A5580" t="s">
        <v>3545</v>
      </c>
      <c r="B5580" s="1">
        <v>29945</v>
      </c>
      <c r="C5580" s="3">
        <v>1981</v>
      </c>
      <c r="D5580">
        <v>32118</v>
      </c>
      <c r="E5580">
        <v>315</v>
      </c>
      <c r="F5580" t="str">
        <f t="shared" si="87"/>
        <v>Abaixo da média</v>
      </c>
    </row>
    <row r="5581" spans="1:6" x14ac:dyDescent="0.25">
      <c r="A5581" t="s">
        <v>6512</v>
      </c>
      <c r="B5581" s="1">
        <v>32006</v>
      </c>
      <c r="C5581" s="3">
        <v>1987</v>
      </c>
      <c r="D5581">
        <v>10549</v>
      </c>
      <c r="E5581">
        <v>304</v>
      </c>
      <c r="F5581" t="str">
        <f t="shared" si="87"/>
        <v>Abaixo da média</v>
      </c>
    </row>
    <row r="5582" spans="1:6" x14ac:dyDescent="0.25">
      <c r="A5582" t="s">
        <v>5018</v>
      </c>
      <c r="B5582" s="1">
        <v>33429</v>
      </c>
      <c r="C5582" s="3">
        <v>1991</v>
      </c>
      <c r="D5582">
        <v>47393</v>
      </c>
      <c r="E5582">
        <v>552</v>
      </c>
      <c r="F5582" t="str">
        <f t="shared" si="87"/>
        <v>Acima da média</v>
      </c>
    </row>
    <row r="5583" spans="1:6" x14ac:dyDescent="0.25">
      <c r="A5583" t="s">
        <v>8244</v>
      </c>
      <c r="B5583" s="1">
        <v>42278</v>
      </c>
      <c r="C5583" s="3">
        <v>2015</v>
      </c>
      <c r="D5583">
        <v>28092</v>
      </c>
      <c r="E5583">
        <v>1736</v>
      </c>
      <c r="F5583" t="str">
        <f t="shared" si="87"/>
        <v>Abaixo da média</v>
      </c>
    </row>
    <row r="5584" spans="1:6" x14ac:dyDescent="0.25">
      <c r="A5584" t="s">
        <v>418</v>
      </c>
      <c r="B5584" s="1">
        <v>42248</v>
      </c>
      <c r="C5584" s="3">
        <v>2015</v>
      </c>
      <c r="D5584">
        <v>23994</v>
      </c>
      <c r="E5584">
        <v>357</v>
      </c>
      <c r="F5584" t="str">
        <f t="shared" si="87"/>
        <v>Abaixo da média</v>
      </c>
    </row>
    <row r="5585" spans="1:6" x14ac:dyDescent="0.25">
      <c r="A5585" t="s">
        <v>6573</v>
      </c>
      <c r="B5585" s="1">
        <v>37446</v>
      </c>
      <c r="C5585" s="3">
        <v>2002</v>
      </c>
      <c r="D5585">
        <v>32907</v>
      </c>
      <c r="E5585">
        <v>2143</v>
      </c>
      <c r="F5585" t="str">
        <f t="shared" si="87"/>
        <v>Abaixo da média</v>
      </c>
    </row>
    <row r="5586" spans="1:6" x14ac:dyDescent="0.25">
      <c r="A5586" t="s">
        <v>2923</v>
      </c>
      <c r="B5586" s="1">
        <v>43478</v>
      </c>
      <c r="C5586" s="3">
        <v>2019</v>
      </c>
      <c r="D5586">
        <v>29457</v>
      </c>
      <c r="E5586">
        <v>609</v>
      </c>
      <c r="F5586" t="str">
        <f t="shared" si="87"/>
        <v>Abaixo da média</v>
      </c>
    </row>
    <row r="5587" spans="1:6" x14ac:dyDescent="0.25">
      <c r="A5587" t="s">
        <v>2383</v>
      </c>
      <c r="B5587" s="1">
        <v>39163</v>
      </c>
      <c r="C5587" s="3">
        <v>2007</v>
      </c>
      <c r="D5587">
        <v>23423</v>
      </c>
      <c r="E5587">
        <v>1013</v>
      </c>
      <c r="F5587" t="str">
        <f t="shared" si="87"/>
        <v>Abaixo da média</v>
      </c>
    </row>
    <row r="5588" spans="1:6" x14ac:dyDescent="0.25">
      <c r="A5588" t="s">
        <v>8072</v>
      </c>
      <c r="B5588" s="1">
        <v>36581</v>
      </c>
      <c r="C5588" s="3">
        <v>2000</v>
      </c>
      <c r="D5588">
        <v>24026</v>
      </c>
      <c r="E5588">
        <v>624</v>
      </c>
      <c r="F5588" t="str">
        <f t="shared" si="87"/>
        <v>Abaixo da média</v>
      </c>
    </row>
    <row r="5589" spans="1:6" x14ac:dyDescent="0.25">
      <c r="A5589" t="s">
        <v>7055</v>
      </c>
      <c r="B5589" s="1">
        <v>44015</v>
      </c>
      <c r="C5589" s="3">
        <v>2020</v>
      </c>
      <c r="D5589">
        <v>31853</v>
      </c>
      <c r="E5589">
        <v>694</v>
      </c>
      <c r="F5589" t="str">
        <f t="shared" si="87"/>
        <v>Abaixo da média</v>
      </c>
    </row>
    <row r="5590" spans="1:6" x14ac:dyDescent="0.25">
      <c r="A5590" t="s">
        <v>1782</v>
      </c>
      <c r="B5590" s="1">
        <v>42300</v>
      </c>
      <c r="C5590" s="3">
        <v>2015</v>
      </c>
      <c r="D5590">
        <v>39959</v>
      </c>
      <c r="E5590">
        <v>687</v>
      </c>
      <c r="F5590" t="str">
        <f t="shared" si="87"/>
        <v>Abaixo da média</v>
      </c>
    </row>
    <row r="5591" spans="1:6" x14ac:dyDescent="0.25">
      <c r="A5591" t="s">
        <v>2702</v>
      </c>
      <c r="B5591" s="1">
        <v>40248</v>
      </c>
      <c r="C5591" s="3">
        <v>2010</v>
      </c>
      <c r="D5591">
        <v>51009</v>
      </c>
      <c r="E5591">
        <v>3451</v>
      </c>
      <c r="F5591" t="str">
        <f t="shared" si="87"/>
        <v>Acima da média</v>
      </c>
    </row>
    <row r="5592" spans="1:6" x14ac:dyDescent="0.25">
      <c r="A5592" t="s">
        <v>2826</v>
      </c>
      <c r="B5592" s="1">
        <v>41385</v>
      </c>
      <c r="C5592" s="3">
        <v>2013</v>
      </c>
      <c r="D5592">
        <v>15209</v>
      </c>
      <c r="E5592">
        <v>485</v>
      </c>
      <c r="F5592" t="str">
        <f t="shared" si="87"/>
        <v>Abaixo da média</v>
      </c>
    </row>
    <row r="5593" spans="1:6" x14ac:dyDescent="0.25">
      <c r="A5593" t="s">
        <v>913</v>
      </c>
      <c r="B5593" s="1">
        <v>36798</v>
      </c>
      <c r="C5593" s="3">
        <v>2000</v>
      </c>
      <c r="D5593">
        <v>47512</v>
      </c>
      <c r="E5593">
        <v>2547</v>
      </c>
      <c r="F5593" t="str">
        <f t="shared" si="87"/>
        <v>Acima da média</v>
      </c>
    </row>
    <row r="5594" spans="1:6" x14ac:dyDescent="0.25">
      <c r="A5594" t="s">
        <v>7080</v>
      </c>
      <c r="B5594" s="1">
        <v>42986</v>
      </c>
      <c r="C5594" s="3">
        <v>2017</v>
      </c>
      <c r="D5594">
        <v>34836</v>
      </c>
      <c r="E5594">
        <v>416</v>
      </c>
      <c r="F5594" t="str">
        <f t="shared" si="87"/>
        <v>Abaixo da média</v>
      </c>
    </row>
    <row r="5595" spans="1:6" x14ac:dyDescent="0.25">
      <c r="A5595" t="s">
        <v>404</v>
      </c>
      <c r="B5595" s="1">
        <v>43446</v>
      </c>
      <c r="C5595" s="3">
        <v>2018</v>
      </c>
      <c r="D5595">
        <v>19597</v>
      </c>
      <c r="E5595">
        <v>404</v>
      </c>
      <c r="F5595" t="str">
        <f t="shared" si="87"/>
        <v>Abaixo da média</v>
      </c>
    </row>
    <row r="5596" spans="1:6" x14ac:dyDescent="0.25">
      <c r="A5596" t="s">
        <v>4727</v>
      </c>
      <c r="B5596" s="1">
        <v>44426</v>
      </c>
      <c r="C5596" s="3">
        <v>2021</v>
      </c>
      <c r="D5596">
        <v>52555</v>
      </c>
      <c r="E5596">
        <v>1667</v>
      </c>
      <c r="F5596" t="str">
        <f t="shared" si="87"/>
        <v>Acima da média</v>
      </c>
    </row>
    <row r="5597" spans="1:6" x14ac:dyDescent="0.25">
      <c r="A5597" t="s">
        <v>5571</v>
      </c>
      <c r="B5597" s="1">
        <v>39332</v>
      </c>
      <c r="C5597" s="3">
        <v>2007</v>
      </c>
      <c r="D5597">
        <v>27656</v>
      </c>
      <c r="E5597">
        <v>637</v>
      </c>
      <c r="F5597" t="str">
        <f t="shared" si="87"/>
        <v>Abaixo da média</v>
      </c>
    </row>
    <row r="5598" spans="1:6" x14ac:dyDescent="0.25">
      <c r="A5598" t="s">
        <v>8195</v>
      </c>
      <c r="B5598" s="1">
        <v>42968</v>
      </c>
      <c r="C5598" s="3">
        <v>2017</v>
      </c>
      <c r="D5598">
        <v>36813</v>
      </c>
      <c r="E5598">
        <v>317</v>
      </c>
      <c r="F5598" t="str">
        <f t="shared" si="87"/>
        <v>Abaixo da média</v>
      </c>
    </row>
    <row r="5599" spans="1:6" x14ac:dyDescent="0.25">
      <c r="A5599" t="s">
        <v>4960</v>
      </c>
      <c r="B5599" s="1">
        <v>45023</v>
      </c>
      <c r="C5599" s="3">
        <v>2023</v>
      </c>
      <c r="D5599">
        <v>48569</v>
      </c>
      <c r="E5599">
        <v>1434</v>
      </c>
      <c r="F5599" t="str">
        <f t="shared" si="87"/>
        <v>Acima da média</v>
      </c>
    </row>
    <row r="5600" spans="1:6" x14ac:dyDescent="0.25">
      <c r="A5600" t="s">
        <v>3772</v>
      </c>
      <c r="B5600" s="1">
        <v>38673</v>
      </c>
      <c r="C5600" s="3">
        <v>2005</v>
      </c>
      <c r="D5600">
        <v>26804</v>
      </c>
      <c r="E5600">
        <v>535</v>
      </c>
      <c r="F5600" t="str">
        <f t="shared" si="87"/>
        <v>Abaixo da média</v>
      </c>
    </row>
    <row r="5601" spans="1:6" x14ac:dyDescent="0.25">
      <c r="A5601" t="s">
        <v>7725</v>
      </c>
      <c r="B5601" s="1">
        <v>37022</v>
      </c>
      <c r="C5601" s="3">
        <v>2001</v>
      </c>
      <c r="D5601">
        <v>32476</v>
      </c>
      <c r="E5601">
        <v>451</v>
      </c>
      <c r="F5601" t="str">
        <f t="shared" si="87"/>
        <v>Abaixo da média</v>
      </c>
    </row>
    <row r="5602" spans="1:6" x14ac:dyDescent="0.25">
      <c r="A5602" t="s">
        <v>7168</v>
      </c>
      <c r="B5602" s="1">
        <v>43398</v>
      </c>
      <c r="C5602" s="3">
        <v>2018</v>
      </c>
      <c r="D5602">
        <v>55678</v>
      </c>
      <c r="E5602">
        <v>1291</v>
      </c>
      <c r="F5602" t="str">
        <f t="shared" si="87"/>
        <v>Acima da média</v>
      </c>
    </row>
    <row r="5603" spans="1:6" x14ac:dyDescent="0.25">
      <c r="A5603" t="s">
        <v>4522</v>
      </c>
      <c r="B5603" s="1">
        <v>30743</v>
      </c>
      <c r="C5603" s="3">
        <v>1984</v>
      </c>
      <c r="D5603">
        <v>35773</v>
      </c>
      <c r="E5603">
        <v>560</v>
      </c>
      <c r="F5603" t="str">
        <f t="shared" si="87"/>
        <v>Abaixo da média</v>
      </c>
    </row>
    <row r="5604" spans="1:6" x14ac:dyDescent="0.25">
      <c r="A5604" t="s">
        <v>6039</v>
      </c>
      <c r="B5604" s="1">
        <v>40255</v>
      </c>
      <c r="C5604" s="3">
        <v>2010</v>
      </c>
      <c r="D5604">
        <v>26032</v>
      </c>
      <c r="E5604">
        <v>1830</v>
      </c>
      <c r="F5604" t="str">
        <f t="shared" si="87"/>
        <v>Abaixo da média</v>
      </c>
    </row>
    <row r="5605" spans="1:6" x14ac:dyDescent="0.25">
      <c r="A5605" t="s">
        <v>6305</v>
      </c>
      <c r="B5605" s="1">
        <v>39759</v>
      </c>
      <c r="C5605" s="3">
        <v>2008</v>
      </c>
      <c r="D5605">
        <v>23635</v>
      </c>
      <c r="E5605">
        <v>315</v>
      </c>
      <c r="F5605" t="str">
        <f t="shared" si="87"/>
        <v>Abaixo da média</v>
      </c>
    </row>
    <row r="5606" spans="1:6" x14ac:dyDescent="0.25">
      <c r="A5606" t="s">
        <v>4092</v>
      </c>
      <c r="B5606" s="1">
        <v>45198</v>
      </c>
      <c r="C5606" s="3">
        <v>2023</v>
      </c>
      <c r="D5606">
        <v>64637</v>
      </c>
      <c r="E5606">
        <v>780</v>
      </c>
      <c r="F5606" t="str">
        <f t="shared" si="87"/>
        <v>Acima da média</v>
      </c>
    </row>
    <row r="5607" spans="1:6" x14ac:dyDescent="0.25">
      <c r="A5607" t="s">
        <v>1544</v>
      </c>
      <c r="B5607" s="1">
        <v>23894</v>
      </c>
      <c r="C5607" s="3">
        <v>1965</v>
      </c>
      <c r="D5607">
        <v>28878</v>
      </c>
      <c r="E5607">
        <v>942</v>
      </c>
      <c r="F5607" t="str">
        <f t="shared" si="87"/>
        <v>Abaixo da média</v>
      </c>
    </row>
    <row r="5608" spans="1:6" x14ac:dyDescent="0.25">
      <c r="A5608" t="s">
        <v>268</v>
      </c>
      <c r="B5608" s="1">
        <v>36805</v>
      </c>
      <c r="C5608" s="3">
        <v>2000</v>
      </c>
      <c r="D5608">
        <v>29175</v>
      </c>
      <c r="E5608">
        <v>9594</v>
      </c>
      <c r="F5608" t="str">
        <f t="shared" si="87"/>
        <v>Abaixo da média</v>
      </c>
    </row>
    <row r="5609" spans="1:6" x14ac:dyDescent="0.25">
      <c r="A5609" t="s">
        <v>3396</v>
      </c>
      <c r="B5609" s="1">
        <v>38969</v>
      </c>
      <c r="C5609" s="3">
        <v>2006</v>
      </c>
      <c r="D5609">
        <v>23169</v>
      </c>
      <c r="E5609">
        <v>1193</v>
      </c>
      <c r="F5609" t="str">
        <f t="shared" si="87"/>
        <v>Abaixo da média</v>
      </c>
    </row>
    <row r="5610" spans="1:6" x14ac:dyDescent="0.25">
      <c r="A5610" t="s">
        <v>5344</v>
      </c>
      <c r="B5610" s="1">
        <v>39338</v>
      </c>
      <c r="C5610" s="3">
        <v>2007</v>
      </c>
      <c r="D5610">
        <v>24366</v>
      </c>
      <c r="E5610">
        <v>357</v>
      </c>
      <c r="F5610" t="str">
        <f t="shared" si="87"/>
        <v>Abaixo da média</v>
      </c>
    </row>
    <row r="5611" spans="1:6" x14ac:dyDescent="0.25">
      <c r="A5611" t="s">
        <v>178</v>
      </c>
      <c r="B5611" s="1">
        <v>33849</v>
      </c>
      <c r="C5611" s="3">
        <v>1992</v>
      </c>
      <c r="D5611">
        <v>100321</v>
      </c>
      <c r="E5611">
        <v>13855</v>
      </c>
      <c r="F5611" t="str">
        <f t="shared" si="87"/>
        <v>Acima da média</v>
      </c>
    </row>
    <row r="5612" spans="1:6" x14ac:dyDescent="0.25">
      <c r="A5612" t="s">
        <v>4772</v>
      </c>
      <c r="B5612" s="1">
        <v>37330</v>
      </c>
      <c r="C5612" s="3">
        <v>2002</v>
      </c>
      <c r="D5612">
        <v>72938</v>
      </c>
      <c r="E5612">
        <v>6084</v>
      </c>
      <c r="F5612" t="str">
        <f t="shared" si="87"/>
        <v>Acima da média</v>
      </c>
    </row>
    <row r="5613" spans="1:6" x14ac:dyDescent="0.25">
      <c r="A5613" t="s">
        <v>7083</v>
      </c>
      <c r="B5613" s="1">
        <v>40430</v>
      </c>
      <c r="C5613" s="3">
        <v>2010</v>
      </c>
      <c r="D5613">
        <v>217</v>
      </c>
      <c r="E5613">
        <v>3690</v>
      </c>
      <c r="F5613" t="str">
        <f t="shared" si="87"/>
        <v>Abaixo da média</v>
      </c>
    </row>
    <row r="5614" spans="1:6" x14ac:dyDescent="0.25">
      <c r="A5614" t="s">
        <v>5948</v>
      </c>
      <c r="B5614" s="1">
        <v>38240</v>
      </c>
      <c r="C5614" s="3">
        <v>2004</v>
      </c>
      <c r="D5614">
        <v>29702</v>
      </c>
      <c r="E5614">
        <v>4142</v>
      </c>
      <c r="F5614" t="str">
        <f t="shared" si="87"/>
        <v>Abaixo da média</v>
      </c>
    </row>
    <row r="5615" spans="1:6" x14ac:dyDescent="0.25">
      <c r="A5615" t="s">
        <v>3570</v>
      </c>
      <c r="B5615" s="1">
        <v>41177</v>
      </c>
      <c r="C5615" s="3">
        <v>2012</v>
      </c>
      <c r="D5615">
        <v>40047</v>
      </c>
      <c r="E5615">
        <v>834</v>
      </c>
      <c r="F5615" t="str">
        <f t="shared" si="87"/>
        <v>Abaixo da média</v>
      </c>
    </row>
    <row r="5616" spans="1:6" x14ac:dyDescent="0.25">
      <c r="A5616" t="s">
        <v>1592</v>
      </c>
      <c r="B5616" s="1">
        <v>45099</v>
      </c>
      <c r="C5616" s="3">
        <v>2023</v>
      </c>
      <c r="D5616">
        <v>76352</v>
      </c>
      <c r="E5616">
        <v>908</v>
      </c>
      <c r="F5616" t="str">
        <f t="shared" si="87"/>
        <v>Acima da média</v>
      </c>
    </row>
    <row r="5617" spans="1:6" x14ac:dyDescent="0.25">
      <c r="A5617" t="s">
        <v>3957</v>
      </c>
      <c r="B5617" s="1">
        <v>39491</v>
      </c>
      <c r="C5617" s="3">
        <v>2008</v>
      </c>
      <c r="D5617">
        <v>33473</v>
      </c>
      <c r="E5617">
        <v>1016</v>
      </c>
      <c r="F5617" t="str">
        <f t="shared" si="87"/>
        <v>Abaixo da média</v>
      </c>
    </row>
    <row r="5618" spans="1:6" x14ac:dyDescent="0.25">
      <c r="A5618" t="s">
        <v>6098</v>
      </c>
      <c r="B5618" s="1">
        <v>39345</v>
      </c>
      <c r="C5618" s="3">
        <v>2007</v>
      </c>
      <c r="D5618">
        <v>12027</v>
      </c>
      <c r="E5618">
        <v>3984</v>
      </c>
      <c r="F5618" t="str">
        <f t="shared" si="87"/>
        <v>Abaixo da média</v>
      </c>
    </row>
    <row r="5619" spans="1:6" x14ac:dyDescent="0.25">
      <c r="A5619" t="s">
        <v>7793</v>
      </c>
      <c r="B5619" s="1">
        <v>41164</v>
      </c>
      <c r="C5619" s="3">
        <v>2012</v>
      </c>
      <c r="D5619">
        <v>4497</v>
      </c>
      <c r="E5619">
        <v>3829</v>
      </c>
      <c r="F5619" t="str">
        <f t="shared" si="87"/>
        <v>Abaixo da média</v>
      </c>
    </row>
    <row r="5620" spans="1:6" x14ac:dyDescent="0.25">
      <c r="A5620" t="s">
        <v>6888</v>
      </c>
      <c r="B5620" s="1">
        <v>42727</v>
      </c>
      <c r="C5620" s="3">
        <v>2016</v>
      </c>
      <c r="D5620">
        <v>2817</v>
      </c>
      <c r="E5620">
        <v>3021</v>
      </c>
      <c r="F5620" t="str">
        <f t="shared" si="87"/>
        <v>Abaixo da média</v>
      </c>
    </row>
    <row r="5621" spans="1:6" x14ac:dyDescent="0.25">
      <c r="A5621" t="s">
        <v>3582</v>
      </c>
      <c r="B5621" s="1">
        <v>42882</v>
      </c>
      <c r="C5621" s="3">
        <v>2017</v>
      </c>
      <c r="D5621">
        <v>38813</v>
      </c>
      <c r="E5621">
        <v>927</v>
      </c>
      <c r="F5621" t="str">
        <f t="shared" si="87"/>
        <v>Abaixo da média</v>
      </c>
    </row>
    <row r="5622" spans="1:6" x14ac:dyDescent="0.25">
      <c r="A5622" t="s">
        <v>7314</v>
      </c>
      <c r="B5622" s="1">
        <v>44524</v>
      </c>
      <c r="C5622" s="3">
        <v>2021</v>
      </c>
      <c r="D5622">
        <v>83226</v>
      </c>
      <c r="E5622">
        <v>2321</v>
      </c>
      <c r="F5622" t="str">
        <f t="shared" si="87"/>
        <v>Acima da média</v>
      </c>
    </row>
    <row r="5623" spans="1:6" x14ac:dyDescent="0.25">
      <c r="A5623" t="s">
        <v>3141</v>
      </c>
      <c r="B5623" s="1">
        <v>43917</v>
      </c>
      <c r="C5623" s="3">
        <v>2020</v>
      </c>
      <c r="D5623">
        <v>25219</v>
      </c>
      <c r="E5623">
        <v>407</v>
      </c>
      <c r="F5623" t="str">
        <f t="shared" si="87"/>
        <v>Abaixo da média</v>
      </c>
    </row>
    <row r="5624" spans="1:6" x14ac:dyDescent="0.25">
      <c r="A5624" t="s">
        <v>6009</v>
      </c>
      <c r="B5624" s="1">
        <v>41021</v>
      </c>
      <c r="C5624" s="3">
        <v>2012</v>
      </c>
      <c r="D5624">
        <v>16855</v>
      </c>
      <c r="E5624">
        <v>359</v>
      </c>
      <c r="F5624" t="str">
        <f t="shared" si="87"/>
        <v>Abaixo da média</v>
      </c>
    </row>
    <row r="5625" spans="1:6" x14ac:dyDescent="0.25">
      <c r="A5625" t="s">
        <v>2291</v>
      </c>
      <c r="B5625" s="1">
        <v>44406</v>
      </c>
      <c r="C5625" s="3">
        <v>2021</v>
      </c>
      <c r="D5625">
        <v>19931</v>
      </c>
      <c r="E5625">
        <v>391</v>
      </c>
      <c r="F5625" t="str">
        <f t="shared" si="87"/>
        <v>Abaixo da média</v>
      </c>
    </row>
    <row r="5626" spans="1:6" x14ac:dyDescent="0.25">
      <c r="A5626" t="s">
        <v>3828</v>
      </c>
      <c r="B5626" s="1">
        <v>44420</v>
      </c>
      <c r="C5626" s="3">
        <v>2021</v>
      </c>
      <c r="D5626">
        <v>38548</v>
      </c>
      <c r="E5626">
        <v>388</v>
      </c>
      <c r="F5626" t="str">
        <f t="shared" si="87"/>
        <v>Abaixo da média</v>
      </c>
    </row>
    <row r="5627" spans="1:6" x14ac:dyDescent="0.25">
      <c r="A5627" t="s">
        <v>5269</v>
      </c>
      <c r="B5627" s="1">
        <v>40802</v>
      </c>
      <c r="C5627" s="3">
        <v>2011</v>
      </c>
      <c r="D5627">
        <v>16412</v>
      </c>
      <c r="E5627">
        <v>388</v>
      </c>
      <c r="F5627" t="str">
        <f t="shared" si="87"/>
        <v>Abaixo da média</v>
      </c>
    </row>
    <row r="5628" spans="1:6" x14ac:dyDescent="0.25">
      <c r="A5628" t="s">
        <v>5269</v>
      </c>
      <c r="B5628" s="1">
        <v>44617</v>
      </c>
      <c r="C5628" s="3">
        <v>2022</v>
      </c>
      <c r="D5628">
        <v>30391</v>
      </c>
      <c r="E5628">
        <v>361</v>
      </c>
      <c r="F5628" t="str">
        <f t="shared" si="87"/>
        <v>Abaixo da média</v>
      </c>
    </row>
    <row r="5629" spans="1:6" x14ac:dyDescent="0.25">
      <c r="A5629" t="s">
        <v>4183</v>
      </c>
      <c r="B5629" s="1">
        <v>45161</v>
      </c>
      <c r="C5629" s="3">
        <v>2023</v>
      </c>
      <c r="D5629">
        <v>119218</v>
      </c>
      <c r="E5629">
        <v>1020</v>
      </c>
      <c r="F5629" t="str">
        <f t="shared" si="87"/>
        <v>Acima da média</v>
      </c>
    </row>
    <row r="5630" spans="1:6" x14ac:dyDescent="0.25">
      <c r="A5630" t="s">
        <v>4183</v>
      </c>
      <c r="B5630" s="1">
        <v>42268</v>
      </c>
      <c r="C5630" s="3">
        <v>2015</v>
      </c>
      <c r="D5630">
        <v>23466</v>
      </c>
      <c r="E5630">
        <v>405</v>
      </c>
      <c r="F5630" t="str">
        <f t="shared" si="87"/>
        <v>Abaixo da média</v>
      </c>
    </row>
    <row r="5631" spans="1:6" x14ac:dyDescent="0.25">
      <c r="A5631" t="s">
        <v>3343</v>
      </c>
      <c r="B5631" s="1">
        <v>31048</v>
      </c>
      <c r="C5631" s="3">
        <v>1985</v>
      </c>
      <c r="D5631">
        <v>12832</v>
      </c>
      <c r="E5631">
        <v>381</v>
      </c>
      <c r="F5631" t="str">
        <f t="shared" si="87"/>
        <v>Abaixo da média</v>
      </c>
    </row>
    <row r="5632" spans="1:6" x14ac:dyDescent="0.25">
      <c r="A5632" t="s">
        <v>3958</v>
      </c>
      <c r="B5632" s="1">
        <v>43858</v>
      </c>
      <c r="C5632" s="3">
        <v>2020</v>
      </c>
      <c r="D5632">
        <v>12772</v>
      </c>
      <c r="E5632">
        <v>370</v>
      </c>
      <c r="F5632" t="str">
        <f t="shared" si="87"/>
        <v>Abaixo da média</v>
      </c>
    </row>
    <row r="5633" spans="1:6" x14ac:dyDescent="0.25">
      <c r="A5633" t="s">
        <v>3958</v>
      </c>
      <c r="B5633" s="1">
        <v>26482</v>
      </c>
      <c r="C5633" s="3">
        <v>1972</v>
      </c>
      <c r="D5633">
        <v>11377</v>
      </c>
      <c r="E5633">
        <v>303</v>
      </c>
      <c r="F5633" t="str">
        <f t="shared" si="87"/>
        <v>Abaixo da média</v>
      </c>
    </row>
    <row r="5634" spans="1:6" x14ac:dyDescent="0.25">
      <c r="A5634" t="s">
        <v>3958</v>
      </c>
      <c r="B5634" s="1">
        <v>40584</v>
      </c>
      <c r="C5634" s="3">
        <v>2011</v>
      </c>
      <c r="D5634">
        <v>12578</v>
      </c>
      <c r="E5634">
        <v>2878</v>
      </c>
      <c r="F5634" t="str">
        <f t="shared" ref="F5634:F5697" si="88">IF(D5634&gt;$J$6,"Acima da média","Abaixo da média")</f>
        <v>Abaixo da média</v>
      </c>
    </row>
    <row r="5635" spans="1:6" x14ac:dyDescent="0.25">
      <c r="A5635" t="s">
        <v>3958</v>
      </c>
      <c r="B5635" s="1">
        <v>42189</v>
      </c>
      <c r="C5635" s="3">
        <v>2015</v>
      </c>
      <c r="D5635">
        <v>13884</v>
      </c>
      <c r="E5635">
        <v>390</v>
      </c>
      <c r="F5635" t="str">
        <f t="shared" si="88"/>
        <v>Abaixo da média</v>
      </c>
    </row>
    <row r="5636" spans="1:6" x14ac:dyDescent="0.25">
      <c r="A5636" t="s">
        <v>3958</v>
      </c>
      <c r="B5636" s="1">
        <v>42005</v>
      </c>
      <c r="C5636" s="3">
        <v>2015</v>
      </c>
      <c r="D5636">
        <v>10759</v>
      </c>
      <c r="E5636">
        <v>783</v>
      </c>
      <c r="F5636" t="str">
        <f t="shared" si="88"/>
        <v>Abaixo da média</v>
      </c>
    </row>
    <row r="5637" spans="1:6" x14ac:dyDescent="0.25">
      <c r="A5637" t="s">
        <v>3958</v>
      </c>
      <c r="B5637" s="1">
        <v>42336</v>
      </c>
      <c r="C5637" s="3">
        <v>2015</v>
      </c>
      <c r="D5637">
        <v>15552</v>
      </c>
      <c r="E5637">
        <v>625</v>
      </c>
      <c r="F5637" t="str">
        <f t="shared" si="88"/>
        <v>Abaixo da média</v>
      </c>
    </row>
    <row r="5638" spans="1:6" x14ac:dyDescent="0.25">
      <c r="A5638" t="s">
        <v>3958</v>
      </c>
      <c r="B5638" s="1">
        <v>43992</v>
      </c>
      <c r="C5638" s="3">
        <v>2020</v>
      </c>
      <c r="D5638">
        <v>9399</v>
      </c>
      <c r="E5638">
        <v>964</v>
      </c>
      <c r="F5638" t="str">
        <f t="shared" si="88"/>
        <v>Abaixo da média</v>
      </c>
    </row>
    <row r="5639" spans="1:6" x14ac:dyDescent="0.25">
      <c r="A5639" t="s">
        <v>3958</v>
      </c>
      <c r="B5639" s="1">
        <v>31351</v>
      </c>
      <c r="C5639" s="3">
        <v>1985</v>
      </c>
      <c r="D5639">
        <v>20116</v>
      </c>
      <c r="E5639">
        <v>1583</v>
      </c>
      <c r="F5639" t="str">
        <f t="shared" si="88"/>
        <v>Abaixo da média</v>
      </c>
    </row>
    <row r="5640" spans="1:6" x14ac:dyDescent="0.25">
      <c r="A5640" t="s">
        <v>6368</v>
      </c>
      <c r="B5640" s="1">
        <v>43145</v>
      </c>
      <c r="C5640" s="3">
        <v>2018</v>
      </c>
      <c r="D5640">
        <v>15182</v>
      </c>
      <c r="E5640">
        <v>566</v>
      </c>
      <c r="F5640" t="str">
        <f t="shared" si="88"/>
        <v>Abaixo da média</v>
      </c>
    </row>
    <row r="5641" spans="1:6" x14ac:dyDescent="0.25">
      <c r="A5641" t="s">
        <v>431</v>
      </c>
      <c r="B5641" s="1">
        <v>30461</v>
      </c>
      <c r="C5641" s="3">
        <v>1983</v>
      </c>
      <c r="D5641">
        <v>242838</v>
      </c>
      <c r="E5641">
        <v>15163</v>
      </c>
      <c r="F5641" t="str">
        <f t="shared" si="88"/>
        <v>Acima da média</v>
      </c>
    </row>
    <row r="5642" spans="1:6" x14ac:dyDescent="0.25">
      <c r="A5642" t="s">
        <v>4910</v>
      </c>
      <c r="B5642" s="1">
        <v>34243</v>
      </c>
      <c r="C5642" s="3">
        <v>1993</v>
      </c>
      <c r="D5642">
        <v>36612</v>
      </c>
      <c r="E5642">
        <v>800</v>
      </c>
      <c r="F5642" t="str">
        <f t="shared" si="88"/>
        <v>Abaixo da média</v>
      </c>
    </row>
    <row r="5643" spans="1:6" x14ac:dyDescent="0.25">
      <c r="A5643" t="s">
        <v>6314</v>
      </c>
      <c r="B5643" s="1">
        <v>32157</v>
      </c>
      <c r="C5643" s="3">
        <v>1988</v>
      </c>
      <c r="D5643">
        <v>39131</v>
      </c>
      <c r="E5643">
        <v>566</v>
      </c>
      <c r="F5643" t="str">
        <f t="shared" si="88"/>
        <v>Abaixo da média</v>
      </c>
    </row>
    <row r="5644" spans="1:6" x14ac:dyDescent="0.25">
      <c r="A5644" t="s">
        <v>5379</v>
      </c>
      <c r="B5644" s="1">
        <v>43997</v>
      </c>
      <c r="C5644" s="3">
        <v>2020</v>
      </c>
      <c r="D5644">
        <v>24968</v>
      </c>
      <c r="E5644">
        <v>848</v>
      </c>
      <c r="F5644" t="str">
        <f t="shared" si="88"/>
        <v>Abaixo da média</v>
      </c>
    </row>
    <row r="5645" spans="1:6" x14ac:dyDescent="0.25">
      <c r="A5645" t="s">
        <v>4436</v>
      </c>
      <c r="B5645" s="1">
        <v>39010</v>
      </c>
      <c r="C5645" s="3">
        <v>2006</v>
      </c>
      <c r="D5645">
        <v>28148</v>
      </c>
      <c r="E5645">
        <v>584</v>
      </c>
      <c r="F5645" t="str">
        <f t="shared" si="88"/>
        <v>Abaixo da média</v>
      </c>
    </row>
    <row r="5646" spans="1:6" x14ac:dyDescent="0.25">
      <c r="A5646" t="s">
        <v>4697</v>
      </c>
      <c r="B5646" s="1">
        <v>36623</v>
      </c>
      <c r="C5646" s="3">
        <v>2000</v>
      </c>
      <c r="D5646">
        <v>25126</v>
      </c>
      <c r="E5646">
        <v>412</v>
      </c>
      <c r="F5646" t="str">
        <f t="shared" si="88"/>
        <v>Abaixo da média</v>
      </c>
    </row>
    <row r="5647" spans="1:6" x14ac:dyDescent="0.25">
      <c r="A5647" t="s">
        <v>5305</v>
      </c>
      <c r="B5647" s="1">
        <v>37301</v>
      </c>
      <c r="C5647" s="3">
        <v>2002</v>
      </c>
      <c r="D5647">
        <v>31774</v>
      </c>
      <c r="E5647">
        <v>2267</v>
      </c>
      <c r="F5647" t="str">
        <f t="shared" si="88"/>
        <v>Abaixo da média</v>
      </c>
    </row>
    <row r="5648" spans="1:6" x14ac:dyDescent="0.25">
      <c r="A5648" t="s">
        <v>5113</v>
      </c>
      <c r="B5648" s="1">
        <v>41348</v>
      </c>
      <c r="C5648" s="3">
        <v>2013</v>
      </c>
      <c r="D5648">
        <v>19791</v>
      </c>
      <c r="E5648">
        <v>631</v>
      </c>
      <c r="F5648" t="str">
        <f t="shared" si="88"/>
        <v>Abaixo da média</v>
      </c>
    </row>
    <row r="5649" spans="1:6" x14ac:dyDescent="0.25">
      <c r="A5649" t="s">
        <v>4339</v>
      </c>
      <c r="B5649" s="1">
        <v>31219</v>
      </c>
      <c r="C5649" s="3">
        <v>1985</v>
      </c>
      <c r="D5649">
        <v>31799</v>
      </c>
      <c r="E5649">
        <v>978</v>
      </c>
      <c r="F5649" t="str">
        <f t="shared" si="88"/>
        <v>Abaixo da média</v>
      </c>
    </row>
    <row r="5650" spans="1:6" x14ac:dyDescent="0.25">
      <c r="A5650" t="s">
        <v>6720</v>
      </c>
      <c r="B5650" s="1">
        <v>42155</v>
      </c>
      <c r="C5650" s="3">
        <v>2015</v>
      </c>
      <c r="D5650">
        <v>21463</v>
      </c>
      <c r="E5650">
        <v>1161</v>
      </c>
      <c r="F5650" t="str">
        <f t="shared" si="88"/>
        <v>Abaixo da média</v>
      </c>
    </row>
    <row r="5651" spans="1:6" x14ac:dyDescent="0.25">
      <c r="A5651" t="s">
        <v>7670</v>
      </c>
      <c r="B5651" s="1">
        <v>39756</v>
      </c>
      <c r="C5651" s="3">
        <v>2008</v>
      </c>
      <c r="D5651">
        <v>21757</v>
      </c>
      <c r="E5651">
        <v>309</v>
      </c>
      <c r="F5651" t="str">
        <f t="shared" si="88"/>
        <v>Abaixo da média</v>
      </c>
    </row>
    <row r="5652" spans="1:6" x14ac:dyDescent="0.25">
      <c r="A5652" t="s">
        <v>6378</v>
      </c>
      <c r="B5652" s="1">
        <v>33452</v>
      </c>
      <c r="C5652" s="3">
        <v>1991</v>
      </c>
      <c r="D5652">
        <v>56106</v>
      </c>
      <c r="E5652">
        <v>1135</v>
      </c>
      <c r="F5652" t="str">
        <f t="shared" si="88"/>
        <v>Acima da média</v>
      </c>
    </row>
    <row r="5653" spans="1:6" x14ac:dyDescent="0.25">
      <c r="A5653" t="s">
        <v>5193</v>
      </c>
      <c r="B5653" s="1">
        <v>32920</v>
      </c>
      <c r="C5653" s="3">
        <v>1990</v>
      </c>
      <c r="D5653">
        <v>2933</v>
      </c>
      <c r="E5653">
        <v>419</v>
      </c>
      <c r="F5653" t="str">
        <f t="shared" si="88"/>
        <v>Abaixo da média</v>
      </c>
    </row>
    <row r="5654" spans="1:6" x14ac:dyDescent="0.25">
      <c r="A5654" t="s">
        <v>5193</v>
      </c>
      <c r="B5654" s="1">
        <v>43138</v>
      </c>
      <c r="C5654" s="3">
        <v>2018</v>
      </c>
      <c r="D5654">
        <v>43876</v>
      </c>
      <c r="E5654">
        <v>1648</v>
      </c>
      <c r="F5654" t="str">
        <f t="shared" si="88"/>
        <v>Abaixo da média</v>
      </c>
    </row>
    <row r="5655" spans="1:6" x14ac:dyDescent="0.25">
      <c r="A5655" t="s">
        <v>5531</v>
      </c>
      <c r="B5655" s="1">
        <v>30883</v>
      </c>
      <c r="C5655" s="3">
        <v>1984</v>
      </c>
      <c r="D5655">
        <v>21887</v>
      </c>
      <c r="E5655">
        <v>696</v>
      </c>
      <c r="F5655" t="str">
        <f t="shared" si="88"/>
        <v>Abaixo da média</v>
      </c>
    </row>
    <row r="5656" spans="1:6" x14ac:dyDescent="0.25">
      <c r="A5656" t="s">
        <v>5613</v>
      </c>
      <c r="B5656" s="1">
        <v>28498</v>
      </c>
      <c r="C5656" s="3">
        <v>1978</v>
      </c>
      <c r="D5656">
        <v>20138</v>
      </c>
      <c r="E5656">
        <v>391</v>
      </c>
      <c r="F5656" t="str">
        <f t="shared" si="88"/>
        <v>Abaixo da média</v>
      </c>
    </row>
    <row r="5657" spans="1:6" x14ac:dyDescent="0.25">
      <c r="A5657" t="s">
        <v>8329</v>
      </c>
      <c r="B5657" s="1">
        <v>42917</v>
      </c>
      <c r="C5657" s="3">
        <v>2017</v>
      </c>
      <c r="D5657">
        <v>22386</v>
      </c>
      <c r="E5657">
        <v>349</v>
      </c>
      <c r="F5657" t="str">
        <f t="shared" si="88"/>
        <v>Abaixo da média</v>
      </c>
    </row>
    <row r="5658" spans="1:6" x14ac:dyDescent="0.25">
      <c r="A5658" t="s">
        <v>3199</v>
      </c>
      <c r="B5658" s="1">
        <v>39801</v>
      </c>
      <c r="C5658" s="3">
        <v>2008</v>
      </c>
      <c r="D5658">
        <v>46329</v>
      </c>
      <c r="E5658">
        <v>3681</v>
      </c>
      <c r="F5658" t="str">
        <f t="shared" si="88"/>
        <v>Acima da média</v>
      </c>
    </row>
    <row r="5659" spans="1:6" x14ac:dyDescent="0.25">
      <c r="A5659" t="s">
        <v>5887</v>
      </c>
      <c r="B5659" s="1">
        <v>38606</v>
      </c>
      <c r="C5659" s="3">
        <v>2005</v>
      </c>
      <c r="D5659">
        <v>32636</v>
      </c>
      <c r="E5659">
        <v>1310</v>
      </c>
      <c r="F5659" t="str">
        <f t="shared" si="88"/>
        <v>Abaixo da média</v>
      </c>
    </row>
    <row r="5660" spans="1:6" x14ac:dyDescent="0.25">
      <c r="A5660" t="s">
        <v>7558</v>
      </c>
      <c r="B5660" s="1">
        <v>34687</v>
      </c>
      <c r="C5660" s="3">
        <v>1994</v>
      </c>
      <c r="D5660">
        <v>37043</v>
      </c>
      <c r="E5660">
        <v>2177</v>
      </c>
      <c r="F5660" t="str">
        <f t="shared" si="88"/>
        <v>Abaixo da média</v>
      </c>
    </row>
    <row r="5661" spans="1:6" x14ac:dyDescent="0.25">
      <c r="A5661" t="s">
        <v>692</v>
      </c>
      <c r="B5661" s="1">
        <v>43951</v>
      </c>
      <c r="C5661" s="3">
        <v>2020</v>
      </c>
      <c r="D5661">
        <v>12947</v>
      </c>
      <c r="E5661">
        <v>599</v>
      </c>
      <c r="F5661" t="str">
        <f t="shared" si="88"/>
        <v>Abaixo da média</v>
      </c>
    </row>
    <row r="5662" spans="1:6" x14ac:dyDescent="0.25">
      <c r="A5662" t="s">
        <v>1509</v>
      </c>
      <c r="B5662" s="1">
        <v>43812</v>
      </c>
      <c r="C5662" s="3">
        <v>2019</v>
      </c>
      <c r="D5662">
        <v>11782</v>
      </c>
      <c r="E5662">
        <v>2401</v>
      </c>
      <c r="F5662" t="str">
        <f t="shared" si="88"/>
        <v>Abaixo da média</v>
      </c>
    </row>
    <row r="5663" spans="1:6" x14ac:dyDescent="0.25">
      <c r="A5663" t="s">
        <v>7867</v>
      </c>
      <c r="B5663" s="1">
        <v>42195</v>
      </c>
      <c r="C5663" s="3">
        <v>2015</v>
      </c>
      <c r="D5663">
        <v>13877</v>
      </c>
      <c r="E5663">
        <v>687</v>
      </c>
      <c r="F5663" t="str">
        <f t="shared" si="88"/>
        <v>Abaixo da média</v>
      </c>
    </row>
    <row r="5664" spans="1:6" x14ac:dyDescent="0.25">
      <c r="A5664" t="s">
        <v>820</v>
      </c>
      <c r="B5664" s="1">
        <v>43172</v>
      </c>
      <c r="C5664" s="3">
        <v>2018</v>
      </c>
      <c r="D5664">
        <v>10696</v>
      </c>
      <c r="E5664">
        <v>436</v>
      </c>
      <c r="F5664" t="str">
        <f t="shared" si="88"/>
        <v>Abaixo da média</v>
      </c>
    </row>
    <row r="5665" spans="1:6" x14ac:dyDescent="0.25">
      <c r="A5665" t="s">
        <v>5247</v>
      </c>
      <c r="B5665" s="1">
        <v>45343</v>
      </c>
      <c r="C5665" s="3">
        <v>2024</v>
      </c>
      <c r="D5665">
        <v>133276</v>
      </c>
      <c r="E5665">
        <v>391</v>
      </c>
      <c r="F5665" t="str">
        <f t="shared" si="88"/>
        <v>Acima da média</v>
      </c>
    </row>
    <row r="5666" spans="1:6" x14ac:dyDescent="0.25">
      <c r="A5666" t="s">
        <v>6090</v>
      </c>
      <c r="B5666" s="1">
        <v>41519</v>
      </c>
      <c r="C5666" s="3">
        <v>2013</v>
      </c>
      <c r="D5666">
        <v>51911</v>
      </c>
      <c r="E5666">
        <v>3928</v>
      </c>
      <c r="F5666" t="str">
        <f t="shared" si="88"/>
        <v>Acima da média</v>
      </c>
    </row>
    <row r="5667" spans="1:6" x14ac:dyDescent="0.25">
      <c r="A5667" t="s">
        <v>6318</v>
      </c>
      <c r="B5667" s="1">
        <v>41646</v>
      </c>
      <c r="C5667" s="3">
        <v>2014</v>
      </c>
      <c r="D5667">
        <v>55519</v>
      </c>
      <c r="E5667">
        <v>2175</v>
      </c>
      <c r="F5667" t="str">
        <f t="shared" si="88"/>
        <v>Acima da média</v>
      </c>
    </row>
    <row r="5668" spans="1:6" x14ac:dyDescent="0.25">
      <c r="A5668" t="s">
        <v>6301</v>
      </c>
      <c r="B5668" s="1">
        <v>42383</v>
      </c>
      <c r="C5668" s="3">
        <v>2016</v>
      </c>
      <c r="D5668">
        <v>40361</v>
      </c>
      <c r="E5668">
        <v>1617</v>
      </c>
      <c r="F5668" t="str">
        <f t="shared" si="88"/>
        <v>Abaixo da média</v>
      </c>
    </row>
    <row r="5669" spans="1:6" x14ac:dyDescent="0.25">
      <c r="A5669" t="s">
        <v>1051</v>
      </c>
      <c r="B5669" s="1">
        <v>43637</v>
      </c>
      <c r="C5669" s="3">
        <v>2019</v>
      </c>
      <c r="D5669">
        <v>22628</v>
      </c>
      <c r="E5669">
        <v>311</v>
      </c>
      <c r="F5669" t="str">
        <f t="shared" si="88"/>
        <v>Abaixo da média</v>
      </c>
    </row>
    <row r="5670" spans="1:6" x14ac:dyDescent="0.25">
      <c r="A5670" t="s">
        <v>2035</v>
      </c>
      <c r="B5670" s="1">
        <v>44154</v>
      </c>
      <c r="C5670" s="3">
        <v>2020</v>
      </c>
      <c r="D5670">
        <v>31867</v>
      </c>
      <c r="E5670">
        <v>785</v>
      </c>
      <c r="F5670" t="str">
        <f t="shared" si="88"/>
        <v>Abaixo da média</v>
      </c>
    </row>
    <row r="5671" spans="1:6" x14ac:dyDescent="0.25">
      <c r="A5671" t="s">
        <v>4077</v>
      </c>
      <c r="B5671" s="1">
        <v>37183</v>
      </c>
      <c r="C5671" s="3">
        <v>2001</v>
      </c>
      <c r="D5671">
        <v>21658</v>
      </c>
      <c r="E5671">
        <v>428</v>
      </c>
      <c r="F5671" t="str">
        <f t="shared" si="88"/>
        <v>Abaixo da média</v>
      </c>
    </row>
    <row r="5672" spans="1:6" x14ac:dyDescent="0.25">
      <c r="A5672" t="s">
        <v>537</v>
      </c>
      <c r="B5672" s="1">
        <v>20192</v>
      </c>
      <c r="C5672" s="3">
        <v>1955</v>
      </c>
      <c r="D5672">
        <v>1661</v>
      </c>
      <c r="E5672">
        <v>523</v>
      </c>
      <c r="F5672" t="str">
        <f t="shared" si="88"/>
        <v>Abaixo da média</v>
      </c>
    </row>
    <row r="5673" spans="1:6" x14ac:dyDescent="0.25">
      <c r="A5673" t="s">
        <v>6706</v>
      </c>
      <c r="B5673" s="1">
        <v>44105</v>
      </c>
      <c r="C5673" s="3">
        <v>2020</v>
      </c>
      <c r="D5673">
        <v>22304</v>
      </c>
      <c r="E5673">
        <v>416</v>
      </c>
      <c r="F5673" t="str">
        <f t="shared" si="88"/>
        <v>Abaixo da média</v>
      </c>
    </row>
    <row r="5674" spans="1:6" x14ac:dyDescent="0.25">
      <c r="A5674" t="s">
        <v>7556</v>
      </c>
      <c r="B5674" s="1">
        <v>39702</v>
      </c>
      <c r="C5674" s="3">
        <v>2008</v>
      </c>
      <c r="D5674">
        <v>29499</v>
      </c>
      <c r="E5674">
        <v>1189</v>
      </c>
      <c r="F5674" t="str">
        <f t="shared" si="88"/>
        <v>Abaixo da média</v>
      </c>
    </row>
    <row r="5675" spans="1:6" x14ac:dyDescent="0.25">
      <c r="A5675" t="s">
        <v>2524</v>
      </c>
      <c r="B5675" s="1">
        <v>42311</v>
      </c>
      <c r="C5675" s="3">
        <v>2015</v>
      </c>
      <c r="D5675">
        <v>48308</v>
      </c>
      <c r="E5675">
        <v>776</v>
      </c>
      <c r="F5675" t="str">
        <f t="shared" si="88"/>
        <v>Acima da média</v>
      </c>
    </row>
    <row r="5676" spans="1:6" x14ac:dyDescent="0.25">
      <c r="A5676" t="s">
        <v>7377</v>
      </c>
      <c r="B5676" s="1">
        <v>43609</v>
      </c>
      <c r="C5676" s="3">
        <v>2019</v>
      </c>
      <c r="D5676">
        <v>26314</v>
      </c>
      <c r="E5676">
        <v>916</v>
      </c>
      <c r="F5676" t="str">
        <f t="shared" si="88"/>
        <v>Abaixo da média</v>
      </c>
    </row>
    <row r="5677" spans="1:6" x14ac:dyDescent="0.25">
      <c r="A5677" t="s">
        <v>2958</v>
      </c>
      <c r="B5677" s="1">
        <v>35826</v>
      </c>
      <c r="C5677" s="3">
        <v>1998</v>
      </c>
      <c r="D5677">
        <v>42263</v>
      </c>
      <c r="E5677">
        <v>1361</v>
      </c>
      <c r="F5677" t="str">
        <f t="shared" si="88"/>
        <v>Abaixo da média</v>
      </c>
    </row>
    <row r="5678" spans="1:6" x14ac:dyDescent="0.25">
      <c r="A5678" t="s">
        <v>7998</v>
      </c>
      <c r="B5678" s="1">
        <v>36183</v>
      </c>
      <c r="C5678" s="3">
        <v>1999</v>
      </c>
      <c r="D5678">
        <v>44042</v>
      </c>
      <c r="E5678">
        <v>391</v>
      </c>
      <c r="F5678" t="str">
        <f t="shared" si="88"/>
        <v>Abaixo da média</v>
      </c>
    </row>
    <row r="5679" spans="1:6" x14ac:dyDescent="0.25">
      <c r="A5679" t="s">
        <v>8809</v>
      </c>
      <c r="B5679" s="1">
        <v>42767</v>
      </c>
      <c r="C5679" s="3">
        <v>2017</v>
      </c>
      <c r="D5679">
        <v>302933</v>
      </c>
      <c r="E5679">
        <v>2419</v>
      </c>
      <c r="F5679" t="str">
        <f t="shared" si="88"/>
        <v>Acima da média</v>
      </c>
    </row>
    <row r="5680" spans="1:6" x14ac:dyDescent="0.25">
      <c r="A5680" t="s">
        <v>4255</v>
      </c>
      <c r="B5680" s="1">
        <v>40636</v>
      </c>
      <c r="C5680" s="3">
        <v>2011</v>
      </c>
      <c r="D5680">
        <v>76933</v>
      </c>
      <c r="E5680">
        <v>6445</v>
      </c>
      <c r="F5680" t="str">
        <f t="shared" si="88"/>
        <v>Acima da média</v>
      </c>
    </row>
    <row r="5681" spans="1:6" x14ac:dyDescent="0.25">
      <c r="A5681" t="s">
        <v>5212</v>
      </c>
      <c r="B5681" s="1">
        <v>41717</v>
      </c>
      <c r="C5681" s="3">
        <v>2014</v>
      </c>
      <c r="D5681">
        <v>66134</v>
      </c>
      <c r="E5681">
        <v>3357</v>
      </c>
      <c r="F5681" t="str">
        <f t="shared" si="88"/>
        <v>Acima da média</v>
      </c>
    </row>
    <row r="5682" spans="1:6" x14ac:dyDescent="0.25">
      <c r="A5682" t="s">
        <v>542</v>
      </c>
      <c r="B5682" s="1">
        <v>21627</v>
      </c>
      <c r="C5682" s="3">
        <v>1959</v>
      </c>
      <c r="D5682">
        <v>8424</v>
      </c>
      <c r="E5682">
        <v>1085</v>
      </c>
      <c r="F5682" t="str">
        <f t="shared" si="88"/>
        <v>Abaixo da média</v>
      </c>
    </row>
    <row r="5683" spans="1:6" x14ac:dyDescent="0.25">
      <c r="A5683" t="s">
        <v>3863</v>
      </c>
      <c r="B5683" s="1">
        <v>18582</v>
      </c>
      <c r="C5683" s="3">
        <v>1950</v>
      </c>
      <c r="D5683">
        <v>2168</v>
      </c>
      <c r="E5683">
        <v>305</v>
      </c>
      <c r="F5683" t="str">
        <f t="shared" si="88"/>
        <v>Abaixo da média</v>
      </c>
    </row>
    <row r="5684" spans="1:6" x14ac:dyDescent="0.25">
      <c r="A5684" t="s">
        <v>6959</v>
      </c>
      <c r="B5684" s="1">
        <v>43011</v>
      </c>
      <c r="C5684" s="3">
        <v>2017</v>
      </c>
      <c r="D5684">
        <v>16031</v>
      </c>
      <c r="E5684">
        <v>447</v>
      </c>
      <c r="F5684" t="str">
        <f t="shared" si="88"/>
        <v>Abaixo da média</v>
      </c>
    </row>
    <row r="5685" spans="1:6" x14ac:dyDescent="0.25">
      <c r="A5685" t="s">
        <v>1424</v>
      </c>
      <c r="B5685" s="1">
        <v>44650</v>
      </c>
      <c r="C5685" s="3">
        <v>2022</v>
      </c>
      <c r="D5685">
        <v>18589</v>
      </c>
      <c r="E5685">
        <v>387</v>
      </c>
      <c r="F5685" t="str">
        <f t="shared" si="88"/>
        <v>Abaixo da média</v>
      </c>
    </row>
    <row r="5686" spans="1:6" x14ac:dyDescent="0.25">
      <c r="A5686" t="s">
        <v>1739</v>
      </c>
      <c r="B5686" s="1">
        <v>41234</v>
      </c>
      <c r="C5686" s="3">
        <v>2012</v>
      </c>
      <c r="D5686">
        <v>71842</v>
      </c>
      <c r="E5686">
        <v>6482</v>
      </c>
      <c r="F5686" t="str">
        <f t="shared" si="88"/>
        <v>Acima da média</v>
      </c>
    </row>
    <row r="5687" spans="1:6" x14ac:dyDescent="0.25">
      <c r="A5687" t="s">
        <v>1940</v>
      </c>
      <c r="B5687" s="1">
        <v>40758</v>
      </c>
      <c r="C5687" s="3">
        <v>2011</v>
      </c>
      <c r="D5687">
        <v>287846</v>
      </c>
      <c r="E5687">
        <v>11271</v>
      </c>
      <c r="F5687" t="str">
        <f t="shared" si="88"/>
        <v>Acima da média</v>
      </c>
    </row>
    <row r="5688" spans="1:6" x14ac:dyDescent="0.25">
      <c r="A5688" t="s">
        <v>6586</v>
      </c>
      <c r="B5688" s="1">
        <v>42418</v>
      </c>
      <c r="C5688" s="3">
        <v>2016</v>
      </c>
      <c r="D5688">
        <v>58642</v>
      </c>
      <c r="E5688">
        <v>806</v>
      </c>
      <c r="F5688" t="str">
        <f t="shared" si="88"/>
        <v>Acima da média</v>
      </c>
    </row>
    <row r="5689" spans="1:6" x14ac:dyDescent="0.25">
      <c r="A5689" t="s">
        <v>6705</v>
      </c>
      <c r="B5689" s="1">
        <v>34180</v>
      </c>
      <c r="C5689" s="3">
        <v>1993</v>
      </c>
      <c r="D5689">
        <v>25968</v>
      </c>
      <c r="E5689">
        <v>710</v>
      </c>
      <c r="F5689" t="str">
        <f t="shared" si="88"/>
        <v>Abaixo da média</v>
      </c>
    </row>
    <row r="5690" spans="1:6" x14ac:dyDescent="0.25">
      <c r="A5690" t="s">
        <v>4807</v>
      </c>
      <c r="B5690" s="1">
        <v>30533</v>
      </c>
      <c r="C5690" s="3">
        <v>1983</v>
      </c>
      <c r="D5690">
        <v>34629</v>
      </c>
      <c r="E5690">
        <v>1232</v>
      </c>
      <c r="F5690" t="str">
        <f t="shared" si="88"/>
        <v>Abaixo da média</v>
      </c>
    </row>
    <row r="5691" spans="1:6" x14ac:dyDescent="0.25">
      <c r="A5691" t="s">
        <v>4612</v>
      </c>
      <c r="B5691" s="1">
        <v>19844</v>
      </c>
      <c r="C5691" s="3">
        <v>1954</v>
      </c>
      <c r="D5691">
        <v>23227</v>
      </c>
      <c r="E5691">
        <v>421</v>
      </c>
      <c r="F5691" t="str">
        <f t="shared" si="88"/>
        <v>Abaixo da média</v>
      </c>
    </row>
    <row r="5692" spans="1:6" x14ac:dyDescent="0.25">
      <c r="A5692" t="s">
        <v>3057</v>
      </c>
      <c r="B5692" s="1">
        <v>45359</v>
      </c>
      <c r="C5692" s="3">
        <v>2024</v>
      </c>
      <c r="D5692">
        <v>641215</v>
      </c>
      <c r="E5692">
        <v>1683</v>
      </c>
      <c r="F5692" t="str">
        <f t="shared" si="88"/>
        <v>Acima da média</v>
      </c>
    </row>
    <row r="5693" spans="1:6" x14ac:dyDescent="0.25">
      <c r="A5693" t="s">
        <v>3057</v>
      </c>
      <c r="B5693" s="1">
        <v>32647</v>
      </c>
      <c r="C5693" s="3">
        <v>1989</v>
      </c>
      <c r="D5693">
        <v>38518</v>
      </c>
      <c r="E5693">
        <v>1178</v>
      </c>
      <c r="F5693" t="str">
        <f t="shared" si="88"/>
        <v>Abaixo da média</v>
      </c>
    </row>
    <row r="5694" spans="1:6" x14ac:dyDescent="0.25">
      <c r="A5694" t="s">
        <v>1010</v>
      </c>
      <c r="B5694" s="1">
        <v>41118</v>
      </c>
      <c r="C5694" s="3">
        <v>2012</v>
      </c>
      <c r="D5694">
        <v>48455</v>
      </c>
      <c r="E5694">
        <v>955</v>
      </c>
      <c r="F5694" t="str">
        <f t="shared" si="88"/>
        <v>Acima da média</v>
      </c>
    </row>
    <row r="5695" spans="1:6" x14ac:dyDescent="0.25">
      <c r="A5695" t="s">
        <v>1791</v>
      </c>
      <c r="B5695" s="1">
        <v>37449</v>
      </c>
      <c r="C5695" s="3">
        <v>2002</v>
      </c>
      <c r="D5695">
        <v>46864</v>
      </c>
      <c r="E5695">
        <v>3495</v>
      </c>
      <c r="F5695" t="str">
        <f t="shared" si="88"/>
        <v>Acima da média</v>
      </c>
    </row>
    <row r="5696" spans="1:6" x14ac:dyDescent="0.25">
      <c r="A5696" t="s">
        <v>6581</v>
      </c>
      <c r="B5696" s="1">
        <v>36665</v>
      </c>
      <c r="C5696" s="3">
        <v>2000</v>
      </c>
      <c r="D5696">
        <v>42443</v>
      </c>
      <c r="E5696">
        <v>1853</v>
      </c>
      <c r="F5696" t="str">
        <f t="shared" si="88"/>
        <v>Abaixo da média</v>
      </c>
    </row>
    <row r="5697" spans="1:6" x14ac:dyDescent="0.25">
      <c r="A5697" t="s">
        <v>4035</v>
      </c>
      <c r="B5697" s="1">
        <v>44890</v>
      </c>
      <c r="C5697" s="3">
        <v>2022</v>
      </c>
      <c r="D5697">
        <v>63548</v>
      </c>
      <c r="E5697">
        <v>690</v>
      </c>
      <c r="F5697" t="str">
        <f t="shared" si="88"/>
        <v>Acima da média</v>
      </c>
    </row>
    <row r="5698" spans="1:6" x14ac:dyDescent="0.25">
      <c r="A5698" t="s">
        <v>5834</v>
      </c>
      <c r="B5698" s="1">
        <v>44130</v>
      </c>
      <c r="C5698" s="3">
        <v>2020</v>
      </c>
      <c r="D5698">
        <v>79024</v>
      </c>
      <c r="E5698">
        <v>2711</v>
      </c>
      <c r="F5698" t="str">
        <f t="shared" ref="F5698:F5761" si="89">IF(D5698&gt;$J$6,"Acima da média","Abaixo da média")</f>
        <v>Acima da média</v>
      </c>
    </row>
    <row r="5699" spans="1:6" x14ac:dyDescent="0.25">
      <c r="A5699" t="s">
        <v>4256</v>
      </c>
      <c r="B5699" s="1">
        <v>34802</v>
      </c>
      <c r="C5699" s="3">
        <v>1995</v>
      </c>
      <c r="D5699">
        <v>33002</v>
      </c>
      <c r="E5699">
        <v>591</v>
      </c>
      <c r="F5699" t="str">
        <f t="shared" si="89"/>
        <v>Abaixo da média</v>
      </c>
    </row>
    <row r="5700" spans="1:6" x14ac:dyDescent="0.25">
      <c r="A5700" t="s">
        <v>1963</v>
      </c>
      <c r="B5700" s="1">
        <v>26976</v>
      </c>
      <c r="C5700" s="3">
        <v>1973</v>
      </c>
      <c r="D5700">
        <v>5568</v>
      </c>
      <c r="E5700">
        <v>4191</v>
      </c>
      <c r="F5700" t="str">
        <f t="shared" si="89"/>
        <v>Abaixo da média</v>
      </c>
    </row>
    <row r="5701" spans="1:6" x14ac:dyDescent="0.25">
      <c r="A5701" t="s">
        <v>1963</v>
      </c>
      <c r="B5701" s="1">
        <v>40310</v>
      </c>
      <c r="C5701" s="3">
        <v>2010</v>
      </c>
      <c r="D5701">
        <v>61826</v>
      </c>
      <c r="E5701">
        <v>4428</v>
      </c>
      <c r="F5701" t="str">
        <f t="shared" si="89"/>
        <v>Acima da média</v>
      </c>
    </row>
    <row r="5702" spans="1:6" x14ac:dyDescent="0.25">
      <c r="A5702" t="s">
        <v>1963</v>
      </c>
      <c r="B5702" s="1">
        <v>43407</v>
      </c>
      <c r="C5702" s="3">
        <v>2018</v>
      </c>
      <c r="D5702">
        <v>96053</v>
      </c>
      <c r="E5702">
        <v>2866</v>
      </c>
      <c r="F5702" t="str">
        <f t="shared" si="89"/>
        <v>Acima da média</v>
      </c>
    </row>
    <row r="5703" spans="1:6" x14ac:dyDescent="0.25">
      <c r="A5703" t="s">
        <v>4829</v>
      </c>
      <c r="B5703" s="1">
        <v>34178</v>
      </c>
      <c r="C5703" s="3">
        <v>1993</v>
      </c>
      <c r="D5703">
        <v>47063</v>
      </c>
      <c r="E5703">
        <v>1989</v>
      </c>
      <c r="F5703" t="str">
        <f t="shared" si="89"/>
        <v>Acima da média</v>
      </c>
    </row>
    <row r="5704" spans="1:6" x14ac:dyDescent="0.25">
      <c r="A5704" t="s">
        <v>3727</v>
      </c>
      <c r="B5704" s="1">
        <v>33403</v>
      </c>
      <c r="C5704" s="3">
        <v>1991</v>
      </c>
      <c r="D5704">
        <v>81463</v>
      </c>
      <c r="E5704">
        <v>3109</v>
      </c>
      <c r="F5704" t="str">
        <f t="shared" si="89"/>
        <v>Acima da média</v>
      </c>
    </row>
    <row r="5705" spans="1:6" x14ac:dyDescent="0.25">
      <c r="A5705" t="s">
        <v>3220</v>
      </c>
      <c r="B5705" s="1">
        <v>38988</v>
      </c>
      <c r="C5705" s="3">
        <v>2006</v>
      </c>
      <c r="D5705">
        <v>26874</v>
      </c>
      <c r="E5705">
        <v>560</v>
      </c>
      <c r="F5705" t="str">
        <f t="shared" si="89"/>
        <v>Abaixo da média</v>
      </c>
    </row>
    <row r="5706" spans="1:6" x14ac:dyDescent="0.25">
      <c r="A5706" t="s">
        <v>7806</v>
      </c>
      <c r="B5706" s="1">
        <v>42404</v>
      </c>
      <c r="C5706" s="3">
        <v>2016</v>
      </c>
      <c r="D5706">
        <v>90517</v>
      </c>
      <c r="E5706">
        <v>318</v>
      </c>
      <c r="F5706" t="str">
        <f t="shared" si="89"/>
        <v>Acima da média</v>
      </c>
    </row>
    <row r="5707" spans="1:6" x14ac:dyDescent="0.25">
      <c r="A5707" t="s">
        <v>1911</v>
      </c>
      <c r="B5707" s="1">
        <v>31975</v>
      </c>
      <c r="C5707" s="3">
        <v>1987</v>
      </c>
      <c r="D5707">
        <v>456741</v>
      </c>
      <c r="E5707">
        <v>4874</v>
      </c>
      <c r="F5707" t="str">
        <f t="shared" si="89"/>
        <v>Acima da média</v>
      </c>
    </row>
    <row r="5708" spans="1:6" x14ac:dyDescent="0.25">
      <c r="A5708" t="s">
        <v>1911</v>
      </c>
      <c r="B5708" s="1">
        <v>41669</v>
      </c>
      <c r="C5708" s="3">
        <v>2014</v>
      </c>
      <c r="D5708">
        <v>60123</v>
      </c>
      <c r="E5708">
        <v>5335</v>
      </c>
      <c r="F5708" t="str">
        <f t="shared" si="89"/>
        <v>Acima da média</v>
      </c>
    </row>
    <row r="5709" spans="1:6" x14ac:dyDescent="0.25">
      <c r="A5709" t="s">
        <v>7284</v>
      </c>
      <c r="B5709" s="1">
        <v>33046</v>
      </c>
      <c r="C5709" s="3">
        <v>1990</v>
      </c>
      <c r="D5709">
        <v>44676</v>
      </c>
      <c r="E5709">
        <v>1790</v>
      </c>
      <c r="F5709" t="str">
        <f t="shared" si="89"/>
        <v>Acima da média</v>
      </c>
    </row>
    <row r="5710" spans="1:6" x14ac:dyDescent="0.25">
      <c r="A5710" t="s">
        <v>8872</v>
      </c>
      <c r="B5710" s="1">
        <v>33990</v>
      </c>
      <c r="C5710" s="3">
        <v>1993</v>
      </c>
      <c r="D5710">
        <v>63013</v>
      </c>
      <c r="E5710">
        <v>1204</v>
      </c>
      <c r="F5710" t="str">
        <f t="shared" si="89"/>
        <v>Acima da média</v>
      </c>
    </row>
    <row r="5711" spans="1:6" x14ac:dyDescent="0.25">
      <c r="A5711" t="s">
        <v>3458</v>
      </c>
      <c r="B5711" s="1">
        <v>41137</v>
      </c>
      <c r="C5711" s="3">
        <v>2012</v>
      </c>
      <c r="D5711">
        <v>23745</v>
      </c>
      <c r="E5711">
        <v>1030</v>
      </c>
      <c r="F5711" t="str">
        <f t="shared" si="89"/>
        <v>Abaixo da média</v>
      </c>
    </row>
    <row r="5712" spans="1:6" x14ac:dyDescent="0.25">
      <c r="A5712" t="s">
        <v>256</v>
      </c>
      <c r="B5712" s="1">
        <v>45266</v>
      </c>
      <c r="C5712" s="3">
        <v>2023</v>
      </c>
      <c r="D5712">
        <v>242331</v>
      </c>
      <c r="E5712">
        <v>325</v>
      </c>
      <c r="F5712" t="str">
        <f t="shared" si="89"/>
        <v>Acima da média</v>
      </c>
    </row>
    <row r="5713" spans="1:6" x14ac:dyDescent="0.25">
      <c r="A5713" t="s">
        <v>5541</v>
      </c>
      <c r="B5713" s="1">
        <v>38421</v>
      </c>
      <c r="C5713" s="3">
        <v>2005</v>
      </c>
      <c r="D5713">
        <v>59159</v>
      </c>
      <c r="E5713">
        <v>4379</v>
      </c>
      <c r="F5713" t="str">
        <f t="shared" si="89"/>
        <v>Acima da média</v>
      </c>
    </row>
    <row r="5714" spans="1:6" x14ac:dyDescent="0.25">
      <c r="A5714" t="s">
        <v>239</v>
      </c>
      <c r="B5714" s="1">
        <v>22196</v>
      </c>
      <c r="C5714" s="3">
        <v>1960</v>
      </c>
      <c r="D5714">
        <v>18353</v>
      </c>
      <c r="E5714">
        <v>549</v>
      </c>
      <c r="F5714" t="str">
        <f t="shared" si="89"/>
        <v>Abaixo da média</v>
      </c>
    </row>
    <row r="5715" spans="1:6" x14ac:dyDescent="0.25">
      <c r="A5715" t="s">
        <v>6408</v>
      </c>
      <c r="B5715" s="1">
        <v>41073</v>
      </c>
      <c r="C5715" s="3">
        <v>2012</v>
      </c>
      <c r="D5715">
        <v>39579</v>
      </c>
      <c r="E5715">
        <v>1215</v>
      </c>
      <c r="F5715" t="str">
        <f t="shared" si="89"/>
        <v>Abaixo da média</v>
      </c>
    </row>
    <row r="5716" spans="1:6" x14ac:dyDescent="0.25">
      <c r="A5716" t="s">
        <v>4298</v>
      </c>
      <c r="B5716" s="1">
        <v>37138</v>
      </c>
      <c r="C5716" s="3">
        <v>2001</v>
      </c>
      <c r="D5716">
        <v>33325</v>
      </c>
      <c r="E5716">
        <v>708</v>
      </c>
      <c r="F5716" t="str">
        <f t="shared" si="89"/>
        <v>Abaixo da média</v>
      </c>
    </row>
    <row r="5717" spans="1:6" x14ac:dyDescent="0.25">
      <c r="A5717" t="s">
        <v>8524</v>
      </c>
      <c r="B5717" s="1">
        <v>42299</v>
      </c>
      <c r="C5717" s="3">
        <v>2015</v>
      </c>
      <c r="D5717">
        <v>2454</v>
      </c>
      <c r="E5717">
        <v>320</v>
      </c>
      <c r="F5717" t="str">
        <f t="shared" si="89"/>
        <v>Abaixo da média</v>
      </c>
    </row>
    <row r="5718" spans="1:6" x14ac:dyDescent="0.25">
      <c r="A5718" t="s">
        <v>1868</v>
      </c>
      <c r="B5718" s="1">
        <v>43602</v>
      </c>
      <c r="C5718" s="3">
        <v>2019</v>
      </c>
      <c r="D5718">
        <v>185907</v>
      </c>
      <c r="E5718">
        <v>4467</v>
      </c>
      <c r="F5718" t="str">
        <f t="shared" si="89"/>
        <v>Acima da média</v>
      </c>
    </row>
    <row r="5719" spans="1:6" x14ac:dyDescent="0.25">
      <c r="A5719" t="s">
        <v>8709</v>
      </c>
      <c r="B5719" s="1">
        <v>42781</v>
      </c>
      <c r="C5719" s="3">
        <v>2017</v>
      </c>
      <c r="D5719">
        <v>15341</v>
      </c>
      <c r="E5719">
        <v>731</v>
      </c>
      <c r="F5719" t="str">
        <f t="shared" si="89"/>
        <v>Abaixo da média</v>
      </c>
    </row>
    <row r="5720" spans="1:6" x14ac:dyDescent="0.25">
      <c r="A5720" t="s">
        <v>3290</v>
      </c>
      <c r="B5720" s="1">
        <v>39695</v>
      </c>
      <c r="C5720" s="3">
        <v>2008</v>
      </c>
      <c r="D5720">
        <v>65978</v>
      </c>
      <c r="E5720">
        <v>2841</v>
      </c>
      <c r="F5720" t="str">
        <f t="shared" si="89"/>
        <v>Acima da média</v>
      </c>
    </row>
    <row r="5721" spans="1:6" x14ac:dyDescent="0.25">
      <c r="A5721" t="s">
        <v>610</v>
      </c>
      <c r="B5721" s="1">
        <v>28085</v>
      </c>
      <c r="C5721" s="3">
        <v>1976</v>
      </c>
      <c r="D5721">
        <v>492085</v>
      </c>
      <c r="E5721">
        <v>7518</v>
      </c>
      <c r="F5721" t="str">
        <f t="shared" si="89"/>
        <v>Acima da média</v>
      </c>
    </row>
    <row r="5722" spans="1:6" x14ac:dyDescent="0.25">
      <c r="A5722" t="s">
        <v>3659</v>
      </c>
      <c r="B5722" s="1">
        <v>39071</v>
      </c>
      <c r="C5722" s="3">
        <v>2006</v>
      </c>
      <c r="D5722">
        <v>55004</v>
      </c>
      <c r="E5722">
        <v>3325</v>
      </c>
      <c r="F5722" t="str">
        <f t="shared" si="89"/>
        <v>Acima da média</v>
      </c>
    </row>
    <row r="5723" spans="1:6" x14ac:dyDescent="0.25">
      <c r="A5723" t="s">
        <v>2076</v>
      </c>
      <c r="B5723" s="1">
        <v>29021</v>
      </c>
      <c r="C5723" s="3">
        <v>1979</v>
      </c>
      <c r="D5723">
        <v>4944</v>
      </c>
      <c r="E5723">
        <v>4179</v>
      </c>
      <c r="F5723" t="str">
        <f t="shared" si="89"/>
        <v>Abaixo da média</v>
      </c>
    </row>
    <row r="5724" spans="1:6" x14ac:dyDescent="0.25">
      <c r="A5724" t="s">
        <v>3588</v>
      </c>
      <c r="B5724" s="1">
        <v>30099</v>
      </c>
      <c r="C5724" s="3">
        <v>1982</v>
      </c>
      <c r="D5724">
        <v>72678</v>
      </c>
      <c r="E5724">
        <v>3932</v>
      </c>
      <c r="F5724" t="str">
        <f t="shared" si="89"/>
        <v>Acima da média</v>
      </c>
    </row>
    <row r="5725" spans="1:6" x14ac:dyDescent="0.25">
      <c r="A5725" t="s">
        <v>2797</v>
      </c>
      <c r="B5725" s="1">
        <v>31372</v>
      </c>
      <c r="C5725" s="3">
        <v>1985</v>
      </c>
      <c r="D5725">
        <v>234331</v>
      </c>
      <c r="E5725">
        <v>4221</v>
      </c>
      <c r="F5725" t="str">
        <f t="shared" si="89"/>
        <v>Acima da média</v>
      </c>
    </row>
    <row r="5726" spans="1:6" x14ac:dyDescent="0.25">
      <c r="A5726" t="s">
        <v>7889</v>
      </c>
      <c r="B5726" s="1">
        <v>33193</v>
      </c>
      <c r="C5726" s="3">
        <v>1990</v>
      </c>
      <c r="D5726">
        <v>24292</v>
      </c>
      <c r="E5726">
        <v>3044</v>
      </c>
      <c r="F5726" t="str">
        <f t="shared" si="89"/>
        <v>Abaixo da média</v>
      </c>
    </row>
    <row r="5727" spans="1:6" x14ac:dyDescent="0.25">
      <c r="A5727" t="s">
        <v>5793</v>
      </c>
      <c r="B5727" s="1">
        <v>39394</v>
      </c>
      <c r="C5727" s="3">
        <v>2007</v>
      </c>
      <c r="D5727">
        <v>37145</v>
      </c>
      <c r="E5727">
        <v>652</v>
      </c>
      <c r="F5727" t="str">
        <f t="shared" si="89"/>
        <v>Abaixo da média</v>
      </c>
    </row>
    <row r="5728" spans="1:6" x14ac:dyDescent="0.25">
      <c r="A5728" t="s">
        <v>5793</v>
      </c>
      <c r="B5728" s="1">
        <v>44063</v>
      </c>
      <c r="C5728" s="3">
        <v>2020</v>
      </c>
      <c r="D5728">
        <v>125098</v>
      </c>
      <c r="E5728">
        <v>660</v>
      </c>
      <c r="F5728" t="str">
        <f t="shared" si="89"/>
        <v>Acima da média</v>
      </c>
    </row>
    <row r="5729" spans="1:6" x14ac:dyDescent="0.25">
      <c r="A5729" t="s">
        <v>7612</v>
      </c>
      <c r="B5729" s="1">
        <v>44134</v>
      </c>
      <c r="C5729" s="3">
        <v>2020</v>
      </c>
      <c r="D5729">
        <v>31503</v>
      </c>
      <c r="E5729">
        <v>570</v>
      </c>
      <c r="F5729" t="str">
        <f t="shared" si="89"/>
        <v>Abaixo da média</v>
      </c>
    </row>
    <row r="5730" spans="1:6" x14ac:dyDescent="0.25">
      <c r="A5730" t="s">
        <v>1287</v>
      </c>
      <c r="B5730" s="1">
        <v>42718</v>
      </c>
      <c r="C5730" s="3">
        <v>2016</v>
      </c>
      <c r="D5730">
        <v>63727</v>
      </c>
      <c r="E5730">
        <v>14830</v>
      </c>
      <c r="F5730" t="str">
        <f t="shared" si="89"/>
        <v>Acima da média</v>
      </c>
    </row>
    <row r="5731" spans="1:6" x14ac:dyDescent="0.25">
      <c r="A5731" t="s">
        <v>5314</v>
      </c>
      <c r="B5731" s="1">
        <v>39759</v>
      </c>
      <c r="C5731" s="3">
        <v>2008</v>
      </c>
      <c r="D5731">
        <v>2895</v>
      </c>
      <c r="E5731">
        <v>1809</v>
      </c>
      <c r="F5731" t="str">
        <f t="shared" si="89"/>
        <v>Abaixo da média</v>
      </c>
    </row>
    <row r="5732" spans="1:6" x14ac:dyDescent="0.25">
      <c r="A5732" t="s">
        <v>6964</v>
      </c>
      <c r="B5732" s="1">
        <v>45274</v>
      </c>
      <c r="C5732" s="3">
        <v>2023</v>
      </c>
      <c r="D5732">
        <v>114031</v>
      </c>
      <c r="E5732">
        <v>447</v>
      </c>
      <c r="F5732" t="str">
        <f t="shared" si="89"/>
        <v>Acima da média</v>
      </c>
    </row>
    <row r="5733" spans="1:6" x14ac:dyDescent="0.25">
      <c r="A5733" t="s">
        <v>6386</v>
      </c>
      <c r="B5733" s="1">
        <v>27570</v>
      </c>
      <c r="C5733" s="3">
        <v>1975</v>
      </c>
      <c r="D5733">
        <v>24072</v>
      </c>
      <c r="E5733">
        <v>490</v>
      </c>
      <c r="F5733" t="str">
        <f t="shared" si="89"/>
        <v>Abaixo da média</v>
      </c>
    </row>
    <row r="5734" spans="1:6" x14ac:dyDescent="0.25">
      <c r="A5734" t="s">
        <v>6386</v>
      </c>
      <c r="B5734" s="1">
        <v>37295</v>
      </c>
      <c r="C5734" s="3">
        <v>2002</v>
      </c>
      <c r="D5734">
        <v>24313</v>
      </c>
      <c r="E5734">
        <v>458</v>
      </c>
      <c r="F5734" t="str">
        <f t="shared" si="89"/>
        <v>Abaixo da média</v>
      </c>
    </row>
    <row r="5735" spans="1:6" x14ac:dyDescent="0.25">
      <c r="A5735" t="s">
        <v>5168</v>
      </c>
      <c r="B5735" s="1">
        <v>43173</v>
      </c>
      <c r="C5735" s="3">
        <v>2018</v>
      </c>
      <c r="D5735">
        <v>15493</v>
      </c>
      <c r="E5735">
        <v>740</v>
      </c>
      <c r="F5735" t="str">
        <f t="shared" si="89"/>
        <v>Abaixo da média</v>
      </c>
    </row>
    <row r="5736" spans="1:6" x14ac:dyDescent="0.25">
      <c r="A5736" t="s">
        <v>845</v>
      </c>
      <c r="B5736" s="1">
        <v>43337</v>
      </c>
      <c r="C5736" s="3">
        <v>2018</v>
      </c>
      <c r="D5736">
        <v>37758</v>
      </c>
      <c r="E5736">
        <v>3819</v>
      </c>
      <c r="F5736" t="str">
        <f t="shared" si="89"/>
        <v>Abaixo da média</v>
      </c>
    </row>
    <row r="5737" spans="1:6" x14ac:dyDescent="0.25">
      <c r="A5737" t="s">
        <v>446</v>
      </c>
      <c r="B5737" s="1">
        <v>19597</v>
      </c>
      <c r="C5737" s="3">
        <v>1953</v>
      </c>
      <c r="D5737">
        <v>38573</v>
      </c>
      <c r="E5737">
        <v>1943</v>
      </c>
      <c r="F5737" t="str">
        <f t="shared" si="89"/>
        <v>Abaixo da média</v>
      </c>
    </row>
    <row r="5738" spans="1:6" x14ac:dyDescent="0.25">
      <c r="A5738" t="s">
        <v>5986</v>
      </c>
      <c r="B5738" s="1">
        <v>43056</v>
      </c>
      <c r="C5738" s="3">
        <v>2017</v>
      </c>
      <c r="D5738">
        <v>5621</v>
      </c>
      <c r="E5738">
        <v>1217</v>
      </c>
      <c r="F5738" t="str">
        <f t="shared" si="89"/>
        <v>Abaixo da média</v>
      </c>
    </row>
    <row r="5739" spans="1:6" x14ac:dyDescent="0.25">
      <c r="A5739" t="s">
        <v>4142</v>
      </c>
      <c r="B5739" s="1">
        <v>30771</v>
      </c>
      <c r="C5739" s="3">
        <v>1984</v>
      </c>
      <c r="D5739">
        <v>41502</v>
      </c>
      <c r="E5739">
        <v>1733</v>
      </c>
      <c r="F5739" t="str">
        <f t="shared" si="89"/>
        <v>Abaixo da média</v>
      </c>
    </row>
    <row r="5740" spans="1:6" x14ac:dyDescent="0.25">
      <c r="A5740" t="s">
        <v>5275</v>
      </c>
      <c r="B5740" s="1">
        <v>40534</v>
      </c>
      <c r="C5740" s="3">
        <v>2010</v>
      </c>
      <c r="D5740">
        <v>13209</v>
      </c>
      <c r="E5740">
        <v>511</v>
      </c>
      <c r="F5740" t="str">
        <f t="shared" si="89"/>
        <v>Abaixo da média</v>
      </c>
    </row>
    <row r="5741" spans="1:6" x14ac:dyDescent="0.25">
      <c r="A5741" t="s">
        <v>2355</v>
      </c>
      <c r="B5741" s="1">
        <v>38625</v>
      </c>
      <c r="C5741" s="3">
        <v>2005</v>
      </c>
      <c r="D5741">
        <v>15467</v>
      </c>
      <c r="E5741">
        <v>636</v>
      </c>
      <c r="F5741" t="str">
        <f t="shared" si="89"/>
        <v>Abaixo da média</v>
      </c>
    </row>
    <row r="5742" spans="1:6" x14ac:dyDescent="0.25">
      <c r="A5742" t="s">
        <v>282</v>
      </c>
      <c r="B5742" s="1">
        <v>16718</v>
      </c>
      <c r="C5742" s="3">
        <v>1945</v>
      </c>
      <c r="D5742">
        <v>25357</v>
      </c>
      <c r="E5742">
        <v>839</v>
      </c>
      <c r="F5742" t="str">
        <f t="shared" si="89"/>
        <v>Abaixo da média</v>
      </c>
    </row>
    <row r="5743" spans="1:6" x14ac:dyDescent="0.25">
      <c r="A5743" t="s">
        <v>4254</v>
      </c>
      <c r="B5743" s="1">
        <v>41529</v>
      </c>
      <c r="C5743" s="3">
        <v>2013</v>
      </c>
      <c r="D5743">
        <v>33124</v>
      </c>
      <c r="E5743">
        <v>544</v>
      </c>
      <c r="F5743" t="str">
        <f t="shared" si="89"/>
        <v>Abaixo da média</v>
      </c>
    </row>
    <row r="5744" spans="1:6" x14ac:dyDescent="0.25">
      <c r="A5744" t="s">
        <v>3978</v>
      </c>
      <c r="B5744" s="1">
        <v>35370</v>
      </c>
      <c r="C5744" s="3">
        <v>1996</v>
      </c>
      <c r="D5744">
        <v>43776</v>
      </c>
      <c r="E5744">
        <v>4840</v>
      </c>
      <c r="F5744" t="str">
        <f t="shared" si="89"/>
        <v>Abaixo da média</v>
      </c>
    </row>
    <row r="5745" spans="1:6" x14ac:dyDescent="0.25">
      <c r="A5745" t="s">
        <v>1696</v>
      </c>
      <c r="B5745" s="1">
        <v>24930</v>
      </c>
      <c r="C5745" s="3">
        <v>1968</v>
      </c>
      <c r="D5745">
        <v>53411</v>
      </c>
      <c r="E5745">
        <v>636</v>
      </c>
      <c r="F5745" t="str">
        <f t="shared" si="89"/>
        <v>Acima da média</v>
      </c>
    </row>
    <row r="5746" spans="1:6" x14ac:dyDescent="0.25">
      <c r="A5746" t="s">
        <v>6332</v>
      </c>
      <c r="B5746" s="1">
        <v>36607</v>
      </c>
      <c r="C5746" s="3">
        <v>2000</v>
      </c>
      <c r="D5746">
        <v>35018</v>
      </c>
      <c r="E5746">
        <v>1127</v>
      </c>
      <c r="F5746" t="str">
        <f t="shared" si="89"/>
        <v>Abaixo da média</v>
      </c>
    </row>
    <row r="5747" spans="1:6" x14ac:dyDescent="0.25">
      <c r="A5747" t="s">
        <v>4925</v>
      </c>
      <c r="B5747" s="1">
        <v>33668</v>
      </c>
      <c r="C5747" s="3">
        <v>1992</v>
      </c>
      <c r="D5747">
        <v>32278</v>
      </c>
      <c r="E5747">
        <v>484</v>
      </c>
      <c r="F5747" t="str">
        <f t="shared" si="89"/>
        <v>Abaixo da média</v>
      </c>
    </row>
    <row r="5748" spans="1:6" x14ac:dyDescent="0.25">
      <c r="A5748" t="s">
        <v>6470</v>
      </c>
      <c r="B5748" s="1">
        <v>35545</v>
      </c>
      <c r="C5748" s="3">
        <v>1997</v>
      </c>
      <c r="D5748">
        <v>22909</v>
      </c>
      <c r="E5748">
        <v>497</v>
      </c>
      <c r="F5748" t="str">
        <f t="shared" si="89"/>
        <v>Abaixo da média</v>
      </c>
    </row>
    <row r="5749" spans="1:6" x14ac:dyDescent="0.25">
      <c r="A5749" t="s">
        <v>3308</v>
      </c>
      <c r="B5749" s="1">
        <v>36063</v>
      </c>
      <c r="C5749" s="3">
        <v>1998</v>
      </c>
      <c r="D5749">
        <v>50718</v>
      </c>
      <c r="E5749">
        <v>2264</v>
      </c>
      <c r="F5749" t="str">
        <f t="shared" si="89"/>
        <v>Acima da média</v>
      </c>
    </row>
    <row r="5750" spans="1:6" x14ac:dyDescent="0.25">
      <c r="A5750" t="s">
        <v>386</v>
      </c>
      <c r="B5750" s="1">
        <v>44483</v>
      </c>
      <c r="C5750" s="3">
        <v>2021</v>
      </c>
      <c r="D5750">
        <v>45311</v>
      </c>
      <c r="E5750">
        <v>1770</v>
      </c>
      <c r="F5750" t="str">
        <f t="shared" si="89"/>
        <v>Acima da média</v>
      </c>
    </row>
    <row r="5751" spans="1:6" x14ac:dyDescent="0.25">
      <c r="A5751" t="s">
        <v>6646</v>
      </c>
      <c r="B5751" s="1">
        <v>34157</v>
      </c>
      <c r="C5751" s="3">
        <v>1993</v>
      </c>
      <c r="D5751">
        <v>21539</v>
      </c>
      <c r="E5751">
        <v>330</v>
      </c>
      <c r="F5751" t="str">
        <f t="shared" si="89"/>
        <v>Abaixo da média</v>
      </c>
    </row>
    <row r="5752" spans="1:6" x14ac:dyDescent="0.25">
      <c r="A5752" t="s">
        <v>264</v>
      </c>
      <c r="B5752" s="1">
        <v>42293</v>
      </c>
      <c r="C5752" s="3">
        <v>2015</v>
      </c>
      <c r="D5752">
        <v>42615</v>
      </c>
      <c r="E5752">
        <v>8925</v>
      </c>
      <c r="F5752" t="str">
        <f t="shared" si="89"/>
        <v>Abaixo da média</v>
      </c>
    </row>
    <row r="5753" spans="1:6" x14ac:dyDescent="0.25">
      <c r="A5753" t="s">
        <v>5693</v>
      </c>
      <c r="B5753" s="1">
        <v>40305</v>
      </c>
      <c r="C5753" s="3">
        <v>2010</v>
      </c>
      <c r="D5753">
        <v>57048</v>
      </c>
      <c r="E5753">
        <v>692</v>
      </c>
      <c r="F5753" t="str">
        <f t="shared" si="89"/>
        <v>Acima da média</v>
      </c>
    </row>
    <row r="5754" spans="1:6" x14ac:dyDescent="0.25">
      <c r="A5754" t="s">
        <v>8620</v>
      </c>
      <c r="B5754" s="1">
        <v>42844</v>
      </c>
      <c r="C5754" s="3">
        <v>2017</v>
      </c>
      <c r="D5754">
        <v>10843</v>
      </c>
      <c r="E5754">
        <v>377</v>
      </c>
      <c r="F5754" t="str">
        <f t="shared" si="89"/>
        <v>Abaixo da média</v>
      </c>
    </row>
    <row r="5755" spans="1:6" x14ac:dyDescent="0.25">
      <c r="A5755" t="s">
        <v>6442</v>
      </c>
      <c r="B5755" s="1">
        <v>42480</v>
      </c>
      <c r="C5755" s="3">
        <v>2016</v>
      </c>
      <c r="D5755">
        <v>10112</v>
      </c>
      <c r="E5755">
        <v>345</v>
      </c>
      <c r="F5755" t="str">
        <f t="shared" si="89"/>
        <v>Abaixo da média</v>
      </c>
    </row>
    <row r="5756" spans="1:6" x14ac:dyDescent="0.25">
      <c r="A5756" t="s">
        <v>342</v>
      </c>
      <c r="B5756" s="1">
        <v>17603</v>
      </c>
      <c r="C5756" s="3">
        <v>1948</v>
      </c>
      <c r="D5756">
        <v>41391</v>
      </c>
      <c r="E5756">
        <v>2542</v>
      </c>
      <c r="F5756" t="str">
        <f t="shared" si="89"/>
        <v>Abaixo da média</v>
      </c>
    </row>
    <row r="5757" spans="1:6" x14ac:dyDescent="0.25">
      <c r="A5757" t="s">
        <v>2937</v>
      </c>
      <c r="B5757" s="1">
        <v>44174</v>
      </c>
      <c r="C5757" s="3">
        <v>2020</v>
      </c>
      <c r="D5757">
        <v>19898</v>
      </c>
      <c r="E5757">
        <v>1261</v>
      </c>
      <c r="F5757" t="str">
        <f t="shared" si="89"/>
        <v>Abaixo da média</v>
      </c>
    </row>
    <row r="5758" spans="1:6" x14ac:dyDescent="0.25">
      <c r="A5758" t="s">
        <v>536</v>
      </c>
      <c r="B5758" s="1">
        <v>25001</v>
      </c>
      <c r="C5758" s="3">
        <v>1968</v>
      </c>
      <c r="D5758">
        <v>58912</v>
      </c>
      <c r="E5758">
        <v>3732</v>
      </c>
      <c r="F5758" t="str">
        <f t="shared" si="89"/>
        <v>Acima da média</v>
      </c>
    </row>
    <row r="5759" spans="1:6" x14ac:dyDescent="0.25">
      <c r="A5759" t="s">
        <v>8042</v>
      </c>
      <c r="B5759" s="1">
        <v>42901</v>
      </c>
      <c r="C5759" s="3">
        <v>2017</v>
      </c>
      <c r="D5759">
        <v>50639</v>
      </c>
      <c r="E5759">
        <v>1939</v>
      </c>
      <c r="F5759" t="str">
        <f t="shared" si="89"/>
        <v>Acima da média</v>
      </c>
    </row>
    <row r="5760" spans="1:6" x14ac:dyDescent="0.25">
      <c r="A5760" t="s">
        <v>3098</v>
      </c>
      <c r="B5760" s="1">
        <v>36049</v>
      </c>
      <c r="C5760" s="3">
        <v>1998</v>
      </c>
      <c r="D5760">
        <v>37419</v>
      </c>
      <c r="E5760">
        <v>1648</v>
      </c>
      <c r="F5760" t="str">
        <f t="shared" si="89"/>
        <v>Abaixo da média</v>
      </c>
    </row>
    <row r="5761" spans="1:6" x14ac:dyDescent="0.25">
      <c r="A5761" t="s">
        <v>5738</v>
      </c>
      <c r="B5761" s="1">
        <v>31947</v>
      </c>
      <c r="C5761" s="3">
        <v>1987</v>
      </c>
      <c r="D5761">
        <v>32234</v>
      </c>
      <c r="E5761">
        <v>592</v>
      </c>
      <c r="F5761" t="str">
        <f t="shared" si="89"/>
        <v>Abaixo da média</v>
      </c>
    </row>
    <row r="5762" spans="1:6" x14ac:dyDescent="0.25">
      <c r="A5762" t="s">
        <v>635</v>
      </c>
      <c r="B5762" s="1">
        <v>44644</v>
      </c>
      <c r="C5762" s="3">
        <v>2022</v>
      </c>
      <c r="D5762">
        <v>65354</v>
      </c>
      <c r="E5762">
        <v>1197</v>
      </c>
      <c r="F5762" t="str">
        <f t="shared" ref="F5762:F5825" si="90">IF(D5762&gt;$J$6,"Acima da média","Abaixo da média")</f>
        <v>Acima da média</v>
      </c>
    </row>
    <row r="5763" spans="1:6" x14ac:dyDescent="0.25">
      <c r="A5763" t="s">
        <v>5983</v>
      </c>
      <c r="B5763" s="1">
        <v>38014</v>
      </c>
      <c r="C5763" s="3">
        <v>2004</v>
      </c>
      <c r="D5763">
        <v>29778</v>
      </c>
      <c r="E5763">
        <v>1124</v>
      </c>
      <c r="F5763" t="str">
        <f t="shared" si="90"/>
        <v>Abaixo da média</v>
      </c>
    </row>
    <row r="5764" spans="1:6" x14ac:dyDescent="0.25">
      <c r="A5764" t="s">
        <v>7501</v>
      </c>
      <c r="B5764" s="1">
        <v>40491</v>
      </c>
      <c r="C5764" s="3">
        <v>2010</v>
      </c>
      <c r="D5764">
        <v>2347</v>
      </c>
      <c r="E5764">
        <v>972</v>
      </c>
      <c r="F5764" t="str">
        <f t="shared" si="90"/>
        <v>Abaixo da média</v>
      </c>
    </row>
    <row r="5765" spans="1:6" x14ac:dyDescent="0.25">
      <c r="A5765" t="s">
        <v>4342</v>
      </c>
      <c r="B5765" s="1">
        <v>37916</v>
      </c>
      <c r="C5765" s="3">
        <v>2003</v>
      </c>
      <c r="D5765">
        <v>20174</v>
      </c>
      <c r="E5765">
        <v>779</v>
      </c>
      <c r="F5765" t="str">
        <f t="shared" si="90"/>
        <v>Abaixo da média</v>
      </c>
    </row>
    <row r="5766" spans="1:6" x14ac:dyDescent="0.25">
      <c r="A5766" t="s">
        <v>1970</v>
      </c>
      <c r="B5766" s="1">
        <v>45105</v>
      </c>
      <c r="C5766" s="3">
        <v>2023</v>
      </c>
      <c r="D5766">
        <v>89046</v>
      </c>
      <c r="E5766">
        <v>897</v>
      </c>
      <c r="F5766" t="str">
        <f t="shared" si="90"/>
        <v>Acima da média</v>
      </c>
    </row>
    <row r="5767" spans="1:6" x14ac:dyDescent="0.25">
      <c r="A5767" t="s">
        <v>3229</v>
      </c>
      <c r="B5767" s="1">
        <v>41347</v>
      </c>
      <c r="C5767" s="3">
        <v>2013</v>
      </c>
      <c r="D5767">
        <v>46537</v>
      </c>
      <c r="E5767">
        <v>1080</v>
      </c>
      <c r="F5767" t="str">
        <f t="shared" si="90"/>
        <v>Acima da média</v>
      </c>
    </row>
    <row r="5768" spans="1:6" x14ac:dyDescent="0.25">
      <c r="A5768" t="s">
        <v>2700</v>
      </c>
      <c r="B5768" s="1">
        <v>41115</v>
      </c>
      <c r="C5768" s="3">
        <v>2012</v>
      </c>
      <c r="D5768">
        <v>31414</v>
      </c>
      <c r="E5768">
        <v>1554</v>
      </c>
      <c r="F5768" t="str">
        <f t="shared" si="90"/>
        <v>Abaixo da média</v>
      </c>
    </row>
    <row r="5769" spans="1:6" x14ac:dyDescent="0.25">
      <c r="A5769" t="s">
        <v>1694</v>
      </c>
      <c r="B5769" s="1">
        <v>23717</v>
      </c>
      <c r="C5769" s="3">
        <v>1964</v>
      </c>
      <c r="D5769">
        <v>201</v>
      </c>
      <c r="E5769">
        <v>545</v>
      </c>
      <c r="F5769" t="str">
        <f t="shared" si="90"/>
        <v>Abaixo da média</v>
      </c>
    </row>
    <row r="5770" spans="1:6" x14ac:dyDescent="0.25">
      <c r="A5770" t="s">
        <v>1788</v>
      </c>
      <c r="B5770" s="1">
        <v>34229</v>
      </c>
      <c r="C5770" s="3">
        <v>1993</v>
      </c>
      <c r="D5770">
        <v>40952</v>
      </c>
      <c r="E5770">
        <v>634</v>
      </c>
      <c r="F5770" t="str">
        <f t="shared" si="90"/>
        <v>Abaixo da média</v>
      </c>
    </row>
    <row r="5771" spans="1:6" x14ac:dyDescent="0.25">
      <c r="A5771" t="s">
        <v>4762</v>
      </c>
      <c r="B5771" s="1">
        <v>36847</v>
      </c>
      <c r="C5771" s="3">
        <v>2000</v>
      </c>
      <c r="D5771">
        <v>25437</v>
      </c>
      <c r="E5771">
        <v>437</v>
      </c>
      <c r="F5771" t="str">
        <f t="shared" si="90"/>
        <v>Abaixo da média</v>
      </c>
    </row>
    <row r="5772" spans="1:6" x14ac:dyDescent="0.25">
      <c r="A5772" t="s">
        <v>7912</v>
      </c>
      <c r="B5772" s="1">
        <v>42697</v>
      </c>
      <c r="C5772" s="3">
        <v>2016</v>
      </c>
      <c r="D5772">
        <v>33219</v>
      </c>
      <c r="E5772">
        <v>457</v>
      </c>
      <c r="F5772" t="str">
        <f t="shared" si="90"/>
        <v>Abaixo da média</v>
      </c>
    </row>
    <row r="5773" spans="1:6" x14ac:dyDescent="0.25">
      <c r="A5773" t="s">
        <v>6379</v>
      </c>
      <c r="B5773" s="1">
        <v>36623</v>
      </c>
      <c r="C5773" s="3">
        <v>2000</v>
      </c>
      <c r="D5773">
        <v>2447</v>
      </c>
      <c r="E5773">
        <v>664</v>
      </c>
      <c r="F5773" t="str">
        <f t="shared" si="90"/>
        <v>Abaixo da média</v>
      </c>
    </row>
    <row r="5774" spans="1:6" x14ac:dyDescent="0.25">
      <c r="A5774" t="s">
        <v>4043</v>
      </c>
      <c r="B5774" s="1">
        <v>44239</v>
      </c>
      <c r="C5774" s="3">
        <v>2021</v>
      </c>
      <c r="D5774">
        <v>71337</v>
      </c>
      <c r="E5774">
        <v>492</v>
      </c>
      <c r="F5774" t="str">
        <f t="shared" si="90"/>
        <v>Acima da média</v>
      </c>
    </row>
    <row r="5775" spans="1:6" x14ac:dyDescent="0.25">
      <c r="A5775" t="s">
        <v>3261</v>
      </c>
      <c r="B5775" s="1">
        <v>30598</v>
      </c>
      <c r="C5775" s="3">
        <v>1983</v>
      </c>
      <c r="D5775">
        <v>2227</v>
      </c>
      <c r="E5775">
        <v>637</v>
      </c>
      <c r="F5775" t="str">
        <f t="shared" si="90"/>
        <v>Abaixo da média</v>
      </c>
    </row>
    <row r="5776" spans="1:6" x14ac:dyDescent="0.25">
      <c r="A5776" t="s">
        <v>3929</v>
      </c>
      <c r="B5776" s="1">
        <v>34720</v>
      </c>
      <c r="C5776" s="3">
        <v>1995</v>
      </c>
      <c r="D5776">
        <v>4315</v>
      </c>
      <c r="E5776">
        <v>969</v>
      </c>
      <c r="F5776" t="str">
        <f t="shared" si="90"/>
        <v>Abaixo da média</v>
      </c>
    </row>
    <row r="5777" spans="1:6" x14ac:dyDescent="0.25">
      <c r="A5777" t="s">
        <v>8167</v>
      </c>
      <c r="B5777" s="1">
        <v>38708</v>
      </c>
      <c r="C5777" s="3">
        <v>2005</v>
      </c>
      <c r="D5777">
        <v>3048</v>
      </c>
      <c r="E5777">
        <v>1097</v>
      </c>
      <c r="F5777" t="str">
        <f t="shared" si="90"/>
        <v>Abaixo da média</v>
      </c>
    </row>
    <row r="5778" spans="1:6" x14ac:dyDescent="0.25">
      <c r="A5778" t="s">
        <v>2092</v>
      </c>
      <c r="B5778" s="1">
        <v>44155</v>
      </c>
      <c r="C5778" s="3">
        <v>2020</v>
      </c>
      <c r="D5778">
        <v>48549</v>
      </c>
      <c r="E5778">
        <v>2435</v>
      </c>
      <c r="F5778" t="str">
        <f t="shared" si="90"/>
        <v>Acima da média</v>
      </c>
    </row>
    <row r="5779" spans="1:6" x14ac:dyDescent="0.25">
      <c r="A5779" t="s">
        <v>5690</v>
      </c>
      <c r="B5779" s="1">
        <v>42074</v>
      </c>
      <c r="C5779" s="3">
        <v>2015</v>
      </c>
      <c r="D5779">
        <v>42446</v>
      </c>
      <c r="E5779">
        <v>2710</v>
      </c>
      <c r="F5779" t="str">
        <f t="shared" si="90"/>
        <v>Abaixo da média</v>
      </c>
    </row>
    <row r="5780" spans="1:6" x14ac:dyDescent="0.25">
      <c r="A5780" t="s">
        <v>1967</v>
      </c>
      <c r="B5780" s="1">
        <v>35857</v>
      </c>
      <c r="C5780" s="3">
        <v>1998</v>
      </c>
      <c r="D5780">
        <v>38633</v>
      </c>
      <c r="E5780">
        <v>2113</v>
      </c>
      <c r="F5780" t="str">
        <f t="shared" si="90"/>
        <v>Abaixo da média</v>
      </c>
    </row>
    <row r="5781" spans="1:6" x14ac:dyDescent="0.25">
      <c r="A5781" t="s">
        <v>3902</v>
      </c>
      <c r="B5781" s="1">
        <v>44637</v>
      </c>
      <c r="C5781" s="3">
        <v>2022</v>
      </c>
      <c r="D5781">
        <v>24918</v>
      </c>
      <c r="E5781">
        <v>348</v>
      </c>
      <c r="F5781" t="str">
        <f t="shared" si="90"/>
        <v>Abaixo da média</v>
      </c>
    </row>
    <row r="5782" spans="1:6" x14ac:dyDescent="0.25">
      <c r="A5782" t="s">
        <v>6562</v>
      </c>
      <c r="B5782" s="1">
        <v>39331</v>
      </c>
      <c r="C5782" s="3">
        <v>2007</v>
      </c>
      <c r="D5782">
        <v>25113</v>
      </c>
      <c r="E5782">
        <v>659</v>
      </c>
      <c r="F5782" t="str">
        <f t="shared" si="90"/>
        <v>Abaixo da média</v>
      </c>
    </row>
    <row r="5783" spans="1:6" x14ac:dyDescent="0.25">
      <c r="A5783" t="s">
        <v>6929</v>
      </c>
      <c r="B5783" s="1">
        <v>36371</v>
      </c>
      <c r="C5783" s="3">
        <v>1999</v>
      </c>
      <c r="D5783">
        <v>36878</v>
      </c>
      <c r="E5783">
        <v>1903</v>
      </c>
      <c r="F5783" t="str">
        <f t="shared" si="90"/>
        <v>Abaixo da média</v>
      </c>
    </row>
    <row r="5784" spans="1:6" x14ac:dyDescent="0.25">
      <c r="A5784" t="s">
        <v>3395</v>
      </c>
      <c r="B5784" s="1">
        <v>37637</v>
      </c>
      <c r="C5784" s="3">
        <v>2003</v>
      </c>
      <c r="D5784">
        <v>34005</v>
      </c>
      <c r="E5784">
        <v>1208</v>
      </c>
      <c r="F5784" t="str">
        <f t="shared" si="90"/>
        <v>Abaixo da média</v>
      </c>
    </row>
    <row r="5785" spans="1:6" x14ac:dyDescent="0.25">
      <c r="A5785" t="s">
        <v>3394</v>
      </c>
      <c r="B5785" s="1">
        <v>31366</v>
      </c>
      <c r="C5785" s="3">
        <v>1985</v>
      </c>
      <c r="D5785">
        <v>42727</v>
      </c>
      <c r="E5785">
        <v>533</v>
      </c>
      <c r="F5785" t="str">
        <f t="shared" si="90"/>
        <v>Abaixo da média</v>
      </c>
    </row>
    <row r="5786" spans="1:6" x14ac:dyDescent="0.25">
      <c r="A5786" t="s">
        <v>8118</v>
      </c>
      <c r="B5786" s="1">
        <v>41541</v>
      </c>
      <c r="C5786" s="3">
        <v>2013</v>
      </c>
      <c r="D5786">
        <v>29053</v>
      </c>
      <c r="E5786">
        <v>1196</v>
      </c>
      <c r="F5786" t="str">
        <f t="shared" si="90"/>
        <v>Abaixo da média</v>
      </c>
    </row>
    <row r="5787" spans="1:6" x14ac:dyDescent="0.25">
      <c r="A5787" t="s">
        <v>3184</v>
      </c>
      <c r="B5787" s="1">
        <v>38723</v>
      </c>
      <c r="C5787" s="3">
        <v>2006</v>
      </c>
      <c r="D5787">
        <v>27086</v>
      </c>
      <c r="E5787">
        <v>982</v>
      </c>
      <c r="F5787" t="str">
        <f t="shared" si="90"/>
        <v>Abaixo da média</v>
      </c>
    </row>
    <row r="5788" spans="1:6" x14ac:dyDescent="0.25">
      <c r="A5788" t="s">
        <v>1120</v>
      </c>
      <c r="B5788" s="1">
        <v>41146</v>
      </c>
      <c r="C5788" s="3">
        <v>2012</v>
      </c>
      <c r="D5788">
        <v>36036</v>
      </c>
      <c r="E5788">
        <v>760</v>
      </c>
      <c r="F5788" t="str">
        <f t="shared" si="90"/>
        <v>Abaixo da média</v>
      </c>
    </row>
    <row r="5789" spans="1:6" x14ac:dyDescent="0.25">
      <c r="A5789" t="s">
        <v>901</v>
      </c>
      <c r="B5789" s="1">
        <v>41852</v>
      </c>
      <c r="C5789" s="3">
        <v>2014</v>
      </c>
      <c r="D5789">
        <v>2858</v>
      </c>
      <c r="E5789">
        <v>543</v>
      </c>
      <c r="F5789" t="str">
        <f t="shared" si="90"/>
        <v>Abaixo da média</v>
      </c>
    </row>
    <row r="5790" spans="1:6" x14ac:dyDescent="0.25">
      <c r="A5790" t="s">
        <v>815</v>
      </c>
      <c r="B5790" s="1">
        <v>41895</v>
      </c>
      <c r="C5790" s="3">
        <v>2014</v>
      </c>
      <c r="D5790">
        <v>28253</v>
      </c>
      <c r="E5790">
        <v>448</v>
      </c>
      <c r="F5790" t="str">
        <f t="shared" si="90"/>
        <v>Abaixo da média</v>
      </c>
    </row>
    <row r="5791" spans="1:6" x14ac:dyDescent="0.25">
      <c r="A5791" t="s">
        <v>858</v>
      </c>
      <c r="B5791" s="1">
        <v>44351</v>
      </c>
      <c r="C5791" s="3">
        <v>2021</v>
      </c>
      <c r="D5791">
        <v>4611</v>
      </c>
      <c r="E5791">
        <v>410</v>
      </c>
      <c r="F5791" t="str">
        <f t="shared" si="90"/>
        <v>Abaixo da média</v>
      </c>
    </row>
    <row r="5792" spans="1:6" x14ac:dyDescent="0.25">
      <c r="A5792" t="s">
        <v>780</v>
      </c>
      <c r="B5792" s="1">
        <v>44309</v>
      </c>
      <c r="C5792" s="3">
        <v>2021</v>
      </c>
      <c r="D5792">
        <v>44736</v>
      </c>
      <c r="E5792">
        <v>442</v>
      </c>
      <c r="F5792" t="str">
        <f t="shared" si="90"/>
        <v>Acima da média</v>
      </c>
    </row>
    <row r="5793" spans="1:6" x14ac:dyDescent="0.25">
      <c r="A5793" t="s">
        <v>728</v>
      </c>
      <c r="B5793" s="1">
        <v>41519</v>
      </c>
      <c r="C5793" s="3">
        <v>2013</v>
      </c>
      <c r="D5793">
        <v>51629</v>
      </c>
      <c r="E5793">
        <v>6865</v>
      </c>
      <c r="F5793" t="str">
        <f t="shared" si="90"/>
        <v>Acima da média</v>
      </c>
    </row>
    <row r="5794" spans="1:6" x14ac:dyDescent="0.25">
      <c r="A5794" t="s">
        <v>2943</v>
      </c>
      <c r="B5794" s="1">
        <v>36056</v>
      </c>
      <c r="C5794" s="3">
        <v>1998</v>
      </c>
      <c r="D5794">
        <v>89248</v>
      </c>
      <c r="E5794">
        <v>4680</v>
      </c>
      <c r="F5794" t="str">
        <f t="shared" si="90"/>
        <v>Acima da média</v>
      </c>
    </row>
    <row r="5795" spans="1:6" x14ac:dyDescent="0.25">
      <c r="A5795" t="s">
        <v>4260</v>
      </c>
      <c r="B5795" s="1">
        <v>37106</v>
      </c>
      <c r="C5795" s="3">
        <v>2001</v>
      </c>
      <c r="D5795">
        <v>75626</v>
      </c>
      <c r="E5795">
        <v>3904</v>
      </c>
      <c r="F5795" t="str">
        <f t="shared" si="90"/>
        <v>Acima da média</v>
      </c>
    </row>
    <row r="5796" spans="1:6" x14ac:dyDescent="0.25">
      <c r="A5796" t="s">
        <v>5411</v>
      </c>
      <c r="B5796" s="1">
        <v>39302</v>
      </c>
      <c r="C5796" s="3">
        <v>2007</v>
      </c>
      <c r="D5796">
        <v>78917</v>
      </c>
      <c r="E5796">
        <v>3113</v>
      </c>
      <c r="F5796" t="str">
        <f t="shared" si="90"/>
        <v>Acima da média</v>
      </c>
    </row>
    <row r="5797" spans="1:6" x14ac:dyDescent="0.25">
      <c r="A5797" t="s">
        <v>1574</v>
      </c>
      <c r="B5797" s="1">
        <v>36140</v>
      </c>
      <c r="C5797" s="3">
        <v>1998</v>
      </c>
      <c r="D5797">
        <v>49005</v>
      </c>
      <c r="E5797">
        <v>2382</v>
      </c>
      <c r="F5797" t="str">
        <f t="shared" si="90"/>
        <v>Acima da média</v>
      </c>
    </row>
    <row r="5798" spans="1:6" x14ac:dyDescent="0.25">
      <c r="A5798" t="s">
        <v>1807</v>
      </c>
      <c r="B5798" s="1">
        <v>37398</v>
      </c>
      <c r="C5798" s="3">
        <v>2002</v>
      </c>
      <c r="D5798">
        <v>12803</v>
      </c>
      <c r="E5798">
        <v>431</v>
      </c>
      <c r="F5798" t="str">
        <f t="shared" si="90"/>
        <v>Abaixo da média</v>
      </c>
    </row>
    <row r="5799" spans="1:6" x14ac:dyDescent="0.25">
      <c r="A5799" t="s">
        <v>4643</v>
      </c>
      <c r="B5799" s="1">
        <v>38518</v>
      </c>
      <c r="C5799" s="3">
        <v>2005</v>
      </c>
      <c r="D5799">
        <v>19215</v>
      </c>
      <c r="E5799">
        <v>653</v>
      </c>
      <c r="F5799" t="str">
        <f t="shared" si="90"/>
        <v>Abaixo da média</v>
      </c>
    </row>
    <row r="5800" spans="1:6" x14ac:dyDescent="0.25">
      <c r="A5800" t="s">
        <v>2438</v>
      </c>
      <c r="B5800" s="1">
        <v>41046</v>
      </c>
      <c r="C5800" s="3">
        <v>2012</v>
      </c>
      <c r="D5800">
        <v>21171</v>
      </c>
      <c r="E5800">
        <v>1324</v>
      </c>
      <c r="F5800" t="str">
        <f t="shared" si="90"/>
        <v>Abaixo da média</v>
      </c>
    </row>
    <row r="5801" spans="1:6" x14ac:dyDescent="0.25">
      <c r="A5801" t="s">
        <v>4817</v>
      </c>
      <c r="B5801" s="1">
        <v>31589</v>
      </c>
      <c r="C5801" s="3">
        <v>1986</v>
      </c>
      <c r="D5801">
        <v>28523</v>
      </c>
      <c r="E5801">
        <v>380</v>
      </c>
      <c r="F5801" t="str">
        <f t="shared" si="90"/>
        <v>Abaixo da média</v>
      </c>
    </row>
    <row r="5802" spans="1:6" x14ac:dyDescent="0.25">
      <c r="A5802" t="s">
        <v>7635</v>
      </c>
      <c r="B5802" s="1">
        <v>38835</v>
      </c>
      <c r="C5802" s="3">
        <v>2006</v>
      </c>
      <c r="D5802">
        <v>38532</v>
      </c>
      <c r="E5802">
        <v>1606</v>
      </c>
      <c r="F5802" t="str">
        <f t="shared" si="90"/>
        <v>Abaixo da média</v>
      </c>
    </row>
    <row r="5803" spans="1:6" x14ac:dyDescent="0.25">
      <c r="A5803" t="s">
        <v>8952</v>
      </c>
      <c r="B5803" s="1">
        <v>39931</v>
      </c>
      <c r="C5803" s="3">
        <v>2009</v>
      </c>
      <c r="D5803">
        <v>18634</v>
      </c>
      <c r="E5803">
        <v>449</v>
      </c>
      <c r="F5803" t="str">
        <f t="shared" si="90"/>
        <v>Abaixo da média</v>
      </c>
    </row>
    <row r="5804" spans="1:6" x14ac:dyDescent="0.25">
      <c r="A5804" t="s">
        <v>6666</v>
      </c>
      <c r="B5804" s="1">
        <v>37841</v>
      </c>
      <c r="C5804" s="3">
        <v>2003</v>
      </c>
      <c r="D5804">
        <v>58964</v>
      </c>
      <c r="E5804">
        <v>2405</v>
      </c>
      <c r="F5804" t="str">
        <f t="shared" si="90"/>
        <v>Acima da média</v>
      </c>
    </row>
    <row r="5805" spans="1:6" x14ac:dyDescent="0.25">
      <c r="A5805" t="s">
        <v>8073</v>
      </c>
      <c r="B5805" s="1">
        <v>40603</v>
      </c>
      <c r="C5805" s="3">
        <v>2011</v>
      </c>
      <c r="D5805">
        <v>32243</v>
      </c>
      <c r="E5805">
        <v>344</v>
      </c>
      <c r="F5805" t="str">
        <f t="shared" si="90"/>
        <v>Abaixo da média</v>
      </c>
    </row>
    <row r="5806" spans="1:6" x14ac:dyDescent="0.25">
      <c r="A5806" t="s">
        <v>7616</v>
      </c>
      <c r="B5806" s="1">
        <v>42948</v>
      </c>
      <c r="C5806" s="3">
        <v>2017</v>
      </c>
      <c r="D5806">
        <v>29638</v>
      </c>
      <c r="E5806">
        <v>348</v>
      </c>
      <c r="F5806" t="str">
        <f t="shared" si="90"/>
        <v>Abaixo da média</v>
      </c>
    </row>
    <row r="5807" spans="1:6" x14ac:dyDescent="0.25">
      <c r="A5807" t="s">
        <v>7467</v>
      </c>
      <c r="B5807" s="1">
        <v>37491</v>
      </c>
      <c r="C5807" s="3">
        <v>2002</v>
      </c>
      <c r="D5807">
        <v>18556</v>
      </c>
      <c r="E5807">
        <v>867</v>
      </c>
      <c r="F5807" t="str">
        <f t="shared" si="90"/>
        <v>Abaixo da média</v>
      </c>
    </row>
    <row r="5808" spans="1:6" x14ac:dyDescent="0.25">
      <c r="A5808" t="s">
        <v>4452</v>
      </c>
      <c r="B5808" s="1">
        <v>13523</v>
      </c>
      <c r="C5808" s="3">
        <v>1937</v>
      </c>
      <c r="D5808">
        <v>24206</v>
      </c>
      <c r="E5808">
        <v>310</v>
      </c>
      <c r="F5808" t="str">
        <f t="shared" si="90"/>
        <v>Abaixo da média</v>
      </c>
    </row>
    <row r="5809" spans="1:6" x14ac:dyDescent="0.25">
      <c r="A5809" t="s">
        <v>4452</v>
      </c>
      <c r="B5809" s="1">
        <v>41726</v>
      </c>
      <c r="C5809" s="3">
        <v>2014</v>
      </c>
      <c r="D5809">
        <v>24758</v>
      </c>
      <c r="E5809">
        <v>1364</v>
      </c>
      <c r="F5809" t="str">
        <f t="shared" si="90"/>
        <v>Abaixo da média</v>
      </c>
    </row>
    <row r="5810" spans="1:6" x14ac:dyDescent="0.25">
      <c r="A5810" t="s">
        <v>3579</v>
      </c>
      <c r="B5810" s="1">
        <v>15455</v>
      </c>
      <c r="C5810" s="3">
        <v>1942</v>
      </c>
      <c r="D5810">
        <v>2614</v>
      </c>
      <c r="E5810">
        <v>467</v>
      </c>
      <c r="F5810" t="str">
        <f t="shared" si="90"/>
        <v>Abaixo da média</v>
      </c>
    </row>
    <row r="5811" spans="1:6" x14ac:dyDescent="0.25">
      <c r="A5811" t="s">
        <v>1197</v>
      </c>
      <c r="B5811" s="1">
        <v>19977</v>
      </c>
      <c r="C5811" s="3">
        <v>1954</v>
      </c>
      <c r="D5811">
        <v>3158</v>
      </c>
      <c r="E5811">
        <v>1182</v>
      </c>
      <c r="F5811" t="str">
        <f t="shared" si="90"/>
        <v>Abaixo da média</v>
      </c>
    </row>
    <row r="5812" spans="1:6" x14ac:dyDescent="0.25">
      <c r="A5812" t="s">
        <v>1197</v>
      </c>
      <c r="B5812" s="1">
        <v>35048</v>
      </c>
      <c r="C5812" s="3">
        <v>1995</v>
      </c>
      <c r="D5812">
        <v>34564</v>
      </c>
      <c r="E5812">
        <v>590</v>
      </c>
      <c r="F5812" t="str">
        <f t="shared" si="90"/>
        <v>Abaixo da média</v>
      </c>
    </row>
    <row r="5813" spans="1:6" x14ac:dyDescent="0.25">
      <c r="A5813" t="s">
        <v>4478</v>
      </c>
      <c r="B5813" s="1">
        <v>35162</v>
      </c>
      <c r="C5813" s="3">
        <v>1996</v>
      </c>
      <c r="D5813">
        <v>13358</v>
      </c>
      <c r="E5813">
        <v>314</v>
      </c>
      <c r="F5813" t="str">
        <f t="shared" si="90"/>
        <v>Abaixo da média</v>
      </c>
    </row>
    <row r="5814" spans="1:6" x14ac:dyDescent="0.25">
      <c r="A5814" t="s">
        <v>8908</v>
      </c>
      <c r="B5814" s="1">
        <v>39904</v>
      </c>
      <c r="C5814" s="3">
        <v>2009</v>
      </c>
      <c r="D5814">
        <v>15144</v>
      </c>
      <c r="E5814">
        <v>328</v>
      </c>
      <c r="F5814" t="str">
        <f t="shared" si="90"/>
        <v>Abaixo da média</v>
      </c>
    </row>
    <row r="5815" spans="1:6" x14ac:dyDescent="0.25">
      <c r="A5815" t="s">
        <v>5327</v>
      </c>
      <c r="B5815" s="1">
        <v>41015</v>
      </c>
      <c r="C5815" s="3">
        <v>2012</v>
      </c>
      <c r="D5815">
        <v>43415</v>
      </c>
      <c r="E5815">
        <v>2341</v>
      </c>
      <c r="F5815" t="str">
        <f t="shared" si="90"/>
        <v>Abaixo da média</v>
      </c>
    </row>
    <row r="5816" spans="1:6" x14ac:dyDescent="0.25">
      <c r="A5816" t="s">
        <v>2160</v>
      </c>
      <c r="B5816" s="1">
        <v>41312</v>
      </c>
      <c r="C5816" s="3">
        <v>2013</v>
      </c>
      <c r="D5816">
        <v>25844</v>
      </c>
      <c r="E5816">
        <v>2250</v>
      </c>
      <c r="F5816" t="str">
        <f t="shared" si="90"/>
        <v>Abaixo da média</v>
      </c>
    </row>
    <row r="5817" spans="1:6" x14ac:dyDescent="0.25">
      <c r="A5817" t="s">
        <v>5436</v>
      </c>
      <c r="B5817" s="1">
        <v>40947</v>
      </c>
      <c r="C5817" s="3">
        <v>2012</v>
      </c>
      <c r="D5817">
        <v>39443</v>
      </c>
      <c r="E5817">
        <v>3421</v>
      </c>
      <c r="F5817" t="str">
        <f t="shared" si="90"/>
        <v>Abaixo da média</v>
      </c>
    </row>
    <row r="5818" spans="1:6" x14ac:dyDescent="0.25">
      <c r="A5818" t="s">
        <v>646</v>
      </c>
      <c r="B5818" s="1">
        <v>8492</v>
      </c>
      <c r="C5818" s="3">
        <v>1923</v>
      </c>
      <c r="D5818">
        <v>16895</v>
      </c>
      <c r="E5818">
        <v>469</v>
      </c>
      <c r="F5818" t="str">
        <f t="shared" si="90"/>
        <v>Abaixo da média</v>
      </c>
    </row>
    <row r="5819" spans="1:6" x14ac:dyDescent="0.25">
      <c r="A5819" t="s">
        <v>4028</v>
      </c>
      <c r="B5819" s="1">
        <v>41068</v>
      </c>
      <c r="C5819" s="3">
        <v>2012</v>
      </c>
      <c r="D5819">
        <v>24139</v>
      </c>
      <c r="E5819">
        <v>1375</v>
      </c>
      <c r="F5819" t="str">
        <f t="shared" si="90"/>
        <v>Abaixo da média</v>
      </c>
    </row>
    <row r="5820" spans="1:6" x14ac:dyDescent="0.25">
      <c r="A5820" t="s">
        <v>7535</v>
      </c>
      <c r="B5820" s="1">
        <v>38448</v>
      </c>
      <c r="C5820" s="3">
        <v>2005</v>
      </c>
      <c r="D5820">
        <v>50466</v>
      </c>
      <c r="E5820">
        <v>1414</v>
      </c>
      <c r="F5820" t="str">
        <f t="shared" si="90"/>
        <v>Acima da média</v>
      </c>
    </row>
    <row r="5821" spans="1:6" x14ac:dyDescent="0.25">
      <c r="A5821" t="s">
        <v>4953</v>
      </c>
      <c r="B5821" s="1">
        <v>44113</v>
      </c>
      <c r="C5821" s="3">
        <v>2020</v>
      </c>
      <c r="D5821">
        <v>22251</v>
      </c>
      <c r="E5821">
        <v>674</v>
      </c>
      <c r="F5821" t="str">
        <f t="shared" si="90"/>
        <v>Abaixo da média</v>
      </c>
    </row>
    <row r="5822" spans="1:6" x14ac:dyDescent="0.25">
      <c r="A5822" t="s">
        <v>4975</v>
      </c>
      <c r="B5822" s="1">
        <v>41811</v>
      </c>
      <c r="C5822" s="3">
        <v>2014</v>
      </c>
      <c r="D5822">
        <v>39765</v>
      </c>
      <c r="E5822">
        <v>654</v>
      </c>
      <c r="F5822" t="str">
        <f t="shared" si="90"/>
        <v>Abaixo da média</v>
      </c>
    </row>
    <row r="5823" spans="1:6" x14ac:dyDescent="0.25">
      <c r="A5823" t="s">
        <v>5669</v>
      </c>
      <c r="B5823" s="1">
        <v>40977</v>
      </c>
      <c r="C5823" s="3">
        <v>2012</v>
      </c>
      <c r="D5823">
        <v>17144</v>
      </c>
      <c r="E5823">
        <v>845</v>
      </c>
      <c r="F5823" t="str">
        <f t="shared" si="90"/>
        <v>Abaixo da média</v>
      </c>
    </row>
    <row r="5824" spans="1:6" x14ac:dyDescent="0.25">
      <c r="A5824" t="s">
        <v>5755</v>
      </c>
      <c r="B5824" s="1">
        <v>27769</v>
      </c>
      <c r="C5824" s="3">
        <v>1976</v>
      </c>
      <c r="D5824">
        <v>27313</v>
      </c>
      <c r="E5824">
        <v>1941</v>
      </c>
      <c r="F5824" t="str">
        <f t="shared" si="90"/>
        <v>Abaixo da média</v>
      </c>
    </row>
    <row r="5825" spans="1:6" x14ac:dyDescent="0.25">
      <c r="A5825" t="s">
        <v>5672</v>
      </c>
      <c r="B5825" s="1">
        <v>40380</v>
      </c>
      <c r="C5825" s="3">
        <v>2010</v>
      </c>
      <c r="D5825">
        <v>43975</v>
      </c>
      <c r="E5825">
        <v>5294</v>
      </c>
      <c r="F5825" t="str">
        <f t="shared" si="90"/>
        <v>Abaixo da média</v>
      </c>
    </row>
    <row r="5826" spans="1:6" x14ac:dyDescent="0.25">
      <c r="A5826" t="s">
        <v>2870</v>
      </c>
      <c r="B5826" s="1">
        <v>45246</v>
      </c>
      <c r="C5826" s="3">
        <v>2023</v>
      </c>
      <c r="D5826">
        <v>81774</v>
      </c>
      <c r="E5826">
        <v>1961</v>
      </c>
      <c r="F5826" t="str">
        <f t="shared" ref="F5826:F5889" si="91">IF(D5826&gt;$J$6,"Acima da média","Abaixo da média")</f>
        <v>Acima da média</v>
      </c>
    </row>
    <row r="5827" spans="1:6" x14ac:dyDescent="0.25">
      <c r="A5827" t="s">
        <v>7811</v>
      </c>
      <c r="B5827" s="1">
        <v>15577</v>
      </c>
      <c r="C5827" s="3">
        <v>1942</v>
      </c>
      <c r="D5827">
        <v>20912</v>
      </c>
      <c r="E5827">
        <v>427</v>
      </c>
      <c r="F5827" t="str">
        <f t="shared" si="91"/>
        <v>Abaixo da média</v>
      </c>
    </row>
    <row r="5828" spans="1:6" x14ac:dyDescent="0.25">
      <c r="A5828" t="s">
        <v>3024</v>
      </c>
      <c r="B5828" s="1">
        <v>31525</v>
      </c>
      <c r="C5828" s="3">
        <v>1986</v>
      </c>
      <c r="D5828">
        <v>31051</v>
      </c>
      <c r="E5828">
        <v>330</v>
      </c>
      <c r="F5828" t="str">
        <f t="shared" si="91"/>
        <v>Abaixo da média</v>
      </c>
    </row>
    <row r="5829" spans="1:6" x14ac:dyDescent="0.25">
      <c r="A5829" t="s">
        <v>2741</v>
      </c>
      <c r="B5829" s="1">
        <v>43000</v>
      </c>
      <c r="C5829" s="3">
        <v>2017</v>
      </c>
      <c r="D5829">
        <v>22179</v>
      </c>
      <c r="E5829">
        <v>436</v>
      </c>
      <c r="F5829" t="str">
        <f t="shared" si="91"/>
        <v>Abaixo da média</v>
      </c>
    </row>
    <row r="5830" spans="1:6" x14ac:dyDescent="0.25">
      <c r="A5830" t="s">
        <v>4248</v>
      </c>
      <c r="B5830" s="1">
        <v>44798</v>
      </c>
      <c r="C5830" s="3">
        <v>2022</v>
      </c>
      <c r="D5830">
        <v>116389</v>
      </c>
      <c r="E5830">
        <v>1890</v>
      </c>
      <c r="F5830" t="str">
        <f t="shared" si="91"/>
        <v>Acima da média</v>
      </c>
    </row>
    <row r="5831" spans="1:6" x14ac:dyDescent="0.25">
      <c r="A5831" t="s">
        <v>5977</v>
      </c>
      <c r="B5831" s="1">
        <v>41927</v>
      </c>
      <c r="C5831" s="3">
        <v>2014</v>
      </c>
      <c r="D5831">
        <v>19158</v>
      </c>
      <c r="E5831">
        <v>924</v>
      </c>
      <c r="F5831" t="str">
        <f t="shared" si="91"/>
        <v>Abaixo da média</v>
      </c>
    </row>
    <row r="5832" spans="1:6" x14ac:dyDescent="0.25">
      <c r="A5832" t="s">
        <v>6377</v>
      </c>
      <c r="B5832" s="1">
        <v>42151</v>
      </c>
      <c r="C5832" s="3">
        <v>2015</v>
      </c>
      <c r="D5832">
        <v>95005</v>
      </c>
      <c r="E5832">
        <v>8297</v>
      </c>
      <c r="F5832" t="str">
        <f t="shared" si="91"/>
        <v>Acima da média</v>
      </c>
    </row>
    <row r="5833" spans="1:6" x14ac:dyDescent="0.25">
      <c r="A5833" t="s">
        <v>7100</v>
      </c>
      <c r="B5833" s="1">
        <v>40577</v>
      </c>
      <c r="C5833" s="3">
        <v>2011</v>
      </c>
      <c r="D5833">
        <v>71887</v>
      </c>
      <c r="E5833">
        <v>1000</v>
      </c>
      <c r="F5833" t="str">
        <f t="shared" si="91"/>
        <v>Acima da média</v>
      </c>
    </row>
    <row r="5834" spans="1:6" x14ac:dyDescent="0.25">
      <c r="A5834" t="s">
        <v>5351</v>
      </c>
      <c r="B5834" s="1">
        <v>42846</v>
      </c>
      <c r="C5834" s="3">
        <v>2017</v>
      </c>
      <c r="D5834">
        <v>32596</v>
      </c>
      <c r="E5834">
        <v>754</v>
      </c>
      <c r="F5834" t="str">
        <f t="shared" si="91"/>
        <v>Abaixo da média</v>
      </c>
    </row>
    <row r="5835" spans="1:6" x14ac:dyDescent="0.25">
      <c r="A5835" t="s">
        <v>8382</v>
      </c>
      <c r="B5835" s="1">
        <v>42839</v>
      </c>
      <c r="C5835" s="3">
        <v>2017</v>
      </c>
      <c r="D5835">
        <v>31035</v>
      </c>
      <c r="E5835">
        <v>528</v>
      </c>
      <c r="F5835" t="str">
        <f t="shared" si="91"/>
        <v>Abaixo da média</v>
      </c>
    </row>
    <row r="5836" spans="1:6" x14ac:dyDescent="0.25">
      <c r="A5836" t="s">
        <v>354</v>
      </c>
      <c r="B5836" s="1">
        <v>22647</v>
      </c>
      <c r="C5836" s="3">
        <v>1962</v>
      </c>
      <c r="D5836">
        <v>20607</v>
      </c>
      <c r="E5836">
        <v>570</v>
      </c>
      <c r="F5836" t="str">
        <f t="shared" si="91"/>
        <v>Abaixo da média</v>
      </c>
    </row>
    <row r="5837" spans="1:6" x14ac:dyDescent="0.25">
      <c r="A5837" t="s">
        <v>196</v>
      </c>
      <c r="B5837" s="1">
        <v>19814</v>
      </c>
      <c r="C5837" s="3">
        <v>1954</v>
      </c>
      <c r="D5837">
        <v>13003</v>
      </c>
      <c r="E5837">
        <v>348</v>
      </c>
      <c r="F5837" t="str">
        <f t="shared" si="91"/>
        <v>Abaixo da média</v>
      </c>
    </row>
    <row r="5838" spans="1:6" x14ac:dyDescent="0.25">
      <c r="A5838" t="s">
        <v>1764</v>
      </c>
      <c r="B5838" s="1">
        <v>30188</v>
      </c>
      <c r="C5838" s="3">
        <v>1982</v>
      </c>
      <c r="D5838">
        <v>15314</v>
      </c>
      <c r="E5838">
        <v>944</v>
      </c>
      <c r="F5838" t="str">
        <f t="shared" si="91"/>
        <v>Abaixo da média</v>
      </c>
    </row>
    <row r="5839" spans="1:6" x14ac:dyDescent="0.25">
      <c r="A5839" t="s">
        <v>2662</v>
      </c>
      <c r="B5839" s="1">
        <v>32836</v>
      </c>
      <c r="C5839" s="3">
        <v>1989</v>
      </c>
      <c r="D5839">
        <v>19904</v>
      </c>
      <c r="E5839">
        <v>404</v>
      </c>
      <c r="F5839" t="str">
        <f t="shared" si="91"/>
        <v>Abaixo da média</v>
      </c>
    </row>
    <row r="5840" spans="1:6" x14ac:dyDescent="0.25">
      <c r="A5840" t="s">
        <v>2502</v>
      </c>
      <c r="B5840" s="1">
        <v>41865</v>
      </c>
      <c r="C5840" s="3">
        <v>2014</v>
      </c>
      <c r="D5840">
        <v>3858</v>
      </c>
      <c r="E5840">
        <v>959</v>
      </c>
      <c r="F5840" t="str">
        <f t="shared" si="91"/>
        <v>Abaixo da média</v>
      </c>
    </row>
    <row r="5841" spans="1:6" x14ac:dyDescent="0.25">
      <c r="A5841" t="s">
        <v>1991</v>
      </c>
      <c r="B5841" s="1">
        <v>40437</v>
      </c>
      <c r="C5841" s="3">
        <v>2010</v>
      </c>
      <c r="D5841">
        <v>17539</v>
      </c>
      <c r="E5841">
        <v>664</v>
      </c>
      <c r="F5841" t="str">
        <f t="shared" si="91"/>
        <v>Abaixo da média</v>
      </c>
    </row>
    <row r="5842" spans="1:6" x14ac:dyDescent="0.25">
      <c r="A5842" t="s">
        <v>7789</v>
      </c>
      <c r="B5842" s="1">
        <v>44419</v>
      </c>
      <c r="C5842" s="3">
        <v>2021</v>
      </c>
      <c r="D5842">
        <v>41675</v>
      </c>
      <c r="E5842">
        <v>493</v>
      </c>
      <c r="F5842" t="str">
        <f t="shared" si="91"/>
        <v>Abaixo da média</v>
      </c>
    </row>
    <row r="5843" spans="1:6" x14ac:dyDescent="0.25">
      <c r="A5843" t="s">
        <v>7986</v>
      </c>
      <c r="B5843" s="1">
        <v>38749</v>
      </c>
      <c r="C5843" s="3">
        <v>2006</v>
      </c>
      <c r="D5843">
        <v>20889</v>
      </c>
      <c r="E5843">
        <v>339</v>
      </c>
      <c r="F5843" t="str">
        <f t="shared" si="91"/>
        <v>Abaixo da média</v>
      </c>
    </row>
    <row r="5844" spans="1:6" x14ac:dyDescent="0.25">
      <c r="A5844" t="s">
        <v>8969</v>
      </c>
      <c r="B5844" s="1">
        <v>42552</v>
      </c>
      <c r="C5844" s="3">
        <v>2016</v>
      </c>
      <c r="D5844">
        <v>13693</v>
      </c>
      <c r="E5844">
        <v>386</v>
      </c>
      <c r="F5844" t="str">
        <f t="shared" si="91"/>
        <v>Abaixo da média</v>
      </c>
    </row>
    <row r="5845" spans="1:6" x14ac:dyDescent="0.25">
      <c r="A5845" t="s">
        <v>4257</v>
      </c>
      <c r="B5845" s="1">
        <v>28475</v>
      </c>
      <c r="C5845" s="3">
        <v>1977</v>
      </c>
      <c r="D5845">
        <v>54309</v>
      </c>
      <c r="E5845">
        <v>1834</v>
      </c>
      <c r="F5845" t="str">
        <f t="shared" si="91"/>
        <v>Acima da média</v>
      </c>
    </row>
    <row r="5846" spans="1:6" x14ac:dyDescent="0.25">
      <c r="A5846" t="s">
        <v>3623</v>
      </c>
      <c r="B5846" s="1">
        <v>39136</v>
      </c>
      <c r="C5846" s="3">
        <v>2007</v>
      </c>
      <c r="D5846">
        <v>13072</v>
      </c>
      <c r="E5846">
        <v>349</v>
      </c>
      <c r="F5846" t="str">
        <f t="shared" si="91"/>
        <v>Abaixo da média</v>
      </c>
    </row>
    <row r="5847" spans="1:6" x14ac:dyDescent="0.25">
      <c r="A5847" t="s">
        <v>7938</v>
      </c>
      <c r="B5847" s="1">
        <v>42562</v>
      </c>
      <c r="C5847" s="3">
        <v>2016</v>
      </c>
      <c r="D5847">
        <v>156746</v>
      </c>
      <c r="E5847">
        <v>7023</v>
      </c>
      <c r="F5847" t="str">
        <f t="shared" si="91"/>
        <v>Acima da média</v>
      </c>
    </row>
    <row r="5848" spans="1:6" x14ac:dyDescent="0.25">
      <c r="A5848" t="s">
        <v>5903</v>
      </c>
      <c r="B5848" s="1">
        <v>41096</v>
      </c>
      <c r="C5848" s="3">
        <v>2012</v>
      </c>
      <c r="D5848">
        <v>37783</v>
      </c>
      <c r="E5848">
        <v>2080</v>
      </c>
      <c r="F5848" t="str">
        <f t="shared" si="91"/>
        <v>Abaixo da média</v>
      </c>
    </row>
    <row r="5849" spans="1:6" x14ac:dyDescent="0.25">
      <c r="A5849" t="s">
        <v>5165</v>
      </c>
      <c r="B5849" s="1">
        <v>36903</v>
      </c>
      <c r="C5849" s="3">
        <v>2001</v>
      </c>
      <c r="D5849">
        <v>20227</v>
      </c>
      <c r="E5849">
        <v>1231</v>
      </c>
      <c r="F5849" t="str">
        <f t="shared" si="91"/>
        <v>Abaixo da média</v>
      </c>
    </row>
    <row r="5850" spans="1:6" x14ac:dyDescent="0.25">
      <c r="A5850" t="s">
        <v>5573</v>
      </c>
      <c r="B5850" s="1">
        <v>38149</v>
      </c>
      <c r="C5850" s="3">
        <v>2004</v>
      </c>
      <c r="D5850">
        <v>25066</v>
      </c>
      <c r="E5850">
        <v>442</v>
      </c>
      <c r="F5850" t="str">
        <f t="shared" si="91"/>
        <v>Abaixo da média</v>
      </c>
    </row>
    <row r="5851" spans="1:6" x14ac:dyDescent="0.25">
      <c r="A5851" t="s">
        <v>5119</v>
      </c>
      <c r="B5851" s="1">
        <v>36549</v>
      </c>
      <c r="C5851" s="3">
        <v>2000</v>
      </c>
      <c r="D5851">
        <v>18796</v>
      </c>
      <c r="E5851">
        <v>399</v>
      </c>
      <c r="F5851" t="str">
        <f t="shared" si="91"/>
        <v>Abaixo da média</v>
      </c>
    </row>
    <row r="5852" spans="1:6" x14ac:dyDescent="0.25">
      <c r="A5852" t="s">
        <v>1795</v>
      </c>
      <c r="B5852" s="1">
        <v>41607</v>
      </c>
      <c r="C5852" s="3">
        <v>2013</v>
      </c>
      <c r="D5852">
        <v>24094</v>
      </c>
      <c r="E5852">
        <v>3204</v>
      </c>
      <c r="F5852" t="str">
        <f t="shared" si="91"/>
        <v>Abaixo da média</v>
      </c>
    </row>
    <row r="5853" spans="1:6" x14ac:dyDescent="0.25">
      <c r="A5853" t="s">
        <v>113</v>
      </c>
      <c r="B5853" s="1">
        <v>36000</v>
      </c>
      <c r="C5853" s="3">
        <v>1998</v>
      </c>
      <c r="D5853">
        <v>116339</v>
      </c>
      <c r="E5853">
        <v>15274</v>
      </c>
      <c r="F5853" t="str">
        <f t="shared" si="91"/>
        <v>Acima da média</v>
      </c>
    </row>
    <row r="5854" spans="1:6" x14ac:dyDescent="0.25">
      <c r="A5854" t="s">
        <v>8202</v>
      </c>
      <c r="B5854" s="1">
        <v>36931</v>
      </c>
      <c r="C5854" s="3">
        <v>2001</v>
      </c>
      <c r="D5854">
        <v>30265</v>
      </c>
      <c r="E5854">
        <v>500</v>
      </c>
      <c r="F5854" t="str">
        <f t="shared" si="91"/>
        <v>Abaixo da média</v>
      </c>
    </row>
    <row r="5855" spans="1:6" x14ac:dyDescent="0.25">
      <c r="A5855" t="s">
        <v>1550</v>
      </c>
      <c r="B5855" s="1">
        <v>38261</v>
      </c>
      <c r="C5855" s="3">
        <v>2004</v>
      </c>
      <c r="D5855">
        <v>105523</v>
      </c>
      <c r="E5855">
        <v>8893</v>
      </c>
      <c r="F5855" t="str">
        <f t="shared" si="91"/>
        <v>Acima da média</v>
      </c>
    </row>
    <row r="5856" spans="1:6" x14ac:dyDescent="0.25">
      <c r="A5856" t="s">
        <v>1550</v>
      </c>
      <c r="B5856" s="1">
        <v>37910</v>
      </c>
      <c r="C5856" s="3">
        <v>2003</v>
      </c>
      <c r="D5856">
        <v>28746</v>
      </c>
      <c r="E5856">
        <v>564</v>
      </c>
      <c r="F5856" t="str">
        <f t="shared" si="91"/>
        <v>Abaixo da média</v>
      </c>
    </row>
    <row r="5857" spans="1:6" x14ac:dyDescent="0.25">
      <c r="A5857" t="s">
        <v>7241</v>
      </c>
      <c r="B5857" s="1">
        <v>40473</v>
      </c>
      <c r="C5857" s="3">
        <v>2010</v>
      </c>
      <c r="D5857">
        <v>73077</v>
      </c>
      <c r="E5857">
        <v>2884</v>
      </c>
      <c r="F5857" t="str">
        <f t="shared" si="91"/>
        <v>Acima da média</v>
      </c>
    </row>
    <row r="5858" spans="1:6" x14ac:dyDescent="0.25">
      <c r="A5858" t="s">
        <v>4859</v>
      </c>
      <c r="B5858" s="1">
        <v>38653</v>
      </c>
      <c r="C5858" s="3">
        <v>2005</v>
      </c>
      <c r="D5858">
        <v>65656</v>
      </c>
      <c r="E5858">
        <v>5168</v>
      </c>
      <c r="F5858" t="str">
        <f t="shared" si="91"/>
        <v>Acima da média</v>
      </c>
    </row>
    <row r="5859" spans="1:6" x14ac:dyDescent="0.25">
      <c r="A5859" t="s">
        <v>5710</v>
      </c>
      <c r="B5859" s="1">
        <v>39016</v>
      </c>
      <c r="C5859" s="3">
        <v>2006</v>
      </c>
      <c r="D5859">
        <v>76054</v>
      </c>
      <c r="E5859">
        <v>4340</v>
      </c>
      <c r="F5859" t="str">
        <f t="shared" si="91"/>
        <v>Acima da média</v>
      </c>
    </row>
    <row r="5860" spans="1:6" x14ac:dyDescent="0.25">
      <c r="A5860" t="s">
        <v>6614</v>
      </c>
      <c r="B5860" s="1">
        <v>39380</v>
      </c>
      <c r="C5860" s="3">
        <v>2007</v>
      </c>
      <c r="D5860">
        <v>58804</v>
      </c>
      <c r="E5860">
        <v>3613</v>
      </c>
      <c r="F5860" t="str">
        <f t="shared" si="91"/>
        <v>Acima da média</v>
      </c>
    </row>
    <row r="5861" spans="1:6" x14ac:dyDescent="0.25">
      <c r="A5861" t="s">
        <v>6605</v>
      </c>
      <c r="B5861" s="1">
        <v>39744</v>
      </c>
      <c r="C5861" s="3">
        <v>2008</v>
      </c>
      <c r="D5861">
        <v>47652</v>
      </c>
      <c r="E5861">
        <v>3344</v>
      </c>
      <c r="F5861" t="str">
        <f t="shared" si="91"/>
        <v>Acima da média</v>
      </c>
    </row>
    <row r="5862" spans="1:6" x14ac:dyDescent="0.25">
      <c r="A5862" t="s">
        <v>6131</v>
      </c>
      <c r="B5862" s="1">
        <v>40108</v>
      </c>
      <c r="C5862" s="3">
        <v>2009</v>
      </c>
      <c r="D5862">
        <v>51038</v>
      </c>
      <c r="E5862">
        <v>3067</v>
      </c>
      <c r="F5862" t="str">
        <f t="shared" si="91"/>
        <v>Acima da média</v>
      </c>
    </row>
    <row r="5863" spans="1:6" x14ac:dyDescent="0.25">
      <c r="A5863" t="s">
        <v>1997</v>
      </c>
      <c r="B5863" s="1">
        <v>45196</v>
      </c>
      <c r="C5863" s="3">
        <v>2023</v>
      </c>
      <c r="D5863">
        <v>258259</v>
      </c>
      <c r="E5863">
        <v>1685</v>
      </c>
      <c r="F5863" t="str">
        <f t="shared" si="91"/>
        <v>Acima da média</v>
      </c>
    </row>
    <row r="5864" spans="1:6" x14ac:dyDescent="0.25">
      <c r="A5864" t="s">
        <v>2886</v>
      </c>
      <c r="B5864" s="1">
        <v>32612</v>
      </c>
      <c r="C5864" s="3">
        <v>1989</v>
      </c>
      <c r="D5864">
        <v>38335</v>
      </c>
      <c r="E5864">
        <v>940</v>
      </c>
      <c r="F5864" t="str">
        <f t="shared" si="91"/>
        <v>Abaixo da média</v>
      </c>
    </row>
    <row r="5865" spans="1:6" x14ac:dyDescent="0.25">
      <c r="A5865" t="s">
        <v>4263</v>
      </c>
      <c r="B5865" s="1">
        <v>29600</v>
      </c>
      <c r="C5865" s="3">
        <v>1981</v>
      </c>
      <c r="D5865">
        <v>37678</v>
      </c>
      <c r="E5865">
        <v>1124</v>
      </c>
      <c r="F5865" t="str">
        <f t="shared" si="91"/>
        <v>Abaixo da média</v>
      </c>
    </row>
    <row r="5866" spans="1:6" x14ac:dyDescent="0.25">
      <c r="A5866" t="s">
        <v>4717</v>
      </c>
      <c r="B5866" s="1">
        <v>40479</v>
      </c>
      <c r="C5866" s="3">
        <v>2010</v>
      </c>
      <c r="D5866">
        <v>31725</v>
      </c>
      <c r="E5866">
        <v>427</v>
      </c>
      <c r="F5866" t="str">
        <f t="shared" si="91"/>
        <v>Abaixo da média</v>
      </c>
    </row>
    <row r="5867" spans="1:6" x14ac:dyDescent="0.25">
      <c r="A5867" t="s">
        <v>146</v>
      </c>
      <c r="B5867" s="1">
        <v>30659</v>
      </c>
      <c r="C5867" s="3">
        <v>1983</v>
      </c>
      <c r="D5867">
        <v>36298</v>
      </c>
      <c r="E5867">
        <v>11328</v>
      </c>
      <c r="F5867" t="str">
        <f t="shared" si="91"/>
        <v>Abaixo da média</v>
      </c>
    </row>
    <row r="5868" spans="1:6" x14ac:dyDescent="0.25">
      <c r="A5868" t="s">
        <v>146</v>
      </c>
      <c r="B5868" s="1">
        <v>11788</v>
      </c>
      <c r="C5868" s="3">
        <v>1932</v>
      </c>
      <c r="D5868">
        <v>127628</v>
      </c>
      <c r="E5868">
        <v>567</v>
      </c>
      <c r="F5868" t="str">
        <f t="shared" si="91"/>
        <v>Acima da média</v>
      </c>
    </row>
    <row r="5869" spans="1:6" x14ac:dyDescent="0.25">
      <c r="A5869" t="s">
        <v>1003</v>
      </c>
      <c r="B5869" s="1">
        <v>16796</v>
      </c>
      <c r="C5869" s="3">
        <v>1945</v>
      </c>
      <c r="D5869">
        <v>2562</v>
      </c>
      <c r="E5869">
        <v>362</v>
      </c>
      <c r="F5869" t="str">
        <f t="shared" si="91"/>
        <v>Abaixo da média</v>
      </c>
    </row>
    <row r="5870" spans="1:6" x14ac:dyDescent="0.25">
      <c r="A5870" t="s">
        <v>5904</v>
      </c>
      <c r="B5870" s="1">
        <v>36714</v>
      </c>
      <c r="C5870" s="3">
        <v>2000</v>
      </c>
      <c r="D5870">
        <v>106032</v>
      </c>
      <c r="E5870">
        <v>6667</v>
      </c>
      <c r="F5870" t="str">
        <f t="shared" si="91"/>
        <v>Acima da média</v>
      </c>
    </row>
    <row r="5871" spans="1:6" x14ac:dyDescent="0.25">
      <c r="A5871" t="s">
        <v>7839</v>
      </c>
      <c r="B5871" s="1">
        <v>37076</v>
      </c>
      <c r="C5871" s="3">
        <v>2001</v>
      </c>
      <c r="D5871">
        <v>69486</v>
      </c>
      <c r="E5871">
        <v>4456</v>
      </c>
      <c r="F5871" t="str">
        <f t="shared" si="91"/>
        <v>Acima da média</v>
      </c>
    </row>
    <row r="5872" spans="1:6" x14ac:dyDescent="0.25">
      <c r="A5872" t="s">
        <v>7330</v>
      </c>
      <c r="B5872" s="1">
        <v>37918</v>
      </c>
      <c r="C5872" s="3">
        <v>2003</v>
      </c>
      <c r="D5872">
        <v>75897</v>
      </c>
      <c r="E5872">
        <v>3918</v>
      </c>
      <c r="F5872" t="str">
        <f t="shared" si="91"/>
        <v>Acima da média</v>
      </c>
    </row>
    <row r="5873" spans="1:6" x14ac:dyDescent="0.25">
      <c r="A5873" t="s">
        <v>8393</v>
      </c>
      <c r="B5873" s="1">
        <v>38819</v>
      </c>
      <c r="C5873" s="3">
        <v>2006</v>
      </c>
      <c r="D5873">
        <v>68357</v>
      </c>
      <c r="E5873">
        <v>3129</v>
      </c>
      <c r="F5873" t="str">
        <f t="shared" si="91"/>
        <v>Acima da média</v>
      </c>
    </row>
    <row r="5874" spans="1:6" x14ac:dyDescent="0.25">
      <c r="A5874" t="s">
        <v>8870</v>
      </c>
      <c r="B5874" s="1">
        <v>41375</v>
      </c>
      <c r="C5874" s="3">
        <v>2013</v>
      </c>
      <c r="D5874">
        <v>78669</v>
      </c>
      <c r="E5874">
        <v>2700</v>
      </c>
      <c r="F5874" t="str">
        <f t="shared" si="91"/>
        <v>Acima da média</v>
      </c>
    </row>
    <row r="5875" spans="1:6" x14ac:dyDescent="0.25">
      <c r="A5875" t="s">
        <v>5264</v>
      </c>
      <c r="B5875" s="1">
        <v>43685</v>
      </c>
      <c r="C5875" s="3">
        <v>2019</v>
      </c>
      <c r="D5875">
        <v>65255</v>
      </c>
      <c r="E5875">
        <v>2540</v>
      </c>
      <c r="F5875" t="str">
        <f t="shared" si="91"/>
        <v>Acima da média</v>
      </c>
    </row>
    <row r="5876" spans="1:6" x14ac:dyDescent="0.25">
      <c r="A5876" t="s">
        <v>159</v>
      </c>
      <c r="B5876" s="1">
        <v>27287</v>
      </c>
      <c r="C5876" s="3">
        <v>1974</v>
      </c>
      <c r="D5876">
        <v>10835</v>
      </c>
      <c r="E5876">
        <v>324</v>
      </c>
      <c r="F5876" t="str">
        <f t="shared" si="91"/>
        <v>Abaixo da média</v>
      </c>
    </row>
    <row r="5877" spans="1:6" x14ac:dyDescent="0.25">
      <c r="A5877" t="s">
        <v>607</v>
      </c>
      <c r="B5877" s="1">
        <v>33961</v>
      </c>
      <c r="C5877" s="3">
        <v>1992</v>
      </c>
      <c r="D5877">
        <v>47677</v>
      </c>
      <c r="E5877">
        <v>3231</v>
      </c>
      <c r="F5877" t="str">
        <f t="shared" si="91"/>
        <v>Acima da média</v>
      </c>
    </row>
    <row r="5878" spans="1:6" x14ac:dyDescent="0.25">
      <c r="A5878" t="s">
        <v>4</v>
      </c>
      <c r="B5878" s="1">
        <v>34318</v>
      </c>
      <c r="C5878" s="3">
        <v>1993</v>
      </c>
      <c r="D5878">
        <v>113543</v>
      </c>
      <c r="E5878">
        <v>15358</v>
      </c>
      <c r="F5878" t="str">
        <f t="shared" si="91"/>
        <v>Acima da média</v>
      </c>
    </row>
    <row r="5879" spans="1:6" x14ac:dyDescent="0.25">
      <c r="A5879" t="s">
        <v>8444</v>
      </c>
      <c r="B5879" s="1">
        <v>38989</v>
      </c>
      <c r="C5879" s="3">
        <v>2006</v>
      </c>
      <c r="D5879">
        <v>19918</v>
      </c>
      <c r="E5879">
        <v>337</v>
      </c>
      <c r="F5879" t="str">
        <f t="shared" si="91"/>
        <v>Abaixo da média</v>
      </c>
    </row>
    <row r="5880" spans="1:6" x14ac:dyDescent="0.25">
      <c r="A5880" t="s">
        <v>3508</v>
      </c>
      <c r="B5880" s="1">
        <v>43705</v>
      </c>
      <c r="C5880" s="3">
        <v>2019</v>
      </c>
      <c r="D5880">
        <v>18108</v>
      </c>
      <c r="E5880">
        <v>759</v>
      </c>
      <c r="F5880" t="str">
        <f t="shared" si="91"/>
        <v>Abaixo da média</v>
      </c>
    </row>
    <row r="5881" spans="1:6" x14ac:dyDescent="0.25">
      <c r="A5881" t="s">
        <v>2813</v>
      </c>
      <c r="B5881" s="1">
        <v>37897</v>
      </c>
      <c r="C5881" s="3">
        <v>2003</v>
      </c>
      <c r="D5881">
        <v>50131</v>
      </c>
      <c r="E5881">
        <v>5410</v>
      </c>
      <c r="F5881" t="str">
        <f t="shared" si="91"/>
        <v>Acima da média</v>
      </c>
    </row>
    <row r="5882" spans="1:6" x14ac:dyDescent="0.25">
      <c r="A5882" t="s">
        <v>5334</v>
      </c>
      <c r="B5882" s="1">
        <v>33865</v>
      </c>
      <c r="C5882" s="3">
        <v>1992</v>
      </c>
      <c r="D5882">
        <v>24835</v>
      </c>
      <c r="E5882">
        <v>370</v>
      </c>
      <c r="F5882" t="str">
        <f t="shared" si="91"/>
        <v>Abaixo da média</v>
      </c>
    </row>
    <row r="5883" spans="1:6" x14ac:dyDescent="0.25">
      <c r="A5883" t="s">
        <v>8252</v>
      </c>
      <c r="B5883" s="1">
        <v>42417</v>
      </c>
      <c r="C5883" s="3">
        <v>2016</v>
      </c>
      <c r="D5883">
        <v>22456</v>
      </c>
      <c r="E5883">
        <v>466</v>
      </c>
      <c r="F5883" t="str">
        <f t="shared" si="91"/>
        <v>Abaixo da média</v>
      </c>
    </row>
    <row r="5884" spans="1:6" x14ac:dyDescent="0.25">
      <c r="A5884" t="s">
        <v>2832</v>
      </c>
      <c r="B5884" s="1">
        <v>44020</v>
      </c>
      <c r="C5884" s="3">
        <v>2020</v>
      </c>
      <c r="D5884">
        <v>66518</v>
      </c>
      <c r="E5884">
        <v>1624</v>
      </c>
      <c r="F5884" t="str">
        <f t="shared" si="91"/>
        <v>Acima da média</v>
      </c>
    </row>
    <row r="5885" spans="1:6" x14ac:dyDescent="0.25">
      <c r="A5885" t="s">
        <v>6973</v>
      </c>
      <c r="B5885" s="1">
        <v>37421</v>
      </c>
      <c r="C5885" s="3">
        <v>2002</v>
      </c>
      <c r="D5885">
        <v>58864</v>
      </c>
      <c r="E5885">
        <v>4266</v>
      </c>
      <c r="F5885" t="str">
        <f t="shared" si="91"/>
        <v>Acima da média</v>
      </c>
    </row>
    <row r="5886" spans="1:6" x14ac:dyDescent="0.25">
      <c r="A5886" t="s">
        <v>7029</v>
      </c>
      <c r="B5886" s="1">
        <v>38070</v>
      </c>
      <c r="C5886" s="3">
        <v>2004</v>
      </c>
      <c r="D5886">
        <v>26549</v>
      </c>
      <c r="E5886">
        <v>2606</v>
      </c>
      <c r="F5886" t="str">
        <f t="shared" si="91"/>
        <v>Abaixo da média</v>
      </c>
    </row>
    <row r="5887" spans="1:6" x14ac:dyDescent="0.25">
      <c r="A5887" t="s">
        <v>2597</v>
      </c>
      <c r="B5887" s="1">
        <v>36802</v>
      </c>
      <c r="C5887" s="3">
        <v>2000</v>
      </c>
      <c r="D5887">
        <v>23385</v>
      </c>
      <c r="E5887">
        <v>343</v>
      </c>
      <c r="F5887" t="str">
        <f t="shared" si="91"/>
        <v>Abaixo da média</v>
      </c>
    </row>
    <row r="5888" spans="1:6" x14ac:dyDescent="0.25">
      <c r="A5888" t="s">
        <v>848</v>
      </c>
      <c r="B5888" s="1">
        <v>36060</v>
      </c>
      <c r="C5888" s="3">
        <v>1998</v>
      </c>
      <c r="D5888">
        <v>33477</v>
      </c>
      <c r="E5888">
        <v>707</v>
      </c>
      <c r="F5888" t="str">
        <f t="shared" si="91"/>
        <v>Abaixo da média</v>
      </c>
    </row>
    <row r="5889" spans="1:6" x14ac:dyDescent="0.25">
      <c r="A5889" t="s">
        <v>1962</v>
      </c>
      <c r="B5889" s="1">
        <v>37173</v>
      </c>
      <c r="C5889" s="3">
        <v>2001</v>
      </c>
      <c r="D5889">
        <v>20043</v>
      </c>
      <c r="E5889">
        <v>491</v>
      </c>
      <c r="F5889" t="str">
        <f t="shared" si="91"/>
        <v>Abaixo da média</v>
      </c>
    </row>
    <row r="5890" spans="1:6" x14ac:dyDescent="0.25">
      <c r="A5890" t="s">
        <v>2396</v>
      </c>
      <c r="B5890" s="1">
        <v>37684</v>
      </c>
      <c r="C5890" s="3">
        <v>2003</v>
      </c>
      <c r="D5890">
        <v>278</v>
      </c>
      <c r="E5890">
        <v>300</v>
      </c>
      <c r="F5890" t="str">
        <f t="shared" ref="F5890:F5953" si="92">IF(D5890&gt;$J$6,"Acima da média","Abaixo da média")</f>
        <v>Abaixo da média</v>
      </c>
    </row>
    <row r="5891" spans="1:6" x14ac:dyDescent="0.25">
      <c r="A5891" t="s">
        <v>1740</v>
      </c>
      <c r="B5891" s="1">
        <v>38127</v>
      </c>
      <c r="C5891" s="3">
        <v>2004</v>
      </c>
      <c r="D5891">
        <v>39377</v>
      </c>
      <c r="E5891">
        <v>401</v>
      </c>
      <c r="F5891" t="str">
        <f t="shared" si="92"/>
        <v>Abaixo da média</v>
      </c>
    </row>
    <row r="5892" spans="1:6" x14ac:dyDescent="0.25">
      <c r="A5892" t="s">
        <v>1850</v>
      </c>
      <c r="B5892" s="1">
        <v>37894</v>
      </c>
      <c r="C5892" s="3">
        <v>2003</v>
      </c>
      <c r="D5892">
        <v>27349</v>
      </c>
      <c r="E5892">
        <v>301</v>
      </c>
      <c r="F5892" t="str">
        <f t="shared" si="92"/>
        <v>Abaixo da média</v>
      </c>
    </row>
    <row r="5893" spans="1:6" x14ac:dyDescent="0.25">
      <c r="A5893" t="s">
        <v>1635</v>
      </c>
      <c r="B5893" s="1">
        <v>36438</v>
      </c>
      <c r="C5893" s="3">
        <v>1999</v>
      </c>
      <c r="D5893">
        <v>34817</v>
      </c>
      <c r="E5893">
        <v>402</v>
      </c>
      <c r="F5893" t="str">
        <f t="shared" si="92"/>
        <v>Abaixo da média</v>
      </c>
    </row>
    <row r="5894" spans="1:6" x14ac:dyDescent="0.25">
      <c r="A5894" t="s">
        <v>6689</v>
      </c>
      <c r="B5894" s="1">
        <v>40467</v>
      </c>
      <c r="C5894" s="3">
        <v>2010</v>
      </c>
      <c r="D5894">
        <v>31649</v>
      </c>
      <c r="E5894">
        <v>491</v>
      </c>
      <c r="F5894" t="str">
        <f t="shared" si="92"/>
        <v>Abaixo da média</v>
      </c>
    </row>
    <row r="5895" spans="1:6" x14ac:dyDescent="0.25">
      <c r="A5895" t="s">
        <v>1533</v>
      </c>
      <c r="B5895" s="1">
        <v>38485</v>
      </c>
      <c r="C5895" s="3">
        <v>2005</v>
      </c>
      <c r="D5895">
        <v>24276</v>
      </c>
      <c r="E5895">
        <v>377</v>
      </c>
      <c r="F5895" t="str">
        <f t="shared" si="92"/>
        <v>Abaixo da média</v>
      </c>
    </row>
    <row r="5896" spans="1:6" x14ac:dyDescent="0.25">
      <c r="A5896" t="s">
        <v>3128</v>
      </c>
      <c r="B5896" s="1">
        <v>43711</v>
      </c>
      <c r="C5896" s="3">
        <v>2019</v>
      </c>
      <c r="D5896">
        <v>27861</v>
      </c>
      <c r="E5896">
        <v>912</v>
      </c>
      <c r="F5896" t="str">
        <f t="shared" si="92"/>
        <v>Abaixo da média</v>
      </c>
    </row>
    <row r="5897" spans="1:6" x14ac:dyDescent="0.25">
      <c r="A5897" t="s">
        <v>5653</v>
      </c>
      <c r="B5897" s="1">
        <v>40069</v>
      </c>
      <c r="C5897" s="3">
        <v>2009</v>
      </c>
      <c r="D5897">
        <v>46967</v>
      </c>
      <c r="E5897">
        <v>666</v>
      </c>
      <c r="F5897" t="str">
        <f t="shared" si="92"/>
        <v>Acima da média</v>
      </c>
    </row>
    <row r="5898" spans="1:6" x14ac:dyDescent="0.25">
      <c r="A5898" t="s">
        <v>4853</v>
      </c>
      <c r="B5898" s="1">
        <v>38925</v>
      </c>
      <c r="C5898" s="3">
        <v>2006</v>
      </c>
      <c r="D5898">
        <v>31156</v>
      </c>
      <c r="E5898">
        <v>1572</v>
      </c>
      <c r="F5898" t="str">
        <f t="shared" si="92"/>
        <v>Abaixo da média</v>
      </c>
    </row>
    <row r="5899" spans="1:6" x14ac:dyDescent="0.25">
      <c r="A5899" t="s">
        <v>1303</v>
      </c>
      <c r="B5899" s="1">
        <v>40402</v>
      </c>
      <c r="C5899" s="3">
        <v>2010</v>
      </c>
      <c r="D5899">
        <v>51762</v>
      </c>
      <c r="E5899">
        <v>7568</v>
      </c>
      <c r="F5899" t="str">
        <f t="shared" si="92"/>
        <v>Acima da média</v>
      </c>
    </row>
    <row r="5900" spans="1:6" x14ac:dyDescent="0.25">
      <c r="A5900" t="s">
        <v>5211</v>
      </c>
      <c r="B5900" s="1">
        <v>42300</v>
      </c>
      <c r="C5900" s="3">
        <v>2015</v>
      </c>
      <c r="D5900">
        <v>105407</v>
      </c>
      <c r="E5900">
        <v>1827</v>
      </c>
      <c r="F5900" t="str">
        <f t="shared" si="92"/>
        <v>Acima da média</v>
      </c>
    </row>
    <row r="5901" spans="1:6" x14ac:dyDescent="0.25">
      <c r="A5901" t="s">
        <v>1536</v>
      </c>
      <c r="B5901" s="1">
        <v>35419</v>
      </c>
      <c r="C5901" s="3">
        <v>1996</v>
      </c>
      <c r="D5901">
        <v>214896</v>
      </c>
      <c r="E5901">
        <v>6627</v>
      </c>
      <c r="F5901" t="str">
        <f t="shared" si="92"/>
        <v>Acima da média</v>
      </c>
    </row>
    <row r="5902" spans="1:6" x14ac:dyDescent="0.25">
      <c r="A5902" t="s">
        <v>1536</v>
      </c>
      <c r="B5902" s="1">
        <v>44573</v>
      </c>
      <c r="C5902" s="3">
        <v>2022</v>
      </c>
      <c r="D5902">
        <v>94679</v>
      </c>
      <c r="E5902">
        <v>3065</v>
      </c>
      <c r="F5902" t="str">
        <f t="shared" si="92"/>
        <v>Acima da média</v>
      </c>
    </row>
    <row r="5903" spans="1:6" x14ac:dyDescent="0.25">
      <c r="A5903" t="s">
        <v>5323</v>
      </c>
      <c r="B5903" s="1">
        <v>35776</v>
      </c>
      <c r="C5903" s="3">
        <v>1997</v>
      </c>
      <c r="D5903">
        <v>282578</v>
      </c>
      <c r="E5903">
        <v>3952</v>
      </c>
      <c r="F5903" t="str">
        <f t="shared" si="92"/>
        <v>Acima da média</v>
      </c>
    </row>
    <row r="5904" spans="1:6" x14ac:dyDescent="0.25">
      <c r="A5904" t="s">
        <v>7285</v>
      </c>
      <c r="B5904" s="1">
        <v>36560</v>
      </c>
      <c r="C5904" s="3">
        <v>2000</v>
      </c>
      <c r="D5904">
        <v>66319</v>
      </c>
      <c r="E5904">
        <v>3403</v>
      </c>
      <c r="F5904" t="str">
        <f t="shared" si="92"/>
        <v>Acima da média</v>
      </c>
    </row>
    <row r="5905" spans="1:6" x14ac:dyDescent="0.25">
      <c r="A5905" t="s">
        <v>5427</v>
      </c>
      <c r="B5905" s="1">
        <v>40646</v>
      </c>
      <c r="C5905" s="3">
        <v>2011</v>
      </c>
      <c r="D5905">
        <v>109325</v>
      </c>
      <c r="E5905">
        <v>3526</v>
      </c>
      <c r="F5905" t="str">
        <f t="shared" si="92"/>
        <v>Acima da média</v>
      </c>
    </row>
    <row r="5906" spans="1:6" x14ac:dyDescent="0.25">
      <c r="A5906" t="s">
        <v>2857</v>
      </c>
      <c r="B5906" s="1">
        <v>44993</v>
      </c>
      <c r="C5906" s="3">
        <v>2023</v>
      </c>
      <c r="D5906">
        <v>106592</v>
      </c>
      <c r="E5906">
        <v>2341</v>
      </c>
      <c r="F5906" t="str">
        <f t="shared" si="92"/>
        <v>Acima da média</v>
      </c>
    </row>
    <row r="5907" spans="1:6" x14ac:dyDescent="0.25">
      <c r="A5907" t="s">
        <v>6534</v>
      </c>
      <c r="B5907" s="1">
        <v>34950</v>
      </c>
      <c r="C5907" s="3">
        <v>1995</v>
      </c>
      <c r="D5907">
        <v>34038</v>
      </c>
      <c r="E5907">
        <v>505</v>
      </c>
      <c r="F5907" t="str">
        <f t="shared" si="92"/>
        <v>Abaixo da média</v>
      </c>
    </row>
    <row r="5908" spans="1:6" x14ac:dyDescent="0.25">
      <c r="A5908" t="s">
        <v>4064</v>
      </c>
      <c r="B5908" s="1">
        <v>44883</v>
      </c>
      <c r="C5908" s="3">
        <v>2022</v>
      </c>
      <c r="D5908">
        <v>3464</v>
      </c>
      <c r="E5908">
        <v>408</v>
      </c>
      <c r="F5908" t="str">
        <f t="shared" si="92"/>
        <v>Abaixo da média</v>
      </c>
    </row>
    <row r="5909" spans="1:6" x14ac:dyDescent="0.25">
      <c r="A5909" t="s">
        <v>3962</v>
      </c>
      <c r="B5909" s="1">
        <v>32469</v>
      </c>
      <c r="C5909" s="3">
        <v>1988</v>
      </c>
      <c r="D5909">
        <v>3654</v>
      </c>
      <c r="E5909">
        <v>1444</v>
      </c>
      <c r="F5909" t="str">
        <f t="shared" si="92"/>
        <v>Abaixo da média</v>
      </c>
    </row>
    <row r="5910" spans="1:6" x14ac:dyDescent="0.25">
      <c r="A5910" t="s">
        <v>48</v>
      </c>
      <c r="B5910" s="1">
        <v>34964</v>
      </c>
      <c r="C5910" s="3">
        <v>1995</v>
      </c>
      <c r="D5910">
        <v>326444</v>
      </c>
      <c r="E5910">
        <v>20298</v>
      </c>
      <c r="F5910" t="str">
        <f t="shared" si="92"/>
        <v>Acima da média</v>
      </c>
    </row>
    <row r="5911" spans="1:6" x14ac:dyDescent="0.25">
      <c r="A5911" t="s">
        <v>6335</v>
      </c>
      <c r="B5911" s="1">
        <v>43994</v>
      </c>
      <c r="C5911" s="3">
        <v>2020</v>
      </c>
      <c r="D5911">
        <v>22103</v>
      </c>
      <c r="E5911">
        <v>455</v>
      </c>
      <c r="F5911" t="str">
        <f t="shared" si="92"/>
        <v>Abaixo da média</v>
      </c>
    </row>
    <row r="5912" spans="1:6" x14ac:dyDescent="0.25">
      <c r="A5912" t="s">
        <v>4838</v>
      </c>
      <c r="B5912" s="1">
        <v>32766</v>
      </c>
      <c r="C5912" s="3">
        <v>1989</v>
      </c>
      <c r="D5912">
        <v>1766</v>
      </c>
      <c r="E5912">
        <v>590</v>
      </c>
      <c r="F5912" t="str">
        <f t="shared" si="92"/>
        <v>Abaixo da média</v>
      </c>
    </row>
    <row r="5913" spans="1:6" x14ac:dyDescent="0.25">
      <c r="A5913" t="s">
        <v>2953</v>
      </c>
      <c r="B5913" s="1">
        <v>37824</v>
      </c>
      <c r="C5913" s="3">
        <v>2003</v>
      </c>
      <c r="D5913">
        <v>29302</v>
      </c>
      <c r="E5913">
        <v>790</v>
      </c>
      <c r="F5913" t="str">
        <f t="shared" si="92"/>
        <v>Abaixo da média</v>
      </c>
    </row>
    <row r="5914" spans="1:6" x14ac:dyDescent="0.25">
      <c r="A5914" t="s">
        <v>1020</v>
      </c>
      <c r="B5914" s="1">
        <v>43336</v>
      </c>
      <c r="C5914" s="3">
        <v>2018</v>
      </c>
      <c r="D5914">
        <v>47356</v>
      </c>
      <c r="E5914">
        <v>3721</v>
      </c>
      <c r="F5914" t="str">
        <f t="shared" si="92"/>
        <v>Acima da média</v>
      </c>
    </row>
    <row r="5915" spans="1:6" x14ac:dyDescent="0.25">
      <c r="A5915" t="s">
        <v>2695</v>
      </c>
      <c r="B5915" s="1">
        <v>34194</v>
      </c>
      <c r="C5915" s="3">
        <v>1993</v>
      </c>
      <c r="D5915">
        <v>28359</v>
      </c>
      <c r="E5915">
        <v>533</v>
      </c>
      <c r="F5915" t="str">
        <f t="shared" si="92"/>
        <v>Abaixo da média</v>
      </c>
    </row>
    <row r="5916" spans="1:6" x14ac:dyDescent="0.25">
      <c r="A5916" t="s">
        <v>8425</v>
      </c>
      <c r="B5916" s="1">
        <v>40550</v>
      </c>
      <c r="C5916" s="3">
        <v>2011</v>
      </c>
      <c r="D5916">
        <v>44384</v>
      </c>
      <c r="E5916">
        <v>2336</v>
      </c>
      <c r="F5916" t="str">
        <f t="shared" si="92"/>
        <v>Acima da média</v>
      </c>
    </row>
    <row r="5917" spans="1:6" x14ac:dyDescent="0.25">
      <c r="A5917" t="s">
        <v>5937</v>
      </c>
      <c r="B5917" s="1">
        <v>43426</v>
      </c>
      <c r="C5917" s="3">
        <v>2018</v>
      </c>
      <c r="D5917">
        <v>5031</v>
      </c>
      <c r="E5917">
        <v>1160</v>
      </c>
      <c r="F5917" t="str">
        <f t="shared" si="92"/>
        <v>Abaixo da média</v>
      </c>
    </row>
    <row r="5918" spans="1:6" x14ac:dyDescent="0.25">
      <c r="A5918" t="s">
        <v>2480</v>
      </c>
      <c r="B5918" s="1">
        <v>37883</v>
      </c>
      <c r="C5918" s="3">
        <v>2003</v>
      </c>
      <c r="D5918">
        <v>3536</v>
      </c>
      <c r="E5918">
        <v>723</v>
      </c>
      <c r="F5918" t="str">
        <f t="shared" si="92"/>
        <v>Abaixo da média</v>
      </c>
    </row>
    <row r="5919" spans="1:6" x14ac:dyDescent="0.25">
      <c r="A5919" t="s">
        <v>2045</v>
      </c>
      <c r="B5919" s="1">
        <v>24385</v>
      </c>
      <c r="C5919" s="3">
        <v>1966</v>
      </c>
      <c r="D5919">
        <v>3066</v>
      </c>
      <c r="E5919">
        <v>333</v>
      </c>
      <c r="F5919" t="str">
        <f t="shared" si="92"/>
        <v>Abaixo da média</v>
      </c>
    </row>
    <row r="5920" spans="1:6" x14ac:dyDescent="0.25">
      <c r="A5920" t="s">
        <v>5281</v>
      </c>
      <c r="B5920" s="1">
        <v>44785</v>
      </c>
      <c r="C5920" s="3">
        <v>2022</v>
      </c>
      <c r="D5920">
        <v>41832</v>
      </c>
      <c r="E5920">
        <v>334</v>
      </c>
      <c r="F5920" t="str">
        <f t="shared" si="92"/>
        <v>Abaixo da média</v>
      </c>
    </row>
    <row r="5921" spans="1:6" x14ac:dyDescent="0.25">
      <c r="A5921" t="s">
        <v>5814</v>
      </c>
      <c r="B5921" s="1">
        <v>42291</v>
      </c>
      <c r="C5921" s="3">
        <v>2015</v>
      </c>
      <c r="D5921">
        <v>2717</v>
      </c>
      <c r="E5921">
        <v>1295</v>
      </c>
      <c r="F5921" t="str">
        <f t="shared" si="92"/>
        <v>Abaixo da média</v>
      </c>
    </row>
    <row r="5922" spans="1:6" x14ac:dyDescent="0.25">
      <c r="A5922" t="s">
        <v>2839</v>
      </c>
      <c r="B5922" s="1">
        <v>44273</v>
      </c>
      <c r="C5922" s="3">
        <v>2021</v>
      </c>
      <c r="D5922">
        <v>21326</v>
      </c>
      <c r="E5922">
        <v>330</v>
      </c>
      <c r="F5922" t="str">
        <f t="shared" si="92"/>
        <v>Abaixo da média</v>
      </c>
    </row>
    <row r="5923" spans="1:6" x14ac:dyDescent="0.25">
      <c r="A5923" t="s">
        <v>8392</v>
      </c>
      <c r="B5923" s="1">
        <v>43664</v>
      </c>
      <c r="C5923" s="3">
        <v>2019</v>
      </c>
      <c r="D5923">
        <v>34457</v>
      </c>
      <c r="E5923">
        <v>1058</v>
      </c>
      <c r="F5923" t="str">
        <f t="shared" si="92"/>
        <v>Abaixo da média</v>
      </c>
    </row>
    <row r="5924" spans="1:6" x14ac:dyDescent="0.25">
      <c r="A5924" t="s">
        <v>2249</v>
      </c>
      <c r="B5924" s="1">
        <v>41138</v>
      </c>
      <c r="C5924" s="3">
        <v>2012</v>
      </c>
      <c r="D5924">
        <v>70582</v>
      </c>
      <c r="E5924">
        <v>1169</v>
      </c>
      <c r="F5924" t="str">
        <f t="shared" si="92"/>
        <v>Acima da média</v>
      </c>
    </row>
    <row r="5925" spans="1:6" x14ac:dyDescent="0.25">
      <c r="A5925" t="s">
        <v>4406</v>
      </c>
      <c r="B5925" s="1">
        <v>44099</v>
      </c>
      <c r="C5925" s="3">
        <v>2020</v>
      </c>
      <c r="D5925">
        <v>36342</v>
      </c>
      <c r="E5925">
        <v>519</v>
      </c>
      <c r="F5925" t="str">
        <f t="shared" si="92"/>
        <v>Abaixo da média</v>
      </c>
    </row>
    <row r="5926" spans="1:6" x14ac:dyDescent="0.25">
      <c r="A5926" t="s">
        <v>4908</v>
      </c>
      <c r="B5926" s="1">
        <v>38058</v>
      </c>
      <c r="C5926" s="3">
        <v>2004</v>
      </c>
      <c r="D5926">
        <v>34948</v>
      </c>
      <c r="E5926">
        <v>3455</v>
      </c>
      <c r="F5926" t="str">
        <f t="shared" si="92"/>
        <v>Abaixo da média</v>
      </c>
    </row>
    <row r="5927" spans="1:6" x14ac:dyDescent="0.25">
      <c r="A5927" t="s">
        <v>1590</v>
      </c>
      <c r="B5927" s="1">
        <v>40410</v>
      </c>
      <c r="C5927" s="3">
        <v>2010</v>
      </c>
      <c r="D5927">
        <v>38297</v>
      </c>
      <c r="E5927">
        <v>561</v>
      </c>
      <c r="F5927" t="str">
        <f t="shared" si="92"/>
        <v>Abaixo da média</v>
      </c>
    </row>
    <row r="5928" spans="1:6" x14ac:dyDescent="0.25">
      <c r="A5928" t="s">
        <v>4114</v>
      </c>
      <c r="B5928" s="1">
        <v>37519</v>
      </c>
      <c r="C5928" s="3">
        <v>2002</v>
      </c>
      <c r="D5928">
        <v>41323</v>
      </c>
      <c r="E5928">
        <v>1546</v>
      </c>
      <c r="F5928" t="str">
        <f t="shared" si="92"/>
        <v>Abaixo da média</v>
      </c>
    </row>
    <row r="5929" spans="1:6" x14ac:dyDescent="0.25">
      <c r="A5929" t="s">
        <v>1099</v>
      </c>
      <c r="B5929" s="1">
        <v>35209</v>
      </c>
      <c r="C5929" s="3">
        <v>1996</v>
      </c>
      <c r="D5929">
        <v>38753</v>
      </c>
      <c r="E5929">
        <v>609</v>
      </c>
      <c r="F5929" t="str">
        <f t="shared" si="92"/>
        <v>Abaixo da média</v>
      </c>
    </row>
    <row r="5930" spans="1:6" x14ac:dyDescent="0.25">
      <c r="A5930" t="s">
        <v>6136</v>
      </c>
      <c r="B5930" s="1">
        <v>42798</v>
      </c>
      <c r="C5930" s="3">
        <v>2017</v>
      </c>
      <c r="D5930">
        <v>37854</v>
      </c>
      <c r="E5930">
        <v>810</v>
      </c>
      <c r="F5930" t="str">
        <f t="shared" si="92"/>
        <v>Abaixo da média</v>
      </c>
    </row>
    <row r="5931" spans="1:6" x14ac:dyDescent="0.25">
      <c r="A5931" t="s">
        <v>5865</v>
      </c>
      <c r="B5931" s="1">
        <v>44813</v>
      </c>
      <c r="C5931" s="3">
        <v>2022</v>
      </c>
      <c r="D5931">
        <v>25457</v>
      </c>
      <c r="E5931">
        <v>1001</v>
      </c>
      <c r="F5931" t="str">
        <f t="shared" si="92"/>
        <v>Abaixo da média</v>
      </c>
    </row>
    <row r="5932" spans="1:6" x14ac:dyDescent="0.25">
      <c r="A5932" t="s">
        <v>8436</v>
      </c>
      <c r="B5932" s="1">
        <v>38856</v>
      </c>
      <c r="C5932" s="3">
        <v>2006</v>
      </c>
      <c r="D5932">
        <v>26087</v>
      </c>
      <c r="E5932">
        <v>608</v>
      </c>
      <c r="F5932" t="str">
        <f t="shared" si="92"/>
        <v>Abaixo da média</v>
      </c>
    </row>
    <row r="5933" spans="1:6" x14ac:dyDescent="0.25">
      <c r="A5933" t="s">
        <v>4220</v>
      </c>
      <c r="B5933" s="1">
        <v>32640</v>
      </c>
      <c r="C5933" s="3">
        <v>1989</v>
      </c>
      <c r="D5933">
        <v>31046</v>
      </c>
      <c r="E5933">
        <v>919</v>
      </c>
      <c r="F5933" t="str">
        <f t="shared" si="92"/>
        <v>Abaixo da média</v>
      </c>
    </row>
    <row r="5934" spans="1:6" x14ac:dyDescent="0.25">
      <c r="A5934" t="s">
        <v>482</v>
      </c>
      <c r="B5934" s="1">
        <v>43033</v>
      </c>
      <c r="C5934" s="3">
        <v>2017</v>
      </c>
      <c r="D5934">
        <v>30119</v>
      </c>
      <c r="E5934">
        <v>1226</v>
      </c>
      <c r="F5934" t="str">
        <f t="shared" si="92"/>
        <v>Abaixo da média</v>
      </c>
    </row>
    <row r="5935" spans="1:6" x14ac:dyDescent="0.25">
      <c r="A5935" t="s">
        <v>8235</v>
      </c>
      <c r="B5935" s="1">
        <v>43588</v>
      </c>
      <c r="C5935" s="3">
        <v>2019</v>
      </c>
      <c r="D5935">
        <v>22025</v>
      </c>
      <c r="E5935">
        <v>518</v>
      </c>
      <c r="F5935" t="str">
        <f t="shared" si="92"/>
        <v>Abaixo da média</v>
      </c>
    </row>
    <row r="5936" spans="1:6" x14ac:dyDescent="0.25">
      <c r="A5936" t="s">
        <v>8443</v>
      </c>
      <c r="B5936" s="1">
        <v>38303</v>
      </c>
      <c r="C5936" s="3">
        <v>2004</v>
      </c>
      <c r="D5936">
        <v>83879</v>
      </c>
      <c r="E5936">
        <v>1529</v>
      </c>
      <c r="F5936" t="str">
        <f t="shared" si="92"/>
        <v>Acima da média</v>
      </c>
    </row>
    <row r="5937" spans="1:6" x14ac:dyDescent="0.25">
      <c r="A5937" t="s">
        <v>4999</v>
      </c>
      <c r="B5937" s="1">
        <v>41082</v>
      </c>
      <c r="C5937" s="3">
        <v>2012</v>
      </c>
      <c r="D5937">
        <v>31788</v>
      </c>
      <c r="E5937">
        <v>1960</v>
      </c>
      <c r="F5937" t="str">
        <f t="shared" si="92"/>
        <v>Abaixo da média</v>
      </c>
    </row>
    <row r="5938" spans="1:6" x14ac:dyDescent="0.25">
      <c r="A5938" t="s">
        <v>7530</v>
      </c>
      <c r="B5938" s="1">
        <v>40788</v>
      </c>
      <c r="C5938" s="3">
        <v>2011</v>
      </c>
      <c r="D5938">
        <v>2363</v>
      </c>
      <c r="E5938">
        <v>969</v>
      </c>
      <c r="F5938" t="str">
        <f t="shared" si="92"/>
        <v>Abaixo da média</v>
      </c>
    </row>
    <row r="5939" spans="1:6" x14ac:dyDescent="0.25">
      <c r="A5939" t="s">
        <v>735</v>
      </c>
      <c r="B5939" s="1">
        <v>35510</v>
      </c>
      <c r="C5939" s="3">
        <v>1997</v>
      </c>
      <c r="D5939">
        <v>37919</v>
      </c>
      <c r="E5939">
        <v>1189</v>
      </c>
      <c r="F5939" t="str">
        <f t="shared" si="92"/>
        <v>Abaixo da média</v>
      </c>
    </row>
    <row r="5940" spans="1:6" x14ac:dyDescent="0.25">
      <c r="A5940" t="s">
        <v>5682</v>
      </c>
      <c r="B5940" s="1">
        <v>42195</v>
      </c>
      <c r="C5940" s="3">
        <v>2015</v>
      </c>
      <c r="D5940">
        <v>572</v>
      </c>
      <c r="E5940">
        <v>2986</v>
      </c>
      <c r="F5940" t="str">
        <f t="shared" si="92"/>
        <v>Abaixo da média</v>
      </c>
    </row>
    <row r="5941" spans="1:6" x14ac:dyDescent="0.25">
      <c r="A5941" t="s">
        <v>1604</v>
      </c>
      <c r="B5941" s="1">
        <v>41998</v>
      </c>
      <c r="C5941" s="3">
        <v>2014</v>
      </c>
      <c r="D5941">
        <v>21321</v>
      </c>
      <c r="E5941">
        <v>2132</v>
      </c>
      <c r="F5941" t="str">
        <f t="shared" si="92"/>
        <v>Abaixo da média</v>
      </c>
    </row>
    <row r="5942" spans="1:6" x14ac:dyDescent="0.25">
      <c r="A5942" t="s">
        <v>8164</v>
      </c>
      <c r="B5942" s="1">
        <v>39506</v>
      </c>
      <c r="C5942" s="3">
        <v>2008</v>
      </c>
      <c r="D5942">
        <v>29146</v>
      </c>
      <c r="E5942">
        <v>749</v>
      </c>
      <c r="F5942" t="str">
        <f t="shared" si="92"/>
        <v>Abaixo da média</v>
      </c>
    </row>
    <row r="5943" spans="1:6" x14ac:dyDescent="0.25">
      <c r="A5943" t="s">
        <v>7413</v>
      </c>
      <c r="B5943" s="1">
        <v>44692</v>
      </c>
      <c r="C5943" s="3">
        <v>2022</v>
      </c>
      <c r="D5943">
        <v>2927</v>
      </c>
      <c r="E5943">
        <v>767</v>
      </c>
      <c r="F5943" t="str">
        <f t="shared" si="92"/>
        <v>Abaixo da média</v>
      </c>
    </row>
    <row r="5944" spans="1:6" x14ac:dyDescent="0.25">
      <c r="A5944" t="s">
        <v>1497</v>
      </c>
      <c r="B5944" s="1">
        <v>35046</v>
      </c>
      <c r="C5944" s="3">
        <v>1995</v>
      </c>
      <c r="D5944">
        <v>40398</v>
      </c>
      <c r="E5944">
        <v>1607</v>
      </c>
      <c r="F5944" t="str">
        <f t="shared" si="92"/>
        <v>Abaixo da média</v>
      </c>
    </row>
    <row r="5945" spans="1:6" x14ac:dyDescent="0.25">
      <c r="A5945" t="s">
        <v>6594</v>
      </c>
      <c r="B5945" s="1">
        <v>35846</v>
      </c>
      <c r="C5945" s="3">
        <v>1998</v>
      </c>
      <c r="D5945">
        <v>47523</v>
      </c>
      <c r="E5945">
        <v>343</v>
      </c>
      <c r="F5945" t="str">
        <f t="shared" si="92"/>
        <v>Acima da média</v>
      </c>
    </row>
    <row r="5946" spans="1:6" x14ac:dyDescent="0.25">
      <c r="A5946" t="s">
        <v>7640</v>
      </c>
      <c r="B5946" s="1">
        <v>44260</v>
      </c>
      <c r="C5946" s="3">
        <v>2021</v>
      </c>
      <c r="D5946">
        <v>22682</v>
      </c>
      <c r="E5946">
        <v>568</v>
      </c>
      <c r="F5946" t="str">
        <f t="shared" si="92"/>
        <v>Abaixo da média</v>
      </c>
    </row>
    <row r="5947" spans="1:6" x14ac:dyDescent="0.25">
      <c r="A5947" t="s">
        <v>5145</v>
      </c>
      <c r="B5947" s="1">
        <v>42599</v>
      </c>
      <c r="C5947" s="3">
        <v>2016</v>
      </c>
      <c r="D5947">
        <v>1751</v>
      </c>
      <c r="E5947">
        <v>414</v>
      </c>
      <c r="F5947" t="str">
        <f t="shared" si="92"/>
        <v>Abaixo da média</v>
      </c>
    </row>
    <row r="5948" spans="1:6" x14ac:dyDescent="0.25">
      <c r="A5948" t="s">
        <v>5646</v>
      </c>
      <c r="B5948" s="1">
        <v>39108</v>
      </c>
      <c r="C5948" s="3">
        <v>2007</v>
      </c>
      <c r="D5948">
        <v>28666</v>
      </c>
      <c r="E5948">
        <v>536</v>
      </c>
      <c r="F5948" t="str">
        <f t="shared" si="92"/>
        <v>Abaixo da média</v>
      </c>
    </row>
    <row r="5949" spans="1:6" x14ac:dyDescent="0.25">
      <c r="A5949" t="s">
        <v>8155</v>
      </c>
      <c r="B5949" s="1">
        <v>41924</v>
      </c>
      <c r="C5949" s="3">
        <v>2014</v>
      </c>
      <c r="D5949">
        <v>30797</v>
      </c>
      <c r="E5949">
        <v>995</v>
      </c>
      <c r="F5949" t="str">
        <f t="shared" si="92"/>
        <v>Abaixo da média</v>
      </c>
    </row>
    <row r="5950" spans="1:6" x14ac:dyDescent="0.25">
      <c r="A5950" t="s">
        <v>3434</v>
      </c>
      <c r="B5950" s="1">
        <v>37169</v>
      </c>
      <c r="C5950" s="3">
        <v>2001</v>
      </c>
      <c r="D5950">
        <v>27944</v>
      </c>
      <c r="E5950">
        <v>1835</v>
      </c>
      <c r="F5950" t="str">
        <f t="shared" si="92"/>
        <v>Abaixo da média</v>
      </c>
    </row>
    <row r="5951" spans="1:6" x14ac:dyDescent="0.25">
      <c r="A5951" t="s">
        <v>1685</v>
      </c>
      <c r="B5951" s="1">
        <v>38620</v>
      </c>
      <c r="C5951" s="3">
        <v>2005</v>
      </c>
      <c r="D5951">
        <v>497862</v>
      </c>
      <c r="E5951">
        <v>3346</v>
      </c>
      <c r="F5951" t="str">
        <f t="shared" si="92"/>
        <v>Acima da média</v>
      </c>
    </row>
    <row r="5952" spans="1:6" x14ac:dyDescent="0.25">
      <c r="A5952" t="s">
        <v>1685</v>
      </c>
      <c r="B5952" s="1">
        <v>43489</v>
      </c>
      <c r="C5952" s="3">
        <v>2019</v>
      </c>
      <c r="D5952">
        <v>78817</v>
      </c>
      <c r="E5952">
        <v>1479</v>
      </c>
      <c r="F5952" t="str">
        <f t="shared" si="92"/>
        <v>Acima da média</v>
      </c>
    </row>
    <row r="5953" spans="1:6" x14ac:dyDescent="0.25">
      <c r="A5953" t="s">
        <v>4835</v>
      </c>
      <c r="B5953" s="1">
        <v>43858</v>
      </c>
      <c r="C5953" s="3">
        <v>2020</v>
      </c>
      <c r="D5953">
        <v>17813</v>
      </c>
      <c r="E5953">
        <v>321</v>
      </c>
      <c r="F5953" t="str">
        <f t="shared" si="92"/>
        <v>Abaixo da média</v>
      </c>
    </row>
    <row r="5954" spans="1:6" x14ac:dyDescent="0.25">
      <c r="A5954" t="s">
        <v>4501</v>
      </c>
      <c r="B5954" s="1">
        <v>41745</v>
      </c>
      <c r="C5954" s="3">
        <v>2014</v>
      </c>
      <c r="D5954">
        <v>44992</v>
      </c>
      <c r="E5954">
        <v>3324</v>
      </c>
      <c r="F5954" t="str">
        <f t="shared" ref="F5954:F6017" si="93">IF(D5954&gt;$J$6,"Acima da média","Abaixo da média")</f>
        <v>Acima da média</v>
      </c>
    </row>
    <row r="5955" spans="1:6" x14ac:dyDescent="0.25">
      <c r="A5955" t="s">
        <v>7597</v>
      </c>
      <c r="B5955" s="1">
        <v>43495</v>
      </c>
      <c r="C5955" s="3">
        <v>2019</v>
      </c>
      <c r="D5955">
        <v>32013</v>
      </c>
      <c r="E5955">
        <v>1226</v>
      </c>
      <c r="F5955" t="str">
        <f t="shared" si="93"/>
        <v>Abaixo da média</v>
      </c>
    </row>
    <row r="5956" spans="1:6" x14ac:dyDescent="0.25">
      <c r="A5956" t="s">
        <v>6049</v>
      </c>
      <c r="B5956" s="1">
        <v>44551</v>
      </c>
      <c r="C5956" s="3">
        <v>2021</v>
      </c>
      <c r="D5956">
        <v>25416</v>
      </c>
      <c r="E5956">
        <v>337</v>
      </c>
      <c r="F5956" t="str">
        <f t="shared" si="93"/>
        <v>Abaixo da média</v>
      </c>
    </row>
    <row r="5957" spans="1:6" x14ac:dyDescent="0.25">
      <c r="A5957" t="s">
        <v>4271</v>
      </c>
      <c r="B5957" s="1">
        <v>34437</v>
      </c>
      <c r="C5957" s="3">
        <v>1994</v>
      </c>
      <c r="D5957">
        <v>47539</v>
      </c>
      <c r="E5957">
        <v>633</v>
      </c>
      <c r="F5957" t="str">
        <f t="shared" si="93"/>
        <v>Acima da média</v>
      </c>
    </row>
    <row r="5958" spans="1:6" x14ac:dyDescent="0.25">
      <c r="A5958" t="s">
        <v>8440</v>
      </c>
      <c r="B5958" s="1">
        <v>41381</v>
      </c>
      <c r="C5958" s="3">
        <v>2013</v>
      </c>
      <c r="D5958">
        <v>6</v>
      </c>
      <c r="E5958">
        <v>1178</v>
      </c>
      <c r="F5958" t="str">
        <f t="shared" si="93"/>
        <v>Abaixo da média</v>
      </c>
    </row>
    <row r="5959" spans="1:6" x14ac:dyDescent="0.25">
      <c r="A5959" t="s">
        <v>8581</v>
      </c>
      <c r="B5959" s="1">
        <v>42186</v>
      </c>
      <c r="C5959" s="3">
        <v>2015</v>
      </c>
      <c r="D5959">
        <v>11937</v>
      </c>
      <c r="E5959">
        <v>900</v>
      </c>
      <c r="F5959" t="str">
        <f t="shared" si="93"/>
        <v>Abaixo da média</v>
      </c>
    </row>
    <row r="5960" spans="1:6" x14ac:dyDescent="0.25">
      <c r="A5960" t="s">
        <v>1128</v>
      </c>
      <c r="B5960" s="1">
        <v>27016</v>
      </c>
      <c r="C5960" s="3">
        <v>1973</v>
      </c>
      <c r="D5960">
        <v>30047</v>
      </c>
      <c r="E5960">
        <v>1823</v>
      </c>
      <c r="F5960" t="str">
        <f t="shared" si="93"/>
        <v>Abaixo da média</v>
      </c>
    </row>
    <row r="5961" spans="1:6" x14ac:dyDescent="0.25">
      <c r="A5961" t="s">
        <v>8578</v>
      </c>
      <c r="B5961" s="1">
        <v>37491</v>
      </c>
      <c r="C5961" s="3">
        <v>2002</v>
      </c>
      <c r="D5961">
        <v>25559</v>
      </c>
      <c r="E5961">
        <v>300</v>
      </c>
      <c r="F5961" t="str">
        <f t="shared" si="93"/>
        <v>Abaixo da média</v>
      </c>
    </row>
    <row r="5962" spans="1:6" x14ac:dyDescent="0.25">
      <c r="A5962" t="s">
        <v>6664</v>
      </c>
      <c r="B5962" s="1">
        <v>37113</v>
      </c>
      <c r="C5962" s="3">
        <v>2001</v>
      </c>
      <c r="D5962">
        <v>38916</v>
      </c>
      <c r="E5962">
        <v>858</v>
      </c>
      <c r="F5962" t="str">
        <f t="shared" si="93"/>
        <v>Abaixo da média</v>
      </c>
    </row>
    <row r="5963" spans="1:6" x14ac:dyDescent="0.25">
      <c r="A5963" t="s">
        <v>2401</v>
      </c>
      <c r="B5963" s="1">
        <v>35375</v>
      </c>
      <c r="C5963" s="3">
        <v>1996</v>
      </c>
      <c r="D5963">
        <v>39035</v>
      </c>
      <c r="E5963">
        <v>330</v>
      </c>
      <c r="F5963" t="str">
        <f t="shared" si="93"/>
        <v>Abaixo da média</v>
      </c>
    </row>
    <row r="5964" spans="1:6" x14ac:dyDescent="0.25">
      <c r="A5964" t="s">
        <v>3369</v>
      </c>
      <c r="B5964" s="1">
        <v>43266</v>
      </c>
      <c r="C5964" s="3">
        <v>2018</v>
      </c>
      <c r="D5964">
        <v>27122</v>
      </c>
      <c r="E5964">
        <v>2562</v>
      </c>
      <c r="F5964" t="str">
        <f t="shared" si="93"/>
        <v>Abaixo da média</v>
      </c>
    </row>
    <row r="5965" spans="1:6" x14ac:dyDescent="0.25">
      <c r="A5965" t="s">
        <v>8836</v>
      </c>
      <c r="B5965" s="1">
        <v>40833</v>
      </c>
      <c r="C5965" s="3">
        <v>2011</v>
      </c>
      <c r="D5965">
        <v>18643</v>
      </c>
      <c r="E5965">
        <v>389</v>
      </c>
      <c r="F5965" t="str">
        <f t="shared" si="93"/>
        <v>Abaixo da média</v>
      </c>
    </row>
    <row r="5966" spans="1:6" x14ac:dyDescent="0.25">
      <c r="A5966" t="s">
        <v>2339</v>
      </c>
      <c r="B5966" s="1">
        <v>19927</v>
      </c>
      <c r="C5966" s="3">
        <v>1954</v>
      </c>
      <c r="D5966">
        <v>22352</v>
      </c>
      <c r="E5966">
        <v>513</v>
      </c>
      <c r="F5966" t="str">
        <f t="shared" si="93"/>
        <v>Abaixo da média</v>
      </c>
    </row>
    <row r="5967" spans="1:6" x14ac:dyDescent="0.25">
      <c r="A5967" t="s">
        <v>963</v>
      </c>
      <c r="B5967" s="1">
        <v>39800</v>
      </c>
      <c r="C5967" s="3">
        <v>2008</v>
      </c>
      <c r="D5967">
        <v>43587</v>
      </c>
      <c r="E5967">
        <v>6574</v>
      </c>
      <c r="F5967" t="str">
        <f t="shared" si="93"/>
        <v>Abaixo da média</v>
      </c>
    </row>
    <row r="5968" spans="1:6" x14ac:dyDescent="0.25">
      <c r="A5968" t="s">
        <v>3896</v>
      </c>
      <c r="B5968" s="1">
        <v>41194</v>
      </c>
      <c r="C5968" s="3">
        <v>2012</v>
      </c>
      <c r="D5968">
        <v>26251</v>
      </c>
      <c r="E5968">
        <v>3764</v>
      </c>
      <c r="F5968" t="str">
        <f t="shared" si="93"/>
        <v>Abaixo da média</v>
      </c>
    </row>
    <row r="5969" spans="1:6" x14ac:dyDescent="0.25">
      <c r="A5969" t="s">
        <v>18</v>
      </c>
      <c r="B5969" s="1">
        <v>19840</v>
      </c>
      <c r="C5969" s="3">
        <v>1954</v>
      </c>
      <c r="D5969">
        <v>62189</v>
      </c>
      <c r="E5969">
        <v>3477</v>
      </c>
      <c r="F5969" t="str">
        <f t="shared" si="93"/>
        <v>Acima da média</v>
      </c>
    </row>
    <row r="5970" spans="1:6" x14ac:dyDescent="0.25">
      <c r="A5970" t="s">
        <v>2465</v>
      </c>
      <c r="B5970" s="1">
        <v>35685</v>
      </c>
      <c r="C5970" s="3">
        <v>1997</v>
      </c>
      <c r="D5970">
        <v>52464</v>
      </c>
      <c r="E5970">
        <v>2730</v>
      </c>
      <c r="F5970" t="str">
        <f t="shared" si="93"/>
        <v>Acima da média</v>
      </c>
    </row>
    <row r="5971" spans="1:6" x14ac:dyDescent="0.25">
      <c r="A5971" t="s">
        <v>8361</v>
      </c>
      <c r="B5971" s="1">
        <v>41985</v>
      </c>
      <c r="C5971" s="3">
        <v>2014</v>
      </c>
      <c r="D5971">
        <v>57055</v>
      </c>
      <c r="E5971">
        <v>2416</v>
      </c>
      <c r="F5971" t="str">
        <f t="shared" si="93"/>
        <v>Acima da média</v>
      </c>
    </row>
    <row r="5972" spans="1:6" x14ac:dyDescent="0.25">
      <c r="A5972" t="s">
        <v>6358</v>
      </c>
      <c r="B5972" s="1">
        <v>38856</v>
      </c>
      <c r="C5972" s="3">
        <v>2006</v>
      </c>
      <c r="D5972">
        <v>38614</v>
      </c>
      <c r="E5972">
        <v>549</v>
      </c>
      <c r="F5972" t="str">
        <f t="shared" si="93"/>
        <v>Abaixo da média</v>
      </c>
    </row>
    <row r="5973" spans="1:6" x14ac:dyDescent="0.25">
      <c r="A5973" t="s">
        <v>4575</v>
      </c>
      <c r="B5973" s="1">
        <v>37127</v>
      </c>
      <c r="C5973" s="3">
        <v>2001</v>
      </c>
      <c r="D5973">
        <v>27049</v>
      </c>
      <c r="E5973">
        <v>521</v>
      </c>
      <c r="F5973" t="str">
        <f t="shared" si="93"/>
        <v>Abaixo da média</v>
      </c>
    </row>
    <row r="5974" spans="1:6" x14ac:dyDescent="0.25">
      <c r="A5974" t="s">
        <v>4912</v>
      </c>
      <c r="B5974" s="1">
        <v>39580</v>
      </c>
      <c r="C5974" s="3">
        <v>2008</v>
      </c>
      <c r="D5974">
        <v>47929</v>
      </c>
      <c r="E5974">
        <v>2043</v>
      </c>
      <c r="F5974" t="str">
        <f t="shared" si="93"/>
        <v>Acima da média</v>
      </c>
    </row>
    <row r="5975" spans="1:6" x14ac:dyDescent="0.25">
      <c r="A5975" t="s">
        <v>6920</v>
      </c>
      <c r="B5975" s="1">
        <v>40324</v>
      </c>
      <c r="C5975" s="3">
        <v>2010</v>
      </c>
      <c r="D5975">
        <v>43927</v>
      </c>
      <c r="E5975">
        <v>1571</v>
      </c>
      <c r="F5975" t="str">
        <f t="shared" si="93"/>
        <v>Abaixo da média</v>
      </c>
    </row>
    <row r="5976" spans="1:6" x14ac:dyDescent="0.25">
      <c r="A5976" t="s">
        <v>5899</v>
      </c>
      <c r="B5976" s="1">
        <v>39737</v>
      </c>
      <c r="C5976" s="3">
        <v>2008</v>
      </c>
      <c r="D5976">
        <v>41374</v>
      </c>
      <c r="E5976">
        <v>1278</v>
      </c>
      <c r="F5976" t="str">
        <f t="shared" si="93"/>
        <v>Abaixo da média</v>
      </c>
    </row>
    <row r="5977" spans="1:6" x14ac:dyDescent="0.25">
      <c r="A5977" t="s">
        <v>8489</v>
      </c>
      <c r="B5977" s="1">
        <v>41837</v>
      </c>
      <c r="C5977" s="3">
        <v>2014</v>
      </c>
      <c r="D5977">
        <v>121912</v>
      </c>
      <c r="E5977">
        <v>3962</v>
      </c>
      <c r="F5977" t="str">
        <f t="shared" si="93"/>
        <v>Acima da média</v>
      </c>
    </row>
    <row r="5978" spans="1:6" x14ac:dyDescent="0.25">
      <c r="A5978" t="s">
        <v>3310</v>
      </c>
      <c r="B5978" s="1">
        <v>32724</v>
      </c>
      <c r="C5978" s="3">
        <v>1989</v>
      </c>
      <c r="D5978">
        <v>41951</v>
      </c>
      <c r="E5978">
        <v>849</v>
      </c>
      <c r="F5978" t="str">
        <f t="shared" si="93"/>
        <v>Abaixo da média</v>
      </c>
    </row>
    <row r="5979" spans="1:6" x14ac:dyDescent="0.25">
      <c r="A5979" t="s">
        <v>6480</v>
      </c>
      <c r="B5979" s="1">
        <v>43693</v>
      </c>
      <c r="C5979" s="3">
        <v>2019</v>
      </c>
      <c r="D5979">
        <v>35552</v>
      </c>
      <c r="E5979">
        <v>822</v>
      </c>
      <c r="F5979" t="str">
        <f t="shared" si="93"/>
        <v>Abaixo da média</v>
      </c>
    </row>
    <row r="5980" spans="1:6" x14ac:dyDescent="0.25">
      <c r="A5980" t="s">
        <v>8664</v>
      </c>
      <c r="B5980" s="1">
        <v>41038</v>
      </c>
      <c r="C5980" s="3">
        <v>2012</v>
      </c>
      <c r="D5980">
        <v>56346</v>
      </c>
      <c r="E5980">
        <v>305</v>
      </c>
      <c r="F5980" t="str">
        <f t="shared" si="93"/>
        <v>Acima da média</v>
      </c>
    </row>
    <row r="5981" spans="1:6" x14ac:dyDescent="0.25">
      <c r="A5981" t="s">
        <v>3214</v>
      </c>
      <c r="B5981" s="1">
        <v>36903</v>
      </c>
      <c r="C5981" s="3">
        <v>2001</v>
      </c>
      <c r="D5981">
        <v>33081</v>
      </c>
      <c r="E5981">
        <v>732</v>
      </c>
      <c r="F5981" t="str">
        <f t="shared" si="93"/>
        <v>Abaixo da média</v>
      </c>
    </row>
    <row r="5982" spans="1:6" x14ac:dyDescent="0.25">
      <c r="A5982" t="s">
        <v>7794</v>
      </c>
      <c r="B5982" s="1">
        <v>35153</v>
      </c>
      <c r="C5982" s="3">
        <v>1996</v>
      </c>
      <c r="D5982">
        <v>20772</v>
      </c>
      <c r="E5982">
        <v>333</v>
      </c>
      <c r="F5982" t="str">
        <f t="shared" si="93"/>
        <v>Abaixo da média</v>
      </c>
    </row>
    <row r="5983" spans="1:6" x14ac:dyDescent="0.25">
      <c r="A5983" t="s">
        <v>3941</v>
      </c>
      <c r="B5983" s="1">
        <v>43373</v>
      </c>
      <c r="C5983" s="3">
        <v>2018</v>
      </c>
      <c r="D5983">
        <v>20709</v>
      </c>
      <c r="E5983">
        <v>352</v>
      </c>
      <c r="F5983" t="str">
        <f t="shared" si="93"/>
        <v>Abaixo da média</v>
      </c>
    </row>
    <row r="5984" spans="1:6" x14ac:dyDescent="0.25">
      <c r="A5984" t="s">
        <v>7755</v>
      </c>
      <c r="B5984" s="1">
        <v>44196</v>
      </c>
      <c r="C5984" s="3">
        <v>2020</v>
      </c>
      <c r="D5984">
        <v>32854</v>
      </c>
      <c r="E5984">
        <v>918</v>
      </c>
      <c r="F5984" t="str">
        <f t="shared" si="93"/>
        <v>Abaixo da média</v>
      </c>
    </row>
    <row r="5985" spans="1:6" x14ac:dyDescent="0.25">
      <c r="A5985" t="s">
        <v>1165</v>
      </c>
      <c r="B5985" s="1">
        <v>15721</v>
      </c>
      <c r="C5985" s="3">
        <v>1943</v>
      </c>
      <c r="D5985">
        <v>41107</v>
      </c>
      <c r="E5985">
        <v>973</v>
      </c>
      <c r="F5985" t="str">
        <f t="shared" si="93"/>
        <v>Abaixo da média</v>
      </c>
    </row>
    <row r="5986" spans="1:6" x14ac:dyDescent="0.25">
      <c r="A5986" t="s">
        <v>4479</v>
      </c>
      <c r="B5986" s="1">
        <v>36661</v>
      </c>
      <c r="C5986" s="3">
        <v>2000</v>
      </c>
      <c r="D5986">
        <v>15806</v>
      </c>
      <c r="E5986">
        <v>553</v>
      </c>
      <c r="F5986" t="str">
        <f t="shared" si="93"/>
        <v>Abaixo da média</v>
      </c>
    </row>
    <row r="5987" spans="1:6" x14ac:dyDescent="0.25">
      <c r="A5987" t="s">
        <v>4166</v>
      </c>
      <c r="B5987" s="1">
        <v>33577</v>
      </c>
      <c r="C5987" s="3">
        <v>1991</v>
      </c>
      <c r="D5987">
        <v>20651</v>
      </c>
      <c r="E5987">
        <v>342</v>
      </c>
      <c r="F5987" t="str">
        <f t="shared" si="93"/>
        <v>Abaixo da média</v>
      </c>
    </row>
    <row r="5988" spans="1:6" x14ac:dyDescent="0.25">
      <c r="A5988" t="s">
        <v>1985</v>
      </c>
      <c r="B5988" s="1">
        <v>31702</v>
      </c>
      <c r="C5988" s="3">
        <v>1986</v>
      </c>
      <c r="D5988">
        <v>26797</v>
      </c>
      <c r="E5988">
        <v>356</v>
      </c>
      <c r="F5988" t="str">
        <f t="shared" si="93"/>
        <v>Abaixo da média</v>
      </c>
    </row>
    <row r="5989" spans="1:6" x14ac:dyDescent="0.25">
      <c r="A5989" t="s">
        <v>5072</v>
      </c>
      <c r="B5989" s="1">
        <v>43630</v>
      </c>
      <c r="C5989" s="3">
        <v>2019</v>
      </c>
      <c r="D5989">
        <v>3199</v>
      </c>
      <c r="E5989">
        <v>1652</v>
      </c>
      <c r="F5989" t="str">
        <f t="shared" si="93"/>
        <v>Abaixo da média</v>
      </c>
    </row>
    <row r="5990" spans="1:6" x14ac:dyDescent="0.25">
      <c r="A5990" t="s">
        <v>5072</v>
      </c>
      <c r="B5990" s="1">
        <v>26109</v>
      </c>
      <c r="C5990" s="3">
        <v>1971</v>
      </c>
      <c r="D5990">
        <v>25129</v>
      </c>
      <c r="E5990">
        <v>335</v>
      </c>
      <c r="F5990" t="str">
        <f t="shared" si="93"/>
        <v>Abaixo da média</v>
      </c>
    </row>
    <row r="5991" spans="1:6" x14ac:dyDescent="0.25">
      <c r="A5991" t="s">
        <v>5072</v>
      </c>
      <c r="B5991" s="1">
        <v>36692</v>
      </c>
      <c r="C5991" s="3">
        <v>2000</v>
      </c>
      <c r="D5991">
        <v>3255</v>
      </c>
      <c r="E5991">
        <v>1221</v>
      </c>
      <c r="F5991" t="str">
        <f t="shared" si="93"/>
        <v>Abaixo da média</v>
      </c>
    </row>
    <row r="5992" spans="1:6" x14ac:dyDescent="0.25">
      <c r="A5992" t="s">
        <v>3662</v>
      </c>
      <c r="B5992" s="1">
        <v>36140</v>
      </c>
      <c r="C5992" s="3">
        <v>1998</v>
      </c>
      <c r="D5992">
        <v>40055</v>
      </c>
      <c r="E5992">
        <v>2893</v>
      </c>
      <c r="F5992" t="str">
        <f t="shared" si="93"/>
        <v>Abaixo da média</v>
      </c>
    </row>
    <row r="5993" spans="1:6" x14ac:dyDescent="0.25">
      <c r="A5993" t="s">
        <v>5662</v>
      </c>
      <c r="B5993" s="1">
        <v>38275</v>
      </c>
      <c r="C5993" s="3">
        <v>2004</v>
      </c>
      <c r="D5993">
        <v>25668</v>
      </c>
      <c r="E5993">
        <v>1151</v>
      </c>
      <c r="F5993" t="str">
        <f t="shared" si="93"/>
        <v>Abaixo da média</v>
      </c>
    </row>
    <row r="5994" spans="1:6" x14ac:dyDescent="0.25">
      <c r="A5994" t="s">
        <v>3143</v>
      </c>
      <c r="B5994" s="1">
        <v>34690</v>
      </c>
      <c r="C5994" s="3">
        <v>1994</v>
      </c>
      <c r="D5994">
        <v>43449</v>
      </c>
      <c r="E5994">
        <v>941</v>
      </c>
      <c r="F5994" t="str">
        <f t="shared" si="93"/>
        <v>Abaixo da média</v>
      </c>
    </row>
    <row r="5995" spans="1:6" x14ac:dyDescent="0.25">
      <c r="A5995" t="s">
        <v>6647</v>
      </c>
      <c r="B5995" s="1">
        <v>37196</v>
      </c>
      <c r="C5995" s="3">
        <v>2001</v>
      </c>
      <c r="D5995">
        <v>49054</v>
      </c>
      <c r="E5995">
        <v>2789</v>
      </c>
      <c r="F5995" t="str">
        <f t="shared" si="93"/>
        <v>Acima da média</v>
      </c>
    </row>
    <row r="5996" spans="1:6" x14ac:dyDescent="0.25">
      <c r="A5996" t="s">
        <v>3385</v>
      </c>
      <c r="B5996" s="1">
        <v>40818</v>
      </c>
      <c r="C5996" s="3">
        <v>2011</v>
      </c>
      <c r="D5996">
        <v>35275</v>
      </c>
      <c r="E5996">
        <v>3047</v>
      </c>
      <c r="F5996" t="str">
        <f t="shared" si="93"/>
        <v>Abaixo da média</v>
      </c>
    </row>
    <row r="5997" spans="1:6" x14ac:dyDescent="0.25">
      <c r="A5997" t="s">
        <v>1570</v>
      </c>
      <c r="B5997" s="1">
        <v>19472</v>
      </c>
      <c r="C5997" s="3">
        <v>1953</v>
      </c>
      <c r="D5997">
        <v>33031</v>
      </c>
      <c r="E5997">
        <v>561</v>
      </c>
      <c r="F5997" t="str">
        <f t="shared" si="93"/>
        <v>Abaixo da média</v>
      </c>
    </row>
    <row r="5998" spans="1:6" x14ac:dyDescent="0.25">
      <c r="A5998" t="s">
        <v>1077</v>
      </c>
      <c r="B5998" s="1">
        <v>44440</v>
      </c>
      <c r="C5998" s="3">
        <v>2021</v>
      </c>
      <c r="D5998">
        <v>136903</v>
      </c>
      <c r="E5998">
        <v>8989</v>
      </c>
      <c r="F5998" t="str">
        <f t="shared" si="93"/>
        <v>Acima da média</v>
      </c>
    </row>
    <row r="5999" spans="1:6" x14ac:dyDescent="0.25">
      <c r="A5999" t="s">
        <v>6766</v>
      </c>
      <c r="B5999" s="1">
        <v>37658</v>
      </c>
      <c r="C5999" s="3">
        <v>2003</v>
      </c>
      <c r="D5999">
        <v>29847</v>
      </c>
      <c r="E5999">
        <v>2167</v>
      </c>
      <c r="F5999" t="str">
        <f t="shared" si="93"/>
        <v>Abaixo da média</v>
      </c>
    </row>
    <row r="6000" spans="1:6" x14ac:dyDescent="0.25">
      <c r="A6000" t="s">
        <v>5647</v>
      </c>
      <c r="B6000" s="1">
        <v>36672</v>
      </c>
      <c r="C6000" s="3">
        <v>2000</v>
      </c>
      <c r="D6000">
        <v>31347</v>
      </c>
      <c r="E6000">
        <v>2420</v>
      </c>
      <c r="F6000" t="str">
        <f t="shared" si="93"/>
        <v>Abaixo da média</v>
      </c>
    </row>
    <row r="6001" spans="1:6" x14ac:dyDescent="0.25">
      <c r="A6001" t="s">
        <v>3607</v>
      </c>
      <c r="B6001" s="1">
        <v>40563</v>
      </c>
      <c r="C6001" s="3">
        <v>2011</v>
      </c>
      <c r="D6001">
        <v>24255</v>
      </c>
      <c r="E6001">
        <v>346</v>
      </c>
      <c r="F6001" t="str">
        <f t="shared" si="93"/>
        <v>Abaixo da média</v>
      </c>
    </row>
    <row r="6002" spans="1:6" x14ac:dyDescent="0.25">
      <c r="A6002" t="s">
        <v>2720</v>
      </c>
      <c r="B6002" s="1">
        <v>37077</v>
      </c>
      <c r="C6002" s="3">
        <v>2001</v>
      </c>
      <c r="D6002">
        <v>58346</v>
      </c>
      <c r="E6002">
        <v>2141</v>
      </c>
      <c r="F6002" t="str">
        <f t="shared" si="93"/>
        <v>Acima da média</v>
      </c>
    </row>
    <row r="6003" spans="1:6" x14ac:dyDescent="0.25">
      <c r="A6003" t="s">
        <v>8803</v>
      </c>
      <c r="B6003" s="1">
        <v>40788</v>
      </c>
      <c r="C6003" s="3">
        <v>2011</v>
      </c>
      <c r="D6003">
        <v>19529</v>
      </c>
      <c r="E6003">
        <v>504</v>
      </c>
      <c r="F6003" t="str">
        <f t="shared" si="93"/>
        <v>Abaixo da média</v>
      </c>
    </row>
    <row r="6004" spans="1:6" x14ac:dyDescent="0.25">
      <c r="A6004" t="s">
        <v>7148</v>
      </c>
      <c r="B6004" s="1">
        <v>38250</v>
      </c>
      <c r="C6004" s="3">
        <v>2004</v>
      </c>
      <c r="D6004">
        <v>68373</v>
      </c>
      <c r="E6004">
        <v>6139</v>
      </c>
      <c r="F6004" t="str">
        <f t="shared" si="93"/>
        <v>Acima da média</v>
      </c>
    </row>
    <row r="6005" spans="1:6" x14ac:dyDescent="0.25">
      <c r="A6005" t="s">
        <v>9000</v>
      </c>
      <c r="B6005" s="1">
        <v>41466</v>
      </c>
      <c r="C6005" s="3">
        <v>2013</v>
      </c>
      <c r="D6005">
        <v>45989</v>
      </c>
      <c r="E6005">
        <v>1526</v>
      </c>
      <c r="F6005" t="str">
        <f t="shared" si="93"/>
        <v>Acima da média</v>
      </c>
    </row>
    <row r="6006" spans="1:6" x14ac:dyDescent="0.25">
      <c r="A6006" t="s">
        <v>8926</v>
      </c>
      <c r="B6006" s="1">
        <v>41851</v>
      </c>
      <c r="C6006" s="3">
        <v>2014</v>
      </c>
      <c r="D6006">
        <v>21887</v>
      </c>
      <c r="E6006">
        <v>626</v>
      </c>
      <c r="F6006" t="str">
        <f t="shared" si="93"/>
        <v>Abaixo da média</v>
      </c>
    </row>
    <row r="6007" spans="1:6" x14ac:dyDescent="0.25">
      <c r="A6007" t="s">
        <v>8911</v>
      </c>
      <c r="B6007" s="1">
        <v>42207</v>
      </c>
      <c r="C6007" s="3">
        <v>2015</v>
      </c>
      <c r="D6007">
        <v>25298</v>
      </c>
      <c r="E6007">
        <v>477</v>
      </c>
      <c r="F6007" t="str">
        <f t="shared" si="93"/>
        <v>Abaixo da média</v>
      </c>
    </row>
    <row r="6008" spans="1:6" x14ac:dyDescent="0.25">
      <c r="A6008" t="s">
        <v>8933</v>
      </c>
      <c r="B6008" s="1">
        <v>42582</v>
      </c>
      <c r="C6008" s="3">
        <v>2016</v>
      </c>
      <c r="D6008">
        <v>24165</v>
      </c>
      <c r="E6008">
        <v>366</v>
      </c>
      <c r="F6008" t="str">
        <f t="shared" si="93"/>
        <v>Abaixo da média</v>
      </c>
    </row>
    <row r="6009" spans="1:6" x14ac:dyDescent="0.25">
      <c r="A6009" t="s">
        <v>8878</v>
      </c>
      <c r="B6009" s="1">
        <v>42953</v>
      </c>
      <c r="C6009" s="3">
        <v>2017</v>
      </c>
      <c r="D6009">
        <v>21135</v>
      </c>
      <c r="E6009">
        <v>311</v>
      </c>
      <c r="F6009" t="str">
        <f t="shared" si="93"/>
        <v>Abaixo da média</v>
      </c>
    </row>
    <row r="6010" spans="1:6" x14ac:dyDescent="0.25">
      <c r="A6010" t="s">
        <v>7221</v>
      </c>
      <c r="B6010" s="1">
        <v>40652</v>
      </c>
      <c r="C6010" s="3">
        <v>2011</v>
      </c>
      <c r="D6010">
        <v>18088</v>
      </c>
      <c r="E6010">
        <v>531</v>
      </c>
      <c r="F6010" t="str">
        <f t="shared" si="93"/>
        <v>Abaixo da média</v>
      </c>
    </row>
    <row r="6011" spans="1:6" x14ac:dyDescent="0.25">
      <c r="A6011" t="s">
        <v>3163</v>
      </c>
      <c r="B6011" s="1">
        <v>44967</v>
      </c>
      <c r="C6011" s="3">
        <v>2023</v>
      </c>
      <c r="D6011">
        <v>35978</v>
      </c>
      <c r="E6011">
        <v>449</v>
      </c>
      <c r="F6011" t="str">
        <f t="shared" si="93"/>
        <v>Abaixo da média</v>
      </c>
    </row>
    <row r="6012" spans="1:6" x14ac:dyDescent="0.25">
      <c r="A6012" t="s">
        <v>3153</v>
      </c>
      <c r="B6012" s="1">
        <v>37939</v>
      </c>
      <c r="C6012" s="3">
        <v>2003</v>
      </c>
      <c r="D6012">
        <v>2221</v>
      </c>
      <c r="E6012">
        <v>398</v>
      </c>
      <c r="F6012" t="str">
        <f t="shared" si="93"/>
        <v>Abaixo da média</v>
      </c>
    </row>
    <row r="6013" spans="1:6" x14ac:dyDescent="0.25">
      <c r="A6013" t="s">
        <v>1131</v>
      </c>
      <c r="B6013" s="1">
        <v>38086</v>
      </c>
      <c r="C6013" s="3">
        <v>2004</v>
      </c>
      <c r="D6013">
        <v>70493</v>
      </c>
      <c r="E6013">
        <v>8097</v>
      </c>
      <c r="F6013" t="str">
        <f t="shared" si="93"/>
        <v>Acima da média</v>
      </c>
    </row>
    <row r="6014" spans="1:6" x14ac:dyDescent="0.25">
      <c r="A6014" t="s">
        <v>3228</v>
      </c>
      <c r="B6014" s="1">
        <v>42040</v>
      </c>
      <c r="C6014" s="3">
        <v>2015</v>
      </c>
      <c r="D6014">
        <v>29036</v>
      </c>
      <c r="E6014">
        <v>1340</v>
      </c>
      <c r="F6014" t="str">
        <f t="shared" si="93"/>
        <v>Abaixo da média</v>
      </c>
    </row>
    <row r="6015" spans="1:6" x14ac:dyDescent="0.25">
      <c r="A6015" t="s">
        <v>3049</v>
      </c>
      <c r="B6015" s="1">
        <v>43553</v>
      </c>
      <c r="C6015" s="3">
        <v>2019</v>
      </c>
      <c r="D6015">
        <v>334556</v>
      </c>
      <c r="E6015">
        <v>9192</v>
      </c>
      <c r="F6015" t="str">
        <f t="shared" si="93"/>
        <v>Acima da média</v>
      </c>
    </row>
    <row r="6016" spans="1:6" x14ac:dyDescent="0.25">
      <c r="A6016" t="s">
        <v>4961</v>
      </c>
      <c r="B6016" s="1">
        <v>45000</v>
      </c>
      <c r="C6016" s="3">
        <v>2023</v>
      </c>
      <c r="D6016">
        <v>115972</v>
      </c>
      <c r="E6016">
        <v>2875</v>
      </c>
      <c r="F6016" t="str">
        <f t="shared" si="93"/>
        <v>Acima da média</v>
      </c>
    </row>
    <row r="6017" spans="1:6" x14ac:dyDescent="0.25">
      <c r="A6017" t="s">
        <v>2136</v>
      </c>
      <c r="B6017" s="1">
        <v>44882</v>
      </c>
      <c r="C6017" s="3">
        <v>2022</v>
      </c>
      <c r="D6017">
        <v>38949</v>
      </c>
      <c r="E6017">
        <v>514</v>
      </c>
      <c r="F6017" t="str">
        <f t="shared" si="93"/>
        <v>Abaixo da média</v>
      </c>
    </row>
    <row r="6018" spans="1:6" x14ac:dyDescent="0.25">
      <c r="A6018" t="s">
        <v>3555</v>
      </c>
      <c r="B6018" s="1">
        <v>18193</v>
      </c>
      <c r="C6018" s="3">
        <v>1949</v>
      </c>
      <c r="D6018">
        <v>25237</v>
      </c>
      <c r="E6018">
        <v>330</v>
      </c>
      <c r="F6018" t="str">
        <f t="shared" ref="F6018:F6081" si="94">IF(D6018&gt;$J$6,"Acima da média","Abaixo da média")</f>
        <v>Abaixo da média</v>
      </c>
    </row>
    <row r="6019" spans="1:6" x14ac:dyDescent="0.25">
      <c r="A6019" t="s">
        <v>7538</v>
      </c>
      <c r="B6019" s="1">
        <v>32850</v>
      </c>
      <c r="C6019" s="3">
        <v>1989</v>
      </c>
      <c r="D6019">
        <v>28859</v>
      </c>
      <c r="E6019">
        <v>362</v>
      </c>
      <c r="F6019" t="str">
        <f t="shared" si="94"/>
        <v>Abaixo da média</v>
      </c>
    </row>
    <row r="6020" spans="1:6" x14ac:dyDescent="0.25">
      <c r="A6020" t="s">
        <v>639</v>
      </c>
      <c r="B6020" s="1">
        <v>39249</v>
      </c>
      <c r="C6020" s="3">
        <v>2007</v>
      </c>
      <c r="D6020">
        <v>1841</v>
      </c>
      <c r="E6020">
        <v>464</v>
      </c>
      <c r="F6020" t="str">
        <f t="shared" si="94"/>
        <v>Abaixo da média</v>
      </c>
    </row>
    <row r="6021" spans="1:6" x14ac:dyDescent="0.25">
      <c r="A6021" t="s">
        <v>8153</v>
      </c>
      <c r="B6021" s="1">
        <v>43174</v>
      </c>
      <c r="C6021" s="3">
        <v>2018</v>
      </c>
      <c r="D6021">
        <v>35176</v>
      </c>
      <c r="E6021">
        <v>684</v>
      </c>
      <c r="F6021" t="str">
        <f t="shared" si="94"/>
        <v>Abaixo da média</v>
      </c>
    </row>
    <row r="6022" spans="1:6" x14ac:dyDescent="0.25">
      <c r="A6022" t="s">
        <v>2295</v>
      </c>
      <c r="B6022" s="1">
        <v>40170</v>
      </c>
      <c r="C6022" s="3">
        <v>2009</v>
      </c>
      <c r="D6022">
        <v>68037</v>
      </c>
      <c r="E6022">
        <v>13568</v>
      </c>
      <c r="F6022" t="str">
        <f t="shared" si="94"/>
        <v>Acima da média</v>
      </c>
    </row>
    <row r="6023" spans="1:6" x14ac:dyDescent="0.25">
      <c r="A6023" t="s">
        <v>2576</v>
      </c>
      <c r="B6023" s="1">
        <v>40869</v>
      </c>
      <c r="C6023" s="3">
        <v>2011</v>
      </c>
      <c r="D6023">
        <v>71642</v>
      </c>
      <c r="E6023">
        <v>10056</v>
      </c>
      <c r="F6023" t="str">
        <f t="shared" si="94"/>
        <v>Acima da média</v>
      </c>
    </row>
    <row r="6024" spans="1:6" x14ac:dyDescent="0.25">
      <c r="A6024" t="s">
        <v>229</v>
      </c>
      <c r="B6024" s="1">
        <v>8874</v>
      </c>
      <c r="C6024" s="3">
        <v>1924</v>
      </c>
      <c r="D6024">
        <v>41131</v>
      </c>
      <c r="E6024">
        <v>931</v>
      </c>
      <c r="F6024" t="str">
        <f t="shared" si="94"/>
        <v>Abaixo da média</v>
      </c>
    </row>
    <row r="6025" spans="1:6" x14ac:dyDescent="0.25">
      <c r="A6025" t="s">
        <v>485</v>
      </c>
      <c r="B6025" s="1">
        <v>42370</v>
      </c>
      <c r="C6025" s="3">
        <v>2016</v>
      </c>
      <c r="D6025">
        <v>43806</v>
      </c>
      <c r="E6025">
        <v>2203</v>
      </c>
      <c r="F6025" t="str">
        <f t="shared" si="94"/>
        <v>Abaixo da média</v>
      </c>
    </row>
    <row r="6026" spans="1:6" x14ac:dyDescent="0.25">
      <c r="A6026" t="s">
        <v>6013</v>
      </c>
      <c r="B6026" s="1">
        <v>36189</v>
      </c>
      <c r="C6026" s="3">
        <v>1999</v>
      </c>
      <c r="D6026">
        <v>34515</v>
      </c>
      <c r="E6026">
        <v>2013</v>
      </c>
      <c r="F6026" t="str">
        <f t="shared" si="94"/>
        <v>Abaixo da média</v>
      </c>
    </row>
    <row r="6027" spans="1:6" x14ac:dyDescent="0.25">
      <c r="A6027" t="s">
        <v>7444</v>
      </c>
      <c r="B6027" s="1">
        <v>41880</v>
      </c>
      <c r="C6027" s="3">
        <v>2014</v>
      </c>
      <c r="D6027">
        <v>22154</v>
      </c>
      <c r="E6027">
        <v>627</v>
      </c>
      <c r="F6027" t="str">
        <f t="shared" si="94"/>
        <v>Abaixo da média</v>
      </c>
    </row>
    <row r="6028" spans="1:6" x14ac:dyDescent="0.25">
      <c r="A6028" t="s">
        <v>4779</v>
      </c>
      <c r="B6028" s="1">
        <v>31632</v>
      </c>
      <c r="C6028" s="3">
        <v>1986</v>
      </c>
      <c r="D6028">
        <v>17581</v>
      </c>
      <c r="E6028">
        <v>308</v>
      </c>
      <c r="F6028" t="str">
        <f t="shared" si="94"/>
        <v>Abaixo da média</v>
      </c>
    </row>
    <row r="6029" spans="1:6" x14ac:dyDescent="0.25">
      <c r="A6029" t="s">
        <v>5442</v>
      </c>
      <c r="B6029" s="1">
        <v>40248</v>
      </c>
      <c r="C6029" s="3">
        <v>2010</v>
      </c>
      <c r="D6029">
        <v>51768</v>
      </c>
      <c r="E6029">
        <v>2026</v>
      </c>
      <c r="F6029" t="str">
        <f t="shared" si="94"/>
        <v>Acima da média</v>
      </c>
    </row>
    <row r="6030" spans="1:6" x14ac:dyDescent="0.25">
      <c r="A6030" t="s">
        <v>3945</v>
      </c>
      <c r="B6030" s="1">
        <v>38793</v>
      </c>
      <c r="C6030" s="3">
        <v>2006</v>
      </c>
      <c r="D6030">
        <v>71357</v>
      </c>
      <c r="E6030">
        <v>2892</v>
      </c>
      <c r="F6030" t="str">
        <f t="shared" si="94"/>
        <v>Acima da média</v>
      </c>
    </row>
    <row r="6031" spans="1:6" x14ac:dyDescent="0.25">
      <c r="A6031" t="s">
        <v>7697</v>
      </c>
      <c r="B6031" s="1">
        <v>42895</v>
      </c>
      <c r="C6031" s="3">
        <v>2017</v>
      </c>
      <c r="D6031">
        <v>25798</v>
      </c>
      <c r="E6031">
        <v>401</v>
      </c>
      <c r="F6031" t="str">
        <f t="shared" si="94"/>
        <v>Abaixo da média</v>
      </c>
    </row>
    <row r="6032" spans="1:6" x14ac:dyDescent="0.25">
      <c r="A6032" t="s">
        <v>2434</v>
      </c>
      <c r="B6032" s="1">
        <v>42580</v>
      </c>
      <c r="C6032" s="3">
        <v>2016</v>
      </c>
      <c r="D6032">
        <v>90944</v>
      </c>
      <c r="E6032">
        <v>1178</v>
      </c>
      <c r="F6032" t="str">
        <f t="shared" si="94"/>
        <v>Acima da média</v>
      </c>
    </row>
    <row r="6033" spans="1:6" x14ac:dyDescent="0.25">
      <c r="A6033" t="s">
        <v>1657</v>
      </c>
      <c r="B6033" s="1">
        <v>35292</v>
      </c>
      <c r="C6033" s="3">
        <v>1996</v>
      </c>
      <c r="D6033">
        <v>16675</v>
      </c>
      <c r="E6033">
        <v>623</v>
      </c>
      <c r="F6033" t="str">
        <f t="shared" si="94"/>
        <v>Abaixo da média</v>
      </c>
    </row>
    <row r="6034" spans="1:6" x14ac:dyDescent="0.25">
      <c r="A6034" t="s">
        <v>2313</v>
      </c>
      <c r="B6034" s="1">
        <v>44281</v>
      </c>
      <c r="C6034" s="3">
        <v>2021</v>
      </c>
      <c r="D6034">
        <v>27378</v>
      </c>
      <c r="E6034">
        <v>562</v>
      </c>
      <c r="F6034" t="str">
        <f t="shared" si="94"/>
        <v>Abaixo da média</v>
      </c>
    </row>
    <row r="6035" spans="1:6" x14ac:dyDescent="0.25">
      <c r="A6035" t="s">
        <v>5786</v>
      </c>
      <c r="B6035" s="1">
        <v>27663</v>
      </c>
      <c r="C6035" s="3">
        <v>1975</v>
      </c>
      <c r="D6035">
        <v>2796</v>
      </c>
      <c r="E6035">
        <v>615</v>
      </c>
      <c r="F6035" t="str">
        <f t="shared" si="94"/>
        <v>Abaixo da média</v>
      </c>
    </row>
    <row r="6036" spans="1:6" x14ac:dyDescent="0.25">
      <c r="A6036" t="s">
        <v>8282</v>
      </c>
      <c r="B6036" s="1">
        <v>32590</v>
      </c>
      <c r="C6036" s="3">
        <v>1989</v>
      </c>
      <c r="D6036">
        <v>49675</v>
      </c>
      <c r="E6036">
        <v>401</v>
      </c>
      <c r="F6036" t="str">
        <f t="shared" si="94"/>
        <v>Acima da média</v>
      </c>
    </row>
    <row r="6037" spans="1:6" x14ac:dyDescent="0.25">
      <c r="A6037" t="s">
        <v>5452</v>
      </c>
      <c r="B6037" s="1">
        <v>39289</v>
      </c>
      <c r="C6037" s="3">
        <v>2007</v>
      </c>
      <c r="D6037">
        <v>50338</v>
      </c>
      <c r="E6037">
        <v>1792</v>
      </c>
      <c r="F6037" t="str">
        <f t="shared" si="94"/>
        <v>Acima da média</v>
      </c>
    </row>
    <row r="6038" spans="1:6" x14ac:dyDescent="0.25">
      <c r="A6038" t="s">
        <v>2237</v>
      </c>
      <c r="B6038" s="1">
        <v>22245</v>
      </c>
      <c r="C6038" s="3">
        <v>1960</v>
      </c>
      <c r="D6038">
        <v>1378</v>
      </c>
      <c r="E6038">
        <v>385</v>
      </c>
      <c r="F6038" t="str">
        <f t="shared" si="94"/>
        <v>Abaixo da média</v>
      </c>
    </row>
    <row r="6039" spans="1:6" x14ac:dyDescent="0.25">
      <c r="A6039" t="s">
        <v>2663</v>
      </c>
      <c r="B6039" s="1">
        <v>39163</v>
      </c>
      <c r="C6039" s="3">
        <v>2007</v>
      </c>
      <c r="D6039">
        <v>70534</v>
      </c>
      <c r="E6039">
        <v>4654</v>
      </c>
      <c r="F6039" t="str">
        <f t="shared" si="94"/>
        <v>Acima da média</v>
      </c>
    </row>
    <row r="6040" spans="1:6" x14ac:dyDescent="0.25">
      <c r="A6040" t="s">
        <v>466</v>
      </c>
      <c r="B6040" s="1">
        <v>43253</v>
      </c>
      <c r="C6040" s="3">
        <v>2018</v>
      </c>
      <c r="D6040">
        <v>35046</v>
      </c>
      <c r="E6040">
        <v>1944</v>
      </c>
      <c r="F6040" t="str">
        <f t="shared" si="94"/>
        <v>Abaixo da média</v>
      </c>
    </row>
    <row r="6041" spans="1:6" x14ac:dyDescent="0.25">
      <c r="A6041" t="s">
        <v>4821</v>
      </c>
      <c r="B6041" s="1">
        <v>31541</v>
      </c>
      <c r="C6041" s="3">
        <v>1986</v>
      </c>
      <c r="D6041">
        <v>26956</v>
      </c>
      <c r="E6041">
        <v>1407</v>
      </c>
      <c r="F6041" t="str">
        <f t="shared" si="94"/>
        <v>Abaixo da média</v>
      </c>
    </row>
    <row r="6042" spans="1:6" x14ac:dyDescent="0.25">
      <c r="A6042" t="s">
        <v>6668</v>
      </c>
      <c r="B6042" s="1">
        <v>32330</v>
      </c>
      <c r="C6042" s="3">
        <v>1988</v>
      </c>
      <c r="D6042">
        <v>24951</v>
      </c>
      <c r="E6042">
        <v>565</v>
      </c>
      <c r="F6042" t="str">
        <f t="shared" si="94"/>
        <v>Abaixo da média</v>
      </c>
    </row>
    <row r="6043" spans="1:6" x14ac:dyDescent="0.25">
      <c r="A6043" t="s">
        <v>2269</v>
      </c>
      <c r="B6043" s="1">
        <v>34217</v>
      </c>
      <c r="C6043" s="3">
        <v>1993</v>
      </c>
      <c r="D6043">
        <v>23682</v>
      </c>
      <c r="E6043">
        <v>555</v>
      </c>
      <c r="F6043" t="str">
        <f t="shared" si="94"/>
        <v>Abaixo da média</v>
      </c>
    </row>
    <row r="6044" spans="1:6" x14ac:dyDescent="0.25">
      <c r="A6044" t="s">
        <v>637</v>
      </c>
      <c r="B6044" s="1">
        <v>41509</v>
      </c>
      <c r="C6044" s="3">
        <v>2013</v>
      </c>
      <c r="D6044">
        <v>24144</v>
      </c>
      <c r="E6044">
        <v>1245</v>
      </c>
      <c r="F6044" t="str">
        <f t="shared" si="94"/>
        <v>Abaixo da média</v>
      </c>
    </row>
    <row r="6045" spans="1:6" x14ac:dyDescent="0.25">
      <c r="A6045" t="s">
        <v>5992</v>
      </c>
      <c r="B6045" s="1">
        <v>38994</v>
      </c>
      <c r="C6045" s="3">
        <v>2006</v>
      </c>
      <c r="D6045">
        <v>31724</v>
      </c>
      <c r="E6045">
        <v>485</v>
      </c>
      <c r="F6045" t="str">
        <f t="shared" si="94"/>
        <v>Abaixo da média</v>
      </c>
    </row>
    <row r="6046" spans="1:6" x14ac:dyDescent="0.25">
      <c r="A6046" t="s">
        <v>3356</v>
      </c>
      <c r="B6046" s="1">
        <v>42929</v>
      </c>
      <c r="C6046" s="3">
        <v>2017</v>
      </c>
      <c r="D6046">
        <v>76856</v>
      </c>
      <c r="E6046">
        <v>1932</v>
      </c>
      <c r="F6046" t="str">
        <f t="shared" si="94"/>
        <v>Acima da média</v>
      </c>
    </row>
    <row r="6047" spans="1:6" x14ac:dyDescent="0.25">
      <c r="A6047" t="s">
        <v>5989</v>
      </c>
      <c r="B6047" s="1">
        <v>44923</v>
      </c>
      <c r="C6047" s="3">
        <v>2022</v>
      </c>
      <c r="D6047">
        <v>60519</v>
      </c>
      <c r="E6047">
        <v>1100</v>
      </c>
      <c r="F6047" t="str">
        <f t="shared" si="94"/>
        <v>Acima da média</v>
      </c>
    </row>
    <row r="6048" spans="1:6" x14ac:dyDescent="0.25">
      <c r="A6048" t="s">
        <v>864</v>
      </c>
      <c r="B6048" s="1">
        <v>37314</v>
      </c>
      <c r="C6048" s="3">
        <v>2002</v>
      </c>
      <c r="D6048">
        <v>22752</v>
      </c>
      <c r="E6048">
        <v>308</v>
      </c>
      <c r="F6048" t="str">
        <f t="shared" si="94"/>
        <v>Abaixo da média</v>
      </c>
    </row>
    <row r="6049" spans="1:6" x14ac:dyDescent="0.25">
      <c r="A6049" t="s">
        <v>2712</v>
      </c>
      <c r="B6049" s="1">
        <v>36091</v>
      </c>
      <c r="C6049" s="3">
        <v>1998</v>
      </c>
      <c r="D6049">
        <v>20369</v>
      </c>
      <c r="E6049">
        <v>491</v>
      </c>
      <c r="F6049" t="str">
        <f t="shared" si="94"/>
        <v>Abaixo da média</v>
      </c>
    </row>
    <row r="6050" spans="1:6" x14ac:dyDescent="0.25">
      <c r="A6050" t="s">
        <v>5832</v>
      </c>
      <c r="B6050" s="1">
        <v>33473</v>
      </c>
      <c r="C6050" s="3">
        <v>1991</v>
      </c>
      <c r="D6050">
        <v>2227</v>
      </c>
      <c r="E6050">
        <v>446</v>
      </c>
      <c r="F6050" t="str">
        <f t="shared" si="94"/>
        <v>Abaixo da média</v>
      </c>
    </row>
    <row r="6051" spans="1:6" x14ac:dyDescent="0.25">
      <c r="A6051" t="s">
        <v>8283</v>
      </c>
      <c r="B6051" s="1">
        <v>34964</v>
      </c>
      <c r="C6051" s="3">
        <v>1995</v>
      </c>
      <c r="D6051">
        <v>71045</v>
      </c>
      <c r="E6051">
        <v>1170</v>
      </c>
      <c r="F6051" t="str">
        <f t="shared" si="94"/>
        <v>Acima da média</v>
      </c>
    </row>
    <row r="6052" spans="1:6" x14ac:dyDescent="0.25">
      <c r="A6052" t="s">
        <v>8327</v>
      </c>
      <c r="B6052" s="1">
        <v>37329</v>
      </c>
      <c r="C6052" s="3">
        <v>2002</v>
      </c>
      <c r="D6052">
        <v>32151</v>
      </c>
      <c r="E6052">
        <v>922</v>
      </c>
      <c r="F6052" t="str">
        <f t="shared" si="94"/>
        <v>Abaixo da média</v>
      </c>
    </row>
    <row r="6053" spans="1:6" x14ac:dyDescent="0.25">
      <c r="A6053" t="s">
        <v>689</v>
      </c>
      <c r="B6053" s="1">
        <v>37029</v>
      </c>
      <c r="C6053" s="3">
        <v>2001</v>
      </c>
      <c r="D6053">
        <v>181809</v>
      </c>
      <c r="E6053">
        <v>16514</v>
      </c>
      <c r="F6053" t="str">
        <f t="shared" si="94"/>
        <v>Acima da média</v>
      </c>
    </row>
    <row r="6054" spans="1:6" x14ac:dyDescent="0.25">
      <c r="A6054" t="s">
        <v>2079</v>
      </c>
      <c r="B6054" s="1">
        <v>38126</v>
      </c>
      <c r="C6054" s="3">
        <v>2004</v>
      </c>
      <c r="D6054">
        <v>190264</v>
      </c>
      <c r="E6054">
        <v>11842</v>
      </c>
      <c r="F6054" t="str">
        <f t="shared" si="94"/>
        <v>Acima da média</v>
      </c>
    </row>
    <row r="6055" spans="1:6" x14ac:dyDescent="0.25">
      <c r="A6055" t="s">
        <v>5859</v>
      </c>
      <c r="B6055" s="1">
        <v>40314</v>
      </c>
      <c r="C6055" s="3">
        <v>2010</v>
      </c>
      <c r="D6055">
        <v>93157</v>
      </c>
      <c r="E6055">
        <v>7046</v>
      </c>
      <c r="F6055" t="str">
        <f t="shared" si="94"/>
        <v>Acima da média</v>
      </c>
    </row>
    <row r="6056" spans="1:6" x14ac:dyDescent="0.25">
      <c r="A6056" t="s">
        <v>5928</v>
      </c>
      <c r="B6056" s="1">
        <v>39414</v>
      </c>
      <c r="C6056" s="3">
        <v>2007</v>
      </c>
      <c r="D6056">
        <v>31404</v>
      </c>
      <c r="E6056">
        <v>814</v>
      </c>
      <c r="F6056" t="str">
        <f t="shared" si="94"/>
        <v>Abaixo da média</v>
      </c>
    </row>
    <row r="6057" spans="1:6" x14ac:dyDescent="0.25">
      <c r="A6057" t="s">
        <v>6127</v>
      </c>
      <c r="B6057" s="1">
        <v>39219</v>
      </c>
      <c r="C6057" s="3">
        <v>2007</v>
      </c>
      <c r="D6057">
        <v>115101</v>
      </c>
      <c r="E6057">
        <v>8670</v>
      </c>
      <c r="F6057" t="str">
        <f t="shared" si="94"/>
        <v>Acima da média</v>
      </c>
    </row>
    <row r="6058" spans="1:6" x14ac:dyDescent="0.25">
      <c r="A6058" t="s">
        <v>8840</v>
      </c>
      <c r="B6058" s="1">
        <v>39310</v>
      </c>
      <c r="C6058" s="3">
        <v>2007</v>
      </c>
      <c r="D6058">
        <v>15718</v>
      </c>
      <c r="E6058">
        <v>360</v>
      </c>
      <c r="F6058" t="str">
        <f t="shared" si="94"/>
        <v>Abaixo da média</v>
      </c>
    </row>
    <row r="6059" spans="1:6" x14ac:dyDescent="0.25">
      <c r="A6059" t="s">
        <v>3568</v>
      </c>
      <c r="B6059" s="1">
        <v>44644</v>
      </c>
      <c r="C6059" s="3">
        <v>2022</v>
      </c>
      <c r="D6059">
        <v>21565</v>
      </c>
      <c r="E6059">
        <v>341</v>
      </c>
      <c r="F6059" t="str">
        <f t="shared" si="94"/>
        <v>Abaixo da média</v>
      </c>
    </row>
    <row r="6060" spans="1:6" x14ac:dyDescent="0.25">
      <c r="A6060" t="s">
        <v>3568</v>
      </c>
      <c r="B6060" s="1">
        <v>42685</v>
      </c>
      <c r="C6060" s="3">
        <v>2016</v>
      </c>
      <c r="D6060">
        <v>30905</v>
      </c>
      <c r="E6060">
        <v>673</v>
      </c>
      <c r="F6060" t="str">
        <f t="shared" si="94"/>
        <v>Abaixo da média</v>
      </c>
    </row>
    <row r="6061" spans="1:6" x14ac:dyDescent="0.25">
      <c r="A6061" t="s">
        <v>2214</v>
      </c>
      <c r="B6061" s="1">
        <v>38239</v>
      </c>
      <c r="C6061" s="3">
        <v>2004</v>
      </c>
      <c r="D6061">
        <v>28208</v>
      </c>
      <c r="E6061">
        <v>1123</v>
      </c>
      <c r="F6061" t="str">
        <f t="shared" si="94"/>
        <v>Abaixo da média</v>
      </c>
    </row>
    <row r="6062" spans="1:6" x14ac:dyDescent="0.25">
      <c r="A6062" t="s">
        <v>2214</v>
      </c>
      <c r="B6062" s="1">
        <v>39528</v>
      </c>
      <c r="C6062" s="3">
        <v>2008</v>
      </c>
      <c r="D6062">
        <v>33611</v>
      </c>
      <c r="E6062">
        <v>705</v>
      </c>
      <c r="F6062" t="str">
        <f t="shared" si="94"/>
        <v>Abaixo da média</v>
      </c>
    </row>
    <row r="6063" spans="1:6" x14ac:dyDescent="0.25">
      <c r="A6063" t="s">
        <v>121</v>
      </c>
      <c r="B6063" s="1">
        <v>40223</v>
      </c>
      <c r="C6063" s="3">
        <v>2010</v>
      </c>
      <c r="D6063">
        <v>105541</v>
      </c>
      <c r="E6063">
        <v>23257</v>
      </c>
      <c r="F6063" t="str">
        <f t="shared" si="94"/>
        <v>Acima da média</v>
      </c>
    </row>
    <row r="6064" spans="1:6" x14ac:dyDescent="0.25">
      <c r="A6064" t="s">
        <v>8889</v>
      </c>
      <c r="B6064" s="1">
        <v>43294</v>
      </c>
      <c r="C6064" s="3">
        <v>2018</v>
      </c>
      <c r="D6064">
        <v>3079</v>
      </c>
      <c r="E6064">
        <v>545</v>
      </c>
      <c r="F6064" t="str">
        <f t="shared" si="94"/>
        <v>Abaixo da média</v>
      </c>
    </row>
    <row r="6065" spans="1:6" x14ac:dyDescent="0.25">
      <c r="A6065" t="s">
        <v>3880</v>
      </c>
      <c r="B6065" s="1">
        <v>41332</v>
      </c>
      <c r="C6065" s="3">
        <v>2013</v>
      </c>
      <c r="D6065">
        <v>17778</v>
      </c>
      <c r="E6065">
        <v>527</v>
      </c>
      <c r="F6065" t="str">
        <f t="shared" si="94"/>
        <v>Abaixo da média</v>
      </c>
    </row>
    <row r="6066" spans="1:6" x14ac:dyDescent="0.25">
      <c r="A6066" t="s">
        <v>8011</v>
      </c>
      <c r="B6066" s="1">
        <v>43609</v>
      </c>
      <c r="C6066" s="3">
        <v>2019</v>
      </c>
      <c r="D6066">
        <v>32026</v>
      </c>
      <c r="E6066">
        <v>416</v>
      </c>
      <c r="F6066" t="str">
        <f t="shared" si="94"/>
        <v>Abaixo da média</v>
      </c>
    </row>
    <row r="6067" spans="1:6" x14ac:dyDescent="0.25">
      <c r="A6067" t="s">
        <v>1627</v>
      </c>
      <c r="B6067" s="1">
        <v>42264</v>
      </c>
      <c r="C6067" s="3">
        <v>2015</v>
      </c>
      <c r="D6067">
        <v>107343</v>
      </c>
      <c r="E6067">
        <v>8235</v>
      </c>
      <c r="F6067" t="str">
        <f t="shared" si="94"/>
        <v>Acima da média</v>
      </c>
    </row>
    <row r="6068" spans="1:6" x14ac:dyDescent="0.25">
      <c r="A6068" t="s">
        <v>3461</v>
      </c>
      <c r="B6068" s="1">
        <v>43278</v>
      </c>
      <c r="C6068" s="3">
        <v>2018</v>
      </c>
      <c r="D6068">
        <v>93839</v>
      </c>
      <c r="E6068">
        <v>3405</v>
      </c>
      <c r="F6068" t="str">
        <f t="shared" si="94"/>
        <v>Acima da média</v>
      </c>
    </row>
    <row r="6069" spans="1:6" x14ac:dyDescent="0.25">
      <c r="A6069" t="s">
        <v>4098</v>
      </c>
      <c r="B6069" s="1">
        <v>31667</v>
      </c>
      <c r="C6069" s="3">
        <v>1986</v>
      </c>
      <c r="D6069">
        <v>24671</v>
      </c>
      <c r="E6069">
        <v>474</v>
      </c>
      <c r="F6069" t="str">
        <f t="shared" si="94"/>
        <v>Abaixo da média</v>
      </c>
    </row>
    <row r="6070" spans="1:6" x14ac:dyDescent="0.25">
      <c r="A6070" t="s">
        <v>4847</v>
      </c>
      <c r="B6070" s="1">
        <v>41312</v>
      </c>
      <c r="C6070" s="3">
        <v>2013</v>
      </c>
      <c r="D6070">
        <v>32674</v>
      </c>
      <c r="E6070">
        <v>2985</v>
      </c>
      <c r="F6070" t="str">
        <f t="shared" si="94"/>
        <v>Abaixo da média</v>
      </c>
    </row>
    <row r="6071" spans="1:6" x14ac:dyDescent="0.25">
      <c r="A6071" t="s">
        <v>2738</v>
      </c>
      <c r="B6071" s="1">
        <v>38282</v>
      </c>
      <c r="C6071" s="3">
        <v>2004</v>
      </c>
      <c r="D6071">
        <v>22775</v>
      </c>
      <c r="E6071">
        <v>1581</v>
      </c>
      <c r="F6071" t="str">
        <f t="shared" si="94"/>
        <v>Abaixo da média</v>
      </c>
    </row>
    <row r="6072" spans="1:6" x14ac:dyDescent="0.25">
      <c r="A6072" t="s">
        <v>6055</v>
      </c>
      <c r="B6072" s="1">
        <v>43350</v>
      </c>
      <c r="C6072" s="3">
        <v>2018</v>
      </c>
      <c r="D6072">
        <v>28727</v>
      </c>
      <c r="E6072">
        <v>3383</v>
      </c>
      <c r="F6072" t="str">
        <f t="shared" si="94"/>
        <v>Abaixo da média</v>
      </c>
    </row>
    <row r="6073" spans="1:6" x14ac:dyDescent="0.25">
      <c r="A6073" t="s">
        <v>3955</v>
      </c>
      <c r="B6073" s="1">
        <v>44103</v>
      </c>
      <c r="C6073" s="3">
        <v>2020</v>
      </c>
      <c r="D6073">
        <v>17944</v>
      </c>
      <c r="E6073">
        <v>366</v>
      </c>
      <c r="F6073" t="str">
        <f t="shared" si="94"/>
        <v>Abaixo da média</v>
      </c>
    </row>
    <row r="6074" spans="1:6" x14ac:dyDescent="0.25">
      <c r="A6074" t="s">
        <v>6158</v>
      </c>
      <c r="B6074" s="1">
        <v>41243</v>
      </c>
      <c r="C6074" s="3">
        <v>2012</v>
      </c>
      <c r="D6074">
        <v>32122</v>
      </c>
      <c r="E6074">
        <v>481</v>
      </c>
      <c r="F6074" t="str">
        <f t="shared" si="94"/>
        <v>Abaixo da média</v>
      </c>
    </row>
    <row r="6075" spans="1:6" x14ac:dyDescent="0.25">
      <c r="A6075" t="s">
        <v>4445</v>
      </c>
      <c r="B6075" s="1">
        <v>37470</v>
      </c>
      <c r="C6075" s="3">
        <v>2002</v>
      </c>
      <c r="D6075">
        <v>80332</v>
      </c>
      <c r="E6075">
        <v>5381</v>
      </c>
      <c r="F6075" t="str">
        <f t="shared" si="94"/>
        <v>Acima da média</v>
      </c>
    </row>
    <row r="6076" spans="1:6" x14ac:dyDescent="0.25">
      <c r="A6076" t="s">
        <v>2628</v>
      </c>
      <c r="B6076" s="1">
        <v>42726</v>
      </c>
      <c r="C6076" s="3">
        <v>2016</v>
      </c>
      <c r="D6076">
        <v>399437</v>
      </c>
      <c r="E6076">
        <v>2953</v>
      </c>
      <c r="F6076" t="str">
        <f t="shared" si="94"/>
        <v>Acima da média</v>
      </c>
    </row>
    <row r="6077" spans="1:6" x14ac:dyDescent="0.25">
      <c r="A6077" t="s">
        <v>157</v>
      </c>
      <c r="B6077" s="1">
        <v>40808</v>
      </c>
      <c r="C6077" s="3">
        <v>2011</v>
      </c>
      <c r="D6077">
        <v>24136</v>
      </c>
      <c r="E6077">
        <v>577</v>
      </c>
      <c r="F6077" t="str">
        <f t="shared" si="94"/>
        <v>Abaixo da média</v>
      </c>
    </row>
    <row r="6078" spans="1:6" x14ac:dyDescent="0.25">
      <c r="A6078" t="s">
        <v>5014</v>
      </c>
      <c r="B6078" s="1">
        <v>38828</v>
      </c>
      <c r="C6078" s="3">
        <v>2006</v>
      </c>
      <c r="D6078">
        <v>84695</v>
      </c>
      <c r="E6078">
        <v>4110</v>
      </c>
      <c r="F6078" t="str">
        <f t="shared" si="94"/>
        <v>Acima da média</v>
      </c>
    </row>
    <row r="6079" spans="1:6" x14ac:dyDescent="0.25">
      <c r="A6079" t="s">
        <v>8357</v>
      </c>
      <c r="B6079" s="1">
        <v>41192</v>
      </c>
      <c r="C6079" s="3">
        <v>2012</v>
      </c>
      <c r="D6079">
        <v>40847</v>
      </c>
      <c r="E6079">
        <v>1557</v>
      </c>
      <c r="F6079" t="str">
        <f t="shared" si="94"/>
        <v>Abaixo da média</v>
      </c>
    </row>
    <row r="6080" spans="1:6" x14ac:dyDescent="0.25">
      <c r="A6080" t="s">
        <v>8507</v>
      </c>
      <c r="B6080" s="1">
        <v>40564</v>
      </c>
      <c r="C6080" s="3">
        <v>2011</v>
      </c>
      <c r="D6080">
        <v>15385</v>
      </c>
      <c r="E6080">
        <v>387</v>
      </c>
      <c r="F6080" t="str">
        <f t="shared" si="94"/>
        <v>Abaixo da média</v>
      </c>
    </row>
    <row r="6081" spans="1:6" x14ac:dyDescent="0.25">
      <c r="A6081" t="s">
        <v>6165</v>
      </c>
      <c r="B6081" s="1">
        <v>45260</v>
      </c>
      <c r="C6081" s="3">
        <v>2023</v>
      </c>
      <c r="D6081">
        <v>139074</v>
      </c>
      <c r="E6081">
        <v>595</v>
      </c>
      <c r="F6081" t="str">
        <f t="shared" si="94"/>
        <v>Acima da média</v>
      </c>
    </row>
    <row r="6082" spans="1:6" x14ac:dyDescent="0.25">
      <c r="A6082" t="s">
        <v>6165</v>
      </c>
      <c r="B6082" s="1">
        <v>44533</v>
      </c>
      <c r="C6082" s="3">
        <v>2021</v>
      </c>
      <c r="D6082">
        <v>25128</v>
      </c>
      <c r="E6082">
        <v>442</v>
      </c>
      <c r="F6082" t="str">
        <f t="shared" ref="F6082:F6145" si="95">IF(D6082&gt;$J$6,"Acima da média","Abaixo da média")</f>
        <v>Abaixo da média</v>
      </c>
    </row>
    <row r="6083" spans="1:6" x14ac:dyDescent="0.25">
      <c r="A6083" t="s">
        <v>7533</v>
      </c>
      <c r="B6083" s="1">
        <v>30995</v>
      </c>
      <c r="C6083" s="3">
        <v>1984</v>
      </c>
      <c r="D6083">
        <v>3099</v>
      </c>
      <c r="E6083">
        <v>346</v>
      </c>
      <c r="F6083" t="str">
        <f t="shared" si="95"/>
        <v>Abaixo da média</v>
      </c>
    </row>
    <row r="6084" spans="1:6" x14ac:dyDescent="0.25">
      <c r="A6084" t="s">
        <v>5574</v>
      </c>
      <c r="B6084" s="1">
        <v>26367</v>
      </c>
      <c r="C6084" s="3">
        <v>1972</v>
      </c>
      <c r="D6084">
        <v>98884</v>
      </c>
      <c r="E6084">
        <v>535</v>
      </c>
      <c r="F6084" t="str">
        <f t="shared" si="95"/>
        <v>Acima da média</v>
      </c>
    </row>
    <row r="6085" spans="1:6" x14ac:dyDescent="0.25">
      <c r="A6085" t="s">
        <v>3341</v>
      </c>
      <c r="B6085" s="1">
        <v>30664</v>
      </c>
      <c r="C6085" s="3">
        <v>1983</v>
      </c>
      <c r="D6085">
        <v>102565</v>
      </c>
      <c r="E6085">
        <v>303</v>
      </c>
      <c r="F6085" t="str">
        <f t="shared" si="95"/>
        <v>Acima da média</v>
      </c>
    </row>
    <row r="6086" spans="1:6" x14ac:dyDescent="0.25">
      <c r="A6086" t="s">
        <v>5046</v>
      </c>
      <c r="B6086" s="1">
        <v>31330</v>
      </c>
      <c r="C6086" s="3">
        <v>1985</v>
      </c>
      <c r="D6086">
        <v>34179</v>
      </c>
      <c r="E6086">
        <v>566</v>
      </c>
      <c r="F6086" t="str">
        <f t="shared" si="95"/>
        <v>Abaixo da média</v>
      </c>
    </row>
    <row r="6087" spans="1:6" x14ac:dyDescent="0.25">
      <c r="A6087" t="s">
        <v>2574</v>
      </c>
      <c r="B6087" s="1">
        <v>41229</v>
      </c>
      <c r="C6087" s="3">
        <v>2012</v>
      </c>
      <c r="D6087">
        <v>36167</v>
      </c>
      <c r="E6087">
        <v>11682</v>
      </c>
      <c r="F6087" t="str">
        <f t="shared" si="95"/>
        <v>Abaixo da média</v>
      </c>
    </row>
    <row r="6088" spans="1:6" x14ac:dyDescent="0.25">
      <c r="A6088" t="s">
        <v>4312</v>
      </c>
      <c r="B6088" s="1">
        <v>28097</v>
      </c>
      <c r="C6088" s="3">
        <v>1976</v>
      </c>
      <c r="D6088">
        <v>23018</v>
      </c>
      <c r="E6088">
        <v>303</v>
      </c>
      <c r="F6088" t="str">
        <f t="shared" si="95"/>
        <v>Abaixo da média</v>
      </c>
    </row>
    <row r="6089" spans="1:6" x14ac:dyDescent="0.25">
      <c r="A6089" t="s">
        <v>3278</v>
      </c>
      <c r="B6089" s="1">
        <v>31238</v>
      </c>
      <c r="C6089" s="3">
        <v>1985</v>
      </c>
      <c r="D6089">
        <v>38583</v>
      </c>
      <c r="E6089">
        <v>675</v>
      </c>
      <c r="F6089" t="str">
        <f t="shared" si="95"/>
        <v>Abaixo da média</v>
      </c>
    </row>
    <row r="6090" spans="1:6" x14ac:dyDescent="0.25">
      <c r="A6090" t="s">
        <v>280</v>
      </c>
      <c r="B6090" s="1">
        <v>44846</v>
      </c>
      <c r="C6090" s="3">
        <v>2022</v>
      </c>
      <c r="D6090">
        <v>10611</v>
      </c>
      <c r="E6090">
        <v>308</v>
      </c>
      <c r="F6090" t="str">
        <f t="shared" si="95"/>
        <v>Abaixo da média</v>
      </c>
    </row>
    <row r="6091" spans="1:6" x14ac:dyDescent="0.25">
      <c r="A6091" t="s">
        <v>7641</v>
      </c>
      <c r="B6091" s="1">
        <v>44020</v>
      </c>
      <c r="C6091" s="3">
        <v>2020</v>
      </c>
      <c r="D6091">
        <v>13682</v>
      </c>
      <c r="E6091">
        <v>396</v>
      </c>
      <c r="F6091" t="str">
        <f t="shared" si="95"/>
        <v>Abaixo da média</v>
      </c>
    </row>
    <row r="6092" spans="1:6" x14ac:dyDescent="0.25">
      <c r="A6092" t="s">
        <v>1407</v>
      </c>
      <c r="B6092" s="1">
        <v>38443</v>
      </c>
      <c r="C6092" s="3">
        <v>2005</v>
      </c>
      <c r="D6092">
        <v>88732</v>
      </c>
      <c r="E6092">
        <v>7842</v>
      </c>
      <c r="F6092" t="str">
        <f t="shared" si="95"/>
        <v>Acima da média</v>
      </c>
    </row>
    <row r="6093" spans="1:6" x14ac:dyDescent="0.25">
      <c r="A6093" t="s">
        <v>5846</v>
      </c>
      <c r="B6093" s="1">
        <v>41871</v>
      </c>
      <c r="C6093" s="3">
        <v>2014</v>
      </c>
      <c r="D6093">
        <v>55501</v>
      </c>
      <c r="E6093">
        <v>3672</v>
      </c>
      <c r="F6093" t="str">
        <f t="shared" si="95"/>
        <v>Acima da média</v>
      </c>
    </row>
    <row r="6094" spans="1:6" x14ac:dyDescent="0.25">
      <c r="A6094" t="s">
        <v>1011</v>
      </c>
      <c r="B6094" s="1">
        <v>39892</v>
      </c>
      <c r="C6094" s="3">
        <v>2009</v>
      </c>
      <c r="D6094">
        <v>31016</v>
      </c>
      <c r="E6094">
        <v>649</v>
      </c>
      <c r="F6094" t="str">
        <f t="shared" si="95"/>
        <v>Abaixo da média</v>
      </c>
    </row>
    <row r="6095" spans="1:6" x14ac:dyDescent="0.25">
      <c r="A6095" t="s">
        <v>3256</v>
      </c>
      <c r="B6095" s="1">
        <v>37804</v>
      </c>
      <c r="C6095" s="3">
        <v>2003</v>
      </c>
      <c r="D6095">
        <v>52649</v>
      </c>
      <c r="E6095">
        <v>1963</v>
      </c>
      <c r="F6095" t="str">
        <f t="shared" si="95"/>
        <v>Acima da média</v>
      </c>
    </row>
    <row r="6096" spans="1:6" x14ac:dyDescent="0.25">
      <c r="A6096" t="s">
        <v>2688</v>
      </c>
      <c r="B6096" s="1">
        <v>42697</v>
      </c>
      <c r="C6096" s="3">
        <v>2016</v>
      </c>
      <c r="D6096">
        <v>102138</v>
      </c>
      <c r="E6096">
        <v>7719</v>
      </c>
      <c r="F6096" t="str">
        <f t="shared" si="95"/>
        <v>Acima da média</v>
      </c>
    </row>
    <row r="6097" spans="1:6" x14ac:dyDescent="0.25">
      <c r="A6097" t="s">
        <v>458</v>
      </c>
      <c r="B6097" s="1">
        <v>44531</v>
      </c>
      <c r="C6097" s="3">
        <v>2021</v>
      </c>
      <c r="D6097">
        <v>153431</v>
      </c>
      <c r="E6097">
        <v>4180</v>
      </c>
      <c r="F6097" t="str">
        <f t="shared" si="95"/>
        <v>Acima da média</v>
      </c>
    </row>
    <row r="6098" spans="1:6" x14ac:dyDescent="0.25">
      <c r="A6098" t="s">
        <v>461</v>
      </c>
      <c r="B6098" s="1">
        <v>42440</v>
      </c>
      <c r="C6098" s="3">
        <v>2016</v>
      </c>
      <c r="D6098">
        <v>127061</v>
      </c>
      <c r="E6098">
        <v>2200</v>
      </c>
      <c r="F6098" t="str">
        <f t="shared" si="95"/>
        <v>Acima da média</v>
      </c>
    </row>
    <row r="6099" spans="1:6" x14ac:dyDescent="0.25">
      <c r="A6099" t="s">
        <v>153</v>
      </c>
      <c r="B6099" s="1">
        <v>19093</v>
      </c>
      <c r="C6099" s="3">
        <v>1952</v>
      </c>
      <c r="D6099">
        <v>55755</v>
      </c>
      <c r="E6099">
        <v>3001</v>
      </c>
      <c r="F6099" t="str">
        <f t="shared" si="95"/>
        <v>Acima da média</v>
      </c>
    </row>
    <row r="6100" spans="1:6" x14ac:dyDescent="0.25">
      <c r="A6100" t="s">
        <v>5468</v>
      </c>
      <c r="B6100" s="1">
        <v>44532</v>
      </c>
      <c r="C6100" s="3">
        <v>2021</v>
      </c>
      <c r="D6100">
        <v>1398</v>
      </c>
      <c r="E6100">
        <v>356</v>
      </c>
      <c r="F6100" t="str">
        <f t="shared" si="95"/>
        <v>Abaixo da média</v>
      </c>
    </row>
    <row r="6101" spans="1:6" x14ac:dyDescent="0.25">
      <c r="A6101" t="s">
        <v>6308</v>
      </c>
      <c r="B6101" s="1">
        <v>33830</v>
      </c>
      <c r="C6101" s="3">
        <v>1992</v>
      </c>
      <c r="D6101">
        <v>21736</v>
      </c>
      <c r="E6101">
        <v>568</v>
      </c>
      <c r="F6101" t="str">
        <f t="shared" si="95"/>
        <v>Abaixo da média</v>
      </c>
    </row>
    <row r="6102" spans="1:6" x14ac:dyDescent="0.25">
      <c r="A6102" t="s">
        <v>5818</v>
      </c>
      <c r="B6102" s="1">
        <v>33865</v>
      </c>
      <c r="C6102" s="3">
        <v>1992</v>
      </c>
      <c r="D6102">
        <v>20685</v>
      </c>
      <c r="E6102">
        <v>357</v>
      </c>
      <c r="F6102" t="str">
        <f t="shared" si="95"/>
        <v>Abaixo da média</v>
      </c>
    </row>
    <row r="6103" spans="1:6" x14ac:dyDescent="0.25">
      <c r="A6103" t="s">
        <v>3682</v>
      </c>
      <c r="B6103" s="1">
        <v>40997</v>
      </c>
      <c r="C6103" s="3">
        <v>2012</v>
      </c>
      <c r="D6103">
        <v>88321</v>
      </c>
      <c r="E6103">
        <v>5246</v>
      </c>
      <c r="F6103" t="str">
        <f t="shared" si="95"/>
        <v>Acima da média</v>
      </c>
    </row>
    <row r="6104" spans="1:6" x14ac:dyDescent="0.25">
      <c r="A6104" t="s">
        <v>7618</v>
      </c>
      <c r="B6104" s="1">
        <v>42235</v>
      </c>
      <c r="C6104" s="3">
        <v>2015</v>
      </c>
      <c r="D6104">
        <v>41202</v>
      </c>
      <c r="E6104">
        <v>2050</v>
      </c>
      <c r="F6104" t="str">
        <f t="shared" si="95"/>
        <v>Abaixo da média</v>
      </c>
    </row>
    <row r="6105" spans="1:6" x14ac:dyDescent="0.25">
      <c r="A6105" t="s">
        <v>3457</v>
      </c>
      <c r="B6105" s="1">
        <v>43397</v>
      </c>
      <c r="C6105" s="3">
        <v>2018</v>
      </c>
      <c r="D6105">
        <v>18731</v>
      </c>
      <c r="E6105">
        <v>1439</v>
      </c>
      <c r="F6105" t="str">
        <f t="shared" si="95"/>
        <v>Abaixo da média</v>
      </c>
    </row>
    <row r="6106" spans="1:6" x14ac:dyDescent="0.25">
      <c r="A6106" t="s">
        <v>1743</v>
      </c>
      <c r="B6106" s="1">
        <v>20445</v>
      </c>
      <c r="C6106" s="3">
        <v>1955</v>
      </c>
      <c r="D6106">
        <v>38433</v>
      </c>
      <c r="E6106">
        <v>452</v>
      </c>
      <c r="F6106" t="str">
        <f t="shared" si="95"/>
        <v>Abaixo da média</v>
      </c>
    </row>
    <row r="6107" spans="1:6" x14ac:dyDescent="0.25">
      <c r="A6107" t="s">
        <v>2358</v>
      </c>
      <c r="B6107" s="1">
        <v>21172</v>
      </c>
      <c r="C6107" s="3">
        <v>1957</v>
      </c>
      <c r="D6107">
        <v>20023</v>
      </c>
      <c r="E6107">
        <v>320</v>
      </c>
      <c r="F6107" t="str">
        <f t="shared" si="95"/>
        <v>Abaixo da média</v>
      </c>
    </row>
    <row r="6108" spans="1:6" x14ac:dyDescent="0.25">
      <c r="A6108" t="s">
        <v>2477</v>
      </c>
      <c r="B6108" s="1">
        <v>20790</v>
      </c>
      <c r="C6108" s="3">
        <v>1956</v>
      </c>
      <c r="D6108">
        <v>34776</v>
      </c>
      <c r="E6108">
        <v>326</v>
      </c>
      <c r="F6108" t="str">
        <f t="shared" si="95"/>
        <v>Abaixo da média</v>
      </c>
    </row>
    <row r="6109" spans="1:6" x14ac:dyDescent="0.25">
      <c r="A6109" t="s">
        <v>3870</v>
      </c>
      <c r="B6109" s="1">
        <v>33752</v>
      </c>
      <c r="C6109" s="3">
        <v>1992</v>
      </c>
      <c r="D6109">
        <v>63288</v>
      </c>
      <c r="E6109">
        <v>3069</v>
      </c>
      <c r="F6109" t="str">
        <f t="shared" si="95"/>
        <v>Acima da média</v>
      </c>
    </row>
    <row r="6110" spans="1:6" x14ac:dyDescent="0.25">
      <c r="A6110" t="s">
        <v>5853</v>
      </c>
      <c r="B6110" s="1">
        <v>34312</v>
      </c>
      <c r="C6110" s="3">
        <v>1993</v>
      </c>
      <c r="D6110">
        <v>4475</v>
      </c>
      <c r="E6110">
        <v>1737</v>
      </c>
      <c r="F6110" t="str">
        <f t="shared" si="95"/>
        <v>Abaixo da média</v>
      </c>
    </row>
    <row r="6111" spans="1:6" x14ac:dyDescent="0.25">
      <c r="A6111" t="s">
        <v>4249</v>
      </c>
      <c r="B6111" s="1">
        <v>26621</v>
      </c>
      <c r="C6111" s="3">
        <v>1972</v>
      </c>
      <c r="D6111">
        <v>20598</v>
      </c>
      <c r="E6111">
        <v>362</v>
      </c>
      <c r="F6111" t="str">
        <f t="shared" si="95"/>
        <v>Abaixo da média</v>
      </c>
    </row>
    <row r="6112" spans="1:6" x14ac:dyDescent="0.25">
      <c r="A6112" t="s">
        <v>4249</v>
      </c>
      <c r="B6112" s="1">
        <v>42356</v>
      </c>
      <c r="C6112" s="3">
        <v>2015</v>
      </c>
      <c r="D6112">
        <v>42985</v>
      </c>
      <c r="E6112">
        <v>1329</v>
      </c>
      <c r="F6112" t="str">
        <f t="shared" si="95"/>
        <v>Abaixo da média</v>
      </c>
    </row>
    <row r="6113" spans="1:6" x14ac:dyDescent="0.25">
      <c r="A6113" t="s">
        <v>1323</v>
      </c>
      <c r="B6113" s="1">
        <v>44813</v>
      </c>
      <c r="C6113" s="3">
        <v>2022</v>
      </c>
      <c r="D6113">
        <v>102916</v>
      </c>
      <c r="E6113">
        <v>1884</v>
      </c>
      <c r="F6113" t="str">
        <f t="shared" si="95"/>
        <v>Acima da média</v>
      </c>
    </row>
    <row r="6114" spans="1:6" x14ac:dyDescent="0.25">
      <c r="A6114" t="s">
        <v>7038</v>
      </c>
      <c r="B6114" s="1">
        <v>35958</v>
      </c>
      <c r="C6114" s="3">
        <v>1998</v>
      </c>
      <c r="D6114">
        <v>35644</v>
      </c>
      <c r="E6114">
        <v>1394</v>
      </c>
      <c r="F6114" t="str">
        <f t="shared" si="95"/>
        <v>Abaixo da média</v>
      </c>
    </row>
    <row r="6115" spans="1:6" x14ac:dyDescent="0.25">
      <c r="A6115" t="s">
        <v>5736</v>
      </c>
      <c r="B6115" s="1">
        <v>34311</v>
      </c>
      <c r="C6115" s="3">
        <v>1993</v>
      </c>
      <c r="D6115">
        <v>20287</v>
      </c>
      <c r="E6115">
        <v>311</v>
      </c>
      <c r="F6115" t="str">
        <f t="shared" si="95"/>
        <v>Abaixo da média</v>
      </c>
    </row>
    <row r="6116" spans="1:6" x14ac:dyDescent="0.25">
      <c r="A6116" t="s">
        <v>4051</v>
      </c>
      <c r="B6116" s="1">
        <v>30806</v>
      </c>
      <c r="C6116" s="3">
        <v>1984</v>
      </c>
      <c r="D6116">
        <v>5402</v>
      </c>
      <c r="E6116">
        <v>2011</v>
      </c>
      <c r="F6116" t="str">
        <f t="shared" si="95"/>
        <v>Abaixo da média</v>
      </c>
    </row>
    <row r="6117" spans="1:6" x14ac:dyDescent="0.25">
      <c r="A6117" t="s">
        <v>3900</v>
      </c>
      <c r="B6117" s="1">
        <v>45310</v>
      </c>
      <c r="C6117" s="3">
        <v>2024</v>
      </c>
      <c r="D6117">
        <v>14858</v>
      </c>
      <c r="E6117">
        <v>478</v>
      </c>
      <c r="F6117" t="str">
        <f t="shared" si="95"/>
        <v>Abaixo da média</v>
      </c>
    </row>
    <row r="6118" spans="1:6" x14ac:dyDescent="0.25">
      <c r="A6118" t="s">
        <v>3048</v>
      </c>
      <c r="B6118" s="1">
        <v>43672</v>
      </c>
      <c r="C6118" s="3">
        <v>2019</v>
      </c>
      <c r="D6118">
        <v>33986</v>
      </c>
      <c r="E6118">
        <v>380</v>
      </c>
      <c r="F6118" t="str">
        <f t="shared" si="95"/>
        <v>Abaixo da média</v>
      </c>
    </row>
    <row r="6119" spans="1:6" x14ac:dyDescent="0.25">
      <c r="A6119" t="s">
        <v>5629</v>
      </c>
      <c r="B6119" s="1">
        <v>42895</v>
      </c>
      <c r="C6119" s="3">
        <v>2017</v>
      </c>
      <c r="D6119">
        <v>15195</v>
      </c>
      <c r="E6119">
        <v>507</v>
      </c>
      <c r="F6119" t="str">
        <f t="shared" si="95"/>
        <v>Abaixo da média</v>
      </c>
    </row>
    <row r="6120" spans="1:6" x14ac:dyDescent="0.25">
      <c r="A6120" t="s">
        <v>8055</v>
      </c>
      <c r="B6120" s="1">
        <v>42572</v>
      </c>
      <c r="C6120" s="3">
        <v>2016</v>
      </c>
      <c r="D6120">
        <v>28637</v>
      </c>
      <c r="E6120">
        <v>660</v>
      </c>
      <c r="F6120" t="str">
        <f t="shared" si="95"/>
        <v>Abaixo da média</v>
      </c>
    </row>
    <row r="6121" spans="1:6" x14ac:dyDescent="0.25">
      <c r="A6121" t="s">
        <v>7604</v>
      </c>
      <c r="B6121" s="1">
        <v>38247</v>
      </c>
      <c r="C6121" s="3">
        <v>2004</v>
      </c>
      <c r="D6121">
        <v>24438</v>
      </c>
      <c r="E6121">
        <v>1196</v>
      </c>
      <c r="F6121" t="str">
        <f t="shared" si="95"/>
        <v>Abaixo da média</v>
      </c>
    </row>
    <row r="6122" spans="1:6" x14ac:dyDescent="0.25">
      <c r="A6122" t="s">
        <v>6350</v>
      </c>
      <c r="B6122" s="1">
        <v>38562</v>
      </c>
      <c r="C6122" s="3">
        <v>2005</v>
      </c>
      <c r="D6122">
        <v>64605</v>
      </c>
      <c r="E6122">
        <v>2217</v>
      </c>
      <c r="F6122" t="str">
        <f t="shared" si="95"/>
        <v>Acima da média</v>
      </c>
    </row>
    <row r="6123" spans="1:6" x14ac:dyDescent="0.25">
      <c r="A6123" t="s">
        <v>2207</v>
      </c>
      <c r="B6123" s="1">
        <v>41206</v>
      </c>
      <c r="C6123" s="3">
        <v>2012</v>
      </c>
      <c r="D6123">
        <v>96005</v>
      </c>
      <c r="E6123">
        <v>14829</v>
      </c>
      <c r="F6123" t="str">
        <f t="shared" si="95"/>
        <v>Acima da média</v>
      </c>
    </row>
    <row r="6124" spans="1:6" x14ac:dyDescent="0.25">
      <c r="A6124" t="s">
        <v>8798</v>
      </c>
      <c r="B6124" s="1">
        <v>40493</v>
      </c>
      <c r="C6124" s="3">
        <v>2010</v>
      </c>
      <c r="D6124">
        <v>38964</v>
      </c>
      <c r="E6124">
        <v>1558</v>
      </c>
      <c r="F6124" t="str">
        <f t="shared" si="95"/>
        <v>Abaixo da média</v>
      </c>
    </row>
    <row r="6125" spans="1:6" x14ac:dyDescent="0.25">
      <c r="A6125" t="s">
        <v>8223</v>
      </c>
      <c r="B6125" s="1">
        <v>44129</v>
      </c>
      <c r="C6125" s="3">
        <v>2020</v>
      </c>
      <c r="D6125">
        <v>29073</v>
      </c>
      <c r="E6125">
        <v>521</v>
      </c>
      <c r="F6125" t="str">
        <f t="shared" si="95"/>
        <v>Abaixo da média</v>
      </c>
    </row>
    <row r="6126" spans="1:6" x14ac:dyDescent="0.25">
      <c r="A6126" t="s">
        <v>6045</v>
      </c>
      <c r="B6126" s="1">
        <v>43292</v>
      </c>
      <c r="C6126" s="3">
        <v>2018</v>
      </c>
      <c r="D6126">
        <v>323425</v>
      </c>
      <c r="E6126">
        <v>4800</v>
      </c>
      <c r="F6126" t="str">
        <f t="shared" si="95"/>
        <v>Acima da média</v>
      </c>
    </row>
    <row r="6127" spans="1:6" x14ac:dyDescent="0.25">
      <c r="A6127" t="s">
        <v>3698</v>
      </c>
      <c r="B6127" s="1">
        <v>28181</v>
      </c>
      <c r="C6127" s="3">
        <v>1977</v>
      </c>
      <c r="D6127">
        <v>2611</v>
      </c>
      <c r="E6127">
        <v>351</v>
      </c>
      <c r="F6127" t="str">
        <f t="shared" si="95"/>
        <v>Abaixo da média</v>
      </c>
    </row>
    <row r="6128" spans="1:6" x14ac:dyDescent="0.25">
      <c r="A6128" t="s">
        <v>8245</v>
      </c>
      <c r="B6128" s="1">
        <v>43404</v>
      </c>
      <c r="C6128" s="3">
        <v>2018</v>
      </c>
      <c r="D6128">
        <v>27319</v>
      </c>
      <c r="E6128">
        <v>432</v>
      </c>
      <c r="F6128" t="str">
        <f t="shared" si="95"/>
        <v>Abaixo da média</v>
      </c>
    </row>
    <row r="6129" spans="1:6" x14ac:dyDescent="0.25">
      <c r="A6129" t="s">
        <v>5056</v>
      </c>
      <c r="B6129" s="1">
        <v>35280</v>
      </c>
      <c r="C6129" s="3">
        <v>1996</v>
      </c>
      <c r="D6129">
        <v>2228</v>
      </c>
      <c r="E6129">
        <v>1852</v>
      </c>
      <c r="F6129" t="str">
        <f t="shared" si="95"/>
        <v>Abaixo da média</v>
      </c>
    </row>
    <row r="6130" spans="1:6" x14ac:dyDescent="0.25">
      <c r="A6130" t="s">
        <v>2677</v>
      </c>
      <c r="B6130" s="1">
        <v>36062</v>
      </c>
      <c r="C6130" s="3">
        <v>1998</v>
      </c>
      <c r="D6130">
        <v>20247</v>
      </c>
      <c r="E6130">
        <v>339</v>
      </c>
      <c r="F6130" t="str">
        <f t="shared" si="95"/>
        <v>Abaixo da média</v>
      </c>
    </row>
    <row r="6131" spans="1:6" x14ac:dyDescent="0.25">
      <c r="A6131" t="s">
        <v>2766</v>
      </c>
      <c r="B6131" s="1">
        <v>40830</v>
      </c>
      <c r="C6131" s="3">
        <v>2011</v>
      </c>
      <c r="D6131">
        <v>22578</v>
      </c>
      <c r="E6131">
        <v>1037</v>
      </c>
      <c r="F6131" t="str">
        <f t="shared" si="95"/>
        <v>Abaixo da média</v>
      </c>
    </row>
    <row r="6132" spans="1:6" x14ac:dyDescent="0.25">
      <c r="A6132" t="s">
        <v>6096</v>
      </c>
      <c r="B6132" s="1">
        <v>30638</v>
      </c>
      <c r="C6132" s="3">
        <v>1983</v>
      </c>
      <c r="D6132">
        <v>24443</v>
      </c>
      <c r="E6132">
        <v>635</v>
      </c>
      <c r="F6132" t="str">
        <f t="shared" si="95"/>
        <v>Abaixo da média</v>
      </c>
    </row>
    <row r="6133" spans="1:6" x14ac:dyDescent="0.25">
      <c r="A6133" t="s">
        <v>3488</v>
      </c>
      <c r="B6133" s="1">
        <v>27015</v>
      </c>
      <c r="C6133" s="3">
        <v>1973</v>
      </c>
      <c r="D6133">
        <v>17588</v>
      </c>
      <c r="E6133">
        <v>739</v>
      </c>
      <c r="F6133" t="str">
        <f t="shared" si="95"/>
        <v>Abaixo da média</v>
      </c>
    </row>
    <row r="6134" spans="1:6" x14ac:dyDescent="0.25">
      <c r="A6134" t="s">
        <v>977</v>
      </c>
      <c r="B6134" s="1">
        <v>35356</v>
      </c>
      <c r="C6134" s="3">
        <v>1996</v>
      </c>
      <c r="D6134">
        <v>36864</v>
      </c>
      <c r="E6134">
        <v>3393</v>
      </c>
      <c r="F6134" t="str">
        <f t="shared" si="95"/>
        <v>Abaixo da média</v>
      </c>
    </row>
    <row r="6135" spans="1:6" x14ac:dyDescent="0.25">
      <c r="A6135" t="s">
        <v>3321</v>
      </c>
      <c r="B6135" s="1">
        <v>21598</v>
      </c>
      <c r="C6135" s="3">
        <v>1959</v>
      </c>
      <c r="D6135">
        <v>689</v>
      </c>
      <c r="E6135">
        <v>4962</v>
      </c>
      <c r="F6135" t="str">
        <f t="shared" si="95"/>
        <v>Abaixo da média</v>
      </c>
    </row>
    <row r="6136" spans="1:6" x14ac:dyDescent="0.25">
      <c r="A6136" t="s">
        <v>3321</v>
      </c>
      <c r="B6136" s="1">
        <v>40704</v>
      </c>
      <c r="C6136" s="3">
        <v>2011</v>
      </c>
      <c r="D6136">
        <v>25269</v>
      </c>
      <c r="E6136">
        <v>596</v>
      </c>
      <c r="F6136" t="str">
        <f t="shared" si="95"/>
        <v>Abaixo da média</v>
      </c>
    </row>
    <row r="6137" spans="1:6" x14ac:dyDescent="0.25">
      <c r="A6137" t="s">
        <v>6082</v>
      </c>
      <c r="B6137" s="1">
        <v>42181</v>
      </c>
      <c r="C6137" s="3">
        <v>2015</v>
      </c>
      <c r="D6137">
        <v>2781</v>
      </c>
      <c r="E6137">
        <v>870</v>
      </c>
      <c r="F6137" t="str">
        <f t="shared" si="95"/>
        <v>Abaixo da média</v>
      </c>
    </row>
    <row r="6138" spans="1:6" x14ac:dyDescent="0.25">
      <c r="A6138" t="s">
        <v>5295</v>
      </c>
      <c r="B6138" s="1">
        <v>33251</v>
      </c>
      <c r="C6138" s="3">
        <v>1991</v>
      </c>
      <c r="D6138">
        <v>28273</v>
      </c>
      <c r="E6138">
        <v>1015</v>
      </c>
      <c r="F6138" t="str">
        <f t="shared" si="95"/>
        <v>Abaixo da média</v>
      </c>
    </row>
    <row r="6139" spans="1:6" x14ac:dyDescent="0.25">
      <c r="A6139" t="s">
        <v>7526</v>
      </c>
      <c r="B6139" s="1">
        <v>42747</v>
      </c>
      <c r="C6139" s="3">
        <v>2017</v>
      </c>
      <c r="D6139">
        <v>42884</v>
      </c>
      <c r="E6139">
        <v>1202</v>
      </c>
      <c r="F6139" t="str">
        <f t="shared" si="95"/>
        <v>Abaixo da média</v>
      </c>
    </row>
    <row r="6140" spans="1:6" x14ac:dyDescent="0.25">
      <c r="A6140" t="s">
        <v>4204</v>
      </c>
      <c r="B6140" s="1">
        <v>34144</v>
      </c>
      <c r="C6140" s="3">
        <v>1993</v>
      </c>
      <c r="D6140">
        <v>36377</v>
      </c>
      <c r="E6140">
        <v>2242</v>
      </c>
      <c r="F6140" t="str">
        <f t="shared" si="95"/>
        <v>Abaixo da média</v>
      </c>
    </row>
    <row r="6141" spans="1:6" x14ac:dyDescent="0.25">
      <c r="A6141" t="s">
        <v>7335</v>
      </c>
      <c r="B6141" s="1">
        <v>38177</v>
      </c>
      <c r="C6141" s="3">
        <v>2004</v>
      </c>
      <c r="D6141">
        <v>22953</v>
      </c>
      <c r="E6141">
        <v>457</v>
      </c>
      <c r="F6141" t="str">
        <f t="shared" si="95"/>
        <v>Abaixo da média</v>
      </c>
    </row>
    <row r="6142" spans="1:6" x14ac:dyDescent="0.25">
      <c r="A6142" t="s">
        <v>7049</v>
      </c>
      <c r="B6142" s="1">
        <v>33704</v>
      </c>
      <c r="C6142" s="3">
        <v>1992</v>
      </c>
      <c r="D6142">
        <v>118925</v>
      </c>
      <c r="E6142">
        <v>498</v>
      </c>
      <c r="F6142" t="str">
        <f t="shared" si="95"/>
        <v>Acima da média</v>
      </c>
    </row>
    <row r="6143" spans="1:6" x14ac:dyDescent="0.25">
      <c r="A6143" t="s">
        <v>2461</v>
      </c>
      <c r="B6143" s="1">
        <v>36483</v>
      </c>
      <c r="C6143" s="3">
        <v>1999</v>
      </c>
      <c r="D6143">
        <v>5249</v>
      </c>
      <c r="E6143">
        <v>6473</v>
      </c>
      <c r="F6143" t="str">
        <f t="shared" si="95"/>
        <v>Abaixo da média</v>
      </c>
    </row>
    <row r="6144" spans="1:6" x14ac:dyDescent="0.25">
      <c r="A6144" t="s">
        <v>8508</v>
      </c>
      <c r="B6144" s="1">
        <v>42488</v>
      </c>
      <c r="C6144" s="3">
        <v>2016</v>
      </c>
      <c r="D6144">
        <v>12431</v>
      </c>
      <c r="E6144">
        <v>500</v>
      </c>
      <c r="F6144" t="str">
        <f t="shared" si="95"/>
        <v>Abaixo da média</v>
      </c>
    </row>
    <row r="6145" spans="1:6" x14ac:dyDescent="0.25">
      <c r="A6145" t="s">
        <v>8967</v>
      </c>
      <c r="B6145" s="1">
        <v>43322</v>
      </c>
      <c r="C6145" s="3">
        <v>2018</v>
      </c>
      <c r="D6145">
        <v>76994</v>
      </c>
      <c r="E6145">
        <v>1925</v>
      </c>
      <c r="F6145" t="str">
        <f t="shared" si="95"/>
        <v>Acima da média</v>
      </c>
    </row>
    <row r="6146" spans="1:6" x14ac:dyDescent="0.25">
      <c r="A6146" t="s">
        <v>797</v>
      </c>
      <c r="B6146" s="1">
        <v>26643</v>
      </c>
      <c r="C6146" s="3">
        <v>1972</v>
      </c>
      <c r="D6146">
        <v>16407</v>
      </c>
      <c r="E6146">
        <v>580</v>
      </c>
      <c r="F6146" t="str">
        <f t="shared" ref="F6146:F6209" si="96">IF(D6146&gt;$J$6,"Acima da média","Abaixo da média")</f>
        <v>Abaixo da média</v>
      </c>
    </row>
    <row r="6147" spans="1:6" x14ac:dyDescent="0.25">
      <c r="A6147" t="s">
        <v>797</v>
      </c>
      <c r="B6147" s="1">
        <v>39367</v>
      </c>
      <c r="C6147" s="3">
        <v>2007</v>
      </c>
      <c r="D6147">
        <v>27803</v>
      </c>
      <c r="E6147">
        <v>512</v>
      </c>
      <c r="F6147" t="str">
        <f t="shared" si="96"/>
        <v>Abaixo da média</v>
      </c>
    </row>
    <row r="6148" spans="1:6" x14ac:dyDescent="0.25">
      <c r="A6148" t="s">
        <v>4977</v>
      </c>
      <c r="B6148" s="1">
        <v>35908</v>
      </c>
      <c r="C6148" s="3">
        <v>1998</v>
      </c>
      <c r="D6148">
        <v>3742</v>
      </c>
      <c r="E6148">
        <v>1257</v>
      </c>
      <c r="F6148" t="str">
        <f t="shared" si="96"/>
        <v>Abaixo da média</v>
      </c>
    </row>
    <row r="6149" spans="1:6" x14ac:dyDescent="0.25">
      <c r="A6149" t="s">
        <v>1193</v>
      </c>
      <c r="B6149" s="1">
        <v>35307</v>
      </c>
      <c r="C6149" s="3">
        <v>1996</v>
      </c>
      <c r="D6149">
        <v>32515</v>
      </c>
      <c r="E6149">
        <v>738</v>
      </c>
      <c r="F6149" t="str">
        <f t="shared" si="96"/>
        <v>Abaixo da média</v>
      </c>
    </row>
    <row r="6150" spans="1:6" x14ac:dyDescent="0.25">
      <c r="A6150" t="s">
        <v>5103</v>
      </c>
      <c r="B6150" s="1">
        <v>38807</v>
      </c>
      <c r="C6150" s="3">
        <v>2006</v>
      </c>
      <c r="D6150">
        <v>47781</v>
      </c>
      <c r="E6150">
        <v>1459</v>
      </c>
      <c r="F6150" t="str">
        <f t="shared" si="96"/>
        <v>Acima da média</v>
      </c>
    </row>
    <row r="6151" spans="1:6" x14ac:dyDescent="0.25">
      <c r="A6151" t="s">
        <v>8421</v>
      </c>
      <c r="B6151" s="1">
        <v>34110</v>
      </c>
      <c r="C6151" s="3">
        <v>1993</v>
      </c>
      <c r="D6151">
        <v>39631</v>
      </c>
      <c r="E6151">
        <v>643</v>
      </c>
      <c r="F6151" t="str">
        <f t="shared" si="96"/>
        <v>Abaixo da média</v>
      </c>
    </row>
    <row r="6152" spans="1:6" x14ac:dyDescent="0.25">
      <c r="A6152" t="s">
        <v>4486</v>
      </c>
      <c r="B6152" s="1">
        <v>42139</v>
      </c>
      <c r="C6152" s="3">
        <v>2015</v>
      </c>
      <c r="D6152">
        <v>26666</v>
      </c>
      <c r="E6152">
        <v>940</v>
      </c>
      <c r="F6152" t="str">
        <f t="shared" si="96"/>
        <v>Abaixo da média</v>
      </c>
    </row>
    <row r="6153" spans="1:6" x14ac:dyDescent="0.25">
      <c r="A6153" t="s">
        <v>3474</v>
      </c>
      <c r="B6153" s="1">
        <v>41853</v>
      </c>
      <c r="C6153" s="3">
        <v>2014</v>
      </c>
      <c r="D6153">
        <v>17107</v>
      </c>
      <c r="E6153">
        <v>335</v>
      </c>
      <c r="F6153" t="str">
        <f t="shared" si="96"/>
        <v>Abaixo da média</v>
      </c>
    </row>
    <row r="6154" spans="1:6" x14ac:dyDescent="0.25">
      <c r="A6154" t="s">
        <v>8540</v>
      </c>
      <c r="B6154" s="1">
        <v>43070</v>
      </c>
      <c r="C6154" s="3">
        <v>2017</v>
      </c>
      <c r="D6154">
        <v>23434</v>
      </c>
      <c r="E6154">
        <v>328</v>
      </c>
      <c r="F6154" t="str">
        <f t="shared" si="96"/>
        <v>Abaixo da média</v>
      </c>
    </row>
    <row r="6155" spans="1:6" x14ac:dyDescent="0.25">
      <c r="A6155" t="s">
        <v>1682</v>
      </c>
      <c r="B6155" s="1">
        <v>44883</v>
      </c>
      <c r="C6155" s="3">
        <v>2022</v>
      </c>
      <c r="D6155">
        <v>41763</v>
      </c>
      <c r="E6155">
        <v>786</v>
      </c>
      <c r="F6155" t="str">
        <f t="shared" si="96"/>
        <v>Abaixo da média</v>
      </c>
    </row>
    <row r="6156" spans="1:6" x14ac:dyDescent="0.25">
      <c r="A6156" t="s">
        <v>711</v>
      </c>
      <c r="B6156" s="1">
        <v>39764</v>
      </c>
      <c r="C6156" s="3">
        <v>2008</v>
      </c>
      <c r="D6156">
        <v>63707</v>
      </c>
      <c r="E6156">
        <v>10274</v>
      </c>
      <c r="F6156" t="str">
        <f t="shared" si="96"/>
        <v>Acima da média</v>
      </c>
    </row>
    <row r="6157" spans="1:6" x14ac:dyDescent="0.25">
      <c r="A6157" t="s">
        <v>3619</v>
      </c>
      <c r="B6157" s="1">
        <v>40870</v>
      </c>
      <c r="C6157" s="3">
        <v>2011</v>
      </c>
      <c r="D6157">
        <v>26115</v>
      </c>
      <c r="E6157">
        <v>523</v>
      </c>
      <c r="F6157" t="str">
        <f t="shared" si="96"/>
        <v>Abaixo da média</v>
      </c>
    </row>
    <row r="6158" spans="1:6" x14ac:dyDescent="0.25">
      <c r="A6158" t="s">
        <v>5200</v>
      </c>
      <c r="B6158" s="1">
        <v>35986</v>
      </c>
      <c r="C6158" s="3">
        <v>1998</v>
      </c>
      <c r="D6158">
        <v>30435</v>
      </c>
      <c r="E6158">
        <v>2026</v>
      </c>
      <c r="F6158" t="str">
        <f t="shared" si="96"/>
        <v>Abaixo da média</v>
      </c>
    </row>
    <row r="6159" spans="1:6" x14ac:dyDescent="0.25">
      <c r="A6159" t="s">
        <v>5483</v>
      </c>
      <c r="B6159" s="1">
        <v>36665</v>
      </c>
      <c r="C6159" s="3">
        <v>2000</v>
      </c>
      <c r="D6159">
        <v>30259</v>
      </c>
      <c r="E6159">
        <v>646</v>
      </c>
      <c r="F6159" t="str">
        <f t="shared" si="96"/>
        <v>Abaixo da média</v>
      </c>
    </row>
    <row r="6160" spans="1:6" x14ac:dyDescent="0.25">
      <c r="A6160" t="s">
        <v>4034</v>
      </c>
      <c r="B6160" s="1">
        <v>43363</v>
      </c>
      <c r="C6160" s="3">
        <v>2018</v>
      </c>
      <c r="D6160">
        <v>36436</v>
      </c>
      <c r="E6160">
        <v>1463</v>
      </c>
      <c r="F6160" t="str">
        <f t="shared" si="96"/>
        <v>Abaixo da média</v>
      </c>
    </row>
    <row r="6161" spans="1:6" x14ac:dyDescent="0.25">
      <c r="A6161" t="s">
        <v>4537</v>
      </c>
      <c r="B6161" s="1">
        <v>44827</v>
      </c>
      <c r="C6161" s="3">
        <v>2022</v>
      </c>
      <c r="D6161">
        <v>118653</v>
      </c>
      <c r="E6161">
        <v>2749</v>
      </c>
      <c r="F6161" t="str">
        <f t="shared" si="96"/>
        <v>Acima da média</v>
      </c>
    </row>
    <row r="6162" spans="1:6" x14ac:dyDescent="0.25">
      <c r="A6162" t="s">
        <v>8964</v>
      </c>
      <c r="B6162" s="1">
        <v>41194</v>
      </c>
      <c r="C6162" s="3">
        <v>2012</v>
      </c>
      <c r="D6162">
        <v>2112</v>
      </c>
      <c r="E6162">
        <v>387</v>
      </c>
      <c r="F6162" t="str">
        <f t="shared" si="96"/>
        <v>Abaixo da média</v>
      </c>
    </row>
    <row r="6163" spans="1:6" x14ac:dyDescent="0.25">
      <c r="A6163" t="s">
        <v>2390</v>
      </c>
      <c r="B6163" s="1">
        <v>34859</v>
      </c>
      <c r="C6163" s="3">
        <v>1995</v>
      </c>
      <c r="D6163">
        <v>20726</v>
      </c>
      <c r="E6163">
        <v>457</v>
      </c>
      <c r="F6163" t="str">
        <f t="shared" si="96"/>
        <v>Abaixo da média</v>
      </c>
    </row>
    <row r="6164" spans="1:6" x14ac:dyDescent="0.25">
      <c r="A6164" t="s">
        <v>3320</v>
      </c>
      <c r="B6164" s="1">
        <v>28271</v>
      </c>
      <c r="C6164" s="3">
        <v>1977</v>
      </c>
      <c r="D6164">
        <v>26511</v>
      </c>
      <c r="E6164">
        <v>680</v>
      </c>
      <c r="F6164" t="str">
        <f t="shared" si="96"/>
        <v>Abaixo da média</v>
      </c>
    </row>
    <row r="6165" spans="1:6" x14ac:dyDescent="0.25">
      <c r="A6165" t="s">
        <v>5349</v>
      </c>
      <c r="B6165" s="1">
        <v>39060</v>
      </c>
      <c r="C6165" s="3">
        <v>2006</v>
      </c>
      <c r="D6165">
        <v>4563</v>
      </c>
      <c r="E6165">
        <v>1565</v>
      </c>
      <c r="F6165" t="str">
        <f t="shared" si="96"/>
        <v>Abaixo da média</v>
      </c>
    </row>
    <row r="6166" spans="1:6" x14ac:dyDescent="0.25">
      <c r="A6166" t="s">
        <v>6068</v>
      </c>
      <c r="B6166" s="1">
        <v>42817</v>
      </c>
      <c r="C6166" s="3">
        <v>2017</v>
      </c>
      <c r="D6166">
        <v>55807</v>
      </c>
      <c r="E6166">
        <v>1372</v>
      </c>
      <c r="F6166" t="str">
        <f t="shared" si="96"/>
        <v>Acima da média</v>
      </c>
    </row>
    <row r="6167" spans="1:6" x14ac:dyDescent="0.25">
      <c r="A6167" t="s">
        <v>6670</v>
      </c>
      <c r="B6167" s="1">
        <v>36014</v>
      </c>
      <c r="C6167" s="3">
        <v>1998</v>
      </c>
      <c r="D6167">
        <v>3509</v>
      </c>
      <c r="E6167">
        <v>1274</v>
      </c>
      <c r="F6167" t="str">
        <f t="shared" si="96"/>
        <v>Abaixo da média</v>
      </c>
    </row>
    <row r="6168" spans="1:6" x14ac:dyDescent="0.25">
      <c r="A6168" t="s">
        <v>5225</v>
      </c>
      <c r="B6168" s="1">
        <v>44399</v>
      </c>
      <c r="C6168" s="3">
        <v>2021</v>
      </c>
      <c r="D6168">
        <v>59231</v>
      </c>
      <c r="E6168">
        <v>1476</v>
      </c>
      <c r="F6168" t="str">
        <f t="shared" si="96"/>
        <v>Acima da média</v>
      </c>
    </row>
    <row r="6169" spans="1:6" x14ac:dyDescent="0.25">
      <c r="A6169" t="s">
        <v>8447</v>
      </c>
      <c r="B6169" s="1">
        <v>38946</v>
      </c>
      <c r="C6169" s="3">
        <v>2006</v>
      </c>
      <c r="D6169">
        <v>51853</v>
      </c>
      <c r="E6169">
        <v>1693</v>
      </c>
      <c r="F6169" t="str">
        <f t="shared" si="96"/>
        <v>Acima da média</v>
      </c>
    </row>
    <row r="6170" spans="1:6" x14ac:dyDescent="0.25">
      <c r="A6170" t="s">
        <v>563</v>
      </c>
      <c r="B6170" s="1">
        <v>36770</v>
      </c>
      <c r="C6170" s="3">
        <v>2000</v>
      </c>
      <c r="D6170">
        <v>107059</v>
      </c>
      <c r="E6170">
        <v>8697</v>
      </c>
      <c r="F6170" t="str">
        <f t="shared" si="96"/>
        <v>Acima da média</v>
      </c>
    </row>
    <row r="6171" spans="1:6" x14ac:dyDescent="0.25">
      <c r="A6171" t="s">
        <v>8542</v>
      </c>
      <c r="B6171" s="1">
        <v>42858</v>
      </c>
      <c r="C6171" s="3">
        <v>2017</v>
      </c>
      <c r="D6171">
        <v>5235</v>
      </c>
      <c r="E6171">
        <v>771</v>
      </c>
      <c r="F6171" t="str">
        <f t="shared" si="96"/>
        <v>Abaixo da média</v>
      </c>
    </row>
    <row r="6172" spans="1:6" x14ac:dyDescent="0.25">
      <c r="A6172" t="s">
        <v>3478</v>
      </c>
      <c r="B6172" s="1">
        <v>33856</v>
      </c>
      <c r="C6172" s="3">
        <v>1992</v>
      </c>
      <c r="D6172">
        <v>70217</v>
      </c>
      <c r="E6172">
        <v>860</v>
      </c>
      <c r="F6172" t="str">
        <f t="shared" si="96"/>
        <v>Acima da média</v>
      </c>
    </row>
    <row r="6173" spans="1:6" x14ac:dyDescent="0.25">
      <c r="A6173" t="s">
        <v>6740</v>
      </c>
      <c r="B6173" s="1">
        <v>33998</v>
      </c>
      <c r="C6173" s="3">
        <v>1993</v>
      </c>
      <c r="D6173">
        <v>37679</v>
      </c>
      <c r="E6173">
        <v>394</v>
      </c>
      <c r="F6173" t="str">
        <f t="shared" si="96"/>
        <v>Abaixo da média</v>
      </c>
    </row>
    <row r="6174" spans="1:6" x14ac:dyDescent="0.25">
      <c r="A6174" t="s">
        <v>908</v>
      </c>
      <c r="B6174" s="1">
        <v>44684</v>
      </c>
      <c r="C6174" s="3">
        <v>2022</v>
      </c>
      <c r="D6174">
        <v>82035</v>
      </c>
      <c r="E6174">
        <v>637</v>
      </c>
      <c r="F6174" t="str">
        <f t="shared" si="96"/>
        <v>Acima da média</v>
      </c>
    </row>
    <row r="6175" spans="1:6" x14ac:dyDescent="0.25">
      <c r="A6175" t="s">
        <v>5623</v>
      </c>
      <c r="B6175" s="1">
        <v>43011</v>
      </c>
      <c r="C6175" s="3">
        <v>2017</v>
      </c>
      <c r="D6175">
        <v>37415</v>
      </c>
      <c r="E6175">
        <v>319</v>
      </c>
      <c r="F6175" t="str">
        <f t="shared" si="96"/>
        <v>Abaixo da média</v>
      </c>
    </row>
    <row r="6176" spans="1:6" x14ac:dyDescent="0.25">
      <c r="A6176" t="s">
        <v>6926</v>
      </c>
      <c r="B6176" s="1">
        <v>41326</v>
      </c>
      <c r="C6176" s="3">
        <v>2013</v>
      </c>
      <c r="D6176">
        <v>45245</v>
      </c>
      <c r="E6176">
        <v>2276</v>
      </c>
      <c r="F6176" t="str">
        <f t="shared" si="96"/>
        <v>Acima da média</v>
      </c>
    </row>
    <row r="6177" spans="1:6" x14ac:dyDescent="0.25">
      <c r="A6177" t="s">
        <v>8166</v>
      </c>
      <c r="B6177" s="1">
        <v>37274</v>
      </c>
      <c r="C6177" s="3">
        <v>2002</v>
      </c>
      <c r="D6177">
        <v>31801</v>
      </c>
      <c r="E6177">
        <v>701</v>
      </c>
      <c r="F6177" t="str">
        <f t="shared" si="96"/>
        <v>Abaixo da média</v>
      </c>
    </row>
    <row r="6178" spans="1:6" x14ac:dyDescent="0.25">
      <c r="A6178" t="s">
        <v>7300</v>
      </c>
      <c r="B6178" s="1">
        <v>41059</v>
      </c>
      <c r="C6178" s="3">
        <v>2012</v>
      </c>
      <c r="D6178">
        <v>58294</v>
      </c>
      <c r="E6178">
        <v>7687</v>
      </c>
      <c r="F6178" t="str">
        <f t="shared" si="96"/>
        <v>Acima da média</v>
      </c>
    </row>
    <row r="6179" spans="1:6" x14ac:dyDescent="0.25">
      <c r="A6179" t="s">
        <v>2638</v>
      </c>
      <c r="B6179" s="1">
        <v>13870</v>
      </c>
      <c r="C6179" s="3">
        <v>1937</v>
      </c>
      <c r="D6179">
        <v>95355</v>
      </c>
      <c r="E6179">
        <v>7125</v>
      </c>
      <c r="F6179" t="str">
        <f t="shared" si="96"/>
        <v>Acima da média</v>
      </c>
    </row>
    <row r="6180" spans="1:6" x14ac:dyDescent="0.25">
      <c r="A6180" t="s">
        <v>2725</v>
      </c>
      <c r="B6180" s="1">
        <v>42628</v>
      </c>
      <c r="C6180" s="3">
        <v>2016</v>
      </c>
      <c r="D6180">
        <v>59243</v>
      </c>
      <c r="E6180">
        <v>4217</v>
      </c>
      <c r="F6180" t="str">
        <f t="shared" si="96"/>
        <v>Acima da média</v>
      </c>
    </row>
    <row r="6181" spans="1:6" x14ac:dyDescent="0.25">
      <c r="A6181" t="s">
        <v>3528</v>
      </c>
      <c r="B6181" s="1">
        <v>41487</v>
      </c>
      <c r="C6181" s="3">
        <v>2013</v>
      </c>
      <c r="D6181">
        <v>99951</v>
      </c>
      <c r="E6181">
        <v>9232</v>
      </c>
      <c r="F6181" t="str">
        <f t="shared" si="96"/>
        <v>Acima da média</v>
      </c>
    </row>
    <row r="6182" spans="1:6" x14ac:dyDescent="0.25">
      <c r="A6182" t="s">
        <v>7057</v>
      </c>
      <c r="B6182" s="1">
        <v>34180</v>
      </c>
      <c r="C6182" s="3">
        <v>1993</v>
      </c>
      <c r="D6182">
        <v>23297</v>
      </c>
      <c r="E6182">
        <v>401</v>
      </c>
      <c r="F6182" t="str">
        <f t="shared" si="96"/>
        <v>Abaixo da média</v>
      </c>
    </row>
    <row r="6183" spans="1:6" x14ac:dyDescent="0.25">
      <c r="A6183" t="s">
        <v>6695</v>
      </c>
      <c r="B6183" s="1">
        <v>41249</v>
      </c>
      <c r="C6183" s="3">
        <v>2012</v>
      </c>
      <c r="D6183">
        <v>16748</v>
      </c>
      <c r="E6183">
        <v>1094</v>
      </c>
      <c r="F6183" t="str">
        <f t="shared" si="96"/>
        <v>Abaixo da média</v>
      </c>
    </row>
    <row r="6184" spans="1:6" x14ac:dyDescent="0.25">
      <c r="A6184" t="s">
        <v>4245</v>
      </c>
      <c r="B6184" s="1">
        <v>30616</v>
      </c>
      <c r="C6184" s="3">
        <v>1983</v>
      </c>
      <c r="D6184">
        <v>9003</v>
      </c>
      <c r="E6184">
        <v>345</v>
      </c>
      <c r="F6184" t="str">
        <f t="shared" si="96"/>
        <v>Abaixo da média</v>
      </c>
    </row>
    <row r="6185" spans="1:6" x14ac:dyDescent="0.25">
      <c r="A6185" t="s">
        <v>4529</v>
      </c>
      <c r="B6185" s="1">
        <v>32641</v>
      </c>
      <c r="C6185" s="3">
        <v>1989</v>
      </c>
      <c r="D6185">
        <v>1414</v>
      </c>
      <c r="E6185">
        <v>504</v>
      </c>
      <c r="F6185" t="str">
        <f t="shared" si="96"/>
        <v>Abaixo da média</v>
      </c>
    </row>
    <row r="6186" spans="1:6" x14ac:dyDescent="0.25">
      <c r="A6186" t="s">
        <v>231</v>
      </c>
      <c r="B6186" s="1">
        <v>45275</v>
      </c>
      <c r="C6186" s="3">
        <v>2023</v>
      </c>
      <c r="D6186">
        <v>121332</v>
      </c>
      <c r="E6186">
        <v>2523</v>
      </c>
      <c r="F6186" t="str">
        <f t="shared" si="96"/>
        <v>Acima da média</v>
      </c>
    </row>
    <row r="6187" spans="1:6" x14ac:dyDescent="0.25">
      <c r="A6187" t="s">
        <v>5734</v>
      </c>
      <c r="B6187" s="1">
        <v>42250</v>
      </c>
      <c r="C6187" s="3">
        <v>2015</v>
      </c>
      <c r="D6187">
        <v>54749</v>
      </c>
      <c r="E6187">
        <v>2137</v>
      </c>
      <c r="F6187" t="str">
        <f t="shared" si="96"/>
        <v>Acima da média</v>
      </c>
    </row>
    <row r="6188" spans="1:6" x14ac:dyDescent="0.25">
      <c r="A6188" t="s">
        <v>530</v>
      </c>
      <c r="B6188" s="1">
        <v>26378</v>
      </c>
      <c r="C6188" s="3">
        <v>1972</v>
      </c>
      <c r="D6188">
        <v>39378</v>
      </c>
      <c r="E6188">
        <v>1508</v>
      </c>
      <c r="F6188" t="str">
        <f t="shared" si="96"/>
        <v>Abaixo da média</v>
      </c>
    </row>
    <row r="6189" spans="1:6" x14ac:dyDescent="0.25">
      <c r="A6189" t="s">
        <v>530</v>
      </c>
      <c r="B6189" s="1">
        <v>37587</v>
      </c>
      <c r="C6189" s="3">
        <v>2002</v>
      </c>
      <c r="D6189">
        <v>210081</v>
      </c>
      <c r="E6189">
        <v>1242</v>
      </c>
      <c r="F6189" t="str">
        <f t="shared" si="96"/>
        <v>Acima da média</v>
      </c>
    </row>
    <row r="6190" spans="1:6" x14ac:dyDescent="0.25">
      <c r="A6190" t="s">
        <v>5709</v>
      </c>
      <c r="B6190" s="1">
        <v>36091</v>
      </c>
      <c r="C6190" s="3">
        <v>1998</v>
      </c>
      <c r="D6190">
        <v>3959</v>
      </c>
      <c r="E6190">
        <v>795</v>
      </c>
      <c r="F6190" t="str">
        <f t="shared" si="96"/>
        <v>Abaixo da média</v>
      </c>
    </row>
    <row r="6191" spans="1:6" x14ac:dyDescent="0.25">
      <c r="A6191" t="s">
        <v>4970</v>
      </c>
      <c r="B6191" s="1">
        <v>43235</v>
      </c>
      <c r="C6191" s="3">
        <v>2018</v>
      </c>
      <c r="D6191">
        <v>97898</v>
      </c>
      <c r="E6191">
        <v>8223</v>
      </c>
      <c r="F6191" t="str">
        <f t="shared" si="96"/>
        <v>Acima da média</v>
      </c>
    </row>
    <row r="6192" spans="1:6" x14ac:dyDescent="0.25">
      <c r="A6192" t="s">
        <v>7332</v>
      </c>
      <c r="B6192" s="1">
        <v>40072</v>
      </c>
      <c r="C6192" s="3">
        <v>2009</v>
      </c>
      <c r="D6192">
        <v>39266</v>
      </c>
      <c r="E6192">
        <v>1314</v>
      </c>
      <c r="F6192" t="str">
        <f t="shared" si="96"/>
        <v>Abaixo da média</v>
      </c>
    </row>
    <row r="6193" spans="1:6" x14ac:dyDescent="0.25">
      <c r="A6193" t="s">
        <v>8122</v>
      </c>
      <c r="B6193" s="1">
        <v>42201</v>
      </c>
      <c r="C6193" s="3">
        <v>2015</v>
      </c>
      <c r="D6193">
        <v>23659</v>
      </c>
      <c r="E6193">
        <v>554</v>
      </c>
      <c r="F6193" t="str">
        <f t="shared" si="96"/>
        <v>Abaixo da média</v>
      </c>
    </row>
    <row r="6194" spans="1:6" x14ac:dyDescent="0.25">
      <c r="A6194" t="s">
        <v>3784</v>
      </c>
      <c r="B6194" s="1">
        <v>31835</v>
      </c>
      <c r="C6194" s="3">
        <v>1987</v>
      </c>
      <c r="D6194">
        <v>23184</v>
      </c>
      <c r="E6194">
        <v>444</v>
      </c>
      <c r="F6194" t="str">
        <f t="shared" si="96"/>
        <v>Abaixo da média</v>
      </c>
    </row>
    <row r="6195" spans="1:6" x14ac:dyDescent="0.25">
      <c r="A6195" t="s">
        <v>200</v>
      </c>
      <c r="B6195" s="1">
        <v>21628</v>
      </c>
      <c r="C6195" s="3">
        <v>1959</v>
      </c>
      <c r="D6195">
        <v>44635</v>
      </c>
      <c r="E6195">
        <v>3326</v>
      </c>
      <c r="F6195" t="str">
        <f t="shared" si="96"/>
        <v>Acima da média</v>
      </c>
    </row>
    <row r="6196" spans="1:6" x14ac:dyDescent="0.25">
      <c r="A6196" t="s">
        <v>5015</v>
      </c>
      <c r="B6196" s="1">
        <v>44449</v>
      </c>
      <c r="C6196" s="3">
        <v>2021</v>
      </c>
      <c r="D6196">
        <v>17145</v>
      </c>
      <c r="E6196">
        <v>368</v>
      </c>
      <c r="F6196" t="str">
        <f t="shared" si="96"/>
        <v>Abaixo da média</v>
      </c>
    </row>
    <row r="6197" spans="1:6" x14ac:dyDescent="0.25">
      <c r="A6197" t="s">
        <v>5835</v>
      </c>
      <c r="B6197" s="1">
        <v>43574</v>
      </c>
      <c r="C6197" s="3">
        <v>2019</v>
      </c>
      <c r="D6197">
        <v>21384</v>
      </c>
      <c r="E6197">
        <v>1133</v>
      </c>
      <c r="F6197" t="str">
        <f t="shared" si="96"/>
        <v>Abaixo da média</v>
      </c>
    </row>
    <row r="6198" spans="1:6" x14ac:dyDescent="0.25">
      <c r="A6198" t="s">
        <v>7349</v>
      </c>
      <c r="B6198" s="1">
        <v>36980</v>
      </c>
      <c r="C6198" s="3">
        <v>2001</v>
      </c>
      <c r="D6198">
        <v>29215</v>
      </c>
      <c r="E6198">
        <v>371</v>
      </c>
      <c r="F6198" t="str">
        <f t="shared" si="96"/>
        <v>Abaixo da média</v>
      </c>
    </row>
    <row r="6199" spans="1:6" x14ac:dyDescent="0.25">
      <c r="A6199" t="s">
        <v>5700</v>
      </c>
      <c r="B6199" s="1">
        <v>43719</v>
      </c>
      <c r="C6199" s="3">
        <v>2019</v>
      </c>
      <c r="D6199">
        <v>16271</v>
      </c>
      <c r="E6199">
        <v>610</v>
      </c>
      <c r="F6199" t="str">
        <f t="shared" si="96"/>
        <v>Abaixo da média</v>
      </c>
    </row>
    <row r="6200" spans="1:6" x14ac:dyDescent="0.25">
      <c r="A6200" t="s">
        <v>6330</v>
      </c>
      <c r="B6200" s="1">
        <v>40668</v>
      </c>
      <c r="C6200" s="3">
        <v>2011</v>
      </c>
      <c r="D6200">
        <v>40471</v>
      </c>
      <c r="E6200">
        <v>1000</v>
      </c>
      <c r="F6200" t="str">
        <f t="shared" si="96"/>
        <v>Abaixo da média</v>
      </c>
    </row>
    <row r="6201" spans="1:6" x14ac:dyDescent="0.25">
      <c r="A6201" t="s">
        <v>4994</v>
      </c>
      <c r="B6201" s="1">
        <v>31723</v>
      </c>
      <c r="C6201" s="3">
        <v>1986</v>
      </c>
      <c r="D6201">
        <v>35822</v>
      </c>
      <c r="E6201">
        <v>312</v>
      </c>
      <c r="F6201" t="str">
        <f t="shared" si="96"/>
        <v>Abaixo da média</v>
      </c>
    </row>
    <row r="6202" spans="1:6" x14ac:dyDescent="0.25">
      <c r="A6202" t="s">
        <v>4733</v>
      </c>
      <c r="B6202" s="1">
        <v>37967</v>
      </c>
      <c r="C6202" s="3">
        <v>2003</v>
      </c>
      <c r="D6202">
        <v>4012</v>
      </c>
      <c r="E6202">
        <v>1523</v>
      </c>
      <c r="F6202" t="str">
        <f t="shared" si="96"/>
        <v>Abaixo da média</v>
      </c>
    </row>
    <row r="6203" spans="1:6" x14ac:dyDescent="0.25">
      <c r="A6203" t="s">
        <v>7026</v>
      </c>
      <c r="B6203" s="1">
        <v>40424</v>
      </c>
      <c r="C6203" s="3">
        <v>2010</v>
      </c>
      <c r="D6203">
        <v>25557</v>
      </c>
      <c r="E6203">
        <v>704</v>
      </c>
      <c r="F6203" t="str">
        <f t="shared" si="96"/>
        <v>Abaixo da média</v>
      </c>
    </row>
    <row r="6204" spans="1:6" x14ac:dyDescent="0.25">
      <c r="A6204" t="s">
        <v>1138</v>
      </c>
      <c r="B6204" s="1">
        <v>29496</v>
      </c>
      <c r="C6204" s="3">
        <v>1980</v>
      </c>
      <c r="D6204">
        <v>36408</v>
      </c>
      <c r="E6204">
        <v>538</v>
      </c>
      <c r="F6204" t="str">
        <f t="shared" si="96"/>
        <v>Abaixo da média</v>
      </c>
    </row>
    <row r="6205" spans="1:6" x14ac:dyDescent="0.25">
      <c r="A6205" t="s">
        <v>6042</v>
      </c>
      <c r="B6205" s="1">
        <v>34005</v>
      </c>
      <c r="C6205" s="3">
        <v>1993</v>
      </c>
      <c r="D6205">
        <v>32072</v>
      </c>
      <c r="E6205">
        <v>353</v>
      </c>
      <c r="F6205" t="str">
        <f t="shared" si="96"/>
        <v>Abaixo da média</v>
      </c>
    </row>
    <row r="6206" spans="1:6" x14ac:dyDescent="0.25">
      <c r="A6206" t="s">
        <v>5830</v>
      </c>
      <c r="B6206" s="1">
        <v>41928</v>
      </c>
      <c r="C6206" s="3">
        <v>2014</v>
      </c>
      <c r="D6206">
        <v>43863</v>
      </c>
      <c r="E6206">
        <v>738</v>
      </c>
      <c r="F6206" t="str">
        <f t="shared" si="96"/>
        <v>Abaixo da média</v>
      </c>
    </row>
    <row r="6207" spans="1:6" x14ac:dyDescent="0.25">
      <c r="A6207" t="s">
        <v>2927</v>
      </c>
      <c r="B6207" s="1">
        <v>41772</v>
      </c>
      <c r="C6207" s="3">
        <v>2014</v>
      </c>
      <c r="D6207">
        <v>23772</v>
      </c>
      <c r="E6207">
        <v>1018</v>
      </c>
      <c r="F6207" t="str">
        <f t="shared" si="96"/>
        <v>Abaixo da média</v>
      </c>
    </row>
    <row r="6208" spans="1:6" x14ac:dyDescent="0.25">
      <c r="A6208" t="s">
        <v>4281</v>
      </c>
      <c r="B6208" s="1">
        <v>39104</v>
      </c>
      <c r="C6208" s="3">
        <v>2007</v>
      </c>
      <c r="D6208">
        <v>17739</v>
      </c>
      <c r="E6208">
        <v>429</v>
      </c>
      <c r="F6208" t="str">
        <f t="shared" si="96"/>
        <v>Abaixo da média</v>
      </c>
    </row>
    <row r="6209" spans="1:6" x14ac:dyDescent="0.25">
      <c r="A6209" t="s">
        <v>2534</v>
      </c>
      <c r="B6209" s="1">
        <v>42166</v>
      </c>
      <c r="C6209" s="3">
        <v>2015</v>
      </c>
      <c r="D6209">
        <v>21736</v>
      </c>
      <c r="E6209">
        <v>1018</v>
      </c>
      <c r="F6209" t="str">
        <f t="shared" si="96"/>
        <v>Abaixo da média</v>
      </c>
    </row>
    <row r="6210" spans="1:6" x14ac:dyDescent="0.25">
      <c r="A6210" t="s">
        <v>8980</v>
      </c>
      <c r="B6210" s="1">
        <v>38401</v>
      </c>
      <c r="C6210" s="3">
        <v>2005</v>
      </c>
      <c r="D6210">
        <v>49188</v>
      </c>
      <c r="E6210">
        <v>1770</v>
      </c>
      <c r="F6210" t="str">
        <f t="shared" ref="F6210:F6273" si="97">IF(D6210&gt;$J$6,"Acima da média","Abaixo da média")</f>
        <v>Acima da média</v>
      </c>
    </row>
    <row r="6211" spans="1:6" x14ac:dyDescent="0.25">
      <c r="A6211" t="s">
        <v>1290</v>
      </c>
      <c r="B6211" s="1">
        <v>34069</v>
      </c>
      <c r="C6211" s="3">
        <v>1993</v>
      </c>
      <c r="D6211">
        <v>25522</v>
      </c>
      <c r="E6211">
        <v>599</v>
      </c>
      <c r="F6211" t="str">
        <f t="shared" si="97"/>
        <v>Abaixo da média</v>
      </c>
    </row>
    <row r="6212" spans="1:6" x14ac:dyDescent="0.25">
      <c r="A6212" t="s">
        <v>274</v>
      </c>
      <c r="B6212" s="1">
        <v>41888</v>
      </c>
      <c r="C6212" s="3">
        <v>2014</v>
      </c>
      <c r="D6212">
        <v>23627</v>
      </c>
      <c r="E6212">
        <v>1370</v>
      </c>
      <c r="F6212" t="str">
        <f t="shared" si="97"/>
        <v>Abaixo da média</v>
      </c>
    </row>
    <row r="6213" spans="1:6" x14ac:dyDescent="0.25">
      <c r="A6213" t="s">
        <v>8416</v>
      </c>
      <c r="B6213" s="1">
        <v>42811</v>
      </c>
      <c r="C6213" s="3">
        <v>2017</v>
      </c>
      <c r="D6213">
        <v>31348</v>
      </c>
      <c r="E6213">
        <v>827</v>
      </c>
      <c r="F6213" t="str">
        <f t="shared" si="97"/>
        <v>Abaixo da média</v>
      </c>
    </row>
    <row r="6214" spans="1:6" x14ac:dyDescent="0.25">
      <c r="A6214" t="s">
        <v>6241</v>
      </c>
      <c r="B6214" s="1">
        <v>44175</v>
      </c>
      <c r="C6214" s="3">
        <v>2020</v>
      </c>
      <c r="D6214">
        <v>27845</v>
      </c>
      <c r="E6214">
        <v>717</v>
      </c>
      <c r="F6214" t="str">
        <f t="shared" si="97"/>
        <v>Abaixo da média</v>
      </c>
    </row>
    <row r="6215" spans="1:6" x14ac:dyDescent="0.25">
      <c r="A6215" t="s">
        <v>1854</v>
      </c>
      <c r="B6215" s="1">
        <v>43873</v>
      </c>
      <c r="C6215" s="3">
        <v>2020</v>
      </c>
      <c r="D6215">
        <v>97118</v>
      </c>
      <c r="E6215">
        <v>9235</v>
      </c>
      <c r="F6215" t="str">
        <f t="shared" si="97"/>
        <v>Acima da média</v>
      </c>
    </row>
    <row r="6216" spans="1:6" x14ac:dyDescent="0.25">
      <c r="A6216" t="s">
        <v>1190</v>
      </c>
      <c r="B6216" s="1">
        <v>44650</v>
      </c>
      <c r="C6216" s="3">
        <v>2022</v>
      </c>
      <c r="D6216">
        <v>151671</v>
      </c>
      <c r="E6216">
        <v>4688</v>
      </c>
      <c r="F6216" t="str">
        <f t="shared" si="97"/>
        <v>Acima da média</v>
      </c>
    </row>
    <row r="6217" spans="1:6" x14ac:dyDescent="0.25">
      <c r="A6217" t="s">
        <v>2619</v>
      </c>
      <c r="B6217" s="1">
        <v>38396</v>
      </c>
      <c r="C6217" s="3">
        <v>2005</v>
      </c>
      <c r="D6217">
        <v>13609</v>
      </c>
      <c r="E6217">
        <v>404</v>
      </c>
      <c r="F6217" t="str">
        <f t="shared" si="97"/>
        <v>Abaixo da média</v>
      </c>
    </row>
    <row r="6218" spans="1:6" x14ac:dyDescent="0.25">
      <c r="A6218" t="s">
        <v>1860</v>
      </c>
      <c r="B6218" s="1">
        <v>30293</v>
      </c>
      <c r="C6218" s="3">
        <v>1982</v>
      </c>
      <c r="D6218">
        <v>27238</v>
      </c>
      <c r="E6218">
        <v>810</v>
      </c>
      <c r="F6218" t="str">
        <f t="shared" si="97"/>
        <v>Abaixo da média</v>
      </c>
    </row>
    <row r="6219" spans="1:6" x14ac:dyDescent="0.25">
      <c r="A6219" t="s">
        <v>1499</v>
      </c>
      <c r="B6219" s="1">
        <v>28300</v>
      </c>
      <c r="C6219" s="3">
        <v>1977</v>
      </c>
      <c r="D6219">
        <v>54725</v>
      </c>
      <c r="E6219">
        <v>484</v>
      </c>
      <c r="F6219" t="str">
        <f t="shared" si="97"/>
        <v>Acima da média</v>
      </c>
    </row>
    <row r="6220" spans="1:6" x14ac:dyDescent="0.25">
      <c r="A6220" t="s">
        <v>8381</v>
      </c>
      <c r="B6220" s="1">
        <v>40065</v>
      </c>
      <c r="C6220" s="3">
        <v>2009</v>
      </c>
      <c r="D6220">
        <v>2894</v>
      </c>
      <c r="E6220">
        <v>541</v>
      </c>
      <c r="F6220" t="str">
        <f t="shared" si="97"/>
        <v>Abaixo da média</v>
      </c>
    </row>
    <row r="6221" spans="1:6" x14ac:dyDescent="0.25">
      <c r="A6221" t="s">
        <v>1328</v>
      </c>
      <c r="B6221" s="1">
        <v>41810</v>
      </c>
      <c r="C6221" s="3">
        <v>2014</v>
      </c>
      <c r="D6221">
        <v>33599</v>
      </c>
      <c r="E6221">
        <v>445</v>
      </c>
      <c r="F6221" t="str">
        <f t="shared" si="97"/>
        <v>Abaixo da média</v>
      </c>
    </row>
    <row r="6222" spans="1:6" x14ac:dyDescent="0.25">
      <c r="A6222" t="s">
        <v>7421</v>
      </c>
      <c r="B6222" s="1">
        <v>39472</v>
      </c>
      <c r="C6222" s="3">
        <v>2008</v>
      </c>
      <c r="D6222">
        <v>17617</v>
      </c>
      <c r="E6222">
        <v>674</v>
      </c>
      <c r="F6222" t="str">
        <f t="shared" si="97"/>
        <v>Abaixo da média</v>
      </c>
    </row>
    <row r="6223" spans="1:6" x14ac:dyDescent="0.25">
      <c r="A6223" t="s">
        <v>8681</v>
      </c>
      <c r="B6223" s="1">
        <v>40221</v>
      </c>
      <c r="C6223" s="3">
        <v>2010</v>
      </c>
      <c r="D6223">
        <v>17233</v>
      </c>
      <c r="E6223">
        <v>364</v>
      </c>
      <c r="F6223" t="str">
        <f t="shared" si="97"/>
        <v>Abaixo da média</v>
      </c>
    </row>
    <row r="6224" spans="1:6" x14ac:dyDescent="0.25">
      <c r="A6224" t="s">
        <v>3872</v>
      </c>
      <c r="B6224" s="1">
        <v>43287</v>
      </c>
      <c r="C6224" s="3">
        <v>2018</v>
      </c>
      <c r="D6224">
        <v>54592</v>
      </c>
      <c r="E6224">
        <v>1470</v>
      </c>
      <c r="F6224" t="str">
        <f t="shared" si="97"/>
        <v>Acima da média</v>
      </c>
    </row>
    <row r="6225" spans="1:6" x14ac:dyDescent="0.25">
      <c r="A6225" t="s">
        <v>1691</v>
      </c>
      <c r="B6225" s="1">
        <v>43742</v>
      </c>
      <c r="C6225" s="3">
        <v>2019</v>
      </c>
      <c r="D6225">
        <v>16252</v>
      </c>
      <c r="E6225">
        <v>709</v>
      </c>
      <c r="F6225" t="str">
        <f t="shared" si="97"/>
        <v>Abaixo da média</v>
      </c>
    </row>
    <row r="6226" spans="1:6" x14ac:dyDescent="0.25">
      <c r="A6226" t="s">
        <v>176</v>
      </c>
      <c r="B6226" s="1">
        <v>44190</v>
      </c>
      <c r="C6226" s="3">
        <v>2020</v>
      </c>
      <c r="D6226">
        <v>129839</v>
      </c>
      <c r="E6226">
        <v>10054</v>
      </c>
      <c r="F6226" t="str">
        <f t="shared" si="97"/>
        <v>Acima da média</v>
      </c>
    </row>
    <row r="6227" spans="1:6" x14ac:dyDescent="0.25">
      <c r="A6227" t="s">
        <v>3608</v>
      </c>
      <c r="B6227" s="1">
        <v>40065</v>
      </c>
      <c r="C6227" s="3">
        <v>2009</v>
      </c>
      <c r="D6227">
        <v>24787</v>
      </c>
      <c r="E6227">
        <v>490</v>
      </c>
      <c r="F6227" t="str">
        <f t="shared" si="97"/>
        <v>Abaixo da média</v>
      </c>
    </row>
    <row r="6228" spans="1:6" x14ac:dyDescent="0.25">
      <c r="A6228" t="s">
        <v>8503</v>
      </c>
      <c r="B6228" s="1">
        <v>38135</v>
      </c>
      <c r="C6228" s="3">
        <v>2004</v>
      </c>
      <c r="D6228">
        <v>46071</v>
      </c>
      <c r="E6228">
        <v>407</v>
      </c>
      <c r="F6228" t="str">
        <f t="shared" si="97"/>
        <v>Acima da média</v>
      </c>
    </row>
    <row r="6229" spans="1:6" x14ac:dyDescent="0.25">
      <c r="A6229" t="s">
        <v>2971</v>
      </c>
      <c r="B6229" s="1">
        <v>40641</v>
      </c>
      <c r="C6229" s="3">
        <v>2011</v>
      </c>
      <c r="D6229">
        <v>47734</v>
      </c>
      <c r="E6229">
        <v>1150</v>
      </c>
      <c r="F6229" t="str">
        <f t="shared" si="97"/>
        <v>Acima da média</v>
      </c>
    </row>
    <row r="6230" spans="1:6" x14ac:dyDescent="0.25">
      <c r="A6230" t="s">
        <v>258</v>
      </c>
      <c r="B6230" s="1">
        <v>45110</v>
      </c>
      <c r="C6230" s="3">
        <v>2023</v>
      </c>
      <c r="D6230">
        <v>139653</v>
      </c>
      <c r="E6230">
        <v>2150</v>
      </c>
      <c r="F6230" t="str">
        <f t="shared" si="97"/>
        <v>Acima da média</v>
      </c>
    </row>
    <row r="6231" spans="1:6" x14ac:dyDescent="0.25">
      <c r="A6231" t="s">
        <v>701</v>
      </c>
      <c r="B6231" s="1">
        <v>44155</v>
      </c>
      <c r="C6231" s="3">
        <v>2020</v>
      </c>
      <c r="D6231">
        <v>34572</v>
      </c>
      <c r="E6231">
        <v>2413</v>
      </c>
      <c r="F6231" t="str">
        <f t="shared" si="97"/>
        <v>Abaixo da média</v>
      </c>
    </row>
    <row r="6232" spans="1:6" x14ac:dyDescent="0.25">
      <c r="A6232" t="s">
        <v>6232</v>
      </c>
      <c r="B6232" s="1">
        <v>40565</v>
      </c>
      <c r="C6232" s="3">
        <v>2011</v>
      </c>
      <c r="D6232">
        <v>11062</v>
      </c>
      <c r="E6232">
        <v>347</v>
      </c>
      <c r="F6232" t="str">
        <f t="shared" si="97"/>
        <v>Abaixo da média</v>
      </c>
    </row>
    <row r="6233" spans="1:6" x14ac:dyDescent="0.25">
      <c r="A6233" t="s">
        <v>1961</v>
      </c>
      <c r="B6233" s="1">
        <v>40632</v>
      </c>
      <c r="C6233" s="3">
        <v>2011</v>
      </c>
      <c r="D6233">
        <v>75051</v>
      </c>
      <c r="E6233">
        <v>8016</v>
      </c>
      <c r="F6233" t="str">
        <f t="shared" si="97"/>
        <v>Acima da média</v>
      </c>
    </row>
    <row r="6234" spans="1:6" x14ac:dyDescent="0.25">
      <c r="A6234" t="s">
        <v>2099</v>
      </c>
      <c r="B6234" s="1">
        <v>36341</v>
      </c>
      <c r="C6234" s="3">
        <v>1999</v>
      </c>
      <c r="D6234">
        <v>65358</v>
      </c>
      <c r="E6234">
        <v>2581</v>
      </c>
      <c r="F6234" t="str">
        <f t="shared" si="97"/>
        <v>Acima da média</v>
      </c>
    </row>
    <row r="6235" spans="1:6" x14ac:dyDescent="0.25">
      <c r="A6235" t="s">
        <v>1401</v>
      </c>
      <c r="B6235" s="1">
        <v>44546</v>
      </c>
      <c r="C6235" s="3">
        <v>2021</v>
      </c>
      <c r="D6235">
        <v>22259</v>
      </c>
      <c r="E6235">
        <v>375</v>
      </c>
      <c r="F6235" t="str">
        <f t="shared" si="97"/>
        <v>Abaixo da média</v>
      </c>
    </row>
    <row r="6236" spans="1:6" x14ac:dyDescent="0.25">
      <c r="A6236" t="s">
        <v>7488</v>
      </c>
      <c r="B6236" s="1">
        <v>42264</v>
      </c>
      <c r="C6236" s="3">
        <v>2015</v>
      </c>
      <c r="D6236">
        <v>28257</v>
      </c>
      <c r="E6236">
        <v>590</v>
      </c>
      <c r="F6236" t="str">
        <f t="shared" si="97"/>
        <v>Abaixo da média</v>
      </c>
    </row>
    <row r="6237" spans="1:6" x14ac:dyDescent="0.25">
      <c r="A6237" t="s">
        <v>8731</v>
      </c>
      <c r="B6237" s="1">
        <v>39400</v>
      </c>
      <c r="C6237" s="3">
        <v>2007</v>
      </c>
      <c r="D6237">
        <v>84186</v>
      </c>
      <c r="E6237">
        <v>517</v>
      </c>
      <c r="F6237" t="str">
        <f t="shared" si="97"/>
        <v>Acima da média</v>
      </c>
    </row>
    <row r="6238" spans="1:6" x14ac:dyDescent="0.25">
      <c r="A6238" t="s">
        <v>1716</v>
      </c>
      <c r="B6238" s="1">
        <v>42087</v>
      </c>
      <c r="C6238" s="3">
        <v>2015</v>
      </c>
      <c r="D6238">
        <v>69615</v>
      </c>
      <c r="E6238">
        <v>5336</v>
      </c>
      <c r="F6238" t="str">
        <f t="shared" si="97"/>
        <v>Acima da média</v>
      </c>
    </row>
    <row r="6239" spans="1:6" x14ac:dyDescent="0.25">
      <c r="A6239" t="s">
        <v>3329</v>
      </c>
      <c r="B6239" s="1">
        <v>26772</v>
      </c>
      <c r="C6239" s="3">
        <v>1973</v>
      </c>
      <c r="D6239">
        <v>35308</v>
      </c>
      <c r="E6239">
        <v>1202</v>
      </c>
      <c r="F6239" t="str">
        <f t="shared" si="97"/>
        <v>Abaixo da média</v>
      </c>
    </row>
    <row r="6240" spans="1:6" x14ac:dyDescent="0.25">
      <c r="A6240" t="s">
        <v>8863</v>
      </c>
      <c r="B6240" s="1">
        <v>39624</v>
      </c>
      <c r="C6240" s="3">
        <v>2008</v>
      </c>
      <c r="D6240">
        <v>26972</v>
      </c>
      <c r="E6240">
        <v>434</v>
      </c>
      <c r="F6240" t="str">
        <f t="shared" si="97"/>
        <v>Abaixo da média</v>
      </c>
    </row>
    <row r="6241" spans="1:6" x14ac:dyDescent="0.25">
      <c r="A6241" t="s">
        <v>5777</v>
      </c>
      <c r="B6241" s="1">
        <v>36742</v>
      </c>
      <c r="C6241" s="3">
        <v>2000</v>
      </c>
      <c r="D6241">
        <v>31234</v>
      </c>
      <c r="E6241">
        <v>1302</v>
      </c>
      <c r="F6241" t="str">
        <f t="shared" si="97"/>
        <v>Abaixo da média</v>
      </c>
    </row>
    <row r="6242" spans="1:6" x14ac:dyDescent="0.25">
      <c r="A6242" t="s">
        <v>3836</v>
      </c>
      <c r="B6242" s="1">
        <v>35384</v>
      </c>
      <c r="C6242" s="3">
        <v>1996</v>
      </c>
      <c r="D6242">
        <v>57782</v>
      </c>
      <c r="E6242">
        <v>5812</v>
      </c>
      <c r="F6242" t="str">
        <f t="shared" si="97"/>
        <v>Acima da média</v>
      </c>
    </row>
    <row r="6243" spans="1:6" x14ac:dyDescent="0.25">
      <c r="A6243" t="s">
        <v>4117</v>
      </c>
      <c r="B6243" s="1">
        <v>44385</v>
      </c>
      <c r="C6243" s="3">
        <v>2021</v>
      </c>
      <c r="D6243">
        <v>68058</v>
      </c>
      <c r="E6243">
        <v>3873</v>
      </c>
      <c r="F6243" t="str">
        <f t="shared" si="97"/>
        <v>Acima da média</v>
      </c>
    </row>
    <row r="6244" spans="1:6" x14ac:dyDescent="0.25">
      <c r="A6244" t="s">
        <v>4797</v>
      </c>
      <c r="B6244" s="1">
        <v>41524</v>
      </c>
      <c r="C6244" s="3">
        <v>2013</v>
      </c>
      <c r="D6244">
        <v>2545</v>
      </c>
      <c r="E6244">
        <v>988</v>
      </c>
      <c r="F6244" t="str">
        <f t="shared" si="97"/>
        <v>Abaixo da média</v>
      </c>
    </row>
    <row r="6245" spans="1:6" x14ac:dyDescent="0.25">
      <c r="A6245" t="s">
        <v>2822</v>
      </c>
      <c r="B6245" s="1">
        <v>44232</v>
      </c>
      <c r="C6245" s="3">
        <v>2021</v>
      </c>
      <c r="D6245">
        <v>43594</v>
      </c>
      <c r="E6245">
        <v>976</v>
      </c>
      <c r="F6245" t="str">
        <f t="shared" si="97"/>
        <v>Abaixo da média</v>
      </c>
    </row>
    <row r="6246" spans="1:6" x14ac:dyDescent="0.25">
      <c r="A6246" t="s">
        <v>3753</v>
      </c>
      <c r="B6246" s="1">
        <v>31952</v>
      </c>
      <c r="C6246" s="3">
        <v>1987</v>
      </c>
      <c r="D6246">
        <v>68681</v>
      </c>
      <c r="E6246">
        <v>2827</v>
      </c>
      <c r="F6246" t="str">
        <f t="shared" si="97"/>
        <v>Acima da média</v>
      </c>
    </row>
    <row r="6247" spans="1:6" x14ac:dyDescent="0.25">
      <c r="A6247" t="s">
        <v>3765</v>
      </c>
      <c r="B6247" s="1">
        <v>45345</v>
      </c>
      <c r="C6247" s="3">
        <v>2024</v>
      </c>
      <c r="D6247">
        <v>89515</v>
      </c>
      <c r="E6247">
        <v>582</v>
      </c>
      <c r="F6247" t="str">
        <f t="shared" si="97"/>
        <v>Acima da média</v>
      </c>
    </row>
    <row r="6248" spans="1:6" x14ac:dyDescent="0.25">
      <c r="A6248" t="s">
        <v>7253</v>
      </c>
      <c r="B6248" s="1">
        <v>38338</v>
      </c>
      <c r="C6248" s="3">
        <v>2004</v>
      </c>
      <c r="D6248">
        <v>35775</v>
      </c>
      <c r="E6248">
        <v>1234</v>
      </c>
      <c r="F6248" t="str">
        <f t="shared" si="97"/>
        <v>Abaixo da média</v>
      </c>
    </row>
    <row r="6249" spans="1:6" x14ac:dyDescent="0.25">
      <c r="A6249" t="s">
        <v>4461</v>
      </c>
      <c r="B6249" s="1">
        <v>41712</v>
      </c>
      <c r="C6249" s="3">
        <v>2014</v>
      </c>
      <c r="D6249">
        <v>22267</v>
      </c>
      <c r="E6249">
        <v>611</v>
      </c>
      <c r="F6249" t="str">
        <f t="shared" si="97"/>
        <v>Abaixo da média</v>
      </c>
    </row>
    <row r="6250" spans="1:6" x14ac:dyDescent="0.25">
      <c r="A6250" t="s">
        <v>8350</v>
      </c>
      <c r="B6250" s="1">
        <v>42328</v>
      </c>
      <c r="C6250" s="3">
        <v>2015</v>
      </c>
      <c r="D6250">
        <v>14902</v>
      </c>
      <c r="E6250">
        <v>393</v>
      </c>
      <c r="F6250" t="str">
        <f t="shared" si="97"/>
        <v>Abaixo da média</v>
      </c>
    </row>
    <row r="6251" spans="1:6" x14ac:dyDescent="0.25">
      <c r="A6251" t="s">
        <v>1100</v>
      </c>
      <c r="B6251" s="1">
        <v>22202</v>
      </c>
      <c r="C6251" s="3">
        <v>1960</v>
      </c>
      <c r="D6251">
        <v>78749</v>
      </c>
      <c r="E6251">
        <v>2050</v>
      </c>
      <c r="F6251" t="str">
        <f t="shared" si="97"/>
        <v>Acima da média</v>
      </c>
    </row>
    <row r="6252" spans="1:6" x14ac:dyDescent="0.25">
      <c r="A6252" t="s">
        <v>6574</v>
      </c>
      <c r="B6252" s="1">
        <v>38058</v>
      </c>
      <c r="C6252" s="3">
        <v>2004</v>
      </c>
      <c r="D6252">
        <v>2241</v>
      </c>
      <c r="E6252">
        <v>348</v>
      </c>
      <c r="F6252" t="str">
        <f t="shared" si="97"/>
        <v>Abaixo da média</v>
      </c>
    </row>
    <row r="6253" spans="1:6" x14ac:dyDescent="0.25">
      <c r="A6253" t="s">
        <v>8478</v>
      </c>
      <c r="B6253" s="1">
        <v>35642</v>
      </c>
      <c r="C6253" s="3">
        <v>1997</v>
      </c>
      <c r="D6253">
        <v>44666</v>
      </c>
      <c r="E6253">
        <v>1280</v>
      </c>
      <c r="F6253" t="str">
        <f t="shared" si="97"/>
        <v>Acima da média</v>
      </c>
    </row>
    <row r="6254" spans="1:6" x14ac:dyDescent="0.25">
      <c r="A6254" t="s">
        <v>3352</v>
      </c>
      <c r="B6254" s="1">
        <v>38006</v>
      </c>
      <c r="C6254" s="3">
        <v>2004</v>
      </c>
      <c r="D6254">
        <v>27392</v>
      </c>
      <c r="E6254">
        <v>427</v>
      </c>
      <c r="F6254" t="str">
        <f t="shared" si="97"/>
        <v>Abaixo da média</v>
      </c>
    </row>
    <row r="6255" spans="1:6" x14ac:dyDescent="0.25">
      <c r="A6255" t="s">
        <v>4801</v>
      </c>
      <c r="B6255" s="1">
        <v>44637</v>
      </c>
      <c r="C6255" s="3">
        <v>2022</v>
      </c>
      <c r="D6255">
        <v>38345</v>
      </c>
      <c r="E6255">
        <v>593</v>
      </c>
      <c r="F6255" t="str">
        <f t="shared" si="97"/>
        <v>Abaixo da média</v>
      </c>
    </row>
    <row r="6256" spans="1:6" x14ac:dyDescent="0.25">
      <c r="A6256" t="s">
        <v>7878</v>
      </c>
      <c r="B6256" s="1">
        <v>42482</v>
      </c>
      <c r="C6256" s="3">
        <v>2016</v>
      </c>
      <c r="D6256">
        <v>15229</v>
      </c>
      <c r="E6256">
        <v>492</v>
      </c>
      <c r="F6256" t="str">
        <f t="shared" si="97"/>
        <v>Abaixo da média</v>
      </c>
    </row>
    <row r="6257" spans="1:6" x14ac:dyDescent="0.25">
      <c r="A6257" t="s">
        <v>4413</v>
      </c>
      <c r="B6257" s="1">
        <v>40849</v>
      </c>
      <c r="C6257" s="3">
        <v>2011</v>
      </c>
      <c r="D6257">
        <v>32837</v>
      </c>
      <c r="E6257">
        <v>546</v>
      </c>
      <c r="F6257" t="str">
        <f t="shared" si="97"/>
        <v>Abaixo da média</v>
      </c>
    </row>
    <row r="6258" spans="1:6" x14ac:dyDescent="0.25">
      <c r="A6258" t="s">
        <v>7381</v>
      </c>
      <c r="B6258" s="1">
        <v>34887</v>
      </c>
      <c r="C6258" s="3">
        <v>1995</v>
      </c>
      <c r="D6258">
        <v>295947</v>
      </c>
      <c r="E6258">
        <v>1553</v>
      </c>
      <c r="F6258" t="str">
        <f t="shared" si="97"/>
        <v>Acima da média</v>
      </c>
    </row>
    <row r="6259" spans="1:6" x14ac:dyDescent="0.25">
      <c r="A6259" t="s">
        <v>8717</v>
      </c>
      <c r="B6259" s="1">
        <v>35895</v>
      </c>
      <c r="C6259" s="3">
        <v>1998</v>
      </c>
      <c r="D6259">
        <v>31466</v>
      </c>
      <c r="E6259">
        <v>653</v>
      </c>
      <c r="F6259" t="str">
        <f t="shared" si="97"/>
        <v>Abaixo da média</v>
      </c>
    </row>
    <row r="6260" spans="1:6" x14ac:dyDescent="0.25">
      <c r="A6260" t="s">
        <v>8671</v>
      </c>
      <c r="B6260" s="1">
        <v>38317</v>
      </c>
      <c r="C6260" s="3">
        <v>2004</v>
      </c>
      <c r="D6260">
        <v>2437</v>
      </c>
      <c r="E6260">
        <v>386</v>
      </c>
      <c r="F6260" t="str">
        <f t="shared" si="97"/>
        <v>Abaixo da média</v>
      </c>
    </row>
    <row r="6261" spans="1:6" x14ac:dyDescent="0.25">
      <c r="A6261" t="s">
        <v>5456</v>
      </c>
      <c r="B6261" s="1">
        <v>42713</v>
      </c>
      <c r="C6261" s="3">
        <v>2016</v>
      </c>
      <c r="D6261">
        <v>42343</v>
      </c>
      <c r="E6261">
        <v>1633</v>
      </c>
      <c r="F6261" t="str">
        <f t="shared" si="97"/>
        <v>Abaixo da média</v>
      </c>
    </row>
    <row r="6262" spans="1:6" x14ac:dyDescent="0.25">
      <c r="A6262" t="s">
        <v>5074</v>
      </c>
      <c r="B6262" s="1">
        <v>42303</v>
      </c>
      <c r="C6262" s="3">
        <v>2015</v>
      </c>
      <c r="D6262">
        <v>485579</v>
      </c>
      <c r="E6262">
        <v>10214</v>
      </c>
      <c r="F6262" t="str">
        <f t="shared" si="97"/>
        <v>Acima da média</v>
      </c>
    </row>
    <row r="6263" spans="1:6" x14ac:dyDescent="0.25">
      <c r="A6263" t="s">
        <v>2605</v>
      </c>
      <c r="B6263" s="1">
        <v>34494</v>
      </c>
      <c r="C6263" s="3">
        <v>1994</v>
      </c>
      <c r="D6263">
        <v>91401</v>
      </c>
      <c r="E6263">
        <v>5898</v>
      </c>
      <c r="F6263" t="str">
        <f t="shared" si="97"/>
        <v>Acima da média</v>
      </c>
    </row>
    <row r="6264" spans="1:6" x14ac:dyDescent="0.25">
      <c r="A6264" t="s">
        <v>8920</v>
      </c>
      <c r="B6264" s="1">
        <v>35594</v>
      </c>
      <c r="C6264" s="3">
        <v>1997</v>
      </c>
      <c r="D6264">
        <v>44296</v>
      </c>
      <c r="E6264">
        <v>1562</v>
      </c>
      <c r="F6264" t="str">
        <f t="shared" si="97"/>
        <v>Acima da média</v>
      </c>
    </row>
    <row r="6265" spans="1:6" x14ac:dyDescent="0.25">
      <c r="A6265" t="s">
        <v>6284</v>
      </c>
      <c r="B6265" s="1">
        <v>39575</v>
      </c>
      <c r="C6265" s="3">
        <v>2008</v>
      </c>
      <c r="D6265">
        <v>54328</v>
      </c>
      <c r="E6265">
        <v>1477</v>
      </c>
      <c r="F6265" t="str">
        <f t="shared" si="97"/>
        <v>Acima da média</v>
      </c>
    </row>
    <row r="6266" spans="1:6" x14ac:dyDescent="0.25">
      <c r="A6266" t="s">
        <v>5382</v>
      </c>
      <c r="B6266" s="1">
        <v>44134</v>
      </c>
      <c r="C6266" s="3">
        <v>2020</v>
      </c>
      <c r="D6266">
        <v>51014</v>
      </c>
      <c r="E6266">
        <v>373</v>
      </c>
      <c r="F6266" t="str">
        <f t="shared" si="97"/>
        <v>Acima da média</v>
      </c>
    </row>
    <row r="6267" spans="1:6" x14ac:dyDescent="0.25">
      <c r="A6267" t="s">
        <v>1556</v>
      </c>
      <c r="B6267" s="1">
        <v>16749</v>
      </c>
      <c r="C6267" s="3">
        <v>1945</v>
      </c>
      <c r="D6267">
        <v>31689</v>
      </c>
      <c r="E6267">
        <v>843</v>
      </c>
      <c r="F6267" t="str">
        <f t="shared" si="97"/>
        <v>Abaixo da média</v>
      </c>
    </row>
    <row r="6268" spans="1:6" x14ac:dyDescent="0.25">
      <c r="A6268" t="s">
        <v>3823</v>
      </c>
      <c r="B6268" s="1">
        <v>44504</v>
      </c>
      <c r="C6268" s="3">
        <v>2021</v>
      </c>
      <c r="D6268">
        <v>30727</v>
      </c>
      <c r="E6268">
        <v>1571</v>
      </c>
      <c r="F6268" t="str">
        <f t="shared" si="97"/>
        <v>Abaixo da média</v>
      </c>
    </row>
    <row r="6269" spans="1:6" x14ac:dyDescent="0.25">
      <c r="A6269" t="s">
        <v>5086</v>
      </c>
      <c r="B6269" s="1">
        <v>43896</v>
      </c>
      <c r="C6269" s="3">
        <v>2020</v>
      </c>
      <c r="D6269">
        <v>50367</v>
      </c>
      <c r="E6269">
        <v>2198</v>
      </c>
      <c r="F6269" t="str">
        <f t="shared" si="97"/>
        <v>Acima da média</v>
      </c>
    </row>
    <row r="6270" spans="1:6" x14ac:dyDescent="0.25">
      <c r="A6270" t="s">
        <v>8951</v>
      </c>
      <c r="B6270" s="1">
        <v>43007</v>
      </c>
      <c r="C6270" s="3">
        <v>2017</v>
      </c>
      <c r="D6270">
        <v>21935</v>
      </c>
      <c r="E6270">
        <v>1041</v>
      </c>
      <c r="F6270" t="str">
        <f t="shared" si="97"/>
        <v>Abaixo da média</v>
      </c>
    </row>
    <row r="6271" spans="1:6" x14ac:dyDescent="0.25">
      <c r="A6271" t="s">
        <v>6884</v>
      </c>
      <c r="B6271" s="1">
        <v>35839</v>
      </c>
      <c r="C6271" s="3">
        <v>1998</v>
      </c>
      <c r="D6271">
        <v>35507</v>
      </c>
      <c r="E6271">
        <v>1548</v>
      </c>
      <c r="F6271" t="str">
        <f t="shared" si="97"/>
        <v>Abaixo da média</v>
      </c>
    </row>
    <row r="6272" spans="1:6" x14ac:dyDescent="0.25">
      <c r="A6272" t="s">
        <v>8873</v>
      </c>
      <c r="B6272" s="1">
        <v>35782</v>
      </c>
      <c r="C6272" s="3">
        <v>1997</v>
      </c>
      <c r="D6272">
        <v>21023</v>
      </c>
      <c r="E6272">
        <v>444</v>
      </c>
      <c r="F6272" t="str">
        <f t="shared" si="97"/>
        <v>Abaixo da média</v>
      </c>
    </row>
    <row r="6273" spans="1:6" x14ac:dyDescent="0.25">
      <c r="A6273" t="s">
        <v>4592</v>
      </c>
      <c r="B6273" s="1">
        <v>37566</v>
      </c>
      <c r="C6273" s="3">
        <v>2002</v>
      </c>
      <c r="D6273">
        <v>24639</v>
      </c>
      <c r="E6273">
        <v>793</v>
      </c>
      <c r="F6273" t="str">
        <f t="shared" si="97"/>
        <v>Abaixo da média</v>
      </c>
    </row>
    <row r="6274" spans="1:6" x14ac:dyDescent="0.25">
      <c r="A6274" t="s">
        <v>7819</v>
      </c>
      <c r="B6274" s="1">
        <v>44729</v>
      </c>
      <c r="C6274" s="3">
        <v>2022</v>
      </c>
      <c r="D6274">
        <v>51412</v>
      </c>
      <c r="E6274">
        <v>1447</v>
      </c>
      <c r="F6274" t="str">
        <f t="shared" ref="F6274:F6337" si="98">IF(D6274&gt;$J$6,"Acima da média","Abaixo da média")</f>
        <v>Acima da média</v>
      </c>
    </row>
    <row r="6275" spans="1:6" x14ac:dyDescent="0.25">
      <c r="A6275" t="s">
        <v>1984</v>
      </c>
      <c r="B6275" s="1">
        <v>37377</v>
      </c>
      <c r="C6275" s="3">
        <v>2002</v>
      </c>
      <c r="D6275">
        <v>145244</v>
      </c>
      <c r="E6275">
        <v>18381</v>
      </c>
      <c r="F6275" t="str">
        <f t="shared" si="98"/>
        <v>Acima da média</v>
      </c>
    </row>
    <row r="6276" spans="1:6" x14ac:dyDescent="0.25">
      <c r="A6276" t="s">
        <v>2066</v>
      </c>
      <c r="B6276" s="1">
        <v>38163</v>
      </c>
      <c r="C6276" s="3">
        <v>2004</v>
      </c>
      <c r="D6276">
        <v>48675</v>
      </c>
      <c r="E6276">
        <v>14637</v>
      </c>
      <c r="F6276" t="str">
        <f t="shared" si="98"/>
        <v>Acima da média</v>
      </c>
    </row>
    <row r="6277" spans="1:6" x14ac:dyDescent="0.25">
      <c r="A6277" t="s">
        <v>5651</v>
      </c>
      <c r="B6277" s="1">
        <v>39203</v>
      </c>
      <c r="C6277" s="3">
        <v>2007</v>
      </c>
      <c r="D6277">
        <v>107586</v>
      </c>
      <c r="E6277">
        <v>13631</v>
      </c>
      <c r="F6277" t="str">
        <f t="shared" si="98"/>
        <v>Acima da média</v>
      </c>
    </row>
    <row r="6278" spans="1:6" x14ac:dyDescent="0.25">
      <c r="A6278" t="s">
        <v>49</v>
      </c>
      <c r="B6278" s="1">
        <v>45077</v>
      </c>
      <c r="C6278" s="3">
        <v>2023</v>
      </c>
      <c r="D6278">
        <v>253988</v>
      </c>
      <c r="E6278">
        <v>6230</v>
      </c>
      <c r="F6278" t="str">
        <f t="shared" si="98"/>
        <v>Acima da média</v>
      </c>
    </row>
    <row r="6279" spans="1:6" x14ac:dyDescent="0.25">
      <c r="A6279" t="s">
        <v>1487</v>
      </c>
      <c r="B6279" s="1">
        <v>43644</v>
      </c>
      <c r="C6279" s="3">
        <v>2019</v>
      </c>
      <c r="D6279">
        <v>157634</v>
      </c>
      <c r="E6279">
        <v>15122</v>
      </c>
      <c r="F6279" t="str">
        <f t="shared" si="98"/>
        <v>Acima da média</v>
      </c>
    </row>
    <row r="6280" spans="1:6" x14ac:dyDescent="0.25">
      <c r="A6280" t="s">
        <v>1830</v>
      </c>
      <c r="B6280" s="1">
        <v>42921</v>
      </c>
      <c r="C6280" s="3">
        <v>2017</v>
      </c>
      <c r="D6280">
        <v>338671</v>
      </c>
      <c r="E6280">
        <v>21188</v>
      </c>
      <c r="F6280" t="str">
        <f t="shared" si="98"/>
        <v>Acima da média</v>
      </c>
    </row>
    <row r="6281" spans="1:6" x14ac:dyDescent="0.25">
      <c r="A6281" t="s">
        <v>36</v>
      </c>
      <c r="B6281" s="1">
        <v>43440</v>
      </c>
      <c r="C6281" s="3">
        <v>2018</v>
      </c>
      <c r="D6281">
        <v>154556</v>
      </c>
      <c r="E6281">
        <v>14971</v>
      </c>
      <c r="F6281" t="str">
        <f t="shared" si="98"/>
        <v>Acima da média</v>
      </c>
    </row>
    <row r="6282" spans="1:6" x14ac:dyDescent="0.25">
      <c r="A6282" t="s">
        <v>331</v>
      </c>
      <c r="B6282" s="1">
        <v>44545</v>
      </c>
      <c r="C6282" s="3">
        <v>2021</v>
      </c>
      <c r="D6282">
        <v>281788</v>
      </c>
      <c r="E6282">
        <v>19357</v>
      </c>
      <c r="F6282" t="str">
        <f t="shared" si="98"/>
        <v>Acima da média</v>
      </c>
    </row>
    <row r="6283" spans="1:6" x14ac:dyDescent="0.25">
      <c r="A6283" t="s">
        <v>986</v>
      </c>
      <c r="B6283" s="1">
        <v>43803</v>
      </c>
      <c r="C6283" s="3">
        <v>2019</v>
      </c>
      <c r="D6283">
        <v>60006</v>
      </c>
      <c r="E6283">
        <v>2692</v>
      </c>
      <c r="F6283" t="str">
        <f t="shared" si="98"/>
        <v>Acima da média</v>
      </c>
    </row>
    <row r="6284" spans="1:6" x14ac:dyDescent="0.25">
      <c r="A6284" t="s">
        <v>6607</v>
      </c>
      <c r="B6284" s="1">
        <v>31387</v>
      </c>
      <c r="C6284" s="3">
        <v>1985</v>
      </c>
      <c r="D6284">
        <v>30485</v>
      </c>
      <c r="E6284">
        <v>591</v>
      </c>
      <c r="F6284" t="str">
        <f t="shared" si="98"/>
        <v>Abaixo da média</v>
      </c>
    </row>
    <row r="6285" spans="1:6" x14ac:dyDescent="0.25">
      <c r="A6285" t="s">
        <v>8288</v>
      </c>
      <c r="B6285" s="1">
        <v>43196</v>
      </c>
      <c r="C6285" s="3">
        <v>2018</v>
      </c>
      <c r="D6285">
        <v>28794</v>
      </c>
      <c r="E6285">
        <v>413</v>
      </c>
      <c r="F6285" t="str">
        <f t="shared" si="98"/>
        <v>Abaixo da média</v>
      </c>
    </row>
    <row r="6286" spans="1:6" x14ac:dyDescent="0.25">
      <c r="A6286" t="s">
        <v>7272</v>
      </c>
      <c r="B6286" s="1">
        <v>44328</v>
      </c>
      <c r="C6286" s="3">
        <v>2021</v>
      </c>
      <c r="D6286">
        <v>51149</v>
      </c>
      <c r="E6286">
        <v>1889</v>
      </c>
      <c r="F6286" t="str">
        <f t="shared" si="98"/>
        <v>Acima da média</v>
      </c>
    </row>
    <row r="6287" spans="1:6" x14ac:dyDescent="0.25">
      <c r="A6287" t="s">
        <v>2143</v>
      </c>
      <c r="B6287" s="1">
        <v>44336</v>
      </c>
      <c r="C6287" s="3">
        <v>2021</v>
      </c>
      <c r="D6287">
        <v>49507</v>
      </c>
      <c r="E6287">
        <v>500</v>
      </c>
      <c r="F6287" t="str">
        <f t="shared" si="98"/>
        <v>Acima da média</v>
      </c>
    </row>
    <row r="6288" spans="1:6" x14ac:dyDescent="0.25">
      <c r="A6288" t="s">
        <v>779</v>
      </c>
      <c r="B6288" s="1">
        <v>37400</v>
      </c>
      <c r="C6288" s="3">
        <v>2002</v>
      </c>
      <c r="D6288">
        <v>82039</v>
      </c>
      <c r="E6288">
        <v>4403</v>
      </c>
      <c r="F6288" t="str">
        <f t="shared" si="98"/>
        <v>Acima da média</v>
      </c>
    </row>
    <row r="6289" spans="1:6" x14ac:dyDescent="0.25">
      <c r="A6289" t="s">
        <v>3156</v>
      </c>
      <c r="B6289" s="1">
        <v>44875</v>
      </c>
      <c r="C6289" s="3">
        <v>2022</v>
      </c>
      <c r="D6289">
        <v>42127</v>
      </c>
      <c r="E6289">
        <v>551</v>
      </c>
      <c r="F6289" t="str">
        <f t="shared" si="98"/>
        <v>Abaixo da média</v>
      </c>
    </row>
    <row r="6290" spans="1:6" x14ac:dyDescent="0.25">
      <c r="A6290" t="s">
        <v>6</v>
      </c>
      <c r="B6290" s="1">
        <v>37092</v>
      </c>
      <c r="C6290" s="3">
        <v>2001</v>
      </c>
      <c r="D6290">
        <v>106984</v>
      </c>
      <c r="E6290">
        <v>15883</v>
      </c>
      <c r="F6290" t="str">
        <f t="shared" si="98"/>
        <v>Acima da média</v>
      </c>
    </row>
    <row r="6291" spans="1:6" x14ac:dyDescent="0.25">
      <c r="A6291" t="s">
        <v>6272</v>
      </c>
      <c r="B6291" s="1">
        <v>30750</v>
      </c>
      <c r="C6291" s="3">
        <v>1984</v>
      </c>
      <c r="D6291">
        <v>3633</v>
      </c>
      <c r="E6291">
        <v>1276</v>
      </c>
      <c r="F6291" t="str">
        <f t="shared" si="98"/>
        <v>Abaixo da média</v>
      </c>
    </row>
    <row r="6292" spans="1:6" x14ac:dyDescent="0.25">
      <c r="A6292" t="s">
        <v>7630</v>
      </c>
      <c r="B6292" s="1">
        <v>40332</v>
      </c>
      <c r="C6292" s="3">
        <v>2010</v>
      </c>
      <c r="D6292">
        <v>36609</v>
      </c>
      <c r="E6292">
        <v>2163</v>
      </c>
      <c r="F6292" t="str">
        <f t="shared" si="98"/>
        <v>Abaixo da média</v>
      </c>
    </row>
    <row r="6293" spans="1:6" x14ac:dyDescent="0.25">
      <c r="A6293" t="s">
        <v>6826</v>
      </c>
      <c r="B6293" s="1">
        <v>39752</v>
      </c>
      <c r="C6293" s="3">
        <v>2008</v>
      </c>
      <c r="D6293">
        <v>22414</v>
      </c>
      <c r="E6293">
        <v>653</v>
      </c>
      <c r="F6293" t="str">
        <f t="shared" si="98"/>
        <v>Abaixo da média</v>
      </c>
    </row>
    <row r="6294" spans="1:6" x14ac:dyDescent="0.25">
      <c r="A6294" t="s">
        <v>1806</v>
      </c>
      <c r="B6294" s="1">
        <v>42754</v>
      </c>
      <c r="C6294" s="3">
        <v>2017</v>
      </c>
      <c r="D6294">
        <v>407654</v>
      </c>
      <c r="E6294">
        <v>16864</v>
      </c>
      <c r="F6294" t="str">
        <f t="shared" si="98"/>
        <v>Acima da média</v>
      </c>
    </row>
    <row r="6295" spans="1:6" x14ac:dyDescent="0.25">
      <c r="A6295" t="s">
        <v>6714</v>
      </c>
      <c r="B6295" s="1">
        <v>44454</v>
      </c>
      <c r="C6295" s="3">
        <v>2021</v>
      </c>
      <c r="D6295">
        <v>2443</v>
      </c>
      <c r="E6295">
        <v>474</v>
      </c>
      <c r="F6295" t="str">
        <f t="shared" si="98"/>
        <v>Abaixo da média</v>
      </c>
    </row>
    <row r="6296" spans="1:6" x14ac:dyDescent="0.25">
      <c r="A6296" t="s">
        <v>3654</v>
      </c>
      <c r="B6296" s="1">
        <v>44106</v>
      </c>
      <c r="C6296" s="3">
        <v>2020</v>
      </c>
      <c r="D6296">
        <v>22468</v>
      </c>
      <c r="E6296">
        <v>511</v>
      </c>
      <c r="F6296" t="str">
        <f t="shared" si="98"/>
        <v>Abaixo da média</v>
      </c>
    </row>
    <row r="6297" spans="1:6" x14ac:dyDescent="0.25">
      <c r="A6297" t="s">
        <v>7205</v>
      </c>
      <c r="B6297" s="1">
        <v>42105</v>
      </c>
      <c r="C6297" s="3">
        <v>2015</v>
      </c>
      <c r="D6297">
        <v>22313</v>
      </c>
      <c r="E6297">
        <v>549</v>
      </c>
      <c r="F6297" t="str">
        <f t="shared" si="98"/>
        <v>Abaixo da média</v>
      </c>
    </row>
    <row r="6298" spans="1:6" x14ac:dyDescent="0.25">
      <c r="A6298" t="s">
        <v>555</v>
      </c>
      <c r="B6298" s="1">
        <v>42314</v>
      </c>
      <c r="C6298" s="3">
        <v>2015</v>
      </c>
      <c r="D6298">
        <v>8785</v>
      </c>
      <c r="E6298">
        <v>8010</v>
      </c>
      <c r="F6298" t="str">
        <f t="shared" si="98"/>
        <v>Abaixo da média</v>
      </c>
    </row>
    <row r="6299" spans="1:6" x14ac:dyDescent="0.25">
      <c r="A6299" t="s">
        <v>8349</v>
      </c>
      <c r="B6299" s="1">
        <v>39829</v>
      </c>
      <c r="C6299" s="3">
        <v>2009</v>
      </c>
      <c r="D6299">
        <v>4443</v>
      </c>
      <c r="E6299">
        <v>833</v>
      </c>
      <c r="F6299" t="str">
        <f t="shared" si="98"/>
        <v>Abaixo da média</v>
      </c>
    </row>
    <row r="6300" spans="1:6" x14ac:dyDescent="0.25">
      <c r="A6300" t="s">
        <v>5438</v>
      </c>
      <c r="B6300" s="1">
        <v>44057</v>
      </c>
      <c r="C6300" s="3">
        <v>2020</v>
      </c>
      <c r="D6300">
        <v>18498</v>
      </c>
      <c r="E6300">
        <v>409</v>
      </c>
      <c r="F6300" t="str">
        <f t="shared" si="98"/>
        <v>Abaixo da média</v>
      </c>
    </row>
    <row r="6301" spans="1:6" x14ac:dyDescent="0.25">
      <c r="A6301" t="s">
        <v>4687</v>
      </c>
      <c r="B6301" s="1">
        <v>41920</v>
      </c>
      <c r="C6301" s="3">
        <v>2014</v>
      </c>
      <c r="D6301">
        <v>18991</v>
      </c>
      <c r="E6301">
        <v>661</v>
      </c>
      <c r="F6301" t="str">
        <f t="shared" si="98"/>
        <v>Abaixo da média</v>
      </c>
    </row>
    <row r="6302" spans="1:6" x14ac:dyDescent="0.25">
      <c r="A6302" t="s">
        <v>8675</v>
      </c>
      <c r="B6302" s="1">
        <v>41298</v>
      </c>
      <c r="C6302" s="3">
        <v>2013</v>
      </c>
      <c r="D6302">
        <v>4104</v>
      </c>
      <c r="E6302">
        <v>3724</v>
      </c>
      <c r="F6302" t="str">
        <f t="shared" si="98"/>
        <v>Abaixo da média</v>
      </c>
    </row>
    <row r="6303" spans="1:6" x14ac:dyDescent="0.25">
      <c r="A6303" t="s">
        <v>469</v>
      </c>
      <c r="B6303" s="1">
        <v>37883</v>
      </c>
      <c r="C6303" s="3">
        <v>2003</v>
      </c>
      <c r="D6303">
        <v>30281</v>
      </c>
      <c r="E6303">
        <v>1013</v>
      </c>
      <c r="F6303" t="str">
        <f t="shared" si="98"/>
        <v>Abaixo da média</v>
      </c>
    </row>
    <row r="6304" spans="1:6" x14ac:dyDescent="0.25">
      <c r="A6304" t="s">
        <v>5102</v>
      </c>
      <c r="B6304" s="1">
        <v>37659</v>
      </c>
      <c r="C6304" s="3">
        <v>2003</v>
      </c>
      <c r="D6304">
        <v>25658</v>
      </c>
      <c r="E6304">
        <v>431</v>
      </c>
      <c r="F6304" t="str">
        <f t="shared" si="98"/>
        <v>Abaixo da média</v>
      </c>
    </row>
    <row r="6305" spans="1:6" x14ac:dyDescent="0.25">
      <c r="A6305" t="s">
        <v>5251</v>
      </c>
      <c r="B6305" s="1">
        <v>44082</v>
      </c>
      <c r="C6305" s="3">
        <v>2020</v>
      </c>
      <c r="D6305">
        <v>19975</v>
      </c>
      <c r="E6305">
        <v>696</v>
      </c>
      <c r="F6305" t="str">
        <f t="shared" si="98"/>
        <v>Abaixo da média</v>
      </c>
    </row>
    <row r="6306" spans="1:6" x14ac:dyDescent="0.25">
      <c r="A6306" t="s">
        <v>3795</v>
      </c>
      <c r="B6306" s="1">
        <v>42130</v>
      </c>
      <c r="C6306" s="3">
        <v>2015</v>
      </c>
      <c r="D6306">
        <v>68964</v>
      </c>
      <c r="E6306">
        <v>5844</v>
      </c>
      <c r="F6306" t="str">
        <f t="shared" si="98"/>
        <v>Acima da média</v>
      </c>
    </row>
    <row r="6307" spans="1:6" x14ac:dyDescent="0.25">
      <c r="A6307" t="s">
        <v>3504</v>
      </c>
      <c r="B6307" s="1">
        <v>37213</v>
      </c>
      <c r="C6307" s="3">
        <v>2001</v>
      </c>
      <c r="D6307">
        <v>31415</v>
      </c>
      <c r="E6307">
        <v>1984</v>
      </c>
      <c r="F6307" t="str">
        <f t="shared" si="98"/>
        <v>Abaixo da média</v>
      </c>
    </row>
    <row r="6308" spans="1:6" x14ac:dyDescent="0.25">
      <c r="A6308" t="s">
        <v>8518</v>
      </c>
      <c r="B6308" s="1">
        <v>35209</v>
      </c>
      <c r="C6308" s="3">
        <v>1996</v>
      </c>
      <c r="D6308">
        <v>39941</v>
      </c>
      <c r="E6308">
        <v>621</v>
      </c>
      <c r="F6308" t="str">
        <f t="shared" si="98"/>
        <v>Abaixo da média</v>
      </c>
    </row>
    <row r="6309" spans="1:6" x14ac:dyDescent="0.25">
      <c r="A6309" t="s">
        <v>7832</v>
      </c>
      <c r="B6309" s="1">
        <v>36968</v>
      </c>
      <c r="C6309" s="3">
        <v>2001</v>
      </c>
      <c r="D6309">
        <v>61948</v>
      </c>
      <c r="E6309">
        <v>3308</v>
      </c>
      <c r="F6309" t="str">
        <f t="shared" si="98"/>
        <v>Acima da média</v>
      </c>
    </row>
    <row r="6310" spans="1:6" x14ac:dyDescent="0.25">
      <c r="A6310" t="s">
        <v>8152</v>
      </c>
      <c r="B6310" s="1">
        <v>37475</v>
      </c>
      <c r="C6310" s="3">
        <v>2002</v>
      </c>
      <c r="D6310">
        <v>41901</v>
      </c>
      <c r="E6310">
        <v>2101</v>
      </c>
      <c r="F6310" t="str">
        <f t="shared" si="98"/>
        <v>Abaixo da média</v>
      </c>
    </row>
    <row r="6311" spans="1:6" x14ac:dyDescent="0.25">
      <c r="A6311" t="s">
        <v>8746</v>
      </c>
      <c r="B6311" s="1">
        <v>37827</v>
      </c>
      <c r="C6311" s="3">
        <v>2003</v>
      </c>
      <c r="D6311">
        <v>58244</v>
      </c>
      <c r="E6311">
        <v>2128</v>
      </c>
      <c r="F6311" t="str">
        <f t="shared" si="98"/>
        <v>Acima da média</v>
      </c>
    </row>
    <row r="6312" spans="1:6" x14ac:dyDescent="0.25">
      <c r="A6312" t="s">
        <v>8897</v>
      </c>
      <c r="B6312" s="1">
        <v>40773</v>
      </c>
      <c r="C6312" s="3">
        <v>2011</v>
      </c>
      <c r="D6312">
        <v>42016</v>
      </c>
      <c r="E6312">
        <v>943</v>
      </c>
      <c r="F6312" t="str">
        <f t="shared" si="98"/>
        <v>Abaixo da média</v>
      </c>
    </row>
    <row r="6313" spans="1:6" x14ac:dyDescent="0.25">
      <c r="A6313" t="s">
        <v>6987</v>
      </c>
      <c r="B6313" s="1">
        <v>44238</v>
      </c>
      <c r="C6313" s="3">
        <v>2021</v>
      </c>
      <c r="D6313">
        <v>16848</v>
      </c>
      <c r="E6313">
        <v>305</v>
      </c>
      <c r="F6313" t="str">
        <f t="shared" si="98"/>
        <v>Abaixo da média</v>
      </c>
    </row>
    <row r="6314" spans="1:6" x14ac:dyDescent="0.25">
      <c r="A6314" t="s">
        <v>6721</v>
      </c>
      <c r="B6314" s="1">
        <v>31226</v>
      </c>
      <c r="C6314" s="3">
        <v>1985</v>
      </c>
      <c r="D6314">
        <v>3927</v>
      </c>
      <c r="E6314">
        <v>502</v>
      </c>
      <c r="F6314" t="str">
        <f t="shared" si="98"/>
        <v>Abaixo da média</v>
      </c>
    </row>
    <row r="6315" spans="1:6" x14ac:dyDescent="0.25">
      <c r="A6315" t="s">
        <v>7547</v>
      </c>
      <c r="B6315" s="1">
        <v>39437</v>
      </c>
      <c r="C6315" s="3">
        <v>2007</v>
      </c>
      <c r="D6315">
        <v>21166</v>
      </c>
      <c r="E6315">
        <v>440</v>
      </c>
      <c r="F6315" t="str">
        <f t="shared" si="98"/>
        <v>Abaixo da média</v>
      </c>
    </row>
    <row r="6316" spans="1:6" x14ac:dyDescent="0.25">
      <c r="A6316" t="s">
        <v>2711</v>
      </c>
      <c r="B6316" s="1">
        <v>41921</v>
      </c>
      <c r="C6316" s="3">
        <v>2014</v>
      </c>
      <c r="D6316">
        <v>40842</v>
      </c>
      <c r="E6316">
        <v>1809</v>
      </c>
      <c r="F6316" t="str">
        <f t="shared" si="98"/>
        <v>Abaixo da média</v>
      </c>
    </row>
    <row r="6317" spans="1:6" x14ac:dyDescent="0.25">
      <c r="A6317" t="s">
        <v>4100</v>
      </c>
      <c r="B6317" s="1">
        <v>18317</v>
      </c>
      <c r="C6317" s="3">
        <v>1950</v>
      </c>
      <c r="D6317">
        <v>20319</v>
      </c>
      <c r="E6317">
        <v>303</v>
      </c>
      <c r="F6317" t="str">
        <f t="shared" si="98"/>
        <v>Abaixo da média</v>
      </c>
    </row>
    <row r="6318" spans="1:6" x14ac:dyDescent="0.25">
      <c r="A6318" t="s">
        <v>898</v>
      </c>
      <c r="B6318" s="1">
        <v>14307</v>
      </c>
      <c r="C6318" s="3">
        <v>1939</v>
      </c>
      <c r="D6318">
        <v>32776</v>
      </c>
      <c r="E6318">
        <v>1057</v>
      </c>
      <c r="F6318" t="str">
        <f t="shared" si="98"/>
        <v>Abaixo da média</v>
      </c>
    </row>
    <row r="6319" spans="1:6" x14ac:dyDescent="0.25">
      <c r="A6319" t="s">
        <v>6388</v>
      </c>
      <c r="B6319" s="1">
        <v>40451</v>
      </c>
      <c r="C6319" s="3">
        <v>2010</v>
      </c>
      <c r="D6319">
        <v>25019</v>
      </c>
      <c r="E6319">
        <v>754</v>
      </c>
      <c r="F6319" t="str">
        <f t="shared" si="98"/>
        <v>Abaixo da média</v>
      </c>
    </row>
    <row r="6320" spans="1:6" x14ac:dyDescent="0.25">
      <c r="A6320" t="s">
        <v>5430</v>
      </c>
      <c r="B6320" s="1">
        <v>31994</v>
      </c>
      <c r="C6320" s="3">
        <v>1987</v>
      </c>
      <c r="D6320">
        <v>20579</v>
      </c>
      <c r="E6320">
        <v>375</v>
      </c>
      <c r="F6320" t="str">
        <f t="shared" si="98"/>
        <v>Abaixo da média</v>
      </c>
    </row>
    <row r="6321" spans="1:6" x14ac:dyDescent="0.25">
      <c r="A6321" t="s">
        <v>756</v>
      </c>
      <c r="B6321" s="1">
        <v>19508</v>
      </c>
      <c r="C6321" s="3">
        <v>1953</v>
      </c>
      <c r="D6321">
        <v>38342</v>
      </c>
      <c r="E6321">
        <v>574</v>
      </c>
      <c r="F6321" t="str">
        <f t="shared" si="98"/>
        <v>Abaixo da média</v>
      </c>
    </row>
    <row r="6322" spans="1:6" x14ac:dyDescent="0.25">
      <c r="A6322" t="s">
        <v>1989</v>
      </c>
      <c r="B6322" s="1">
        <v>33989</v>
      </c>
      <c r="C6322" s="3">
        <v>1993</v>
      </c>
      <c r="D6322">
        <v>25488</v>
      </c>
      <c r="E6322">
        <v>525</v>
      </c>
      <c r="F6322" t="str">
        <f t="shared" si="98"/>
        <v>Abaixo da média</v>
      </c>
    </row>
    <row r="6323" spans="1:6" x14ac:dyDescent="0.25">
      <c r="A6323" t="s">
        <v>1989</v>
      </c>
      <c r="B6323" s="1">
        <v>41556</v>
      </c>
      <c r="C6323" s="3">
        <v>2013</v>
      </c>
      <c r="D6323">
        <v>1158</v>
      </c>
      <c r="E6323">
        <v>337</v>
      </c>
      <c r="F6323" t="str">
        <f t="shared" si="98"/>
        <v>Abaixo da média</v>
      </c>
    </row>
    <row r="6324" spans="1:6" x14ac:dyDescent="0.25">
      <c r="A6324" t="s">
        <v>149</v>
      </c>
      <c r="B6324" s="1">
        <v>29000</v>
      </c>
      <c r="C6324" s="3">
        <v>1979</v>
      </c>
      <c r="D6324">
        <v>31556</v>
      </c>
      <c r="E6324">
        <v>2024</v>
      </c>
      <c r="F6324" t="str">
        <f t="shared" si="98"/>
        <v>Abaixo da média</v>
      </c>
    </row>
    <row r="6325" spans="1:6" x14ac:dyDescent="0.25">
      <c r="A6325" t="s">
        <v>3203</v>
      </c>
      <c r="B6325" s="1">
        <v>43462</v>
      </c>
      <c r="C6325" s="3">
        <v>2018</v>
      </c>
      <c r="D6325">
        <v>23898</v>
      </c>
      <c r="E6325">
        <v>999</v>
      </c>
      <c r="F6325" t="str">
        <f t="shared" si="98"/>
        <v>Abaixo da média</v>
      </c>
    </row>
    <row r="6326" spans="1:6" x14ac:dyDescent="0.25">
      <c r="A6326" t="s">
        <v>8976</v>
      </c>
      <c r="B6326" s="1">
        <v>40113</v>
      </c>
      <c r="C6326" s="3">
        <v>2009</v>
      </c>
      <c r="D6326">
        <v>26184</v>
      </c>
      <c r="E6326">
        <v>450</v>
      </c>
      <c r="F6326" t="str">
        <f t="shared" si="98"/>
        <v>Abaixo da média</v>
      </c>
    </row>
    <row r="6327" spans="1:6" x14ac:dyDescent="0.25">
      <c r="A6327" t="s">
        <v>932</v>
      </c>
      <c r="B6327" s="1">
        <v>32213</v>
      </c>
      <c r="C6327" s="3">
        <v>1988</v>
      </c>
      <c r="D6327">
        <v>23258</v>
      </c>
      <c r="E6327">
        <v>350</v>
      </c>
      <c r="F6327" t="str">
        <f t="shared" si="98"/>
        <v>Abaixo da média</v>
      </c>
    </row>
    <row r="6328" spans="1:6" x14ac:dyDescent="0.25">
      <c r="A6328" t="s">
        <v>491</v>
      </c>
      <c r="B6328" s="1">
        <v>31632</v>
      </c>
      <c r="C6328" s="3">
        <v>1986</v>
      </c>
      <c r="D6328">
        <v>348291</v>
      </c>
      <c r="E6328">
        <v>5614</v>
      </c>
      <c r="F6328" t="str">
        <f t="shared" si="98"/>
        <v>Acima da média</v>
      </c>
    </row>
    <row r="6329" spans="1:6" x14ac:dyDescent="0.25">
      <c r="A6329" t="s">
        <v>1936</v>
      </c>
      <c r="B6329" s="1">
        <v>41859</v>
      </c>
      <c r="C6329" s="3">
        <v>2014</v>
      </c>
      <c r="D6329">
        <v>5175</v>
      </c>
      <c r="E6329">
        <v>509</v>
      </c>
      <c r="F6329" t="str">
        <f t="shared" si="98"/>
        <v>Abaixo da média</v>
      </c>
    </row>
    <row r="6330" spans="1:6" x14ac:dyDescent="0.25">
      <c r="A6330" t="s">
        <v>7233</v>
      </c>
      <c r="B6330" s="1">
        <v>41257</v>
      </c>
      <c r="C6330" s="3">
        <v>2012</v>
      </c>
      <c r="D6330">
        <v>3334</v>
      </c>
      <c r="E6330">
        <v>885</v>
      </c>
      <c r="F6330" t="str">
        <f t="shared" si="98"/>
        <v>Abaixo da média</v>
      </c>
    </row>
    <row r="6331" spans="1:6" x14ac:dyDescent="0.25">
      <c r="A6331" t="s">
        <v>2280</v>
      </c>
      <c r="B6331" s="1">
        <v>42137</v>
      </c>
      <c r="C6331" s="3">
        <v>2015</v>
      </c>
      <c r="D6331">
        <v>13989</v>
      </c>
      <c r="E6331">
        <v>458</v>
      </c>
      <c r="F6331" t="str">
        <f t="shared" si="98"/>
        <v>Abaixo da média</v>
      </c>
    </row>
    <row r="6332" spans="1:6" x14ac:dyDescent="0.25">
      <c r="A6332" t="s">
        <v>7111</v>
      </c>
      <c r="B6332" s="1">
        <v>42426</v>
      </c>
      <c r="C6332" s="3">
        <v>2016</v>
      </c>
      <c r="D6332">
        <v>22515</v>
      </c>
      <c r="E6332">
        <v>309</v>
      </c>
      <c r="F6332" t="str">
        <f t="shared" si="98"/>
        <v>Abaixo da média</v>
      </c>
    </row>
    <row r="6333" spans="1:6" x14ac:dyDescent="0.25">
      <c r="A6333" t="s">
        <v>1482</v>
      </c>
      <c r="B6333" s="1">
        <v>39939</v>
      </c>
      <c r="C6333" s="3">
        <v>2009</v>
      </c>
      <c r="D6333">
        <v>114393</v>
      </c>
      <c r="E6333">
        <v>9604</v>
      </c>
      <c r="F6333" t="str">
        <f t="shared" si="98"/>
        <v>Acima da média</v>
      </c>
    </row>
    <row r="6334" spans="1:6" x14ac:dyDescent="0.25">
      <c r="A6334" t="s">
        <v>4018</v>
      </c>
      <c r="B6334" s="1">
        <v>42558</v>
      </c>
      <c r="C6334" s="3">
        <v>2016</v>
      </c>
      <c r="D6334">
        <v>167066</v>
      </c>
      <c r="E6334">
        <v>6439</v>
      </c>
      <c r="F6334" t="str">
        <f t="shared" si="98"/>
        <v>Acima da média</v>
      </c>
    </row>
    <row r="6335" spans="1:6" x14ac:dyDescent="0.25">
      <c r="A6335" t="s">
        <v>1405</v>
      </c>
      <c r="B6335" s="1">
        <v>30106</v>
      </c>
      <c r="C6335" s="3">
        <v>1982</v>
      </c>
      <c r="D6335">
        <v>36555</v>
      </c>
      <c r="E6335">
        <v>1827</v>
      </c>
      <c r="F6335" t="str">
        <f t="shared" si="98"/>
        <v>Abaixo da média</v>
      </c>
    </row>
    <row r="6336" spans="1:6" x14ac:dyDescent="0.25">
      <c r="A6336" t="s">
        <v>4872</v>
      </c>
      <c r="B6336" s="1">
        <v>30834</v>
      </c>
      <c r="C6336" s="3">
        <v>1984</v>
      </c>
      <c r="D6336">
        <v>25257</v>
      </c>
      <c r="E6336">
        <v>1296</v>
      </c>
      <c r="F6336" t="str">
        <f t="shared" si="98"/>
        <v>Abaixo da média</v>
      </c>
    </row>
    <row r="6337" spans="1:6" x14ac:dyDescent="0.25">
      <c r="A6337" t="s">
        <v>1864</v>
      </c>
      <c r="B6337" s="1">
        <v>41399</v>
      </c>
      <c r="C6337" s="3">
        <v>2013</v>
      </c>
      <c r="D6337">
        <v>71568</v>
      </c>
      <c r="E6337">
        <v>8858</v>
      </c>
      <c r="F6337" t="str">
        <f t="shared" si="98"/>
        <v>Acima da média</v>
      </c>
    </row>
    <row r="6338" spans="1:6" x14ac:dyDescent="0.25">
      <c r="A6338" t="s">
        <v>2472</v>
      </c>
      <c r="B6338" s="1">
        <v>31742</v>
      </c>
      <c r="C6338" s="3">
        <v>1986</v>
      </c>
      <c r="D6338">
        <v>47663</v>
      </c>
      <c r="E6338">
        <v>1406</v>
      </c>
      <c r="F6338" t="str">
        <f t="shared" ref="F6338:F6401" si="99">IF(D6338&gt;$J$6,"Acima da média","Abaixo da média")</f>
        <v>Acima da média</v>
      </c>
    </row>
    <row r="6339" spans="1:6" x14ac:dyDescent="0.25">
      <c r="A6339" t="s">
        <v>8019</v>
      </c>
      <c r="B6339" s="1">
        <v>32668</v>
      </c>
      <c r="C6339" s="3">
        <v>1989</v>
      </c>
      <c r="D6339">
        <v>44518</v>
      </c>
      <c r="E6339">
        <v>1123</v>
      </c>
      <c r="F6339" t="str">
        <f t="shared" si="99"/>
        <v>Acima da média</v>
      </c>
    </row>
    <row r="6340" spans="1:6" x14ac:dyDescent="0.25">
      <c r="A6340" t="s">
        <v>3106</v>
      </c>
      <c r="B6340" s="1">
        <v>33578</v>
      </c>
      <c r="C6340" s="3">
        <v>1991</v>
      </c>
      <c r="D6340">
        <v>33594</v>
      </c>
      <c r="E6340">
        <v>1209</v>
      </c>
      <c r="F6340" t="str">
        <f t="shared" si="99"/>
        <v>Abaixo da média</v>
      </c>
    </row>
    <row r="6341" spans="1:6" x14ac:dyDescent="0.25">
      <c r="A6341" t="s">
        <v>1959</v>
      </c>
      <c r="B6341" s="1">
        <v>35391</v>
      </c>
      <c r="C6341" s="3">
        <v>1996</v>
      </c>
      <c r="D6341">
        <v>59286</v>
      </c>
      <c r="E6341">
        <v>1677</v>
      </c>
      <c r="F6341" t="str">
        <f t="shared" si="99"/>
        <v>Acima da média</v>
      </c>
    </row>
    <row r="6342" spans="1:6" x14ac:dyDescent="0.25">
      <c r="A6342" t="s">
        <v>5204</v>
      </c>
      <c r="B6342" s="1">
        <v>34656</v>
      </c>
      <c r="C6342" s="3">
        <v>1994</v>
      </c>
      <c r="D6342">
        <v>85574</v>
      </c>
      <c r="E6342">
        <v>1261</v>
      </c>
      <c r="F6342" t="str">
        <f t="shared" si="99"/>
        <v>Acima da média</v>
      </c>
    </row>
    <row r="6343" spans="1:6" x14ac:dyDescent="0.25">
      <c r="A6343" t="s">
        <v>5580</v>
      </c>
      <c r="B6343" s="1">
        <v>36140</v>
      </c>
      <c r="C6343" s="3">
        <v>1998</v>
      </c>
      <c r="D6343">
        <v>41733</v>
      </c>
      <c r="E6343">
        <v>1147</v>
      </c>
      <c r="F6343" t="str">
        <f t="shared" si="99"/>
        <v>Abaixo da média</v>
      </c>
    </row>
    <row r="6344" spans="1:6" x14ac:dyDescent="0.25">
      <c r="A6344" t="s">
        <v>6135</v>
      </c>
      <c r="B6344" s="1">
        <v>37603</v>
      </c>
      <c r="C6344" s="3">
        <v>2002</v>
      </c>
      <c r="D6344">
        <v>64821</v>
      </c>
      <c r="E6344">
        <v>1351</v>
      </c>
      <c r="F6344" t="str">
        <f t="shared" si="99"/>
        <v>Acima da média</v>
      </c>
    </row>
    <row r="6345" spans="1:6" x14ac:dyDescent="0.25">
      <c r="A6345" t="s">
        <v>5329</v>
      </c>
      <c r="B6345" s="1">
        <v>29196</v>
      </c>
      <c r="C6345" s="3">
        <v>1979</v>
      </c>
      <c r="D6345">
        <v>52002</v>
      </c>
      <c r="E6345">
        <v>1642</v>
      </c>
      <c r="F6345" t="str">
        <f t="shared" si="99"/>
        <v>Acima da média</v>
      </c>
    </row>
    <row r="6346" spans="1:6" x14ac:dyDescent="0.25">
      <c r="A6346" t="s">
        <v>122</v>
      </c>
      <c r="B6346" s="1">
        <v>28270</v>
      </c>
      <c r="C6346" s="3">
        <v>1977</v>
      </c>
      <c r="D6346">
        <v>531818</v>
      </c>
      <c r="E6346">
        <v>19961</v>
      </c>
      <c r="F6346" t="str">
        <f t="shared" si="99"/>
        <v>Acima da média</v>
      </c>
    </row>
    <row r="6347" spans="1:6" x14ac:dyDescent="0.25">
      <c r="A6347" t="s">
        <v>5057</v>
      </c>
      <c r="B6347" s="1">
        <v>36299</v>
      </c>
      <c r="C6347" s="3">
        <v>1999</v>
      </c>
      <c r="D6347">
        <v>92298</v>
      </c>
      <c r="E6347">
        <v>14115</v>
      </c>
      <c r="F6347" t="str">
        <f t="shared" si="99"/>
        <v>Acima da média</v>
      </c>
    </row>
    <row r="6348" spans="1:6" x14ac:dyDescent="0.25">
      <c r="A6348" t="s">
        <v>4980</v>
      </c>
      <c r="B6348" s="1">
        <v>37391</v>
      </c>
      <c r="C6348" s="3">
        <v>2002</v>
      </c>
      <c r="D6348">
        <v>63184</v>
      </c>
      <c r="E6348">
        <v>12787</v>
      </c>
      <c r="F6348" t="str">
        <f t="shared" si="99"/>
        <v>Acima da média</v>
      </c>
    </row>
    <row r="6349" spans="1:6" x14ac:dyDescent="0.25">
      <c r="A6349" t="s">
        <v>1529</v>
      </c>
      <c r="B6349" s="1">
        <v>38489</v>
      </c>
      <c r="C6349" s="3">
        <v>2005</v>
      </c>
      <c r="D6349">
        <v>70631</v>
      </c>
      <c r="E6349">
        <v>13255</v>
      </c>
      <c r="F6349" t="str">
        <f t="shared" si="99"/>
        <v>Acima da média</v>
      </c>
    </row>
    <row r="6350" spans="1:6" x14ac:dyDescent="0.25">
      <c r="A6350" t="s">
        <v>6856</v>
      </c>
      <c r="B6350" s="1">
        <v>39665</v>
      </c>
      <c r="C6350" s="3">
        <v>2008</v>
      </c>
      <c r="D6350">
        <v>34111</v>
      </c>
      <c r="E6350">
        <v>1920</v>
      </c>
      <c r="F6350" t="str">
        <f t="shared" si="99"/>
        <v>Abaixo da média</v>
      </c>
    </row>
    <row r="6351" spans="1:6" x14ac:dyDescent="0.25">
      <c r="A6351" t="s">
        <v>2024</v>
      </c>
      <c r="B6351" s="1">
        <v>42353</v>
      </c>
      <c r="C6351" s="3">
        <v>2015</v>
      </c>
      <c r="D6351">
        <v>13071</v>
      </c>
      <c r="E6351">
        <v>18898</v>
      </c>
      <c r="F6351" t="str">
        <f t="shared" si="99"/>
        <v>Abaixo da média</v>
      </c>
    </row>
    <row r="6352" spans="1:6" x14ac:dyDescent="0.25">
      <c r="A6352" t="s">
        <v>3939</v>
      </c>
      <c r="B6352" s="1">
        <v>43082</v>
      </c>
      <c r="C6352" s="3">
        <v>2017</v>
      </c>
      <c r="D6352">
        <v>17176</v>
      </c>
      <c r="E6352">
        <v>14828</v>
      </c>
      <c r="F6352" t="str">
        <f t="shared" si="99"/>
        <v>Abaixo da média</v>
      </c>
    </row>
    <row r="6353" spans="1:6" x14ac:dyDescent="0.25">
      <c r="A6353" t="s">
        <v>5963</v>
      </c>
      <c r="B6353" s="1">
        <v>43817</v>
      </c>
      <c r="C6353" s="3">
        <v>2019</v>
      </c>
      <c r="D6353">
        <v>114429</v>
      </c>
      <c r="E6353">
        <v>9502</v>
      </c>
      <c r="F6353" t="str">
        <f t="shared" si="99"/>
        <v>Acima da média</v>
      </c>
    </row>
    <row r="6354" spans="1:6" x14ac:dyDescent="0.25">
      <c r="A6354" t="s">
        <v>3513</v>
      </c>
      <c r="B6354" s="1">
        <v>40751</v>
      </c>
      <c r="C6354" s="3">
        <v>2011</v>
      </c>
      <c r="D6354">
        <v>1803</v>
      </c>
      <c r="E6354">
        <v>411</v>
      </c>
      <c r="F6354" t="str">
        <f t="shared" si="99"/>
        <v>Abaixo da média</v>
      </c>
    </row>
    <row r="6355" spans="1:6" x14ac:dyDescent="0.25">
      <c r="A6355" t="s">
        <v>2048</v>
      </c>
      <c r="B6355" s="1">
        <v>39303</v>
      </c>
      <c r="C6355" s="3">
        <v>2007</v>
      </c>
      <c r="D6355">
        <v>4536</v>
      </c>
      <c r="E6355">
        <v>3903</v>
      </c>
      <c r="F6355" t="str">
        <f t="shared" si="99"/>
        <v>Abaixo da média</v>
      </c>
    </row>
    <row r="6356" spans="1:6" x14ac:dyDescent="0.25">
      <c r="A6356" t="s">
        <v>3189</v>
      </c>
      <c r="B6356" s="1">
        <v>29490</v>
      </c>
      <c r="C6356" s="3">
        <v>1980</v>
      </c>
      <c r="D6356">
        <v>19838</v>
      </c>
      <c r="E6356">
        <v>401</v>
      </c>
      <c r="F6356" t="str">
        <f t="shared" si="99"/>
        <v>Abaixo da média</v>
      </c>
    </row>
    <row r="6357" spans="1:6" x14ac:dyDescent="0.25">
      <c r="A6357" t="s">
        <v>3123</v>
      </c>
      <c r="B6357" s="1">
        <v>34635</v>
      </c>
      <c r="C6357" s="3">
        <v>1994</v>
      </c>
      <c r="D6357">
        <v>6073</v>
      </c>
      <c r="E6357">
        <v>3260</v>
      </c>
      <c r="F6357" t="str">
        <f t="shared" si="99"/>
        <v>Abaixo da média</v>
      </c>
    </row>
    <row r="6358" spans="1:6" x14ac:dyDescent="0.25">
      <c r="A6358" t="s">
        <v>2807</v>
      </c>
      <c r="B6358" s="1">
        <v>39658</v>
      </c>
      <c r="C6358" s="3">
        <v>2008</v>
      </c>
      <c r="D6358">
        <v>31018</v>
      </c>
      <c r="E6358">
        <v>483</v>
      </c>
      <c r="F6358" t="str">
        <f t="shared" si="99"/>
        <v>Abaixo da média</v>
      </c>
    </row>
    <row r="6359" spans="1:6" x14ac:dyDescent="0.25">
      <c r="A6359" t="s">
        <v>2759</v>
      </c>
      <c r="B6359" s="1">
        <v>39518</v>
      </c>
      <c r="C6359" s="3">
        <v>2008</v>
      </c>
      <c r="D6359">
        <v>26416</v>
      </c>
      <c r="E6359">
        <v>465</v>
      </c>
      <c r="F6359" t="str">
        <f t="shared" si="99"/>
        <v>Abaixo da média</v>
      </c>
    </row>
    <row r="6360" spans="1:6" x14ac:dyDescent="0.25">
      <c r="A6360" t="s">
        <v>1427</v>
      </c>
      <c r="B6360" s="1">
        <v>43900</v>
      </c>
      <c r="C6360" s="3">
        <v>2020</v>
      </c>
      <c r="D6360">
        <v>24167</v>
      </c>
      <c r="E6360">
        <v>545</v>
      </c>
      <c r="F6360" t="str">
        <f t="shared" si="99"/>
        <v>Abaixo da média</v>
      </c>
    </row>
    <row r="6361" spans="1:6" x14ac:dyDescent="0.25">
      <c r="A6361" t="s">
        <v>3534</v>
      </c>
      <c r="B6361" s="1">
        <v>31029</v>
      </c>
      <c r="C6361" s="3">
        <v>1984</v>
      </c>
      <c r="D6361">
        <v>31603</v>
      </c>
      <c r="E6361">
        <v>810</v>
      </c>
      <c r="F6361" t="str">
        <f t="shared" si="99"/>
        <v>Abaixo da média</v>
      </c>
    </row>
    <row r="6362" spans="1:6" x14ac:dyDescent="0.25">
      <c r="A6362" t="s">
        <v>2745</v>
      </c>
      <c r="B6362" s="1">
        <v>41719</v>
      </c>
      <c r="C6362" s="3">
        <v>2014</v>
      </c>
      <c r="D6362">
        <v>21371</v>
      </c>
      <c r="E6362">
        <v>906</v>
      </c>
      <c r="F6362" t="str">
        <f t="shared" si="99"/>
        <v>Abaixo da média</v>
      </c>
    </row>
    <row r="6363" spans="1:6" x14ac:dyDescent="0.25">
      <c r="A6363" t="s">
        <v>7146</v>
      </c>
      <c r="B6363" s="1">
        <v>41849</v>
      </c>
      <c r="C6363" s="3">
        <v>2014</v>
      </c>
      <c r="D6363">
        <v>18665</v>
      </c>
      <c r="E6363">
        <v>422</v>
      </c>
      <c r="F6363" t="str">
        <f t="shared" si="99"/>
        <v>Abaixo da média</v>
      </c>
    </row>
    <row r="6364" spans="1:6" x14ac:dyDescent="0.25">
      <c r="A6364" t="s">
        <v>2902</v>
      </c>
      <c r="B6364" s="1">
        <v>35741</v>
      </c>
      <c r="C6364" s="3">
        <v>1997</v>
      </c>
      <c r="D6364">
        <v>126659</v>
      </c>
      <c r="E6364">
        <v>4674</v>
      </c>
      <c r="F6364" t="str">
        <f t="shared" si="99"/>
        <v>Acima da média</v>
      </c>
    </row>
    <row r="6365" spans="1:6" x14ac:dyDescent="0.25">
      <c r="A6365" t="s">
        <v>8966</v>
      </c>
      <c r="B6365" s="1">
        <v>38101</v>
      </c>
      <c r="C6365" s="3">
        <v>2004</v>
      </c>
      <c r="D6365">
        <v>293</v>
      </c>
      <c r="E6365">
        <v>556</v>
      </c>
      <c r="F6365" t="str">
        <f t="shared" si="99"/>
        <v>Abaixo da média</v>
      </c>
    </row>
    <row r="6366" spans="1:6" x14ac:dyDescent="0.25">
      <c r="A6366" t="s">
        <v>8882</v>
      </c>
      <c r="B6366" s="1">
        <v>39648</v>
      </c>
      <c r="C6366" s="3">
        <v>2008</v>
      </c>
      <c r="D6366">
        <v>35032</v>
      </c>
      <c r="E6366">
        <v>486</v>
      </c>
      <c r="F6366" t="str">
        <f t="shared" si="99"/>
        <v>Abaixo da média</v>
      </c>
    </row>
    <row r="6367" spans="1:6" x14ac:dyDescent="0.25">
      <c r="A6367" t="s">
        <v>7818</v>
      </c>
      <c r="B6367" s="1">
        <v>41149</v>
      </c>
      <c r="C6367" s="3">
        <v>2012</v>
      </c>
      <c r="D6367">
        <v>26197</v>
      </c>
      <c r="E6367">
        <v>363</v>
      </c>
      <c r="F6367" t="str">
        <f t="shared" si="99"/>
        <v>Abaixo da média</v>
      </c>
    </row>
    <row r="6368" spans="1:6" x14ac:dyDescent="0.25">
      <c r="A6368" t="s">
        <v>7813</v>
      </c>
      <c r="B6368" s="1">
        <v>38051</v>
      </c>
      <c r="C6368" s="3">
        <v>2004</v>
      </c>
      <c r="D6368">
        <v>37304</v>
      </c>
      <c r="E6368">
        <v>2205</v>
      </c>
      <c r="F6368" t="str">
        <f t="shared" si="99"/>
        <v>Abaixo da média</v>
      </c>
    </row>
    <row r="6369" spans="1:6" x14ac:dyDescent="0.25">
      <c r="A6369" t="s">
        <v>3096</v>
      </c>
      <c r="B6369" s="1">
        <v>40223</v>
      </c>
      <c r="C6369" s="3">
        <v>2010</v>
      </c>
      <c r="D6369">
        <v>29465</v>
      </c>
      <c r="E6369">
        <v>1155</v>
      </c>
      <c r="F6369" t="str">
        <f t="shared" si="99"/>
        <v>Abaixo da média</v>
      </c>
    </row>
    <row r="6370" spans="1:6" x14ac:dyDescent="0.25">
      <c r="A6370" t="s">
        <v>5634</v>
      </c>
      <c r="B6370" s="1">
        <v>38973</v>
      </c>
      <c r="C6370" s="3">
        <v>2006</v>
      </c>
      <c r="D6370">
        <v>17054</v>
      </c>
      <c r="E6370">
        <v>380</v>
      </c>
      <c r="F6370" t="str">
        <f t="shared" si="99"/>
        <v>Abaixo da média</v>
      </c>
    </row>
    <row r="6371" spans="1:6" x14ac:dyDescent="0.25">
      <c r="A6371" t="s">
        <v>3322</v>
      </c>
      <c r="B6371" s="1">
        <v>33130</v>
      </c>
      <c r="C6371" s="3">
        <v>1990</v>
      </c>
      <c r="D6371">
        <v>30478</v>
      </c>
      <c r="E6371">
        <v>312</v>
      </c>
      <c r="F6371" t="str">
        <f t="shared" si="99"/>
        <v>Abaixo da média</v>
      </c>
    </row>
    <row r="6372" spans="1:6" x14ac:dyDescent="0.25">
      <c r="A6372" t="s">
        <v>3992</v>
      </c>
      <c r="B6372" s="1">
        <v>39920</v>
      </c>
      <c r="C6372" s="3">
        <v>2009</v>
      </c>
      <c r="D6372">
        <v>55219</v>
      </c>
      <c r="E6372">
        <v>1854</v>
      </c>
      <c r="F6372" t="str">
        <f t="shared" si="99"/>
        <v>Acima da média</v>
      </c>
    </row>
    <row r="6373" spans="1:6" x14ac:dyDescent="0.25">
      <c r="A6373" t="s">
        <v>1790</v>
      </c>
      <c r="B6373" s="1">
        <v>43140</v>
      </c>
      <c r="C6373" s="3">
        <v>2018</v>
      </c>
      <c r="D6373">
        <v>26338</v>
      </c>
      <c r="E6373">
        <v>504</v>
      </c>
      <c r="F6373" t="str">
        <f t="shared" si="99"/>
        <v>Abaixo da média</v>
      </c>
    </row>
    <row r="6374" spans="1:6" x14ac:dyDescent="0.25">
      <c r="A6374" t="s">
        <v>4900</v>
      </c>
      <c r="B6374" s="1">
        <v>38619</v>
      </c>
      <c r="C6374" s="3">
        <v>2005</v>
      </c>
      <c r="D6374">
        <v>27915</v>
      </c>
      <c r="E6374">
        <v>1257</v>
      </c>
      <c r="F6374" t="str">
        <f t="shared" si="99"/>
        <v>Abaixo da média</v>
      </c>
    </row>
    <row r="6375" spans="1:6" x14ac:dyDescent="0.25">
      <c r="A6375" t="s">
        <v>7799</v>
      </c>
      <c r="B6375" s="1">
        <v>38800</v>
      </c>
      <c r="C6375" s="3">
        <v>2006</v>
      </c>
      <c r="D6375">
        <v>29358</v>
      </c>
      <c r="E6375">
        <v>707</v>
      </c>
      <c r="F6375" t="str">
        <f t="shared" si="99"/>
        <v>Abaixo da média</v>
      </c>
    </row>
    <row r="6376" spans="1:6" x14ac:dyDescent="0.25">
      <c r="A6376" t="s">
        <v>7977</v>
      </c>
      <c r="B6376" s="1">
        <v>30508</v>
      </c>
      <c r="C6376" s="3">
        <v>1983</v>
      </c>
      <c r="D6376">
        <v>24221</v>
      </c>
      <c r="E6376">
        <v>449</v>
      </c>
      <c r="F6376" t="str">
        <f t="shared" si="99"/>
        <v>Abaixo da média</v>
      </c>
    </row>
    <row r="6377" spans="1:6" x14ac:dyDescent="0.25">
      <c r="A6377" t="s">
        <v>4308</v>
      </c>
      <c r="B6377" s="1">
        <v>35153</v>
      </c>
      <c r="C6377" s="3">
        <v>1996</v>
      </c>
      <c r="D6377">
        <v>34079</v>
      </c>
      <c r="E6377">
        <v>533</v>
      </c>
      <c r="F6377" t="str">
        <f t="shared" si="99"/>
        <v>Abaixo da média</v>
      </c>
    </row>
    <row r="6378" spans="1:6" x14ac:dyDescent="0.25">
      <c r="A6378" t="s">
        <v>8496</v>
      </c>
      <c r="B6378" s="1">
        <v>38560</v>
      </c>
      <c r="C6378" s="3">
        <v>2005</v>
      </c>
      <c r="D6378">
        <v>40356</v>
      </c>
      <c r="E6378">
        <v>991</v>
      </c>
      <c r="F6378" t="str">
        <f t="shared" si="99"/>
        <v>Abaixo da média</v>
      </c>
    </row>
    <row r="6379" spans="1:6" x14ac:dyDescent="0.25">
      <c r="A6379" t="s">
        <v>959</v>
      </c>
      <c r="B6379" s="1">
        <v>10357</v>
      </c>
      <c r="C6379" s="3">
        <v>1928</v>
      </c>
      <c r="D6379">
        <v>26139</v>
      </c>
      <c r="E6379">
        <v>306</v>
      </c>
      <c r="F6379" t="str">
        <f t="shared" si="99"/>
        <v>Abaixo da média</v>
      </c>
    </row>
    <row r="6380" spans="1:6" x14ac:dyDescent="0.25">
      <c r="A6380" t="s">
        <v>2096</v>
      </c>
      <c r="B6380" s="1">
        <v>10550</v>
      </c>
      <c r="C6380" s="3">
        <v>1928</v>
      </c>
      <c r="D6380">
        <v>17457</v>
      </c>
      <c r="E6380">
        <v>509</v>
      </c>
      <c r="F6380" t="str">
        <f t="shared" si="99"/>
        <v>Abaixo da média</v>
      </c>
    </row>
    <row r="6381" spans="1:6" x14ac:dyDescent="0.25">
      <c r="A6381" t="s">
        <v>3790</v>
      </c>
      <c r="B6381" s="1">
        <v>38185</v>
      </c>
      <c r="C6381" s="3">
        <v>2004</v>
      </c>
      <c r="D6381">
        <v>20218</v>
      </c>
      <c r="E6381">
        <v>397</v>
      </c>
      <c r="F6381" t="str">
        <f t="shared" si="99"/>
        <v>Abaixo da média</v>
      </c>
    </row>
    <row r="6382" spans="1:6" x14ac:dyDescent="0.25">
      <c r="A6382" t="s">
        <v>2317</v>
      </c>
      <c r="B6382" s="1">
        <v>32827</v>
      </c>
      <c r="C6382" s="3">
        <v>1989</v>
      </c>
      <c r="D6382">
        <v>54694</v>
      </c>
      <c r="E6382">
        <v>626</v>
      </c>
      <c r="F6382" t="str">
        <f t="shared" si="99"/>
        <v>Acima da média</v>
      </c>
    </row>
    <row r="6383" spans="1:6" x14ac:dyDescent="0.25">
      <c r="A6383" t="s">
        <v>879</v>
      </c>
      <c r="B6383" s="1">
        <v>41384</v>
      </c>
      <c r="C6383" s="3">
        <v>2013</v>
      </c>
      <c r="D6383">
        <v>23674</v>
      </c>
      <c r="E6383">
        <v>322</v>
      </c>
      <c r="F6383" t="str">
        <f t="shared" si="99"/>
        <v>Abaixo da média</v>
      </c>
    </row>
    <row r="6384" spans="1:6" x14ac:dyDescent="0.25">
      <c r="A6384" t="s">
        <v>4973</v>
      </c>
      <c r="B6384" s="1">
        <v>39654</v>
      </c>
      <c r="C6384" s="3">
        <v>2008</v>
      </c>
      <c r="D6384">
        <v>48829</v>
      </c>
      <c r="E6384">
        <v>2985</v>
      </c>
      <c r="F6384" t="str">
        <f t="shared" si="99"/>
        <v>Acima da média</v>
      </c>
    </row>
    <row r="6385" spans="1:6" x14ac:dyDescent="0.25">
      <c r="A6385" t="s">
        <v>5726</v>
      </c>
      <c r="B6385" s="1">
        <v>43119</v>
      </c>
      <c r="C6385" s="3">
        <v>2018</v>
      </c>
      <c r="D6385">
        <v>23512</v>
      </c>
      <c r="E6385">
        <v>442</v>
      </c>
      <c r="F6385" t="str">
        <f t="shared" si="99"/>
        <v>Abaixo da média</v>
      </c>
    </row>
    <row r="6386" spans="1:6" x14ac:dyDescent="0.25">
      <c r="A6386" t="s">
        <v>3632</v>
      </c>
      <c r="B6386" s="1">
        <v>38940</v>
      </c>
      <c r="C6386" s="3">
        <v>2006</v>
      </c>
      <c r="D6386">
        <v>44979</v>
      </c>
      <c r="E6386">
        <v>3604</v>
      </c>
      <c r="F6386" t="str">
        <f t="shared" si="99"/>
        <v>Acima da média</v>
      </c>
    </row>
    <row r="6387" spans="1:6" x14ac:dyDescent="0.25">
      <c r="A6387" t="s">
        <v>4439</v>
      </c>
      <c r="B6387" s="1">
        <v>39492</v>
      </c>
      <c r="C6387" s="3">
        <v>2008</v>
      </c>
      <c r="D6387">
        <v>44086</v>
      </c>
      <c r="E6387">
        <v>2224</v>
      </c>
      <c r="F6387" t="str">
        <f t="shared" si="99"/>
        <v>Acima da média</v>
      </c>
    </row>
    <row r="6388" spans="1:6" x14ac:dyDescent="0.25">
      <c r="A6388" t="s">
        <v>3918</v>
      </c>
      <c r="B6388" s="1">
        <v>40394</v>
      </c>
      <c r="C6388" s="3">
        <v>2010</v>
      </c>
      <c r="D6388">
        <v>41397</v>
      </c>
      <c r="E6388">
        <v>1843</v>
      </c>
      <c r="F6388" t="str">
        <f t="shared" si="99"/>
        <v>Abaixo da média</v>
      </c>
    </row>
    <row r="6389" spans="1:6" x14ac:dyDescent="0.25">
      <c r="A6389" t="s">
        <v>3811</v>
      </c>
      <c r="B6389" s="1">
        <v>41836</v>
      </c>
      <c r="C6389" s="3">
        <v>2014</v>
      </c>
      <c r="D6389">
        <v>78654</v>
      </c>
      <c r="E6389">
        <v>1882</v>
      </c>
      <c r="F6389" t="str">
        <f t="shared" si="99"/>
        <v>Acima da média</v>
      </c>
    </row>
    <row r="6390" spans="1:6" x14ac:dyDescent="0.25">
      <c r="A6390" t="s">
        <v>3480</v>
      </c>
      <c r="B6390" s="1">
        <v>41116</v>
      </c>
      <c r="C6390" s="3">
        <v>2012</v>
      </c>
      <c r="D6390">
        <v>42707</v>
      </c>
      <c r="E6390">
        <v>1990</v>
      </c>
      <c r="F6390" t="str">
        <f t="shared" si="99"/>
        <v>Abaixo da média</v>
      </c>
    </row>
    <row r="6391" spans="1:6" x14ac:dyDescent="0.25">
      <c r="A6391" t="s">
        <v>2547</v>
      </c>
      <c r="B6391" s="1">
        <v>36154</v>
      </c>
      <c r="C6391" s="3">
        <v>1998</v>
      </c>
      <c r="D6391">
        <v>39071</v>
      </c>
      <c r="E6391">
        <v>1370</v>
      </c>
      <c r="F6391" t="str">
        <f t="shared" si="99"/>
        <v>Abaixo da média</v>
      </c>
    </row>
    <row r="6392" spans="1:6" x14ac:dyDescent="0.25">
      <c r="A6392" t="s">
        <v>4084</v>
      </c>
      <c r="B6392" s="1">
        <v>42286</v>
      </c>
      <c r="C6392" s="3">
        <v>2015</v>
      </c>
      <c r="D6392">
        <v>11037</v>
      </c>
      <c r="E6392">
        <v>4004</v>
      </c>
      <c r="F6392" t="str">
        <f t="shared" si="99"/>
        <v>Abaixo da média</v>
      </c>
    </row>
    <row r="6393" spans="1:6" x14ac:dyDescent="0.25">
      <c r="A6393" t="s">
        <v>114</v>
      </c>
      <c r="B6393" s="1">
        <v>43710</v>
      </c>
      <c r="C6393" s="3">
        <v>2019</v>
      </c>
      <c r="D6393">
        <v>27376</v>
      </c>
      <c r="E6393">
        <v>806</v>
      </c>
      <c r="F6393" t="str">
        <f t="shared" si="99"/>
        <v>Abaixo da média</v>
      </c>
    </row>
    <row r="6394" spans="1:6" x14ac:dyDescent="0.25">
      <c r="A6394" t="s">
        <v>3920</v>
      </c>
      <c r="B6394" s="1">
        <v>38828</v>
      </c>
      <c r="C6394" s="3">
        <v>2006</v>
      </c>
      <c r="D6394">
        <v>22072</v>
      </c>
      <c r="E6394">
        <v>541</v>
      </c>
      <c r="F6394" t="str">
        <f t="shared" si="99"/>
        <v>Abaixo da média</v>
      </c>
    </row>
    <row r="6395" spans="1:6" x14ac:dyDescent="0.25">
      <c r="A6395" t="s">
        <v>6188</v>
      </c>
      <c r="B6395" s="1">
        <v>36405</v>
      </c>
      <c r="C6395" s="3">
        <v>1999</v>
      </c>
      <c r="D6395">
        <v>37725</v>
      </c>
      <c r="E6395">
        <v>1042</v>
      </c>
      <c r="F6395" t="str">
        <f t="shared" si="99"/>
        <v>Abaixo da média</v>
      </c>
    </row>
    <row r="6396" spans="1:6" x14ac:dyDescent="0.25">
      <c r="A6396" t="s">
        <v>1274</v>
      </c>
      <c r="B6396" s="1">
        <v>41978</v>
      </c>
      <c r="C6396" s="3">
        <v>2014</v>
      </c>
      <c r="D6396">
        <v>39156</v>
      </c>
      <c r="E6396">
        <v>2973</v>
      </c>
      <c r="F6396" t="str">
        <f t="shared" si="99"/>
        <v>Abaixo da média</v>
      </c>
    </row>
    <row r="6397" spans="1:6" x14ac:dyDescent="0.25">
      <c r="A6397" t="s">
        <v>1161</v>
      </c>
      <c r="B6397" s="1">
        <v>41606</v>
      </c>
      <c r="C6397" s="3">
        <v>2013</v>
      </c>
      <c r="D6397">
        <v>19974</v>
      </c>
      <c r="E6397">
        <v>343</v>
      </c>
      <c r="F6397" t="str">
        <f t="shared" si="99"/>
        <v>Abaixo da média</v>
      </c>
    </row>
    <row r="6398" spans="1:6" x14ac:dyDescent="0.25">
      <c r="A6398" t="s">
        <v>4396</v>
      </c>
      <c r="B6398" s="1">
        <v>45001</v>
      </c>
      <c r="C6398" s="3">
        <v>2023</v>
      </c>
      <c r="D6398">
        <v>18893</v>
      </c>
      <c r="E6398">
        <v>303</v>
      </c>
      <c r="F6398" t="str">
        <f t="shared" si="99"/>
        <v>Abaixo da média</v>
      </c>
    </row>
    <row r="6399" spans="1:6" x14ac:dyDescent="0.25">
      <c r="A6399" t="s">
        <v>716</v>
      </c>
      <c r="B6399" s="1">
        <v>39627</v>
      </c>
      <c r="C6399" s="3">
        <v>2008</v>
      </c>
      <c r="D6399">
        <v>17116</v>
      </c>
      <c r="E6399">
        <v>341</v>
      </c>
      <c r="F6399" t="str">
        <f t="shared" si="99"/>
        <v>Abaixo da média</v>
      </c>
    </row>
    <row r="6400" spans="1:6" x14ac:dyDescent="0.25">
      <c r="A6400" t="s">
        <v>4668</v>
      </c>
      <c r="B6400" s="1">
        <v>44406</v>
      </c>
      <c r="C6400" s="3">
        <v>2021</v>
      </c>
      <c r="D6400">
        <v>55296</v>
      </c>
      <c r="E6400">
        <v>1155</v>
      </c>
      <c r="F6400" t="str">
        <f t="shared" si="99"/>
        <v>Acima da média</v>
      </c>
    </row>
    <row r="6401" spans="1:6" x14ac:dyDescent="0.25">
      <c r="A6401" t="s">
        <v>5486</v>
      </c>
      <c r="B6401" s="1">
        <v>29567</v>
      </c>
      <c r="C6401" s="3">
        <v>1980</v>
      </c>
      <c r="D6401">
        <v>27066</v>
      </c>
      <c r="E6401">
        <v>414</v>
      </c>
      <c r="F6401" t="str">
        <f t="shared" si="99"/>
        <v>Abaixo da média</v>
      </c>
    </row>
    <row r="6402" spans="1:6" x14ac:dyDescent="0.25">
      <c r="A6402" t="s">
        <v>4523</v>
      </c>
      <c r="B6402" s="1">
        <v>36413</v>
      </c>
      <c r="C6402" s="3">
        <v>1999</v>
      </c>
      <c r="D6402">
        <v>28373</v>
      </c>
      <c r="E6402">
        <v>1148</v>
      </c>
      <c r="F6402" t="str">
        <f t="shared" ref="F6402:F6465" si="100">IF(D6402&gt;$J$6,"Acima da média","Abaixo da média")</f>
        <v>Abaixo da média</v>
      </c>
    </row>
    <row r="6403" spans="1:6" x14ac:dyDescent="0.25">
      <c r="A6403" t="s">
        <v>5464</v>
      </c>
      <c r="B6403" s="1">
        <v>37859</v>
      </c>
      <c r="C6403" s="3">
        <v>2003</v>
      </c>
      <c r="D6403">
        <v>37873</v>
      </c>
      <c r="E6403">
        <v>675</v>
      </c>
      <c r="F6403" t="str">
        <f t="shared" si="100"/>
        <v>Abaixo da média</v>
      </c>
    </row>
    <row r="6404" spans="1:6" x14ac:dyDescent="0.25">
      <c r="A6404" t="s">
        <v>5994</v>
      </c>
      <c r="B6404" s="1">
        <v>41187</v>
      </c>
      <c r="C6404" s="3">
        <v>2012</v>
      </c>
      <c r="D6404">
        <v>20395</v>
      </c>
      <c r="E6404">
        <v>397</v>
      </c>
      <c r="F6404" t="str">
        <f t="shared" si="100"/>
        <v>Abaixo da média</v>
      </c>
    </row>
    <row r="6405" spans="1:6" x14ac:dyDescent="0.25">
      <c r="A6405" t="s">
        <v>7653</v>
      </c>
      <c r="B6405" s="1">
        <v>43567</v>
      </c>
      <c r="C6405" s="3">
        <v>2019</v>
      </c>
      <c r="D6405">
        <v>4342</v>
      </c>
      <c r="E6405">
        <v>362</v>
      </c>
      <c r="F6405" t="str">
        <f t="shared" si="100"/>
        <v>Abaixo da média</v>
      </c>
    </row>
    <row r="6406" spans="1:6" x14ac:dyDescent="0.25">
      <c r="A6406" t="s">
        <v>4574</v>
      </c>
      <c r="B6406" s="1">
        <v>41333</v>
      </c>
      <c r="C6406" s="3">
        <v>2013</v>
      </c>
      <c r="D6406">
        <v>34421</v>
      </c>
      <c r="E6406">
        <v>2150</v>
      </c>
      <c r="F6406" t="str">
        <f t="shared" si="100"/>
        <v>Abaixo da média</v>
      </c>
    </row>
    <row r="6407" spans="1:6" x14ac:dyDescent="0.25">
      <c r="A6407" t="s">
        <v>8472</v>
      </c>
      <c r="B6407" s="1">
        <v>41158</v>
      </c>
      <c r="C6407" s="3">
        <v>2012</v>
      </c>
      <c r="D6407">
        <v>33979</v>
      </c>
      <c r="E6407">
        <v>979</v>
      </c>
      <c r="F6407" t="str">
        <f t="shared" si="100"/>
        <v>Abaixo da média</v>
      </c>
    </row>
    <row r="6408" spans="1:6" x14ac:dyDescent="0.25">
      <c r="A6408" t="s">
        <v>1939</v>
      </c>
      <c r="B6408" s="1">
        <v>25085</v>
      </c>
      <c r="C6408" s="3">
        <v>1968</v>
      </c>
      <c r="D6408">
        <v>21321</v>
      </c>
      <c r="E6408">
        <v>400</v>
      </c>
      <c r="F6408" t="str">
        <f t="shared" si="100"/>
        <v>Abaixo da média</v>
      </c>
    </row>
    <row r="6409" spans="1:6" x14ac:dyDescent="0.25">
      <c r="A6409" t="s">
        <v>3109</v>
      </c>
      <c r="B6409" s="1">
        <v>39218</v>
      </c>
      <c r="C6409" s="3">
        <v>2007</v>
      </c>
      <c r="D6409">
        <v>33854</v>
      </c>
      <c r="E6409">
        <v>426</v>
      </c>
      <c r="F6409" t="str">
        <f t="shared" si="100"/>
        <v>Abaixo da média</v>
      </c>
    </row>
    <row r="6410" spans="1:6" x14ac:dyDescent="0.25">
      <c r="A6410" t="s">
        <v>8634</v>
      </c>
      <c r="B6410" s="1">
        <v>40458</v>
      </c>
      <c r="C6410" s="3">
        <v>2010</v>
      </c>
      <c r="D6410">
        <v>21692</v>
      </c>
      <c r="E6410">
        <v>653</v>
      </c>
      <c r="F6410" t="str">
        <f t="shared" si="100"/>
        <v>Abaixo da média</v>
      </c>
    </row>
    <row r="6411" spans="1:6" x14ac:dyDescent="0.25">
      <c r="A6411" t="s">
        <v>3766</v>
      </c>
      <c r="B6411" s="1">
        <v>41935</v>
      </c>
      <c r="C6411" s="3">
        <v>2014</v>
      </c>
      <c r="D6411">
        <v>55419</v>
      </c>
      <c r="E6411">
        <v>1356</v>
      </c>
      <c r="F6411" t="str">
        <f t="shared" si="100"/>
        <v>Acima da média</v>
      </c>
    </row>
    <row r="6412" spans="1:6" x14ac:dyDescent="0.25">
      <c r="A6412" t="s">
        <v>8617</v>
      </c>
      <c r="B6412" s="1">
        <v>33655</v>
      </c>
      <c r="C6412" s="3">
        <v>1992</v>
      </c>
      <c r="D6412">
        <v>2744</v>
      </c>
      <c r="E6412">
        <v>969</v>
      </c>
      <c r="F6412" t="str">
        <f t="shared" si="100"/>
        <v>Abaixo da média</v>
      </c>
    </row>
    <row r="6413" spans="1:6" x14ac:dyDescent="0.25">
      <c r="A6413" t="s">
        <v>4605</v>
      </c>
      <c r="B6413" s="1">
        <v>42635</v>
      </c>
      <c r="C6413" s="3">
        <v>2016</v>
      </c>
      <c r="D6413">
        <v>53025</v>
      </c>
      <c r="E6413">
        <v>2260</v>
      </c>
      <c r="F6413" t="str">
        <f t="shared" si="100"/>
        <v>Acima da média</v>
      </c>
    </row>
    <row r="6414" spans="1:6" x14ac:dyDescent="0.25">
      <c r="A6414" t="s">
        <v>8668</v>
      </c>
      <c r="B6414" s="1">
        <v>38919</v>
      </c>
      <c r="C6414" s="3">
        <v>2006</v>
      </c>
      <c r="D6414">
        <v>27886</v>
      </c>
      <c r="E6414">
        <v>617</v>
      </c>
      <c r="F6414" t="str">
        <f t="shared" si="100"/>
        <v>Abaixo da média</v>
      </c>
    </row>
    <row r="6415" spans="1:6" x14ac:dyDescent="0.25">
      <c r="A6415" t="s">
        <v>7255</v>
      </c>
      <c r="B6415" s="1">
        <v>44371</v>
      </c>
      <c r="C6415" s="3">
        <v>2021</v>
      </c>
      <c r="D6415">
        <v>35958</v>
      </c>
      <c r="E6415">
        <v>472</v>
      </c>
      <c r="F6415" t="str">
        <f t="shared" si="100"/>
        <v>Abaixo da média</v>
      </c>
    </row>
    <row r="6416" spans="1:6" x14ac:dyDescent="0.25">
      <c r="A6416" t="s">
        <v>611</v>
      </c>
      <c r="B6416" s="1">
        <v>42227</v>
      </c>
      <c r="C6416" s="3">
        <v>2015</v>
      </c>
      <c r="D6416">
        <v>119554</v>
      </c>
      <c r="E6416">
        <v>3749</v>
      </c>
      <c r="F6416" t="str">
        <f t="shared" si="100"/>
        <v>Acima da média</v>
      </c>
    </row>
    <row r="6417" spans="1:6" x14ac:dyDescent="0.25">
      <c r="A6417" t="s">
        <v>616</v>
      </c>
      <c r="B6417" s="1">
        <v>44453</v>
      </c>
      <c r="C6417" s="3">
        <v>2021</v>
      </c>
      <c r="D6417">
        <v>38318</v>
      </c>
      <c r="E6417">
        <v>374</v>
      </c>
      <c r="F6417" t="str">
        <f t="shared" si="100"/>
        <v>Abaixo da média</v>
      </c>
    </row>
    <row r="6418" spans="1:6" x14ac:dyDescent="0.25">
      <c r="A6418" t="s">
        <v>3080</v>
      </c>
      <c r="B6418" s="1">
        <v>34985</v>
      </c>
      <c r="C6418" s="3">
        <v>1995</v>
      </c>
      <c r="D6418">
        <v>44543</v>
      </c>
      <c r="E6418">
        <v>1270</v>
      </c>
      <c r="F6418" t="str">
        <f t="shared" si="100"/>
        <v>Acima da média</v>
      </c>
    </row>
    <row r="6419" spans="1:6" x14ac:dyDescent="0.25">
      <c r="A6419" t="s">
        <v>2869</v>
      </c>
      <c r="B6419" s="1">
        <v>42027</v>
      </c>
      <c r="C6419" s="3">
        <v>2015</v>
      </c>
      <c r="D6419">
        <v>21569</v>
      </c>
      <c r="E6419">
        <v>457</v>
      </c>
      <c r="F6419" t="str">
        <f t="shared" si="100"/>
        <v>Abaixo da média</v>
      </c>
    </row>
    <row r="6420" spans="1:6" x14ac:dyDescent="0.25">
      <c r="A6420" t="s">
        <v>5888</v>
      </c>
      <c r="B6420" s="1">
        <v>44888</v>
      </c>
      <c r="C6420" s="3">
        <v>2022</v>
      </c>
      <c r="D6420">
        <v>62474</v>
      </c>
      <c r="E6420">
        <v>1180</v>
      </c>
      <c r="F6420" t="str">
        <f t="shared" si="100"/>
        <v>Acima da média</v>
      </c>
    </row>
    <row r="6421" spans="1:6" x14ac:dyDescent="0.25">
      <c r="A6421" t="s">
        <v>6146</v>
      </c>
      <c r="B6421" s="1">
        <v>41437</v>
      </c>
      <c r="C6421" s="3">
        <v>2013</v>
      </c>
      <c r="D6421">
        <v>30861</v>
      </c>
      <c r="E6421">
        <v>409</v>
      </c>
      <c r="F6421" t="str">
        <f t="shared" si="100"/>
        <v>Abaixo da média</v>
      </c>
    </row>
    <row r="6422" spans="1:6" x14ac:dyDescent="0.25">
      <c r="A6422" t="s">
        <v>2065</v>
      </c>
      <c r="B6422" s="1">
        <v>38969</v>
      </c>
      <c r="C6422" s="3">
        <v>2006</v>
      </c>
      <c r="D6422">
        <v>23457</v>
      </c>
      <c r="E6422">
        <v>2190</v>
      </c>
      <c r="F6422" t="str">
        <f t="shared" si="100"/>
        <v>Abaixo da média</v>
      </c>
    </row>
    <row r="6423" spans="1:6" x14ac:dyDescent="0.25">
      <c r="A6423" t="s">
        <v>2513</v>
      </c>
      <c r="B6423" s="1">
        <v>30956</v>
      </c>
      <c r="C6423" s="3">
        <v>1984</v>
      </c>
      <c r="D6423">
        <v>12531</v>
      </c>
      <c r="E6423">
        <v>495</v>
      </c>
      <c r="F6423" t="str">
        <f t="shared" si="100"/>
        <v>Abaixo da média</v>
      </c>
    </row>
    <row r="6424" spans="1:6" x14ac:dyDescent="0.25">
      <c r="A6424" t="s">
        <v>807</v>
      </c>
      <c r="B6424" s="1">
        <v>18806</v>
      </c>
      <c r="C6424" s="3">
        <v>1951</v>
      </c>
      <c r="D6424">
        <v>32227</v>
      </c>
      <c r="E6424">
        <v>1592</v>
      </c>
      <c r="F6424" t="str">
        <f t="shared" si="100"/>
        <v>Abaixo da média</v>
      </c>
    </row>
    <row r="6425" spans="1:6" x14ac:dyDescent="0.25">
      <c r="A6425" t="s">
        <v>2522</v>
      </c>
      <c r="B6425" s="1">
        <v>26262</v>
      </c>
      <c r="C6425" s="3">
        <v>1971</v>
      </c>
      <c r="D6425">
        <v>62655</v>
      </c>
      <c r="E6425">
        <v>897</v>
      </c>
      <c r="F6425" t="str">
        <f t="shared" si="100"/>
        <v>Acima da média</v>
      </c>
    </row>
    <row r="6426" spans="1:6" x14ac:dyDescent="0.25">
      <c r="A6426" t="s">
        <v>2522</v>
      </c>
      <c r="B6426" s="1">
        <v>40802</v>
      </c>
      <c r="C6426" s="3">
        <v>2011</v>
      </c>
      <c r="D6426">
        <v>2986</v>
      </c>
      <c r="E6426">
        <v>527</v>
      </c>
      <c r="F6426" t="str">
        <f t="shared" si="100"/>
        <v>Abaixo da média</v>
      </c>
    </row>
    <row r="6427" spans="1:6" x14ac:dyDescent="0.25">
      <c r="A6427" t="s">
        <v>1845</v>
      </c>
      <c r="B6427" s="1">
        <v>45155</v>
      </c>
      <c r="C6427" s="3">
        <v>2023</v>
      </c>
      <c r="D6427">
        <v>79495</v>
      </c>
      <c r="E6427">
        <v>719</v>
      </c>
      <c r="F6427" t="str">
        <f t="shared" si="100"/>
        <v>Acima da média</v>
      </c>
    </row>
    <row r="6428" spans="1:6" x14ac:dyDescent="0.25">
      <c r="A6428" t="s">
        <v>8922</v>
      </c>
      <c r="B6428" s="1">
        <v>34691</v>
      </c>
      <c r="C6428" s="3">
        <v>1994</v>
      </c>
      <c r="D6428">
        <v>41069</v>
      </c>
      <c r="E6428">
        <v>1395</v>
      </c>
      <c r="F6428" t="str">
        <f t="shared" si="100"/>
        <v>Abaixo da média</v>
      </c>
    </row>
    <row r="6429" spans="1:6" x14ac:dyDescent="0.25">
      <c r="A6429" t="s">
        <v>8956</v>
      </c>
      <c r="B6429" s="1">
        <v>39871</v>
      </c>
      <c r="C6429" s="3">
        <v>2009</v>
      </c>
      <c r="D6429">
        <v>19583</v>
      </c>
      <c r="E6429">
        <v>432</v>
      </c>
      <c r="F6429" t="str">
        <f t="shared" si="100"/>
        <v>Abaixo da média</v>
      </c>
    </row>
    <row r="6430" spans="1:6" x14ac:dyDescent="0.25">
      <c r="A6430" t="s">
        <v>3339</v>
      </c>
      <c r="B6430" s="1">
        <v>43750</v>
      </c>
      <c r="C6430" s="3">
        <v>2019</v>
      </c>
      <c r="D6430">
        <v>16668</v>
      </c>
      <c r="E6430">
        <v>340</v>
      </c>
      <c r="F6430" t="str">
        <f t="shared" si="100"/>
        <v>Abaixo da média</v>
      </c>
    </row>
    <row r="6431" spans="1:6" x14ac:dyDescent="0.25">
      <c r="A6431" t="s">
        <v>4789</v>
      </c>
      <c r="B6431" s="1">
        <v>39548</v>
      </c>
      <c r="C6431" s="3">
        <v>2008</v>
      </c>
      <c r="D6431">
        <v>44761</v>
      </c>
      <c r="E6431">
        <v>1421</v>
      </c>
      <c r="F6431" t="str">
        <f t="shared" si="100"/>
        <v>Acima da média</v>
      </c>
    </row>
    <row r="6432" spans="1:6" x14ac:dyDescent="0.25">
      <c r="A6432" t="s">
        <v>6650</v>
      </c>
      <c r="B6432" s="1">
        <v>40998</v>
      </c>
      <c r="C6432" s="3">
        <v>2012</v>
      </c>
      <c r="D6432">
        <v>23736</v>
      </c>
      <c r="E6432">
        <v>375</v>
      </c>
      <c r="F6432" t="str">
        <f t="shared" si="100"/>
        <v>Abaixo da média</v>
      </c>
    </row>
    <row r="6433" spans="1:6" x14ac:dyDescent="0.25">
      <c r="A6433" t="s">
        <v>5387</v>
      </c>
      <c r="B6433" s="1">
        <v>40317</v>
      </c>
      <c r="C6433" s="3">
        <v>2010</v>
      </c>
      <c r="D6433">
        <v>22334</v>
      </c>
      <c r="E6433">
        <v>400</v>
      </c>
      <c r="F6433" t="str">
        <f t="shared" si="100"/>
        <v>Abaixo da média</v>
      </c>
    </row>
    <row r="6434" spans="1:6" x14ac:dyDescent="0.25">
      <c r="A6434" t="s">
        <v>3533</v>
      </c>
      <c r="B6434" s="1">
        <v>30834</v>
      </c>
      <c r="C6434" s="3">
        <v>1984</v>
      </c>
      <c r="D6434">
        <v>22445</v>
      </c>
      <c r="E6434">
        <v>458</v>
      </c>
      <c r="F6434" t="str">
        <f t="shared" si="100"/>
        <v>Abaixo da média</v>
      </c>
    </row>
    <row r="6435" spans="1:6" x14ac:dyDescent="0.25">
      <c r="A6435" t="s">
        <v>6564</v>
      </c>
      <c r="B6435" s="1">
        <v>41926</v>
      </c>
      <c r="C6435" s="3">
        <v>2014</v>
      </c>
      <c r="D6435">
        <v>12669</v>
      </c>
      <c r="E6435">
        <v>625</v>
      </c>
      <c r="F6435" t="str">
        <f t="shared" si="100"/>
        <v>Abaixo da média</v>
      </c>
    </row>
    <row r="6436" spans="1:6" x14ac:dyDescent="0.25">
      <c r="A6436" t="s">
        <v>4950</v>
      </c>
      <c r="B6436" s="1">
        <v>33836</v>
      </c>
      <c r="C6436" s="3">
        <v>1992</v>
      </c>
      <c r="D6436">
        <v>30173</v>
      </c>
      <c r="E6436">
        <v>328</v>
      </c>
      <c r="F6436" t="str">
        <f t="shared" si="100"/>
        <v>Abaixo da média</v>
      </c>
    </row>
    <row r="6437" spans="1:6" x14ac:dyDescent="0.25">
      <c r="A6437" t="s">
        <v>7715</v>
      </c>
      <c r="B6437" s="1">
        <v>34229</v>
      </c>
      <c r="C6437" s="3">
        <v>1993</v>
      </c>
      <c r="D6437">
        <v>31862</v>
      </c>
      <c r="E6437">
        <v>778</v>
      </c>
      <c r="F6437" t="str">
        <f t="shared" si="100"/>
        <v>Abaixo da média</v>
      </c>
    </row>
    <row r="6438" spans="1:6" x14ac:dyDescent="0.25">
      <c r="A6438" t="s">
        <v>5026</v>
      </c>
      <c r="B6438" s="1">
        <v>29763</v>
      </c>
      <c r="C6438" s="3">
        <v>1981</v>
      </c>
      <c r="D6438">
        <v>55295</v>
      </c>
      <c r="E6438">
        <v>858</v>
      </c>
      <c r="F6438" t="str">
        <f t="shared" si="100"/>
        <v>Acima da média</v>
      </c>
    </row>
    <row r="6439" spans="1:6" x14ac:dyDescent="0.25">
      <c r="A6439" t="s">
        <v>8300</v>
      </c>
      <c r="B6439" s="1">
        <v>35244</v>
      </c>
      <c r="C6439" s="3">
        <v>1996</v>
      </c>
      <c r="D6439">
        <v>42381</v>
      </c>
      <c r="E6439">
        <v>1025</v>
      </c>
      <c r="F6439" t="str">
        <f t="shared" si="100"/>
        <v>Abaixo da média</v>
      </c>
    </row>
    <row r="6440" spans="1:6" x14ac:dyDescent="0.25">
      <c r="A6440" t="s">
        <v>3164</v>
      </c>
      <c r="B6440" s="1">
        <v>43000</v>
      </c>
      <c r="C6440" s="3">
        <v>2017</v>
      </c>
      <c r="D6440">
        <v>29381</v>
      </c>
      <c r="E6440">
        <v>1435</v>
      </c>
      <c r="F6440" t="str">
        <f t="shared" si="100"/>
        <v>Abaixo da média</v>
      </c>
    </row>
    <row r="6441" spans="1:6" x14ac:dyDescent="0.25">
      <c r="A6441" t="s">
        <v>7050</v>
      </c>
      <c r="B6441" s="1">
        <v>36511</v>
      </c>
      <c r="C6441" s="3">
        <v>1999</v>
      </c>
      <c r="D6441">
        <v>55685</v>
      </c>
      <c r="E6441">
        <v>4217</v>
      </c>
      <c r="F6441" t="str">
        <f t="shared" si="100"/>
        <v>Acima da média</v>
      </c>
    </row>
    <row r="6442" spans="1:6" x14ac:dyDescent="0.25">
      <c r="A6442" t="s">
        <v>7906</v>
      </c>
      <c r="B6442" s="1">
        <v>37456</v>
      </c>
      <c r="C6442" s="3">
        <v>2002</v>
      </c>
      <c r="D6442">
        <v>35952</v>
      </c>
      <c r="E6442">
        <v>2313</v>
      </c>
      <c r="F6442" t="str">
        <f t="shared" si="100"/>
        <v>Abaixo da média</v>
      </c>
    </row>
    <row r="6443" spans="1:6" x14ac:dyDescent="0.25">
      <c r="A6443" t="s">
        <v>8682</v>
      </c>
      <c r="B6443" s="1">
        <v>38547</v>
      </c>
      <c r="C6443" s="3">
        <v>2005</v>
      </c>
      <c r="D6443">
        <v>20668</v>
      </c>
      <c r="E6443">
        <v>465</v>
      </c>
      <c r="F6443" t="str">
        <f t="shared" si="100"/>
        <v>Abaixo da média</v>
      </c>
    </row>
    <row r="6444" spans="1:6" x14ac:dyDescent="0.25">
      <c r="A6444" t="s">
        <v>4700</v>
      </c>
      <c r="B6444" s="1">
        <v>43657</v>
      </c>
      <c r="C6444" s="3">
        <v>2019</v>
      </c>
      <c r="D6444">
        <v>27865</v>
      </c>
      <c r="E6444">
        <v>1225</v>
      </c>
      <c r="F6444" t="str">
        <f t="shared" si="100"/>
        <v>Abaixo da média</v>
      </c>
    </row>
    <row r="6445" spans="1:6" x14ac:dyDescent="0.25">
      <c r="A6445" t="s">
        <v>1634</v>
      </c>
      <c r="B6445" s="1">
        <v>41439</v>
      </c>
      <c r="C6445" s="3">
        <v>2013</v>
      </c>
      <c r="D6445">
        <v>33237</v>
      </c>
      <c r="E6445">
        <v>1847</v>
      </c>
      <c r="F6445" t="str">
        <f t="shared" si="100"/>
        <v>Abaixo da média</v>
      </c>
    </row>
    <row r="6446" spans="1:6" x14ac:dyDescent="0.25">
      <c r="A6446" t="s">
        <v>8577</v>
      </c>
      <c r="B6446" s="1">
        <v>37965</v>
      </c>
      <c r="C6446" s="3">
        <v>2003</v>
      </c>
      <c r="D6446">
        <v>21764</v>
      </c>
      <c r="E6446">
        <v>633</v>
      </c>
      <c r="F6446" t="str">
        <f t="shared" si="100"/>
        <v>Abaixo da média</v>
      </c>
    </row>
    <row r="6447" spans="1:6" x14ac:dyDescent="0.25">
      <c r="A6447" t="s">
        <v>7417</v>
      </c>
      <c r="B6447" s="1">
        <v>44489</v>
      </c>
      <c r="C6447" s="3">
        <v>2021</v>
      </c>
      <c r="D6447">
        <v>14739</v>
      </c>
      <c r="E6447">
        <v>389</v>
      </c>
      <c r="F6447" t="str">
        <f t="shared" si="100"/>
        <v>Abaixo da média</v>
      </c>
    </row>
    <row r="6448" spans="1:6" x14ac:dyDescent="0.25">
      <c r="A6448" t="s">
        <v>1679</v>
      </c>
      <c r="B6448" s="1">
        <v>40620</v>
      </c>
      <c r="C6448" s="3">
        <v>2011</v>
      </c>
      <c r="D6448">
        <v>25909</v>
      </c>
      <c r="E6448">
        <v>1396</v>
      </c>
      <c r="F6448" t="str">
        <f t="shared" si="100"/>
        <v>Abaixo da média</v>
      </c>
    </row>
    <row r="6449" spans="1:6" x14ac:dyDescent="0.25">
      <c r="A6449" t="s">
        <v>7591</v>
      </c>
      <c r="B6449" s="1">
        <v>43034</v>
      </c>
      <c r="C6449" s="3">
        <v>2017</v>
      </c>
      <c r="D6449">
        <v>281121</v>
      </c>
      <c r="E6449">
        <v>1638</v>
      </c>
      <c r="F6449" t="str">
        <f t="shared" si="100"/>
        <v>Acima da média</v>
      </c>
    </row>
    <row r="6450" spans="1:6" x14ac:dyDescent="0.25">
      <c r="A6450" t="s">
        <v>1981</v>
      </c>
      <c r="B6450" s="1">
        <v>42291</v>
      </c>
      <c r="C6450" s="3">
        <v>2015</v>
      </c>
      <c r="D6450">
        <v>22882</v>
      </c>
      <c r="E6450">
        <v>1233</v>
      </c>
      <c r="F6450" t="str">
        <f t="shared" si="100"/>
        <v>Abaixo da média</v>
      </c>
    </row>
    <row r="6451" spans="1:6" x14ac:dyDescent="0.25">
      <c r="A6451" t="s">
        <v>5123</v>
      </c>
      <c r="B6451" s="1">
        <v>31147</v>
      </c>
      <c r="C6451" s="3">
        <v>1985</v>
      </c>
      <c r="D6451">
        <v>25522</v>
      </c>
      <c r="E6451">
        <v>420</v>
      </c>
      <c r="F6451" t="str">
        <f t="shared" si="100"/>
        <v>Abaixo da média</v>
      </c>
    </row>
    <row r="6452" spans="1:6" x14ac:dyDescent="0.25">
      <c r="A6452" t="s">
        <v>3034</v>
      </c>
      <c r="B6452" s="1">
        <v>41585</v>
      </c>
      <c r="C6452" s="3">
        <v>2013</v>
      </c>
      <c r="D6452">
        <v>42139</v>
      </c>
      <c r="E6452">
        <v>1615</v>
      </c>
      <c r="F6452" t="str">
        <f t="shared" si="100"/>
        <v>Abaixo da média</v>
      </c>
    </row>
    <row r="6453" spans="1:6" x14ac:dyDescent="0.25">
      <c r="A6453" t="s">
        <v>5519</v>
      </c>
      <c r="B6453" s="1">
        <v>42257</v>
      </c>
      <c r="C6453" s="3">
        <v>2015</v>
      </c>
      <c r="D6453">
        <v>13018</v>
      </c>
      <c r="E6453">
        <v>910</v>
      </c>
      <c r="F6453" t="str">
        <f t="shared" si="100"/>
        <v>Abaixo da média</v>
      </c>
    </row>
    <row r="6454" spans="1:6" x14ac:dyDescent="0.25">
      <c r="A6454" t="s">
        <v>6939</v>
      </c>
      <c r="B6454" s="1">
        <v>43034</v>
      </c>
      <c r="C6454" s="3">
        <v>2017</v>
      </c>
      <c r="D6454">
        <v>22184</v>
      </c>
      <c r="E6454">
        <v>414</v>
      </c>
      <c r="F6454" t="str">
        <f t="shared" si="100"/>
        <v>Abaixo da média</v>
      </c>
    </row>
    <row r="6455" spans="1:6" x14ac:dyDescent="0.25">
      <c r="A6455" t="s">
        <v>6545</v>
      </c>
      <c r="B6455" s="1">
        <v>40626</v>
      </c>
      <c r="C6455" s="3">
        <v>2011</v>
      </c>
      <c r="D6455">
        <v>57958</v>
      </c>
      <c r="E6455">
        <v>4548</v>
      </c>
      <c r="F6455" t="str">
        <f t="shared" si="100"/>
        <v>Acima da média</v>
      </c>
    </row>
    <row r="6456" spans="1:6" x14ac:dyDescent="0.25">
      <c r="A6456" t="s">
        <v>7324</v>
      </c>
      <c r="B6456" s="1">
        <v>34999</v>
      </c>
      <c r="C6456" s="3">
        <v>1995</v>
      </c>
      <c r="D6456">
        <v>2443</v>
      </c>
      <c r="E6456">
        <v>680</v>
      </c>
      <c r="F6456" t="str">
        <f t="shared" si="100"/>
        <v>Abaixo da média</v>
      </c>
    </row>
    <row r="6457" spans="1:6" x14ac:dyDescent="0.25">
      <c r="A6457" t="s">
        <v>5035</v>
      </c>
      <c r="B6457" s="1">
        <v>30658</v>
      </c>
      <c r="C6457" s="3">
        <v>1983</v>
      </c>
      <c r="D6457">
        <v>32216</v>
      </c>
      <c r="E6457">
        <v>844</v>
      </c>
      <c r="F6457" t="str">
        <f t="shared" si="100"/>
        <v>Abaixo da média</v>
      </c>
    </row>
    <row r="6458" spans="1:6" x14ac:dyDescent="0.25">
      <c r="A6458" t="s">
        <v>7828</v>
      </c>
      <c r="B6458" s="1">
        <v>37974</v>
      </c>
      <c r="C6458" s="3">
        <v>2003</v>
      </c>
      <c r="D6458">
        <v>12016</v>
      </c>
      <c r="E6458">
        <v>344</v>
      </c>
      <c r="F6458" t="str">
        <f t="shared" si="100"/>
        <v>Abaixo da média</v>
      </c>
    </row>
    <row r="6459" spans="1:6" x14ac:dyDescent="0.25">
      <c r="A6459" t="s">
        <v>2149</v>
      </c>
      <c r="B6459" s="1">
        <v>42293</v>
      </c>
      <c r="C6459" s="3">
        <v>2015</v>
      </c>
      <c r="D6459">
        <v>26693</v>
      </c>
      <c r="E6459">
        <v>1575</v>
      </c>
      <c r="F6459" t="str">
        <f t="shared" si="100"/>
        <v>Abaixo da média</v>
      </c>
    </row>
    <row r="6460" spans="1:6" x14ac:dyDescent="0.25">
      <c r="A6460" t="s">
        <v>5000</v>
      </c>
      <c r="B6460" s="1">
        <v>37193</v>
      </c>
      <c r="C6460" s="3">
        <v>2001</v>
      </c>
      <c r="D6460">
        <v>16292</v>
      </c>
      <c r="E6460">
        <v>456</v>
      </c>
      <c r="F6460" t="str">
        <f t="shared" si="100"/>
        <v>Abaixo da média</v>
      </c>
    </row>
    <row r="6461" spans="1:6" x14ac:dyDescent="0.25">
      <c r="A6461" t="s">
        <v>1762</v>
      </c>
      <c r="B6461" s="1">
        <v>40606</v>
      </c>
      <c r="C6461" s="3">
        <v>2011</v>
      </c>
      <c r="D6461">
        <v>193</v>
      </c>
      <c r="E6461">
        <v>446</v>
      </c>
      <c r="F6461" t="str">
        <f t="shared" si="100"/>
        <v>Abaixo da média</v>
      </c>
    </row>
    <row r="6462" spans="1:6" x14ac:dyDescent="0.25">
      <c r="A6462" t="s">
        <v>7517</v>
      </c>
      <c r="B6462" s="1">
        <v>42585</v>
      </c>
      <c r="C6462" s="3">
        <v>2016</v>
      </c>
      <c r="D6462">
        <v>227705</v>
      </c>
      <c r="E6462">
        <v>20628</v>
      </c>
      <c r="F6462" t="str">
        <f t="shared" si="100"/>
        <v>Acima da média</v>
      </c>
    </row>
    <row r="6463" spans="1:6" x14ac:dyDescent="0.25">
      <c r="A6463" t="s">
        <v>2769</v>
      </c>
      <c r="B6463" s="1">
        <v>43182</v>
      </c>
      <c r="C6463" s="3">
        <v>2018</v>
      </c>
      <c r="D6463">
        <v>3493</v>
      </c>
      <c r="E6463">
        <v>633</v>
      </c>
      <c r="F6463" t="str">
        <f t="shared" si="100"/>
        <v>Abaixo da média</v>
      </c>
    </row>
    <row r="6464" spans="1:6" x14ac:dyDescent="0.25">
      <c r="A6464" t="s">
        <v>2011</v>
      </c>
      <c r="B6464" s="1">
        <v>42075</v>
      </c>
      <c r="C6464" s="3">
        <v>2015</v>
      </c>
      <c r="D6464">
        <v>24281</v>
      </c>
      <c r="E6464">
        <v>1079</v>
      </c>
      <c r="F6464" t="str">
        <f t="shared" si="100"/>
        <v>Abaixo da média</v>
      </c>
    </row>
    <row r="6465" spans="1:6" x14ac:dyDescent="0.25">
      <c r="A6465" t="s">
        <v>6297</v>
      </c>
      <c r="B6465" s="1">
        <v>39340</v>
      </c>
      <c r="C6465" s="3">
        <v>2007</v>
      </c>
      <c r="D6465">
        <v>18091</v>
      </c>
      <c r="E6465">
        <v>318</v>
      </c>
      <c r="F6465" t="str">
        <f t="shared" si="100"/>
        <v>Abaixo da média</v>
      </c>
    </row>
    <row r="6466" spans="1:6" x14ac:dyDescent="0.25">
      <c r="A6466" t="s">
        <v>1496</v>
      </c>
      <c r="B6466" s="1">
        <v>15310</v>
      </c>
      <c r="C6466" s="3">
        <v>1941</v>
      </c>
      <c r="D6466">
        <v>1692</v>
      </c>
      <c r="E6466">
        <v>428</v>
      </c>
      <c r="F6466" t="str">
        <f t="shared" ref="F6466:F6529" si="101">IF(D6466&gt;$J$6,"Acima da média","Abaixo da média")</f>
        <v>Abaixo da média</v>
      </c>
    </row>
    <row r="6467" spans="1:6" x14ac:dyDescent="0.25">
      <c r="A6467" t="s">
        <v>2393</v>
      </c>
      <c r="B6467" s="1">
        <v>42620</v>
      </c>
      <c r="C6467" s="3">
        <v>2016</v>
      </c>
      <c r="D6467">
        <v>75653</v>
      </c>
      <c r="E6467">
        <v>6937</v>
      </c>
      <c r="F6467" t="str">
        <f t="shared" si="101"/>
        <v>Acima da média</v>
      </c>
    </row>
    <row r="6468" spans="1:6" x14ac:dyDescent="0.25">
      <c r="A6468" t="s">
        <v>3509</v>
      </c>
      <c r="B6468" s="1">
        <v>43322</v>
      </c>
      <c r="C6468" s="3">
        <v>2018</v>
      </c>
      <c r="D6468">
        <v>28308</v>
      </c>
      <c r="E6468">
        <v>1235</v>
      </c>
      <c r="F6468" t="str">
        <f t="shared" si="101"/>
        <v>Abaixo da média</v>
      </c>
    </row>
    <row r="6469" spans="1:6" x14ac:dyDescent="0.25">
      <c r="A6469" t="s">
        <v>1683</v>
      </c>
      <c r="B6469" s="1">
        <v>44026</v>
      </c>
      <c r="C6469" s="3">
        <v>2020</v>
      </c>
      <c r="D6469">
        <v>23546</v>
      </c>
      <c r="E6469">
        <v>786</v>
      </c>
      <c r="F6469" t="str">
        <f t="shared" si="101"/>
        <v>Abaixo da média</v>
      </c>
    </row>
    <row r="6470" spans="1:6" x14ac:dyDescent="0.25">
      <c r="A6470" t="s">
        <v>5400</v>
      </c>
      <c r="B6470" s="1">
        <v>36343</v>
      </c>
      <c r="C6470" s="3">
        <v>1999</v>
      </c>
      <c r="D6470">
        <v>29571</v>
      </c>
      <c r="E6470">
        <v>433</v>
      </c>
      <c r="F6470" t="str">
        <f t="shared" si="101"/>
        <v>Abaixo da média</v>
      </c>
    </row>
    <row r="6471" spans="1:6" x14ac:dyDescent="0.25">
      <c r="A6471" t="s">
        <v>1347</v>
      </c>
      <c r="B6471" s="1">
        <v>40026</v>
      </c>
      <c r="C6471" s="3">
        <v>2009</v>
      </c>
      <c r="D6471">
        <v>23695</v>
      </c>
      <c r="E6471">
        <v>892</v>
      </c>
      <c r="F6471" t="str">
        <f t="shared" si="101"/>
        <v>Abaixo da média</v>
      </c>
    </row>
    <row r="6472" spans="1:6" x14ac:dyDescent="0.25">
      <c r="A6472" t="s">
        <v>1954</v>
      </c>
      <c r="B6472" s="1">
        <v>19399</v>
      </c>
      <c r="C6472" s="3">
        <v>1953</v>
      </c>
      <c r="D6472">
        <v>15222</v>
      </c>
      <c r="E6472">
        <v>334</v>
      </c>
      <c r="F6472" t="str">
        <f t="shared" si="101"/>
        <v>Abaixo da média</v>
      </c>
    </row>
    <row r="6473" spans="1:6" x14ac:dyDescent="0.25">
      <c r="A6473" t="s">
        <v>4338</v>
      </c>
      <c r="B6473" s="1">
        <v>42235</v>
      </c>
      <c r="C6473" s="3">
        <v>2015</v>
      </c>
      <c r="D6473">
        <v>2084</v>
      </c>
      <c r="E6473">
        <v>321</v>
      </c>
      <c r="F6473" t="str">
        <f t="shared" si="101"/>
        <v>Abaixo da média</v>
      </c>
    </row>
    <row r="6474" spans="1:6" x14ac:dyDescent="0.25">
      <c r="A6474" t="s">
        <v>4165</v>
      </c>
      <c r="B6474" s="1">
        <v>41578</v>
      </c>
      <c r="C6474" s="3">
        <v>2013</v>
      </c>
      <c r="D6474">
        <v>10238</v>
      </c>
      <c r="E6474">
        <v>1628</v>
      </c>
      <c r="F6474" t="str">
        <f t="shared" si="101"/>
        <v>Abaixo da média</v>
      </c>
    </row>
    <row r="6475" spans="1:6" x14ac:dyDescent="0.25">
      <c r="A6475" t="s">
        <v>483</v>
      </c>
      <c r="B6475" s="1">
        <v>10170</v>
      </c>
      <c r="C6475" s="3">
        <v>1927</v>
      </c>
      <c r="D6475">
        <v>13701</v>
      </c>
      <c r="E6475">
        <v>754</v>
      </c>
      <c r="F6475" t="str">
        <f t="shared" si="101"/>
        <v>Abaixo da média</v>
      </c>
    </row>
    <row r="6476" spans="1:6" x14ac:dyDescent="0.25">
      <c r="A6476" t="s">
        <v>64</v>
      </c>
      <c r="B6476" s="1">
        <v>18485</v>
      </c>
      <c r="C6476" s="3">
        <v>1950</v>
      </c>
      <c r="D6476">
        <v>51247</v>
      </c>
      <c r="E6476">
        <v>2460</v>
      </c>
      <c r="F6476" t="str">
        <f t="shared" si="101"/>
        <v>Acima da média</v>
      </c>
    </row>
    <row r="6477" spans="1:6" x14ac:dyDescent="0.25">
      <c r="A6477" t="s">
        <v>3331</v>
      </c>
      <c r="B6477" s="1">
        <v>39177</v>
      </c>
      <c r="C6477" s="3">
        <v>2007</v>
      </c>
      <c r="D6477">
        <v>8408</v>
      </c>
      <c r="E6477">
        <v>3613</v>
      </c>
      <c r="F6477" t="str">
        <f t="shared" si="101"/>
        <v>Abaixo da média</v>
      </c>
    </row>
    <row r="6478" spans="1:6" x14ac:dyDescent="0.25">
      <c r="A6478" t="s">
        <v>4804</v>
      </c>
      <c r="B6478" s="1">
        <v>39465</v>
      </c>
      <c r="C6478" s="3">
        <v>2008</v>
      </c>
      <c r="D6478">
        <v>22438</v>
      </c>
      <c r="E6478">
        <v>724</v>
      </c>
      <c r="F6478" t="str">
        <f t="shared" si="101"/>
        <v>Abaixo da média</v>
      </c>
    </row>
    <row r="6479" spans="1:6" x14ac:dyDescent="0.25">
      <c r="A6479" t="s">
        <v>4944</v>
      </c>
      <c r="B6479" s="1">
        <v>40508</v>
      </c>
      <c r="C6479" s="3">
        <v>2010</v>
      </c>
      <c r="D6479">
        <v>37679</v>
      </c>
      <c r="E6479">
        <v>1462</v>
      </c>
      <c r="F6479" t="str">
        <f t="shared" si="101"/>
        <v>Abaixo da média</v>
      </c>
    </row>
    <row r="6480" spans="1:6" x14ac:dyDescent="0.25">
      <c r="A6480" t="s">
        <v>4120</v>
      </c>
      <c r="B6480" s="1">
        <v>40702</v>
      </c>
      <c r="C6480" s="3">
        <v>2011</v>
      </c>
      <c r="D6480">
        <v>47558</v>
      </c>
      <c r="E6480">
        <v>6390</v>
      </c>
      <c r="F6480" t="str">
        <f t="shared" si="101"/>
        <v>Acima da média</v>
      </c>
    </row>
    <row r="6481" spans="1:6" x14ac:dyDescent="0.25">
      <c r="A6481" t="s">
        <v>5420</v>
      </c>
      <c r="B6481" s="1">
        <v>43007</v>
      </c>
      <c r="C6481" s="3">
        <v>2017</v>
      </c>
      <c r="D6481">
        <v>18793</v>
      </c>
      <c r="E6481">
        <v>586</v>
      </c>
      <c r="F6481" t="str">
        <f t="shared" si="101"/>
        <v>Abaixo da média</v>
      </c>
    </row>
    <row r="6482" spans="1:6" x14ac:dyDescent="0.25">
      <c r="A6482" t="s">
        <v>8953</v>
      </c>
      <c r="B6482" s="1">
        <v>34117</v>
      </c>
      <c r="C6482" s="3">
        <v>1993</v>
      </c>
      <c r="D6482">
        <v>28447</v>
      </c>
      <c r="E6482">
        <v>1251</v>
      </c>
      <c r="F6482" t="str">
        <f t="shared" si="101"/>
        <v>Abaixo da média</v>
      </c>
    </row>
    <row r="6483" spans="1:6" x14ac:dyDescent="0.25">
      <c r="A6483" t="s">
        <v>4945</v>
      </c>
      <c r="B6483" s="1">
        <v>36937</v>
      </c>
      <c r="C6483" s="3">
        <v>2001</v>
      </c>
      <c r="D6483">
        <v>41847</v>
      </c>
      <c r="E6483">
        <v>1042</v>
      </c>
      <c r="F6483" t="str">
        <f t="shared" si="101"/>
        <v>Abaixo da média</v>
      </c>
    </row>
    <row r="6484" spans="1:6" x14ac:dyDescent="0.25">
      <c r="A6484" t="s">
        <v>7668</v>
      </c>
      <c r="B6484" s="1">
        <v>43209</v>
      </c>
      <c r="C6484" s="3">
        <v>2018</v>
      </c>
      <c r="D6484">
        <v>53588</v>
      </c>
      <c r="E6484">
        <v>443</v>
      </c>
      <c r="F6484" t="str">
        <f t="shared" si="101"/>
        <v>Acima da média</v>
      </c>
    </row>
    <row r="6485" spans="1:6" x14ac:dyDescent="0.25">
      <c r="A6485" t="s">
        <v>2182</v>
      </c>
      <c r="B6485" s="1">
        <v>39161</v>
      </c>
      <c r="C6485" s="3">
        <v>2007</v>
      </c>
      <c r="D6485">
        <v>7854</v>
      </c>
      <c r="E6485">
        <v>6991</v>
      </c>
      <c r="F6485" t="str">
        <f t="shared" si="101"/>
        <v>Abaixo da média</v>
      </c>
    </row>
    <row r="6486" spans="1:6" x14ac:dyDescent="0.25">
      <c r="A6486" t="s">
        <v>8352</v>
      </c>
      <c r="B6486" s="1">
        <v>41696</v>
      </c>
      <c r="C6486" s="3">
        <v>2014</v>
      </c>
      <c r="D6486">
        <v>15015</v>
      </c>
      <c r="E6486">
        <v>1036</v>
      </c>
      <c r="F6486" t="str">
        <f t="shared" si="101"/>
        <v>Abaixo da média</v>
      </c>
    </row>
    <row r="6487" spans="1:6" x14ac:dyDescent="0.25">
      <c r="A6487" t="s">
        <v>8783</v>
      </c>
      <c r="B6487" s="1">
        <v>42068</v>
      </c>
      <c r="C6487" s="3">
        <v>2015</v>
      </c>
      <c r="D6487">
        <v>65052</v>
      </c>
      <c r="E6487">
        <v>415</v>
      </c>
      <c r="F6487" t="str">
        <f t="shared" si="101"/>
        <v>Acima da média</v>
      </c>
    </row>
    <row r="6488" spans="1:6" x14ac:dyDescent="0.25">
      <c r="A6488" t="s">
        <v>4065</v>
      </c>
      <c r="B6488" s="1">
        <v>43264</v>
      </c>
      <c r="C6488" s="3">
        <v>2018</v>
      </c>
      <c r="D6488">
        <v>160446</v>
      </c>
      <c r="E6488">
        <v>365</v>
      </c>
      <c r="F6488" t="str">
        <f t="shared" si="101"/>
        <v>Acima da média</v>
      </c>
    </row>
    <row r="6489" spans="1:6" x14ac:dyDescent="0.25">
      <c r="A6489" t="s">
        <v>8546</v>
      </c>
      <c r="B6489" s="1">
        <v>30864</v>
      </c>
      <c r="C6489" s="3">
        <v>1984</v>
      </c>
      <c r="D6489">
        <v>4762</v>
      </c>
      <c r="E6489">
        <v>561</v>
      </c>
      <c r="F6489" t="str">
        <f t="shared" si="101"/>
        <v>Abaixo da média</v>
      </c>
    </row>
    <row r="6490" spans="1:6" x14ac:dyDescent="0.25">
      <c r="A6490" t="s">
        <v>8656</v>
      </c>
      <c r="B6490" s="1">
        <v>39535</v>
      </c>
      <c r="C6490" s="3">
        <v>2008</v>
      </c>
      <c r="D6490">
        <v>55543</v>
      </c>
      <c r="E6490">
        <v>1722</v>
      </c>
      <c r="F6490" t="str">
        <f t="shared" si="101"/>
        <v>Acima da média</v>
      </c>
    </row>
    <row r="6491" spans="1:6" x14ac:dyDescent="0.25">
      <c r="A6491" t="s">
        <v>2596</v>
      </c>
      <c r="B6491" s="1">
        <v>28838</v>
      </c>
      <c r="C6491" s="3">
        <v>1978</v>
      </c>
      <c r="D6491">
        <v>45406</v>
      </c>
      <c r="E6491">
        <v>3641</v>
      </c>
      <c r="F6491" t="str">
        <f t="shared" si="101"/>
        <v>Acima da média</v>
      </c>
    </row>
    <row r="6492" spans="1:6" x14ac:dyDescent="0.25">
      <c r="A6492" t="s">
        <v>4237</v>
      </c>
      <c r="B6492" s="1">
        <v>29564</v>
      </c>
      <c r="C6492" s="3">
        <v>1980</v>
      </c>
      <c r="D6492">
        <v>77177</v>
      </c>
      <c r="E6492">
        <v>2164</v>
      </c>
      <c r="F6492" t="str">
        <f t="shared" si="101"/>
        <v>Acima da média</v>
      </c>
    </row>
    <row r="6493" spans="1:6" x14ac:dyDescent="0.25">
      <c r="A6493" t="s">
        <v>8340</v>
      </c>
      <c r="B6493" s="1">
        <v>30484</v>
      </c>
      <c r="C6493" s="3">
        <v>1983</v>
      </c>
      <c r="D6493">
        <v>53362</v>
      </c>
      <c r="E6493">
        <v>1614</v>
      </c>
      <c r="F6493" t="str">
        <f t="shared" si="101"/>
        <v>Acima da média</v>
      </c>
    </row>
    <row r="6494" spans="1:6" x14ac:dyDescent="0.25">
      <c r="A6494" t="s">
        <v>8928</v>
      </c>
      <c r="B6494" s="1">
        <v>31982</v>
      </c>
      <c r="C6494" s="3">
        <v>1987</v>
      </c>
      <c r="D6494">
        <v>34045</v>
      </c>
      <c r="E6494">
        <v>1182</v>
      </c>
      <c r="F6494" t="str">
        <f t="shared" si="101"/>
        <v>Abaixo da média</v>
      </c>
    </row>
    <row r="6495" spans="1:6" x14ac:dyDescent="0.25">
      <c r="A6495" t="s">
        <v>7911</v>
      </c>
      <c r="B6495" s="1">
        <v>38896</v>
      </c>
      <c r="C6495" s="3">
        <v>2006</v>
      </c>
      <c r="D6495">
        <v>73396</v>
      </c>
      <c r="E6495">
        <v>4015</v>
      </c>
      <c r="F6495" t="str">
        <f t="shared" si="101"/>
        <v>Acima da média</v>
      </c>
    </row>
    <row r="6496" spans="1:6" x14ac:dyDescent="0.25">
      <c r="A6496" t="s">
        <v>3407</v>
      </c>
      <c r="B6496" s="1">
        <v>41072</v>
      </c>
      <c r="C6496" s="3">
        <v>2012</v>
      </c>
      <c r="D6496">
        <v>28427</v>
      </c>
      <c r="E6496">
        <v>373</v>
      </c>
      <c r="F6496" t="str">
        <f t="shared" si="101"/>
        <v>Abaixo da média</v>
      </c>
    </row>
    <row r="6497" spans="1:6" x14ac:dyDescent="0.25">
      <c r="A6497" t="s">
        <v>2518</v>
      </c>
      <c r="B6497" s="1">
        <v>40449</v>
      </c>
      <c r="C6497" s="3">
        <v>2010</v>
      </c>
      <c r="D6497">
        <v>34058</v>
      </c>
      <c r="E6497">
        <v>666</v>
      </c>
      <c r="F6497" t="str">
        <f t="shared" si="101"/>
        <v>Abaixo da média</v>
      </c>
    </row>
    <row r="6498" spans="1:6" x14ac:dyDescent="0.25">
      <c r="A6498" t="s">
        <v>2983</v>
      </c>
      <c r="B6498" s="1">
        <v>40085</v>
      </c>
      <c r="C6498" s="3">
        <v>2009</v>
      </c>
      <c r="D6498">
        <v>21233</v>
      </c>
      <c r="E6498">
        <v>615</v>
      </c>
      <c r="F6498" t="str">
        <f t="shared" si="101"/>
        <v>Abaixo da média</v>
      </c>
    </row>
    <row r="6499" spans="1:6" x14ac:dyDescent="0.25">
      <c r="A6499" t="s">
        <v>2872</v>
      </c>
      <c r="B6499" s="1">
        <v>40498</v>
      </c>
      <c r="C6499" s="3">
        <v>2010</v>
      </c>
      <c r="D6499">
        <v>26791</v>
      </c>
      <c r="E6499">
        <v>1484</v>
      </c>
      <c r="F6499" t="str">
        <f t="shared" si="101"/>
        <v>Abaixo da média</v>
      </c>
    </row>
    <row r="6500" spans="1:6" x14ac:dyDescent="0.25">
      <c r="A6500" t="s">
        <v>4355</v>
      </c>
      <c r="B6500" s="1">
        <v>39343</v>
      </c>
      <c r="C6500" s="3">
        <v>2007</v>
      </c>
      <c r="D6500">
        <v>3062</v>
      </c>
      <c r="E6500">
        <v>590</v>
      </c>
      <c r="F6500" t="str">
        <f t="shared" si="101"/>
        <v>Abaixo da média</v>
      </c>
    </row>
    <row r="6501" spans="1:6" x14ac:dyDescent="0.25">
      <c r="A6501" t="s">
        <v>2665</v>
      </c>
      <c r="B6501" s="1">
        <v>44066</v>
      </c>
      <c r="C6501" s="3">
        <v>2020</v>
      </c>
      <c r="D6501">
        <v>21553</v>
      </c>
      <c r="E6501">
        <v>425</v>
      </c>
      <c r="F6501" t="str">
        <f t="shared" si="101"/>
        <v>Abaixo da média</v>
      </c>
    </row>
    <row r="6502" spans="1:6" x14ac:dyDescent="0.25">
      <c r="A6502" t="s">
        <v>2535</v>
      </c>
      <c r="B6502" s="1">
        <v>43885</v>
      </c>
      <c r="C6502" s="3">
        <v>2020</v>
      </c>
      <c r="D6502">
        <v>25463</v>
      </c>
      <c r="E6502">
        <v>787</v>
      </c>
      <c r="F6502" t="str">
        <f t="shared" si="101"/>
        <v>Abaixo da média</v>
      </c>
    </row>
    <row r="6503" spans="1:6" x14ac:dyDescent="0.25">
      <c r="A6503" t="s">
        <v>4903</v>
      </c>
      <c r="B6503" s="1">
        <v>41387</v>
      </c>
      <c r="C6503" s="3">
        <v>2013</v>
      </c>
      <c r="D6503">
        <v>27552</v>
      </c>
      <c r="E6503">
        <v>376</v>
      </c>
      <c r="F6503" t="str">
        <f t="shared" si="101"/>
        <v>Abaixo da média</v>
      </c>
    </row>
    <row r="6504" spans="1:6" x14ac:dyDescent="0.25">
      <c r="A6504" t="s">
        <v>3535</v>
      </c>
      <c r="B6504" s="1">
        <v>44155</v>
      </c>
      <c r="C6504" s="3">
        <v>2020</v>
      </c>
      <c r="D6504">
        <v>18542</v>
      </c>
      <c r="E6504">
        <v>301</v>
      </c>
      <c r="F6504" t="str">
        <f t="shared" si="101"/>
        <v>Abaixo da média</v>
      </c>
    </row>
    <row r="6505" spans="1:6" x14ac:dyDescent="0.25">
      <c r="A6505" t="s">
        <v>3535</v>
      </c>
      <c r="B6505" s="1">
        <v>36539</v>
      </c>
      <c r="C6505" s="3">
        <v>2000</v>
      </c>
      <c r="D6505">
        <v>21428</v>
      </c>
      <c r="E6505">
        <v>360</v>
      </c>
      <c r="F6505" t="str">
        <f t="shared" si="101"/>
        <v>Abaixo da média</v>
      </c>
    </row>
    <row r="6506" spans="1:6" x14ac:dyDescent="0.25">
      <c r="A6506" t="s">
        <v>5854</v>
      </c>
      <c r="B6506" s="1">
        <v>44594</v>
      </c>
      <c r="C6506" s="3">
        <v>2022</v>
      </c>
      <c r="D6506">
        <v>21311</v>
      </c>
      <c r="E6506">
        <v>464</v>
      </c>
      <c r="F6506" t="str">
        <f t="shared" si="101"/>
        <v>Abaixo da média</v>
      </c>
    </row>
    <row r="6507" spans="1:6" x14ac:dyDescent="0.25">
      <c r="A6507" t="s">
        <v>5639</v>
      </c>
      <c r="B6507" s="1">
        <v>39241</v>
      </c>
      <c r="C6507" s="3">
        <v>2007</v>
      </c>
      <c r="D6507">
        <v>5666</v>
      </c>
      <c r="E6507">
        <v>2376</v>
      </c>
      <c r="F6507" t="str">
        <f t="shared" si="101"/>
        <v>Abaixo da média</v>
      </c>
    </row>
    <row r="6508" spans="1:6" x14ac:dyDescent="0.25">
      <c r="A6508" t="s">
        <v>6862</v>
      </c>
      <c r="B6508" s="1">
        <v>40080</v>
      </c>
      <c r="C6508" s="3">
        <v>2009</v>
      </c>
      <c r="D6508">
        <v>197289</v>
      </c>
      <c r="E6508">
        <v>3035</v>
      </c>
      <c r="F6508" t="str">
        <f t="shared" si="101"/>
        <v>Acima da média</v>
      </c>
    </row>
    <row r="6509" spans="1:6" x14ac:dyDescent="0.25">
      <c r="A6509" t="s">
        <v>7461</v>
      </c>
      <c r="B6509" s="1">
        <v>39486</v>
      </c>
      <c r="C6509" s="3">
        <v>2008</v>
      </c>
      <c r="D6509">
        <v>22878</v>
      </c>
      <c r="E6509">
        <v>312</v>
      </c>
      <c r="F6509" t="str">
        <f t="shared" si="101"/>
        <v>Abaixo da média</v>
      </c>
    </row>
    <row r="6510" spans="1:6" x14ac:dyDescent="0.25">
      <c r="A6510" t="s">
        <v>8855</v>
      </c>
      <c r="B6510" s="1">
        <v>40304</v>
      </c>
      <c r="C6510" s="3">
        <v>2010</v>
      </c>
      <c r="D6510">
        <v>20849</v>
      </c>
      <c r="E6510">
        <v>432</v>
      </c>
      <c r="F6510" t="str">
        <f t="shared" si="101"/>
        <v>Abaixo da média</v>
      </c>
    </row>
    <row r="6511" spans="1:6" x14ac:dyDescent="0.25">
      <c r="A6511" t="s">
        <v>8008</v>
      </c>
      <c r="B6511" s="1">
        <v>38251</v>
      </c>
      <c r="C6511" s="3">
        <v>2004</v>
      </c>
      <c r="D6511">
        <v>36898</v>
      </c>
      <c r="E6511">
        <v>508</v>
      </c>
      <c r="F6511" t="str">
        <f t="shared" si="101"/>
        <v>Abaixo da média</v>
      </c>
    </row>
    <row r="6512" spans="1:6" x14ac:dyDescent="0.25">
      <c r="A6512" t="s">
        <v>8101</v>
      </c>
      <c r="B6512" s="1">
        <v>42145</v>
      </c>
      <c r="C6512" s="3">
        <v>2015</v>
      </c>
      <c r="D6512">
        <v>71133</v>
      </c>
      <c r="E6512">
        <v>983</v>
      </c>
      <c r="F6512" t="str">
        <f t="shared" si="101"/>
        <v>Acima da média</v>
      </c>
    </row>
    <row r="6513" spans="1:6" x14ac:dyDescent="0.25">
      <c r="A6513" t="s">
        <v>8337</v>
      </c>
      <c r="B6513" s="1">
        <v>38226</v>
      </c>
      <c r="C6513" s="3">
        <v>2004</v>
      </c>
      <c r="D6513">
        <v>23415</v>
      </c>
      <c r="E6513">
        <v>304</v>
      </c>
      <c r="F6513" t="str">
        <f t="shared" si="101"/>
        <v>Abaixo da média</v>
      </c>
    </row>
    <row r="6514" spans="1:6" x14ac:dyDescent="0.25">
      <c r="A6514" t="s">
        <v>2598</v>
      </c>
      <c r="B6514" s="1">
        <v>15294</v>
      </c>
      <c r="C6514" s="3">
        <v>1941</v>
      </c>
      <c r="D6514">
        <v>31988</v>
      </c>
      <c r="E6514">
        <v>759</v>
      </c>
      <c r="F6514" t="str">
        <f t="shared" si="101"/>
        <v>Abaixo da média</v>
      </c>
    </row>
    <row r="6515" spans="1:6" x14ac:dyDescent="0.25">
      <c r="A6515" t="s">
        <v>1222</v>
      </c>
      <c r="B6515" s="1">
        <v>28157</v>
      </c>
      <c r="C6515" s="3">
        <v>1977</v>
      </c>
      <c r="D6515">
        <v>72548</v>
      </c>
      <c r="E6515">
        <v>2790</v>
      </c>
      <c r="F6515" t="str">
        <f t="shared" si="101"/>
        <v>Acima da média</v>
      </c>
    </row>
    <row r="6516" spans="1:6" x14ac:dyDescent="0.25">
      <c r="A6516" t="s">
        <v>1222</v>
      </c>
      <c r="B6516" s="1">
        <v>43399</v>
      </c>
      <c r="C6516" s="3">
        <v>2018</v>
      </c>
      <c r="D6516">
        <v>43379</v>
      </c>
      <c r="E6516">
        <v>2390</v>
      </c>
      <c r="F6516" t="str">
        <f t="shared" si="101"/>
        <v>Abaixo da média</v>
      </c>
    </row>
    <row r="6517" spans="1:6" x14ac:dyDescent="0.25">
      <c r="A6517" t="s">
        <v>308</v>
      </c>
      <c r="B6517" s="1">
        <v>44876</v>
      </c>
      <c r="C6517" s="3">
        <v>2022</v>
      </c>
      <c r="D6517">
        <v>104102</v>
      </c>
      <c r="E6517">
        <v>1099</v>
      </c>
      <c r="F6517" t="str">
        <f t="shared" si="101"/>
        <v>Acima da média</v>
      </c>
    </row>
    <row r="6518" spans="1:6" x14ac:dyDescent="0.25">
      <c r="A6518" t="s">
        <v>2093</v>
      </c>
      <c r="B6518" s="1">
        <v>38338</v>
      </c>
      <c r="C6518" s="3">
        <v>2004</v>
      </c>
      <c r="D6518">
        <v>13145</v>
      </c>
      <c r="E6518">
        <v>302</v>
      </c>
      <c r="F6518" t="str">
        <f t="shared" si="101"/>
        <v>Abaixo da média</v>
      </c>
    </row>
    <row r="6519" spans="1:6" x14ac:dyDescent="0.25">
      <c r="A6519" t="s">
        <v>4641</v>
      </c>
      <c r="B6519" s="1">
        <v>43845</v>
      </c>
      <c r="C6519" s="3">
        <v>2020</v>
      </c>
      <c r="D6519">
        <v>2006</v>
      </c>
      <c r="E6519">
        <v>692</v>
      </c>
      <c r="F6519" t="str">
        <f t="shared" si="101"/>
        <v>Abaixo da média</v>
      </c>
    </row>
    <row r="6520" spans="1:6" x14ac:dyDescent="0.25">
      <c r="A6520" t="s">
        <v>8493</v>
      </c>
      <c r="B6520" s="1">
        <v>29952</v>
      </c>
      <c r="C6520" s="3">
        <v>1982</v>
      </c>
      <c r="D6520">
        <v>31469</v>
      </c>
      <c r="E6520">
        <v>361</v>
      </c>
      <c r="F6520" t="str">
        <f t="shared" si="101"/>
        <v>Abaixo da média</v>
      </c>
    </row>
    <row r="6521" spans="1:6" x14ac:dyDescent="0.25">
      <c r="A6521" t="s">
        <v>2457</v>
      </c>
      <c r="B6521" s="1">
        <v>44547</v>
      </c>
      <c r="C6521" s="3">
        <v>2021</v>
      </c>
      <c r="D6521">
        <v>37802</v>
      </c>
      <c r="E6521">
        <v>468</v>
      </c>
      <c r="F6521" t="str">
        <f t="shared" si="101"/>
        <v>Abaixo da média</v>
      </c>
    </row>
    <row r="6522" spans="1:6" x14ac:dyDescent="0.25">
      <c r="A6522" t="s">
        <v>2406</v>
      </c>
      <c r="B6522" s="1">
        <v>39436</v>
      </c>
      <c r="C6522" s="3">
        <v>2007</v>
      </c>
      <c r="D6522">
        <v>5608</v>
      </c>
      <c r="E6522">
        <v>5671</v>
      </c>
      <c r="F6522" t="str">
        <f t="shared" si="101"/>
        <v>Abaixo da média</v>
      </c>
    </row>
    <row r="6523" spans="1:6" x14ac:dyDescent="0.25">
      <c r="A6523" t="s">
        <v>3835</v>
      </c>
      <c r="B6523" s="1">
        <v>36497</v>
      </c>
      <c r="C6523" s="3">
        <v>1999</v>
      </c>
      <c r="D6523">
        <v>17837</v>
      </c>
      <c r="E6523">
        <v>475</v>
      </c>
      <c r="F6523" t="str">
        <f t="shared" si="101"/>
        <v>Abaixo da média</v>
      </c>
    </row>
    <row r="6524" spans="1:6" x14ac:dyDescent="0.25">
      <c r="A6524" t="s">
        <v>1368</v>
      </c>
      <c r="B6524" s="1">
        <v>42154</v>
      </c>
      <c r="C6524" s="3">
        <v>2015</v>
      </c>
      <c r="D6524">
        <v>15196</v>
      </c>
      <c r="E6524">
        <v>505</v>
      </c>
      <c r="F6524" t="str">
        <f t="shared" si="101"/>
        <v>Abaixo da média</v>
      </c>
    </row>
    <row r="6525" spans="1:6" x14ac:dyDescent="0.25">
      <c r="A6525" t="s">
        <v>4625</v>
      </c>
      <c r="B6525" s="1">
        <v>44426</v>
      </c>
      <c r="C6525" s="3">
        <v>2021</v>
      </c>
      <c r="D6525">
        <v>46129</v>
      </c>
      <c r="E6525">
        <v>1146</v>
      </c>
      <c r="F6525" t="str">
        <f t="shared" si="101"/>
        <v>Acima da média</v>
      </c>
    </row>
    <row r="6526" spans="1:6" x14ac:dyDescent="0.25">
      <c r="A6526" t="s">
        <v>5746</v>
      </c>
      <c r="B6526" s="1">
        <v>37525</v>
      </c>
      <c r="C6526" s="3">
        <v>2002</v>
      </c>
      <c r="D6526">
        <v>30173</v>
      </c>
      <c r="E6526">
        <v>1445</v>
      </c>
      <c r="F6526" t="str">
        <f t="shared" si="101"/>
        <v>Abaixo da média</v>
      </c>
    </row>
    <row r="6527" spans="1:6" x14ac:dyDescent="0.25">
      <c r="A6527" t="s">
        <v>3658</v>
      </c>
      <c r="B6527" s="1">
        <v>36938</v>
      </c>
      <c r="C6527" s="3">
        <v>2001</v>
      </c>
      <c r="D6527">
        <v>27909</v>
      </c>
      <c r="E6527">
        <v>1251</v>
      </c>
      <c r="F6527" t="str">
        <f t="shared" si="101"/>
        <v>Abaixo da média</v>
      </c>
    </row>
    <row r="6528" spans="1:6" x14ac:dyDescent="0.25">
      <c r="A6528" t="s">
        <v>936</v>
      </c>
      <c r="B6528" s="1">
        <v>21005</v>
      </c>
      <c r="C6528" s="3">
        <v>1957</v>
      </c>
      <c r="D6528">
        <v>16842</v>
      </c>
      <c r="E6528">
        <v>462</v>
      </c>
      <c r="F6528" t="str">
        <f t="shared" si="101"/>
        <v>Abaixo da média</v>
      </c>
    </row>
    <row r="6529" spans="1:6" x14ac:dyDescent="0.25">
      <c r="A6529" t="s">
        <v>5764</v>
      </c>
      <c r="B6529" s="1">
        <v>43493</v>
      </c>
      <c r="C6529" s="3">
        <v>2019</v>
      </c>
      <c r="D6529">
        <v>16115</v>
      </c>
      <c r="E6529">
        <v>344</v>
      </c>
      <c r="F6529" t="str">
        <f t="shared" si="101"/>
        <v>Abaixo da média</v>
      </c>
    </row>
    <row r="6530" spans="1:6" x14ac:dyDescent="0.25">
      <c r="A6530" t="s">
        <v>5255</v>
      </c>
      <c r="B6530" s="1">
        <v>37762</v>
      </c>
      <c r="C6530" s="3">
        <v>2003</v>
      </c>
      <c r="D6530">
        <v>33591</v>
      </c>
      <c r="E6530">
        <v>662</v>
      </c>
      <c r="F6530" t="str">
        <f t="shared" ref="F6530:F6593" si="102">IF(D6530&gt;$J$6,"Acima da média","Abaixo da média")</f>
        <v>Abaixo da média</v>
      </c>
    </row>
    <row r="6531" spans="1:6" x14ac:dyDescent="0.25">
      <c r="A6531" t="s">
        <v>3565</v>
      </c>
      <c r="B6531" s="1">
        <v>35356</v>
      </c>
      <c r="C6531" s="3">
        <v>1996</v>
      </c>
      <c r="D6531">
        <v>29396</v>
      </c>
      <c r="E6531">
        <v>692</v>
      </c>
      <c r="F6531" t="str">
        <f t="shared" si="102"/>
        <v>Abaixo da média</v>
      </c>
    </row>
    <row r="6532" spans="1:6" x14ac:dyDescent="0.25">
      <c r="A6532" t="s">
        <v>8941</v>
      </c>
      <c r="B6532" s="1">
        <v>43410</v>
      </c>
      <c r="C6532" s="3">
        <v>2018</v>
      </c>
      <c r="D6532">
        <v>21918</v>
      </c>
      <c r="E6532">
        <v>680</v>
      </c>
      <c r="F6532" t="str">
        <f t="shared" si="102"/>
        <v>Abaixo da média</v>
      </c>
    </row>
    <row r="6533" spans="1:6" x14ac:dyDescent="0.25">
      <c r="A6533" t="s">
        <v>3424</v>
      </c>
      <c r="B6533" s="1">
        <v>42545</v>
      </c>
      <c r="C6533" s="3">
        <v>2016</v>
      </c>
      <c r="D6533">
        <v>31281</v>
      </c>
      <c r="E6533">
        <v>3387</v>
      </c>
      <c r="F6533" t="str">
        <f t="shared" si="102"/>
        <v>Abaixo da média</v>
      </c>
    </row>
    <row r="6534" spans="1:6" x14ac:dyDescent="0.25">
      <c r="A6534" t="s">
        <v>713</v>
      </c>
      <c r="B6534" s="1">
        <v>42784</v>
      </c>
      <c r="C6534" s="3">
        <v>2017</v>
      </c>
      <c r="D6534">
        <v>18914</v>
      </c>
      <c r="E6534">
        <v>652</v>
      </c>
      <c r="F6534" t="str">
        <f t="shared" si="102"/>
        <v>Abaixo da média</v>
      </c>
    </row>
    <row r="6535" spans="1:6" x14ac:dyDescent="0.25">
      <c r="A6535" t="s">
        <v>962</v>
      </c>
      <c r="B6535" s="1">
        <v>39354</v>
      </c>
      <c r="C6535" s="3">
        <v>2007</v>
      </c>
      <c r="D6535">
        <v>19996</v>
      </c>
      <c r="E6535">
        <v>388</v>
      </c>
      <c r="F6535" t="str">
        <f t="shared" si="102"/>
        <v>Abaixo da média</v>
      </c>
    </row>
    <row r="6536" spans="1:6" x14ac:dyDescent="0.25">
      <c r="A6536" t="s">
        <v>6343</v>
      </c>
      <c r="B6536" s="1">
        <v>37050</v>
      </c>
      <c r="C6536" s="3">
        <v>2001</v>
      </c>
      <c r="D6536">
        <v>34783</v>
      </c>
      <c r="E6536">
        <v>2557</v>
      </c>
      <c r="F6536" t="str">
        <f t="shared" si="102"/>
        <v>Abaixo da média</v>
      </c>
    </row>
    <row r="6537" spans="1:6" x14ac:dyDescent="0.25">
      <c r="A6537" t="s">
        <v>5451</v>
      </c>
      <c r="B6537" s="1">
        <v>39346</v>
      </c>
      <c r="C6537" s="3">
        <v>2007</v>
      </c>
      <c r="D6537">
        <v>30497</v>
      </c>
      <c r="E6537">
        <v>1010</v>
      </c>
      <c r="F6537" t="str">
        <f t="shared" si="102"/>
        <v>Abaixo da média</v>
      </c>
    </row>
    <row r="6538" spans="1:6" x14ac:dyDescent="0.25">
      <c r="A6538" t="s">
        <v>1393</v>
      </c>
      <c r="B6538" s="1">
        <v>37344</v>
      </c>
      <c r="C6538" s="3">
        <v>2002</v>
      </c>
      <c r="D6538">
        <v>30359</v>
      </c>
      <c r="E6538">
        <v>1378</v>
      </c>
      <c r="F6538" t="str">
        <f t="shared" si="102"/>
        <v>Abaixo da média</v>
      </c>
    </row>
    <row r="6539" spans="1:6" x14ac:dyDescent="0.25">
      <c r="A6539" t="s">
        <v>5950</v>
      </c>
      <c r="B6539" s="1">
        <v>44127</v>
      </c>
      <c r="C6539" s="3">
        <v>2020</v>
      </c>
      <c r="D6539">
        <v>53765</v>
      </c>
      <c r="E6539">
        <v>868</v>
      </c>
      <c r="F6539" t="str">
        <f t="shared" si="102"/>
        <v>Acima da média</v>
      </c>
    </row>
    <row r="6540" spans="1:6" x14ac:dyDescent="0.25">
      <c r="A6540" t="s">
        <v>8062</v>
      </c>
      <c r="B6540" s="1">
        <v>42207</v>
      </c>
      <c r="C6540" s="3">
        <v>2015</v>
      </c>
      <c r="D6540">
        <v>1708</v>
      </c>
      <c r="E6540">
        <v>351</v>
      </c>
      <c r="F6540" t="str">
        <f t="shared" si="102"/>
        <v>Abaixo da média</v>
      </c>
    </row>
    <row r="6541" spans="1:6" x14ac:dyDescent="0.25">
      <c r="A6541" t="s">
        <v>1074</v>
      </c>
      <c r="B6541" s="1">
        <v>39745</v>
      </c>
      <c r="C6541" s="3">
        <v>2008</v>
      </c>
      <c r="D6541">
        <v>35729</v>
      </c>
      <c r="E6541">
        <v>1360</v>
      </c>
      <c r="F6541" t="str">
        <f t="shared" si="102"/>
        <v>Abaixo da média</v>
      </c>
    </row>
    <row r="6542" spans="1:6" x14ac:dyDescent="0.25">
      <c r="A6542" t="s">
        <v>5627</v>
      </c>
      <c r="B6542" s="1">
        <v>38679</v>
      </c>
      <c r="C6542" s="3">
        <v>2005</v>
      </c>
      <c r="D6542">
        <v>41463</v>
      </c>
      <c r="E6542">
        <v>1299</v>
      </c>
      <c r="F6542" t="str">
        <f t="shared" si="102"/>
        <v>Abaixo da média</v>
      </c>
    </row>
    <row r="6543" spans="1:6" x14ac:dyDescent="0.25">
      <c r="A6543" t="s">
        <v>786</v>
      </c>
      <c r="B6543" s="1">
        <v>43727</v>
      </c>
      <c r="C6543" s="3">
        <v>2019</v>
      </c>
      <c r="D6543">
        <v>1823</v>
      </c>
      <c r="E6543">
        <v>301</v>
      </c>
      <c r="F6543" t="str">
        <f t="shared" si="102"/>
        <v>Abaixo da média</v>
      </c>
    </row>
    <row r="6544" spans="1:6" x14ac:dyDescent="0.25">
      <c r="A6544" t="s">
        <v>3348</v>
      </c>
      <c r="B6544" s="1">
        <v>42762</v>
      </c>
      <c r="C6544" s="3">
        <v>2017</v>
      </c>
      <c r="D6544">
        <v>41753</v>
      </c>
      <c r="E6544">
        <v>3025</v>
      </c>
      <c r="F6544" t="str">
        <f t="shared" si="102"/>
        <v>Abaixo da média</v>
      </c>
    </row>
    <row r="6545" spans="1:6" x14ac:dyDescent="0.25">
      <c r="A6545" t="s">
        <v>2446</v>
      </c>
      <c r="B6545" s="1">
        <v>43461</v>
      </c>
      <c r="C6545" s="3">
        <v>2018</v>
      </c>
      <c r="D6545">
        <v>18995</v>
      </c>
      <c r="E6545">
        <v>815</v>
      </c>
      <c r="F6545" t="str">
        <f t="shared" si="102"/>
        <v>Abaixo da média</v>
      </c>
    </row>
    <row r="6546" spans="1:6" x14ac:dyDescent="0.25">
      <c r="A6546" t="s">
        <v>7489</v>
      </c>
      <c r="B6546" s="1">
        <v>42797</v>
      </c>
      <c r="C6546" s="3">
        <v>2017</v>
      </c>
      <c r="D6546">
        <v>24369</v>
      </c>
      <c r="E6546">
        <v>929</v>
      </c>
      <c r="F6546" t="str">
        <f t="shared" si="102"/>
        <v>Abaixo da média</v>
      </c>
    </row>
    <row r="6547" spans="1:6" x14ac:dyDescent="0.25">
      <c r="A6547" t="s">
        <v>6423</v>
      </c>
      <c r="B6547" s="1">
        <v>41131</v>
      </c>
      <c r="C6547" s="3">
        <v>2012</v>
      </c>
      <c r="D6547">
        <v>32662</v>
      </c>
      <c r="E6547">
        <v>537</v>
      </c>
      <c r="F6547" t="str">
        <f t="shared" si="102"/>
        <v>Abaixo da média</v>
      </c>
    </row>
    <row r="6548" spans="1:6" x14ac:dyDescent="0.25">
      <c r="A6548" t="s">
        <v>4633</v>
      </c>
      <c r="B6548" s="1">
        <v>42819</v>
      </c>
      <c r="C6548" s="3">
        <v>2017</v>
      </c>
      <c r="D6548">
        <v>34643</v>
      </c>
      <c r="E6548">
        <v>385</v>
      </c>
      <c r="F6548" t="str">
        <f t="shared" si="102"/>
        <v>Abaixo da média</v>
      </c>
    </row>
    <row r="6549" spans="1:6" x14ac:dyDescent="0.25">
      <c r="A6549" t="s">
        <v>299</v>
      </c>
      <c r="B6549" s="1">
        <v>38022</v>
      </c>
      <c r="C6549" s="3">
        <v>2004</v>
      </c>
      <c r="D6549">
        <v>24218</v>
      </c>
      <c r="E6549">
        <v>631</v>
      </c>
      <c r="F6549" t="str">
        <f t="shared" si="102"/>
        <v>Abaixo da média</v>
      </c>
    </row>
    <row r="6550" spans="1:6" x14ac:dyDescent="0.25">
      <c r="A6550" t="s">
        <v>4357</v>
      </c>
      <c r="B6550" s="1">
        <v>43250</v>
      </c>
      <c r="C6550" s="3">
        <v>2018</v>
      </c>
      <c r="D6550">
        <v>101035</v>
      </c>
      <c r="E6550">
        <v>2986</v>
      </c>
      <c r="F6550" t="str">
        <f t="shared" si="102"/>
        <v>Acima da média</v>
      </c>
    </row>
    <row r="6551" spans="1:6" x14ac:dyDescent="0.25">
      <c r="A6551" t="s">
        <v>4357</v>
      </c>
      <c r="B6551" s="1">
        <v>42135</v>
      </c>
      <c r="C6551" s="3">
        <v>2015</v>
      </c>
      <c r="D6551">
        <v>16888</v>
      </c>
      <c r="E6551">
        <v>322</v>
      </c>
      <c r="F6551" t="str">
        <f t="shared" si="102"/>
        <v>Abaixo da média</v>
      </c>
    </row>
    <row r="6552" spans="1:6" x14ac:dyDescent="0.25">
      <c r="A6552" t="s">
        <v>7348</v>
      </c>
      <c r="B6552" s="1">
        <v>40606</v>
      </c>
      <c r="C6552" s="3">
        <v>2011</v>
      </c>
      <c r="D6552">
        <v>25559</v>
      </c>
      <c r="E6552">
        <v>642</v>
      </c>
      <c r="F6552" t="str">
        <f t="shared" si="102"/>
        <v>Abaixo da média</v>
      </c>
    </row>
    <row r="6553" spans="1:6" x14ac:dyDescent="0.25">
      <c r="A6553" t="s">
        <v>2909</v>
      </c>
      <c r="B6553" s="1">
        <v>40816</v>
      </c>
      <c r="C6553" s="3">
        <v>2011</v>
      </c>
      <c r="D6553">
        <v>2359</v>
      </c>
      <c r="E6553">
        <v>1676</v>
      </c>
      <c r="F6553" t="str">
        <f t="shared" si="102"/>
        <v>Abaixo da média</v>
      </c>
    </row>
    <row r="6554" spans="1:6" x14ac:dyDescent="0.25">
      <c r="A6554" t="s">
        <v>3549</v>
      </c>
      <c r="B6554" s="1">
        <v>38793</v>
      </c>
      <c r="C6554" s="3">
        <v>2006</v>
      </c>
      <c r="D6554">
        <v>23484</v>
      </c>
      <c r="E6554">
        <v>666</v>
      </c>
      <c r="F6554" t="str">
        <f t="shared" si="102"/>
        <v>Abaixo da média</v>
      </c>
    </row>
    <row r="6555" spans="1:6" x14ac:dyDescent="0.25">
      <c r="A6555" t="s">
        <v>2654</v>
      </c>
      <c r="B6555" s="1">
        <v>25433</v>
      </c>
      <c r="C6555" s="3">
        <v>1969</v>
      </c>
      <c r="D6555">
        <v>17326</v>
      </c>
      <c r="E6555">
        <v>713</v>
      </c>
      <c r="F6555" t="str">
        <f t="shared" si="102"/>
        <v>Abaixo da média</v>
      </c>
    </row>
    <row r="6556" spans="1:6" x14ac:dyDescent="0.25">
      <c r="A6556" t="s">
        <v>5967</v>
      </c>
      <c r="B6556" s="1">
        <v>40872</v>
      </c>
      <c r="C6556" s="3">
        <v>2011</v>
      </c>
      <c r="D6556">
        <v>20789</v>
      </c>
      <c r="E6556">
        <v>336</v>
      </c>
      <c r="F6556" t="str">
        <f t="shared" si="102"/>
        <v>Abaixo da média</v>
      </c>
    </row>
    <row r="6557" spans="1:6" x14ac:dyDescent="0.25">
      <c r="A6557" t="s">
        <v>1636</v>
      </c>
      <c r="B6557" s="1">
        <v>39496</v>
      </c>
      <c r="C6557" s="3">
        <v>2008</v>
      </c>
      <c r="D6557">
        <v>135369</v>
      </c>
      <c r="E6557">
        <v>10818</v>
      </c>
      <c r="F6557" t="str">
        <f t="shared" si="102"/>
        <v>Acima da média</v>
      </c>
    </row>
    <row r="6558" spans="1:6" x14ac:dyDescent="0.25">
      <c r="A6558" t="s">
        <v>5930</v>
      </c>
      <c r="B6558" s="1">
        <v>41179</v>
      </c>
      <c r="C6558" s="3">
        <v>2012</v>
      </c>
      <c r="D6558">
        <v>83165</v>
      </c>
      <c r="E6558">
        <v>6413</v>
      </c>
      <c r="F6558" t="str">
        <f t="shared" si="102"/>
        <v>Acima da média</v>
      </c>
    </row>
    <row r="6559" spans="1:6" x14ac:dyDescent="0.25">
      <c r="A6559" t="s">
        <v>6324</v>
      </c>
      <c r="B6559" s="1">
        <v>41989</v>
      </c>
      <c r="C6559" s="3">
        <v>2014</v>
      </c>
      <c r="D6559">
        <v>144383</v>
      </c>
      <c r="E6559">
        <v>5553</v>
      </c>
      <c r="F6559" t="str">
        <f t="shared" si="102"/>
        <v>Acima da média</v>
      </c>
    </row>
    <row r="6560" spans="1:6" x14ac:dyDescent="0.25">
      <c r="A6560" t="s">
        <v>6481</v>
      </c>
      <c r="B6560" s="1">
        <v>40416</v>
      </c>
      <c r="C6560" s="3">
        <v>2010</v>
      </c>
      <c r="D6560">
        <v>76554</v>
      </c>
      <c r="E6560">
        <v>1215</v>
      </c>
      <c r="F6560" t="str">
        <f t="shared" si="102"/>
        <v>Acima da média</v>
      </c>
    </row>
    <row r="6561" spans="1:6" x14ac:dyDescent="0.25">
      <c r="A6561" t="s">
        <v>5823</v>
      </c>
      <c r="B6561" s="1">
        <v>38065</v>
      </c>
      <c r="C6561" s="3">
        <v>2004</v>
      </c>
      <c r="D6561">
        <v>31017</v>
      </c>
      <c r="E6561">
        <v>1532</v>
      </c>
      <c r="F6561" t="str">
        <f t="shared" si="102"/>
        <v>Abaixo da média</v>
      </c>
    </row>
    <row r="6562" spans="1:6" x14ac:dyDescent="0.25">
      <c r="A6562" t="s">
        <v>6516</v>
      </c>
      <c r="B6562" s="1">
        <v>40051</v>
      </c>
      <c r="C6562" s="3">
        <v>2009</v>
      </c>
      <c r="D6562">
        <v>22699</v>
      </c>
      <c r="E6562">
        <v>417</v>
      </c>
      <c r="F6562" t="str">
        <f t="shared" si="102"/>
        <v>Abaixo da média</v>
      </c>
    </row>
    <row r="6563" spans="1:6" x14ac:dyDescent="0.25">
      <c r="A6563" t="s">
        <v>3956</v>
      </c>
      <c r="B6563" s="1">
        <v>29973</v>
      </c>
      <c r="C6563" s="3">
        <v>1982</v>
      </c>
      <c r="D6563">
        <v>15936</v>
      </c>
      <c r="E6563">
        <v>442</v>
      </c>
      <c r="F6563" t="str">
        <f t="shared" si="102"/>
        <v>Abaixo da média</v>
      </c>
    </row>
    <row r="6564" spans="1:6" x14ac:dyDescent="0.25">
      <c r="A6564" t="s">
        <v>5757</v>
      </c>
      <c r="B6564" s="1">
        <v>42138</v>
      </c>
      <c r="C6564" s="3">
        <v>2015</v>
      </c>
      <c r="D6564">
        <v>37176</v>
      </c>
      <c r="E6564">
        <v>1602</v>
      </c>
      <c r="F6564" t="str">
        <f t="shared" si="102"/>
        <v>Abaixo da média</v>
      </c>
    </row>
    <row r="6565" spans="1:6" x14ac:dyDescent="0.25">
      <c r="A6565" t="s">
        <v>5147</v>
      </c>
      <c r="B6565" s="1">
        <v>38927</v>
      </c>
      <c r="C6565" s="3">
        <v>2006</v>
      </c>
      <c r="D6565">
        <v>27867</v>
      </c>
      <c r="E6565">
        <v>1261</v>
      </c>
      <c r="F6565" t="str">
        <f t="shared" si="102"/>
        <v>Abaixo da média</v>
      </c>
    </row>
    <row r="6566" spans="1:6" x14ac:dyDescent="0.25">
      <c r="A6566" t="s">
        <v>3826</v>
      </c>
      <c r="B6566" s="1">
        <v>34712</v>
      </c>
      <c r="C6566" s="3">
        <v>1995</v>
      </c>
      <c r="D6566">
        <v>28184</v>
      </c>
      <c r="E6566">
        <v>456</v>
      </c>
      <c r="F6566" t="str">
        <f t="shared" si="102"/>
        <v>Abaixo da média</v>
      </c>
    </row>
    <row r="6567" spans="1:6" x14ac:dyDescent="0.25">
      <c r="A6567" t="s">
        <v>6551</v>
      </c>
      <c r="B6567" s="1">
        <v>32996</v>
      </c>
      <c r="C6567" s="3">
        <v>1990</v>
      </c>
      <c r="D6567">
        <v>23838</v>
      </c>
      <c r="E6567">
        <v>354</v>
      </c>
      <c r="F6567" t="str">
        <f t="shared" si="102"/>
        <v>Abaixo da média</v>
      </c>
    </row>
    <row r="6568" spans="1:6" x14ac:dyDescent="0.25">
      <c r="A6568" t="s">
        <v>7997</v>
      </c>
      <c r="B6568" s="1">
        <v>42293</v>
      </c>
      <c r="C6568" s="3">
        <v>2015</v>
      </c>
      <c r="D6568">
        <v>18919</v>
      </c>
      <c r="E6568">
        <v>469</v>
      </c>
      <c r="F6568" t="str">
        <f t="shared" si="102"/>
        <v>Abaixo da média</v>
      </c>
    </row>
    <row r="6569" spans="1:6" x14ac:dyDescent="0.25">
      <c r="A6569" t="s">
        <v>1029</v>
      </c>
      <c r="B6569" s="1">
        <v>37330</v>
      </c>
      <c r="C6569" s="3">
        <v>2002</v>
      </c>
      <c r="D6569">
        <v>23952</v>
      </c>
      <c r="E6569">
        <v>1237</v>
      </c>
      <c r="F6569" t="str">
        <f t="shared" si="102"/>
        <v>Abaixo da média</v>
      </c>
    </row>
    <row r="6570" spans="1:6" x14ac:dyDescent="0.25">
      <c r="A6570" t="s">
        <v>2445</v>
      </c>
      <c r="B6570" s="1">
        <v>45133</v>
      </c>
      <c r="C6570" s="3">
        <v>2023</v>
      </c>
      <c r="D6570">
        <v>184866</v>
      </c>
      <c r="E6570">
        <v>2555</v>
      </c>
      <c r="F6570" t="str">
        <f t="shared" si="102"/>
        <v>Acima da média</v>
      </c>
    </row>
    <row r="6571" spans="1:6" x14ac:dyDescent="0.25">
      <c r="A6571" t="s">
        <v>5972</v>
      </c>
      <c r="B6571" s="1">
        <v>43721</v>
      </c>
      <c r="C6571" s="3">
        <v>2019</v>
      </c>
      <c r="D6571">
        <v>42243</v>
      </c>
      <c r="E6571">
        <v>1830</v>
      </c>
      <c r="F6571" t="str">
        <f t="shared" si="102"/>
        <v>Abaixo da média</v>
      </c>
    </row>
    <row r="6572" spans="1:6" x14ac:dyDescent="0.25">
      <c r="A6572" t="s">
        <v>8097</v>
      </c>
      <c r="B6572" s="1">
        <v>44603</v>
      </c>
      <c r="C6572" s="3">
        <v>2022</v>
      </c>
      <c r="D6572">
        <v>17478</v>
      </c>
      <c r="E6572">
        <v>349</v>
      </c>
      <c r="F6572" t="str">
        <f t="shared" si="102"/>
        <v>Abaixo da média</v>
      </c>
    </row>
    <row r="6573" spans="1:6" x14ac:dyDescent="0.25">
      <c r="A6573" t="s">
        <v>5894</v>
      </c>
      <c r="B6573" s="1">
        <v>38933</v>
      </c>
      <c r="C6573" s="3">
        <v>2006</v>
      </c>
      <c r="D6573">
        <v>30129</v>
      </c>
      <c r="E6573">
        <v>1601</v>
      </c>
      <c r="F6573" t="str">
        <f t="shared" si="102"/>
        <v>Abaixo da média</v>
      </c>
    </row>
    <row r="6574" spans="1:6" x14ac:dyDescent="0.25">
      <c r="A6574" t="s">
        <v>4252</v>
      </c>
      <c r="B6574" s="1">
        <v>42523</v>
      </c>
      <c r="C6574" s="3">
        <v>2016</v>
      </c>
      <c r="D6574">
        <v>18004</v>
      </c>
      <c r="E6574">
        <v>698</v>
      </c>
      <c r="F6574" t="str">
        <f t="shared" si="102"/>
        <v>Abaixo da média</v>
      </c>
    </row>
    <row r="6575" spans="1:6" x14ac:dyDescent="0.25">
      <c r="A6575" t="s">
        <v>5953</v>
      </c>
      <c r="B6575" s="1">
        <v>42669</v>
      </c>
      <c r="C6575" s="3">
        <v>2016</v>
      </c>
      <c r="D6575">
        <v>127</v>
      </c>
      <c r="E6575">
        <v>633</v>
      </c>
      <c r="F6575" t="str">
        <f t="shared" si="102"/>
        <v>Abaixo da média</v>
      </c>
    </row>
    <row r="6576" spans="1:6" x14ac:dyDescent="0.25">
      <c r="A6576" t="s">
        <v>7680</v>
      </c>
      <c r="B6576" s="1">
        <v>40373</v>
      </c>
      <c r="C6576" s="3">
        <v>2010</v>
      </c>
      <c r="D6576">
        <v>17782</v>
      </c>
      <c r="E6576">
        <v>420</v>
      </c>
      <c r="F6576" t="str">
        <f t="shared" si="102"/>
        <v>Abaixo da média</v>
      </c>
    </row>
    <row r="6577" spans="1:6" x14ac:dyDescent="0.25">
      <c r="A6577" t="s">
        <v>8566</v>
      </c>
      <c r="B6577" s="1">
        <v>41822</v>
      </c>
      <c r="C6577" s="3">
        <v>2014</v>
      </c>
      <c r="D6577">
        <v>21562</v>
      </c>
      <c r="E6577">
        <v>1169</v>
      </c>
      <c r="F6577" t="str">
        <f t="shared" si="102"/>
        <v>Abaixo da média</v>
      </c>
    </row>
    <row r="6578" spans="1:6" x14ac:dyDescent="0.25">
      <c r="A6578" t="s">
        <v>554</v>
      </c>
      <c r="B6578" s="1">
        <v>31374</v>
      </c>
      <c r="C6578" s="3">
        <v>1985</v>
      </c>
      <c r="D6578">
        <v>16882</v>
      </c>
      <c r="E6578">
        <v>324</v>
      </c>
      <c r="F6578" t="str">
        <f t="shared" si="102"/>
        <v>Abaixo da média</v>
      </c>
    </row>
    <row r="6579" spans="1:6" x14ac:dyDescent="0.25">
      <c r="A6579" t="s">
        <v>3446</v>
      </c>
      <c r="B6579" s="1">
        <v>42195</v>
      </c>
      <c r="C6579" s="3">
        <v>2015</v>
      </c>
      <c r="D6579">
        <v>19593</v>
      </c>
      <c r="E6579">
        <v>630</v>
      </c>
      <c r="F6579" t="str">
        <f t="shared" si="102"/>
        <v>Abaixo da média</v>
      </c>
    </row>
    <row r="6580" spans="1:6" x14ac:dyDescent="0.25">
      <c r="A6580" t="s">
        <v>822</v>
      </c>
      <c r="B6580" s="1">
        <v>41563</v>
      </c>
      <c r="C6580" s="3">
        <v>2013</v>
      </c>
      <c r="D6580">
        <v>22053</v>
      </c>
      <c r="E6580">
        <v>488</v>
      </c>
      <c r="F6580" t="str">
        <f t="shared" si="102"/>
        <v>Abaixo da média</v>
      </c>
    </row>
    <row r="6581" spans="1:6" x14ac:dyDescent="0.25">
      <c r="A6581" t="s">
        <v>966</v>
      </c>
      <c r="B6581" s="1">
        <v>40506</v>
      </c>
      <c r="C6581" s="3">
        <v>2010</v>
      </c>
      <c r="D6581">
        <v>148141</v>
      </c>
      <c r="E6581">
        <v>11039</v>
      </c>
      <c r="F6581" t="str">
        <f t="shared" si="102"/>
        <v>Acima da média</v>
      </c>
    </row>
    <row r="6582" spans="1:6" x14ac:dyDescent="0.25">
      <c r="A6582" t="s">
        <v>2568</v>
      </c>
      <c r="B6582" s="1">
        <v>40921</v>
      </c>
      <c r="C6582" s="3">
        <v>2012</v>
      </c>
      <c r="D6582">
        <v>43559</v>
      </c>
      <c r="E6582">
        <v>1016</v>
      </c>
      <c r="F6582" t="str">
        <f t="shared" si="102"/>
        <v>Abaixo da média</v>
      </c>
    </row>
    <row r="6583" spans="1:6" x14ac:dyDescent="0.25">
      <c r="A6583" t="s">
        <v>3968</v>
      </c>
      <c r="B6583" s="1">
        <v>42804</v>
      </c>
      <c r="C6583" s="3">
        <v>2017</v>
      </c>
      <c r="D6583">
        <v>30235</v>
      </c>
      <c r="E6583">
        <v>360</v>
      </c>
      <c r="F6583" t="str">
        <f t="shared" si="102"/>
        <v>Abaixo da média</v>
      </c>
    </row>
    <row r="6584" spans="1:6" x14ac:dyDescent="0.25">
      <c r="A6584" t="s">
        <v>5533</v>
      </c>
      <c r="B6584" s="1">
        <v>32864</v>
      </c>
      <c r="C6584" s="3">
        <v>1989</v>
      </c>
      <c r="D6584">
        <v>4326</v>
      </c>
      <c r="E6584">
        <v>1819</v>
      </c>
      <c r="F6584" t="str">
        <f t="shared" si="102"/>
        <v>Abaixo da média</v>
      </c>
    </row>
    <row r="6585" spans="1:6" x14ac:dyDescent="0.25">
      <c r="A6585" t="s">
        <v>7372</v>
      </c>
      <c r="B6585" s="1">
        <v>37216</v>
      </c>
      <c r="C6585" s="3">
        <v>2001</v>
      </c>
      <c r="D6585">
        <v>13434</v>
      </c>
      <c r="E6585">
        <v>450</v>
      </c>
      <c r="F6585" t="str">
        <f t="shared" si="102"/>
        <v>Abaixo da média</v>
      </c>
    </row>
    <row r="6586" spans="1:6" x14ac:dyDescent="0.25">
      <c r="A6586" t="s">
        <v>8459</v>
      </c>
      <c r="B6586" s="1">
        <v>34789</v>
      </c>
      <c r="C6586" s="3">
        <v>1995</v>
      </c>
      <c r="D6586">
        <v>53644</v>
      </c>
      <c r="E6586">
        <v>460</v>
      </c>
      <c r="F6586" t="str">
        <f t="shared" si="102"/>
        <v>Acima da média</v>
      </c>
    </row>
    <row r="6587" spans="1:6" x14ac:dyDescent="0.25">
      <c r="A6587" t="s">
        <v>2721</v>
      </c>
      <c r="B6587" s="1">
        <v>44827</v>
      </c>
      <c r="C6587" s="3">
        <v>2022</v>
      </c>
      <c r="D6587">
        <v>51759</v>
      </c>
      <c r="E6587">
        <v>1126</v>
      </c>
      <c r="F6587" t="str">
        <f t="shared" si="102"/>
        <v>Acima da média</v>
      </c>
    </row>
    <row r="6588" spans="1:6" x14ac:dyDescent="0.25">
      <c r="A6588" t="s">
        <v>1583</v>
      </c>
      <c r="B6588" s="1">
        <v>36329</v>
      </c>
      <c r="C6588" s="3">
        <v>1999</v>
      </c>
      <c r="D6588">
        <v>132005</v>
      </c>
      <c r="E6588">
        <v>6505</v>
      </c>
      <c r="F6588" t="str">
        <f t="shared" si="102"/>
        <v>Acima da média</v>
      </c>
    </row>
    <row r="6589" spans="1:6" x14ac:dyDescent="0.25">
      <c r="A6589" t="s">
        <v>1583</v>
      </c>
      <c r="B6589" s="1">
        <v>41564</v>
      </c>
      <c r="C6589" s="3">
        <v>2013</v>
      </c>
      <c r="D6589">
        <v>3076</v>
      </c>
      <c r="E6589">
        <v>573</v>
      </c>
      <c r="F6589" t="str">
        <f t="shared" si="102"/>
        <v>Abaixo da média</v>
      </c>
    </row>
    <row r="6590" spans="1:6" x14ac:dyDescent="0.25">
      <c r="A6590" t="s">
        <v>7301</v>
      </c>
      <c r="B6590" s="1">
        <v>37431</v>
      </c>
      <c r="C6590" s="3">
        <v>2002</v>
      </c>
      <c r="D6590">
        <v>51777</v>
      </c>
      <c r="E6590">
        <v>588</v>
      </c>
      <c r="F6590" t="str">
        <f t="shared" si="102"/>
        <v>Acima da média</v>
      </c>
    </row>
    <row r="6591" spans="1:6" x14ac:dyDescent="0.25">
      <c r="A6591" t="s">
        <v>7073</v>
      </c>
      <c r="B6591" s="1">
        <v>38516</v>
      </c>
      <c r="C6591" s="3">
        <v>2005</v>
      </c>
      <c r="D6591">
        <v>55291</v>
      </c>
      <c r="E6591">
        <v>1090</v>
      </c>
      <c r="F6591" t="str">
        <f t="shared" si="102"/>
        <v>Acima da média</v>
      </c>
    </row>
    <row r="6592" spans="1:6" x14ac:dyDescent="0.25">
      <c r="A6592" t="s">
        <v>852</v>
      </c>
      <c r="B6592" s="1">
        <v>35701</v>
      </c>
      <c r="C6592" s="3">
        <v>1997</v>
      </c>
      <c r="D6592">
        <v>29055</v>
      </c>
      <c r="E6592">
        <v>550</v>
      </c>
      <c r="F6592" t="str">
        <f t="shared" si="102"/>
        <v>Abaixo da média</v>
      </c>
    </row>
    <row r="6593" spans="1:6" x14ac:dyDescent="0.25">
      <c r="A6593" t="s">
        <v>6610</v>
      </c>
      <c r="B6593" s="1">
        <v>43280</v>
      </c>
      <c r="C6593" s="3">
        <v>2018</v>
      </c>
      <c r="D6593">
        <v>31918</v>
      </c>
      <c r="E6593">
        <v>1200</v>
      </c>
      <c r="F6593" t="str">
        <f t="shared" si="102"/>
        <v>Abaixo da média</v>
      </c>
    </row>
    <row r="6594" spans="1:6" x14ac:dyDescent="0.25">
      <c r="A6594" t="s">
        <v>2913</v>
      </c>
      <c r="B6594" s="1">
        <v>42109</v>
      </c>
      <c r="C6594" s="3">
        <v>2015</v>
      </c>
      <c r="D6594">
        <v>12316</v>
      </c>
      <c r="E6594">
        <v>398</v>
      </c>
      <c r="F6594" t="str">
        <f t="shared" ref="F6594:F6657" si="103">IF(D6594&gt;$J$6,"Acima da média","Abaixo da média")</f>
        <v>Abaixo da média</v>
      </c>
    </row>
    <row r="6595" spans="1:6" x14ac:dyDescent="0.25">
      <c r="A6595" t="s">
        <v>2913</v>
      </c>
      <c r="B6595" s="1">
        <v>35893</v>
      </c>
      <c r="C6595" s="3">
        <v>1998</v>
      </c>
      <c r="D6595">
        <v>62601</v>
      </c>
      <c r="E6595">
        <v>2380</v>
      </c>
      <c r="F6595" t="str">
        <f t="shared" si="103"/>
        <v>Acima da média</v>
      </c>
    </row>
    <row r="6596" spans="1:6" x14ac:dyDescent="0.25">
      <c r="A6596" t="s">
        <v>2913</v>
      </c>
      <c r="B6596" s="1">
        <v>38266</v>
      </c>
      <c r="C6596" s="3">
        <v>2004</v>
      </c>
      <c r="D6596">
        <v>50669</v>
      </c>
      <c r="E6596">
        <v>1016</v>
      </c>
      <c r="F6596" t="str">
        <f t="shared" si="103"/>
        <v>Acima da média</v>
      </c>
    </row>
    <row r="6597" spans="1:6" x14ac:dyDescent="0.25">
      <c r="A6597" t="s">
        <v>6345</v>
      </c>
      <c r="B6597" s="1">
        <v>36610</v>
      </c>
      <c r="C6597" s="3">
        <v>2000</v>
      </c>
      <c r="D6597">
        <v>39065</v>
      </c>
      <c r="E6597">
        <v>1666</v>
      </c>
      <c r="F6597" t="str">
        <f t="shared" si="103"/>
        <v>Abaixo da média</v>
      </c>
    </row>
    <row r="6598" spans="1:6" x14ac:dyDescent="0.25">
      <c r="A6598" t="s">
        <v>7962</v>
      </c>
      <c r="B6598" s="1">
        <v>37650</v>
      </c>
      <c r="C6598" s="3">
        <v>2003</v>
      </c>
      <c r="D6598">
        <v>27136</v>
      </c>
      <c r="E6598">
        <v>1449</v>
      </c>
      <c r="F6598" t="str">
        <f t="shared" si="103"/>
        <v>Abaixo da média</v>
      </c>
    </row>
    <row r="6599" spans="1:6" x14ac:dyDescent="0.25">
      <c r="A6599" t="s">
        <v>8198</v>
      </c>
      <c r="B6599" s="1">
        <v>39123</v>
      </c>
      <c r="C6599" s="3">
        <v>2007</v>
      </c>
      <c r="D6599">
        <v>32442</v>
      </c>
      <c r="E6599">
        <v>1176</v>
      </c>
      <c r="F6599" t="str">
        <f t="shared" si="103"/>
        <v>Abaixo da média</v>
      </c>
    </row>
    <row r="6600" spans="1:6" x14ac:dyDescent="0.25">
      <c r="A6600" t="s">
        <v>8419</v>
      </c>
      <c r="B6600" s="1">
        <v>43197</v>
      </c>
      <c r="C6600" s="3">
        <v>2018</v>
      </c>
      <c r="D6600">
        <v>2808</v>
      </c>
      <c r="E6600">
        <v>967</v>
      </c>
      <c r="F6600" t="str">
        <f t="shared" si="103"/>
        <v>Abaixo da média</v>
      </c>
    </row>
    <row r="6601" spans="1:6" x14ac:dyDescent="0.25">
      <c r="A6601" t="s">
        <v>162</v>
      </c>
      <c r="B6601" s="1">
        <v>27799</v>
      </c>
      <c r="C6601" s="3">
        <v>1976</v>
      </c>
      <c r="D6601">
        <v>386335</v>
      </c>
      <c r="E6601">
        <v>11753</v>
      </c>
      <c r="F6601" t="str">
        <f t="shared" si="103"/>
        <v>Acima da média</v>
      </c>
    </row>
    <row r="6602" spans="1:6" x14ac:dyDescent="0.25">
      <c r="A6602" t="s">
        <v>42</v>
      </c>
      <c r="B6602" s="1">
        <v>45212</v>
      </c>
      <c r="C6602" s="3">
        <v>2023</v>
      </c>
      <c r="D6602">
        <v>61744</v>
      </c>
      <c r="E6602">
        <v>331</v>
      </c>
      <c r="F6602" t="str">
        <f t="shared" si="103"/>
        <v>Acima da média</v>
      </c>
    </row>
    <row r="6603" spans="1:6" x14ac:dyDescent="0.25">
      <c r="A6603" t="s">
        <v>41</v>
      </c>
      <c r="B6603" s="1">
        <v>43465</v>
      </c>
      <c r="C6603" s="3">
        <v>2018</v>
      </c>
      <c r="D6603">
        <v>2423</v>
      </c>
      <c r="E6603">
        <v>363</v>
      </c>
      <c r="F6603" t="str">
        <f t="shared" si="103"/>
        <v>Abaixo da média</v>
      </c>
    </row>
    <row r="6604" spans="1:6" x14ac:dyDescent="0.25">
      <c r="A6604" t="s">
        <v>8432</v>
      </c>
      <c r="B6604" s="1">
        <v>36383</v>
      </c>
      <c r="C6604" s="3">
        <v>1999</v>
      </c>
      <c r="D6604">
        <v>24025</v>
      </c>
      <c r="E6604">
        <v>313</v>
      </c>
      <c r="F6604" t="str">
        <f t="shared" si="103"/>
        <v>Abaixo da média</v>
      </c>
    </row>
    <row r="6605" spans="1:6" x14ac:dyDescent="0.25">
      <c r="A6605" t="s">
        <v>4356</v>
      </c>
      <c r="B6605" s="1">
        <v>38270</v>
      </c>
      <c r="C6605" s="3">
        <v>2004</v>
      </c>
      <c r="D6605">
        <v>20698</v>
      </c>
      <c r="E6605">
        <v>1771</v>
      </c>
      <c r="F6605" t="str">
        <f t="shared" si="103"/>
        <v>Abaixo da média</v>
      </c>
    </row>
    <row r="6606" spans="1:6" x14ac:dyDescent="0.25">
      <c r="A6606" t="s">
        <v>2015</v>
      </c>
      <c r="B6606" s="1">
        <v>42610</v>
      </c>
      <c r="C6606" s="3">
        <v>2016</v>
      </c>
      <c r="D6606">
        <v>2034</v>
      </c>
      <c r="E6606">
        <v>508</v>
      </c>
      <c r="F6606" t="str">
        <f t="shared" si="103"/>
        <v>Abaixo da média</v>
      </c>
    </row>
    <row r="6607" spans="1:6" x14ac:dyDescent="0.25">
      <c r="A6607" t="s">
        <v>3211</v>
      </c>
      <c r="B6607" s="1">
        <v>42780</v>
      </c>
      <c r="C6607" s="3">
        <v>2017</v>
      </c>
      <c r="D6607">
        <v>15659</v>
      </c>
      <c r="E6607">
        <v>300</v>
      </c>
      <c r="F6607" t="str">
        <f t="shared" si="103"/>
        <v>Abaixo da média</v>
      </c>
    </row>
    <row r="6608" spans="1:6" x14ac:dyDescent="0.25">
      <c r="A6608" t="s">
        <v>3678</v>
      </c>
      <c r="B6608" s="1">
        <v>37687</v>
      </c>
      <c r="C6608" s="3">
        <v>2003</v>
      </c>
      <c r="D6608">
        <v>56757</v>
      </c>
      <c r="E6608">
        <v>2199</v>
      </c>
      <c r="F6608" t="str">
        <f t="shared" si="103"/>
        <v>Acima da média</v>
      </c>
    </row>
    <row r="6609" spans="1:6" x14ac:dyDescent="0.25">
      <c r="A6609" t="s">
        <v>5615</v>
      </c>
      <c r="B6609" s="1">
        <v>41089</v>
      </c>
      <c r="C6609" s="3">
        <v>2012</v>
      </c>
      <c r="D6609">
        <v>92567</v>
      </c>
      <c r="E6609">
        <v>11953</v>
      </c>
      <c r="F6609" t="str">
        <f t="shared" si="103"/>
        <v>Acima da média</v>
      </c>
    </row>
    <row r="6610" spans="1:6" x14ac:dyDescent="0.25">
      <c r="A6610" t="s">
        <v>6100</v>
      </c>
      <c r="B6610" s="1">
        <v>42180</v>
      </c>
      <c r="C6610" s="3">
        <v>2015</v>
      </c>
      <c r="D6610">
        <v>122195</v>
      </c>
      <c r="E6610">
        <v>7221</v>
      </c>
      <c r="F6610" t="str">
        <f t="shared" si="103"/>
        <v>Acima da média</v>
      </c>
    </row>
    <row r="6611" spans="1:6" x14ac:dyDescent="0.25">
      <c r="A6611" t="s">
        <v>4178</v>
      </c>
      <c r="B6611" s="1">
        <v>42181</v>
      </c>
      <c r="C6611" s="3">
        <v>2015</v>
      </c>
      <c r="D6611">
        <v>18837</v>
      </c>
      <c r="E6611">
        <v>570</v>
      </c>
      <c r="F6611" t="str">
        <f t="shared" si="103"/>
        <v>Abaixo da média</v>
      </c>
    </row>
    <row r="6612" spans="1:6" x14ac:dyDescent="0.25">
      <c r="A6612" t="s">
        <v>3589</v>
      </c>
      <c r="B6612" s="1">
        <v>41493</v>
      </c>
      <c r="C6612" s="3">
        <v>2013</v>
      </c>
      <c r="D6612">
        <v>218</v>
      </c>
      <c r="E6612">
        <v>893</v>
      </c>
      <c r="F6612" t="str">
        <f t="shared" si="103"/>
        <v>Abaixo da média</v>
      </c>
    </row>
    <row r="6613" spans="1:6" x14ac:dyDescent="0.25">
      <c r="A6613" t="s">
        <v>6953</v>
      </c>
      <c r="B6613" s="1">
        <v>43567</v>
      </c>
      <c r="C6613" s="3">
        <v>2019</v>
      </c>
      <c r="D6613">
        <v>3152</v>
      </c>
      <c r="E6613">
        <v>312</v>
      </c>
      <c r="F6613" t="str">
        <f t="shared" si="103"/>
        <v>Abaixo da média</v>
      </c>
    </row>
    <row r="6614" spans="1:6" x14ac:dyDescent="0.25">
      <c r="A6614" t="s">
        <v>2270</v>
      </c>
      <c r="B6614" s="1">
        <v>43308</v>
      </c>
      <c r="C6614" s="3">
        <v>2018</v>
      </c>
      <c r="D6614">
        <v>42181</v>
      </c>
      <c r="E6614">
        <v>1077</v>
      </c>
      <c r="F6614" t="str">
        <f t="shared" si="103"/>
        <v>Abaixo da média</v>
      </c>
    </row>
    <row r="6615" spans="1:6" x14ac:dyDescent="0.25">
      <c r="A6615" t="s">
        <v>1149</v>
      </c>
      <c r="B6615" s="1">
        <v>43667</v>
      </c>
      <c r="C6615" s="3">
        <v>2019</v>
      </c>
      <c r="D6615">
        <v>2237</v>
      </c>
      <c r="E6615">
        <v>467</v>
      </c>
      <c r="F6615" t="str">
        <f t="shared" si="103"/>
        <v>Abaixo da média</v>
      </c>
    </row>
    <row r="6616" spans="1:6" x14ac:dyDescent="0.25">
      <c r="A6616" t="s">
        <v>1684</v>
      </c>
      <c r="B6616" s="1">
        <v>42825</v>
      </c>
      <c r="C6616" s="3">
        <v>2017</v>
      </c>
      <c r="D6616">
        <v>22998</v>
      </c>
      <c r="E6616">
        <v>675</v>
      </c>
      <c r="F6616" t="str">
        <f t="shared" si="103"/>
        <v>Abaixo da média</v>
      </c>
    </row>
    <row r="6617" spans="1:6" x14ac:dyDescent="0.25">
      <c r="A6617" t="s">
        <v>599</v>
      </c>
      <c r="B6617" s="1">
        <v>38975</v>
      </c>
      <c r="C6617" s="3">
        <v>2006</v>
      </c>
      <c r="D6617">
        <v>57908</v>
      </c>
      <c r="E6617">
        <v>371</v>
      </c>
      <c r="F6617" t="str">
        <f t="shared" si="103"/>
        <v>Acima da média</v>
      </c>
    </row>
    <row r="6618" spans="1:6" x14ac:dyDescent="0.25">
      <c r="A6618" t="s">
        <v>6553</v>
      </c>
      <c r="B6618" s="1">
        <v>31282</v>
      </c>
      <c r="C6618" s="3">
        <v>1985</v>
      </c>
      <c r="D6618">
        <v>52579</v>
      </c>
      <c r="E6618">
        <v>1074</v>
      </c>
      <c r="F6618" t="str">
        <f t="shared" si="103"/>
        <v>Acima da média</v>
      </c>
    </row>
    <row r="6619" spans="1:6" x14ac:dyDescent="0.25">
      <c r="A6619" t="s">
        <v>1136</v>
      </c>
      <c r="B6619" s="1">
        <v>44944</v>
      </c>
      <c r="C6619" s="3">
        <v>2023</v>
      </c>
      <c r="D6619">
        <v>42461</v>
      </c>
      <c r="E6619">
        <v>768</v>
      </c>
      <c r="F6619" t="str">
        <f t="shared" si="103"/>
        <v>Abaixo da média</v>
      </c>
    </row>
    <row r="6620" spans="1:6" x14ac:dyDescent="0.25">
      <c r="A6620" t="s">
        <v>4678</v>
      </c>
      <c r="B6620" s="1">
        <v>32962</v>
      </c>
      <c r="C6620" s="3">
        <v>1990</v>
      </c>
      <c r="D6620">
        <v>48863</v>
      </c>
      <c r="E6620">
        <v>1665</v>
      </c>
      <c r="F6620" t="str">
        <f t="shared" si="103"/>
        <v>Acima da média</v>
      </c>
    </row>
    <row r="6621" spans="1:6" x14ac:dyDescent="0.25">
      <c r="A6621" t="s">
        <v>4678</v>
      </c>
      <c r="B6621" s="1">
        <v>41858</v>
      </c>
      <c r="C6621" s="3">
        <v>2014</v>
      </c>
      <c r="D6621">
        <v>119581</v>
      </c>
      <c r="E6621">
        <v>6596</v>
      </c>
      <c r="F6621" t="str">
        <f t="shared" si="103"/>
        <v>Acima da média</v>
      </c>
    </row>
    <row r="6622" spans="1:6" x14ac:dyDescent="0.25">
      <c r="A6622" t="s">
        <v>6857</v>
      </c>
      <c r="B6622" s="1">
        <v>33319</v>
      </c>
      <c r="C6622" s="3">
        <v>1991</v>
      </c>
      <c r="D6622">
        <v>3943</v>
      </c>
      <c r="E6622">
        <v>1066</v>
      </c>
      <c r="F6622" t="str">
        <f t="shared" si="103"/>
        <v>Abaixo da média</v>
      </c>
    </row>
    <row r="6623" spans="1:6" x14ac:dyDescent="0.25">
      <c r="A6623" t="s">
        <v>8521</v>
      </c>
      <c r="B6623" s="1">
        <v>34045</v>
      </c>
      <c r="C6623" s="3">
        <v>1993</v>
      </c>
      <c r="D6623">
        <v>39515</v>
      </c>
      <c r="E6623">
        <v>769</v>
      </c>
      <c r="F6623" t="str">
        <f t="shared" si="103"/>
        <v>Abaixo da média</v>
      </c>
    </row>
    <row r="6624" spans="1:6" x14ac:dyDescent="0.25">
      <c r="A6624" t="s">
        <v>2126</v>
      </c>
      <c r="B6624" s="1">
        <v>45138</v>
      </c>
      <c r="C6624" s="3">
        <v>2023</v>
      </c>
      <c r="D6624">
        <v>102965</v>
      </c>
      <c r="E6624">
        <v>1155</v>
      </c>
      <c r="F6624" t="str">
        <f t="shared" si="103"/>
        <v>Acima da média</v>
      </c>
    </row>
    <row r="6625" spans="1:6" x14ac:dyDescent="0.25">
      <c r="A6625" t="s">
        <v>7183</v>
      </c>
      <c r="B6625" s="1">
        <v>42522</v>
      </c>
      <c r="C6625" s="3">
        <v>2016</v>
      </c>
      <c r="D6625">
        <v>65437</v>
      </c>
      <c r="E6625">
        <v>3372</v>
      </c>
      <c r="F6625" t="str">
        <f t="shared" si="103"/>
        <v>Acima da média</v>
      </c>
    </row>
    <row r="6626" spans="1:6" x14ac:dyDescent="0.25">
      <c r="A6626" t="s">
        <v>8559</v>
      </c>
      <c r="B6626" s="1">
        <v>39465</v>
      </c>
      <c r="C6626" s="3">
        <v>2008</v>
      </c>
      <c r="D6626">
        <v>20766</v>
      </c>
      <c r="E6626">
        <v>696</v>
      </c>
      <c r="F6626" t="str">
        <f t="shared" si="103"/>
        <v>Abaixo da média</v>
      </c>
    </row>
    <row r="6627" spans="1:6" x14ac:dyDescent="0.25">
      <c r="A6627" t="s">
        <v>8517</v>
      </c>
      <c r="B6627" s="1">
        <v>40257</v>
      </c>
      <c r="C6627" s="3">
        <v>2010</v>
      </c>
      <c r="D6627">
        <v>28904</v>
      </c>
      <c r="E6627">
        <v>666</v>
      </c>
      <c r="F6627" t="str">
        <f t="shared" si="103"/>
        <v>Abaixo da média</v>
      </c>
    </row>
    <row r="6628" spans="1:6" x14ac:dyDescent="0.25">
      <c r="A6628" t="s">
        <v>1534</v>
      </c>
      <c r="B6628" s="1">
        <v>39011</v>
      </c>
      <c r="C6628" s="3">
        <v>2006</v>
      </c>
      <c r="D6628">
        <v>17651</v>
      </c>
      <c r="E6628">
        <v>345</v>
      </c>
      <c r="F6628" t="str">
        <f t="shared" si="103"/>
        <v>Abaixo da média</v>
      </c>
    </row>
    <row r="6629" spans="1:6" x14ac:dyDescent="0.25">
      <c r="A6629" t="s">
        <v>337</v>
      </c>
      <c r="B6629" s="1">
        <v>36292</v>
      </c>
      <c r="C6629" s="3">
        <v>1999</v>
      </c>
      <c r="D6629">
        <v>12212</v>
      </c>
      <c r="E6629">
        <v>313</v>
      </c>
      <c r="F6629" t="str">
        <f t="shared" si="103"/>
        <v>Abaixo da média</v>
      </c>
    </row>
    <row r="6630" spans="1:6" x14ac:dyDescent="0.25">
      <c r="A6630" t="s">
        <v>1022</v>
      </c>
      <c r="B6630" s="1">
        <v>43352</v>
      </c>
      <c r="C6630" s="3">
        <v>2018</v>
      </c>
      <c r="D6630">
        <v>1863</v>
      </c>
      <c r="E6630">
        <v>420</v>
      </c>
      <c r="F6630" t="str">
        <f t="shared" si="103"/>
        <v>Abaixo da média</v>
      </c>
    </row>
    <row r="6631" spans="1:6" x14ac:dyDescent="0.25">
      <c r="A6631" t="s">
        <v>2119</v>
      </c>
      <c r="B6631" s="1">
        <v>39022</v>
      </c>
      <c r="C6631" s="3">
        <v>2006</v>
      </c>
      <c r="D6631">
        <v>40294</v>
      </c>
      <c r="E6631">
        <v>1332</v>
      </c>
      <c r="F6631" t="str">
        <f t="shared" si="103"/>
        <v>Abaixo da média</v>
      </c>
    </row>
    <row r="6632" spans="1:6" x14ac:dyDescent="0.25">
      <c r="A6632" t="s">
        <v>702</v>
      </c>
      <c r="B6632" s="1">
        <v>40215</v>
      </c>
      <c r="C6632" s="3">
        <v>2010</v>
      </c>
      <c r="D6632">
        <v>27479</v>
      </c>
      <c r="E6632">
        <v>410</v>
      </c>
      <c r="F6632" t="str">
        <f t="shared" si="103"/>
        <v>Abaixo da média</v>
      </c>
    </row>
    <row r="6633" spans="1:6" x14ac:dyDescent="0.25">
      <c r="A6633" t="s">
        <v>4174</v>
      </c>
      <c r="B6633" s="1">
        <v>39043</v>
      </c>
      <c r="C6633" s="3">
        <v>2006</v>
      </c>
      <c r="D6633">
        <v>30657</v>
      </c>
      <c r="E6633">
        <v>1519</v>
      </c>
      <c r="F6633" t="str">
        <f t="shared" si="103"/>
        <v>Abaixo da média</v>
      </c>
    </row>
    <row r="6634" spans="1:6" x14ac:dyDescent="0.25">
      <c r="A6634" t="s">
        <v>3636</v>
      </c>
      <c r="B6634" s="1">
        <v>30252</v>
      </c>
      <c r="C6634" s="3">
        <v>1982</v>
      </c>
      <c r="D6634">
        <v>36321</v>
      </c>
      <c r="E6634">
        <v>572</v>
      </c>
      <c r="F6634" t="str">
        <f t="shared" si="103"/>
        <v>Abaixo da média</v>
      </c>
    </row>
    <row r="6635" spans="1:6" x14ac:dyDescent="0.25">
      <c r="A6635" t="s">
        <v>2398</v>
      </c>
      <c r="B6635" s="1">
        <v>44065</v>
      </c>
      <c r="C6635" s="3">
        <v>2020</v>
      </c>
      <c r="D6635">
        <v>57975</v>
      </c>
      <c r="E6635">
        <v>9358</v>
      </c>
      <c r="F6635" t="str">
        <f t="shared" si="103"/>
        <v>Acima da média</v>
      </c>
    </row>
    <row r="6636" spans="1:6" x14ac:dyDescent="0.25">
      <c r="A6636" t="s">
        <v>7143</v>
      </c>
      <c r="B6636" s="1">
        <v>32479</v>
      </c>
      <c r="C6636" s="3">
        <v>1988</v>
      </c>
      <c r="D6636">
        <v>26973</v>
      </c>
      <c r="E6636">
        <v>479</v>
      </c>
      <c r="F6636" t="str">
        <f t="shared" si="103"/>
        <v>Abaixo da média</v>
      </c>
    </row>
    <row r="6637" spans="1:6" x14ac:dyDescent="0.25">
      <c r="A6637" t="s">
        <v>8355</v>
      </c>
      <c r="B6637" s="1">
        <v>43230</v>
      </c>
      <c r="C6637" s="3">
        <v>2018</v>
      </c>
      <c r="D6637">
        <v>43807</v>
      </c>
      <c r="E6637">
        <v>765</v>
      </c>
      <c r="F6637" t="str">
        <f t="shared" si="103"/>
        <v>Abaixo da média</v>
      </c>
    </row>
    <row r="6638" spans="1:6" x14ac:dyDescent="0.25">
      <c r="A6638" t="s">
        <v>188</v>
      </c>
      <c r="B6638" s="1">
        <v>33422</v>
      </c>
      <c r="C6638" s="3">
        <v>1991</v>
      </c>
      <c r="D6638">
        <v>152985</v>
      </c>
      <c r="E6638">
        <v>12347</v>
      </c>
      <c r="F6638" t="str">
        <f t="shared" si="103"/>
        <v>Acima da média</v>
      </c>
    </row>
    <row r="6639" spans="1:6" x14ac:dyDescent="0.25">
      <c r="A6639" t="s">
        <v>6671</v>
      </c>
      <c r="B6639" s="1">
        <v>37804</v>
      </c>
      <c r="C6639" s="3">
        <v>2003</v>
      </c>
      <c r="D6639">
        <v>75325</v>
      </c>
      <c r="E6639">
        <v>6374</v>
      </c>
      <c r="F6639" t="str">
        <f t="shared" si="103"/>
        <v>Acima da média</v>
      </c>
    </row>
    <row r="6640" spans="1:6" x14ac:dyDescent="0.25">
      <c r="A6640" t="s">
        <v>7446</v>
      </c>
      <c r="B6640" s="1">
        <v>42178</v>
      </c>
      <c r="C6640" s="3">
        <v>2015</v>
      </c>
      <c r="D6640">
        <v>205832</v>
      </c>
      <c r="E6640">
        <v>8142</v>
      </c>
      <c r="F6640" t="str">
        <f t="shared" si="103"/>
        <v>Acima da média</v>
      </c>
    </row>
    <row r="6641" spans="1:6" x14ac:dyDescent="0.25">
      <c r="A6641" t="s">
        <v>7071</v>
      </c>
      <c r="B6641" s="1">
        <v>39953</v>
      </c>
      <c r="C6641" s="3">
        <v>2009</v>
      </c>
      <c r="D6641">
        <v>77247</v>
      </c>
      <c r="E6641">
        <v>6247</v>
      </c>
      <c r="F6641" t="str">
        <f t="shared" si="103"/>
        <v>Acima da média</v>
      </c>
    </row>
    <row r="6642" spans="1:6" x14ac:dyDescent="0.25">
      <c r="A6642" t="s">
        <v>5506</v>
      </c>
      <c r="B6642" s="1">
        <v>43761</v>
      </c>
      <c r="C6642" s="3">
        <v>2019</v>
      </c>
      <c r="D6642">
        <v>179974</v>
      </c>
      <c r="E6642">
        <v>4871</v>
      </c>
      <c r="F6642" t="str">
        <f t="shared" si="103"/>
        <v>Acima da média</v>
      </c>
    </row>
    <row r="6643" spans="1:6" x14ac:dyDescent="0.25">
      <c r="A6643" t="s">
        <v>2764</v>
      </c>
      <c r="B6643" s="1">
        <v>30640</v>
      </c>
      <c r="C6643" s="3">
        <v>1983</v>
      </c>
      <c r="D6643">
        <v>22791</v>
      </c>
      <c r="E6643">
        <v>717</v>
      </c>
      <c r="F6643" t="str">
        <f t="shared" si="103"/>
        <v>Abaixo da média</v>
      </c>
    </row>
    <row r="6644" spans="1:6" x14ac:dyDescent="0.25">
      <c r="A6644" t="s">
        <v>4560</v>
      </c>
      <c r="B6644" s="1">
        <v>43223</v>
      </c>
      <c r="C6644" s="3">
        <v>2018</v>
      </c>
      <c r="D6644">
        <v>44372</v>
      </c>
      <c r="E6644">
        <v>589</v>
      </c>
      <c r="F6644" t="str">
        <f t="shared" si="103"/>
        <v>Acima da média</v>
      </c>
    </row>
    <row r="6645" spans="1:6" x14ac:dyDescent="0.25">
      <c r="A6645" t="s">
        <v>5395</v>
      </c>
      <c r="B6645" s="1">
        <v>43125</v>
      </c>
      <c r="C6645" s="3">
        <v>2018</v>
      </c>
      <c r="D6645">
        <v>82754</v>
      </c>
      <c r="E6645">
        <v>1910</v>
      </c>
      <c r="F6645" t="str">
        <f t="shared" si="103"/>
        <v>Acima da média</v>
      </c>
    </row>
    <row r="6646" spans="1:6" x14ac:dyDescent="0.25">
      <c r="A6646" t="s">
        <v>4076</v>
      </c>
      <c r="B6646" s="1">
        <v>44840</v>
      </c>
      <c r="C6646" s="3">
        <v>2022</v>
      </c>
      <c r="D6646">
        <v>97405</v>
      </c>
      <c r="E6646">
        <v>1635</v>
      </c>
      <c r="F6646" t="str">
        <f t="shared" si="103"/>
        <v>Acima da média</v>
      </c>
    </row>
    <row r="6647" spans="1:6" x14ac:dyDescent="0.25">
      <c r="A6647" t="s">
        <v>7605</v>
      </c>
      <c r="B6647" s="1">
        <v>44057</v>
      </c>
      <c r="C6647" s="3">
        <v>2020</v>
      </c>
      <c r="D6647">
        <v>265</v>
      </c>
      <c r="E6647">
        <v>308</v>
      </c>
      <c r="F6647" t="str">
        <f t="shared" si="103"/>
        <v>Abaixo da média</v>
      </c>
    </row>
    <row r="6648" spans="1:6" x14ac:dyDescent="0.25">
      <c r="A6648" t="s">
        <v>3058</v>
      </c>
      <c r="B6648" s="1">
        <v>29134</v>
      </c>
      <c r="C6648" s="3">
        <v>1979</v>
      </c>
      <c r="D6648">
        <v>26084</v>
      </c>
      <c r="E6648">
        <v>318</v>
      </c>
      <c r="F6648" t="str">
        <f t="shared" si="103"/>
        <v>Abaixo da média</v>
      </c>
    </row>
    <row r="6649" spans="1:6" x14ac:dyDescent="0.25">
      <c r="A6649" t="s">
        <v>2058</v>
      </c>
      <c r="B6649" s="1">
        <v>41926</v>
      </c>
      <c r="C6649" s="3">
        <v>2014</v>
      </c>
      <c r="D6649">
        <v>26856</v>
      </c>
      <c r="E6649">
        <v>728</v>
      </c>
      <c r="F6649" t="str">
        <f t="shared" si="103"/>
        <v>Abaixo da média</v>
      </c>
    </row>
    <row r="6650" spans="1:6" x14ac:dyDescent="0.25">
      <c r="A6650" t="s">
        <v>719</v>
      </c>
      <c r="B6650" s="1">
        <v>45000</v>
      </c>
      <c r="C6650" s="3">
        <v>2023</v>
      </c>
      <c r="D6650">
        <v>6803</v>
      </c>
      <c r="E6650">
        <v>1155</v>
      </c>
      <c r="F6650" t="str">
        <f t="shared" si="103"/>
        <v>Abaixo da média</v>
      </c>
    </row>
    <row r="6651" spans="1:6" x14ac:dyDescent="0.25">
      <c r="A6651" t="s">
        <v>3393</v>
      </c>
      <c r="B6651" s="1">
        <v>32690</v>
      </c>
      <c r="C6651" s="3">
        <v>1989</v>
      </c>
      <c r="D6651">
        <v>18574</v>
      </c>
      <c r="E6651">
        <v>544</v>
      </c>
      <c r="F6651" t="str">
        <f t="shared" si="103"/>
        <v>Abaixo da média</v>
      </c>
    </row>
    <row r="6652" spans="1:6" x14ac:dyDescent="0.25">
      <c r="A6652" t="s">
        <v>8412</v>
      </c>
      <c r="B6652" s="1">
        <v>41277</v>
      </c>
      <c r="C6652" s="3">
        <v>2013</v>
      </c>
      <c r="D6652">
        <v>67017</v>
      </c>
      <c r="E6652">
        <v>1604</v>
      </c>
      <c r="F6652" t="str">
        <f t="shared" si="103"/>
        <v>Acima da média</v>
      </c>
    </row>
    <row r="6653" spans="1:6" x14ac:dyDescent="0.25">
      <c r="A6653" t="s">
        <v>8687</v>
      </c>
      <c r="B6653" s="1">
        <v>44610</v>
      </c>
      <c r="C6653" s="3">
        <v>2022</v>
      </c>
      <c r="D6653">
        <v>71522</v>
      </c>
      <c r="E6653">
        <v>1356</v>
      </c>
      <c r="F6653" t="str">
        <f t="shared" si="103"/>
        <v>Acima da média</v>
      </c>
    </row>
    <row r="6654" spans="1:6" x14ac:dyDescent="0.25">
      <c r="A6654" t="s">
        <v>7921</v>
      </c>
      <c r="B6654" s="1">
        <v>40830</v>
      </c>
      <c r="C6654" s="3">
        <v>2011</v>
      </c>
      <c r="D6654">
        <v>18592</v>
      </c>
      <c r="E6654">
        <v>453</v>
      </c>
      <c r="F6654" t="str">
        <f t="shared" si="103"/>
        <v>Abaixo da média</v>
      </c>
    </row>
    <row r="6655" spans="1:6" x14ac:dyDescent="0.25">
      <c r="A6655" t="s">
        <v>2347</v>
      </c>
      <c r="B6655" s="1">
        <v>38604</v>
      </c>
      <c r="C6655" s="3">
        <v>2005</v>
      </c>
      <c r="D6655">
        <v>4472</v>
      </c>
      <c r="E6655">
        <v>2077</v>
      </c>
      <c r="F6655" t="str">
        <f t="shared" si="103"/>
        <v>Abaixo da média</v>
      </c>
    </row>
    <row r="6656" spans="1:6" x14ac:dyDescent="0.25">
      <c r="A6656" t="s">
        <v>5197</v>
      </c>
      <c r="B6656" s="1">
        <v>43034</v>
      </c>
      <c r="C6656" s="3">
        <v>2017</v>
      </c>
      <c r="D6656">
        <v>22997</v>
      </c>
      <c r="E6656">
        <v>343</v>
      </c>
      <c r="F6656" t="str">
        <f t="shared" si="103"/>
        <v>Abaixo da média</v>
      </c>
    </row>
    <row r="6657" spans="1:6" x14ac:dyDescent="0.25">
      <c r="A6657" t="s">
        <v>7415</v>
      </c>
      <c r="B6657" s="1">
        <v>41536</v>
      </c>
      <c r="C6657" s="3">
        <v>2013</v>
      </c>
      <c r="D6657">
        <v>20213</v>
      </c>
      <c r="E6657">
        <v>535</v>
      </c>
      <c r="F6657" t="str">
        <f t="shared" si="103"/>
        <v>Abaixo da média</v>
      </c>
    </row>
    <row r="6658" spans="1:6" x14ac:dyDescent="0.25">
      <c r="A6658" t="s">
        <v>4808</v>
      </c>
      <c r="B6658" s="1">
        <v>45246</v>
      </c>
      <c r="C6658" s="3">
        <v>2023</v>
      </c>
      <c r="D6658">
        <v>98236</v>
      </c>
      <c r="E6658">
        <v>883</v>
      </c>
      <c r="F6658" t="str">
        <f t="shared" ref="F6658:F6721" si="104">IF(D6658&gt;$J$6,"Acima da média","Abaixo da média")</f>
        <v>Acima da média</v>
      </c>
    </row>
    <row r="6659" spans="1:6" x14ac:dyDescent="0.25">
      <c r="A6659" t="s">
        <v>6700</v>
      </c>
      <c r="B6659" s="1">
        <v>41668</v>
      </c>
      <c r="C6659" s="3">
        <v>2014</v>
      </c>
      <c r="D6659">
        <v>29984</v>
      </c>
      <c r="E6659">
        <v>2580</v>
      </c>
      <c r="F6659" t="str">
        <f t="shared" si="104"/>
        <v>Abaixo da média</v>
      </c>
    </row>
    <row r="6660" spans="1:6" x14ac:dyDescent="0.25">
      <c r="A6660" t="s">
        <v>1452</v>
      </c>
      <c r="B6660" s="1">
        <v>28354</v>
      </c>
      <c r="C6660" s="3">
        <v>1977</v>
      </c>
      <c r="D6660">
        <v>22002</v>
      </c>
      <c r="E6660">
        <v>362</v>
      </c>
      <c r="F6660" t="str">
        <f t="shared" si="104"/>
        <v>Abaixo da média</v>
      </c>
    </row>
    <row r="6661" spans="1:6" x14ac:dyDescent="0.25">
      <c r="A6661" t="s">
        <v>3647</v>
      </c>
      <c r="B6661" s="1">
        <v>35342</v>
      </c>
      <c r="C6661" s="3">
        <v>1996</v>
      </c>
      <c r="D6661">
        <v>35729</v>
      </c>
      <c r="E6661">
        <v>792</v>
      </c>
      <c r="F6661" t="str">
        <f t="shared" si="104"/>
        <v>Abaixo da média</v>
      </c>
    </row>
    <row r="6662" spans="1:6" x14ac:dyDescent="0.25">
      <c r="A6662" t="s">
        <v>1809</v>
      </c>
      <c r="B6662" s="1">
        <v>44890</v>
      </c>
      <c r="C6662" s="3">
        <v>2022</v>
      </c>
      <c r="D6662">
        <v>45835</v>
      </c>
      <c r="E6662">
        <v>367</v>
      </c>
      <c r="F6662" t="str">
        <f t="shared" si="104"/>
        <v>Acima da média</v>
      </c>
    </row>
    <row r="6663" spans="1:6" x14ac:dyDescent="0.25">
      <c r="A6663" t="s">
        <v>1333</v>
      </c>
      <c r="B6663" s="1">
        <v>36147</v>
      </c>
      <c r="C6663" s="3">
        <v>1998</v>
      </c>
      <c r="D6663">
        <v>11966</v>
      </c>
      <c r="E6663">
        <v>1291</v>
      </c>
      <c r="F6663" t="str">
        <f t="shared" si="104"/>
        <v>Abaixo da média</v>
      </c>
    </row>
    <row r="6664" spans="1:6" x14ac:dyDescent="0.25">
      <c r="A6664" t="s">
        <v>7825</v>
      </c>
      <c r="B6664" s="1">
        <v>41074</v>
      </c>
      <c r="C6664" s="3">
        <v>2012</v>
      </c>
      <c r="D6664">
        <v>56158</v>
      </c>
      <c r="E6664">
        <v>1848</v>
      </c>
      <c r="F6664" t="str">
        <f t="shared" si="104"/>
        <v>Acima da média</v>
      </c>
    </row>
    <row r="6665" spans="1:6" x14ac:dyDescent="0.25">
      <c r="A6665" t="s">
        <v>4011</v>
      </c>
      <c r="B6665" s="1">
        <v>41633</v>
      </c>
      <c r="C6665" s="3">
        <v>2013</v>
      </c>
      <c r="D6665">
        <v>22093</v>
      </c>
      <c r="E6665">
        <v>885</v>
      </c>
      <c r="F6665" t="str">
        <f t="shared" si="104"/>
        <v>Abaixo da média</v>
      </c>
    </row>
    <row r="6666" spans="1:6" x14ac:dyDescent="0.25">
      <c r="A6666" t="s">
        <v>8665</v>
      </c>
      <c r="B6666" s="1">
        <v>38021</v>
      </c>
      <c r="C6666" s="3">
        <v>2004</v>
      </c>
      <c r="D6666">
        <v>12657</v>
      </c>
      <c r="E6666">
        <v>428</v>
      </c>
      <c r="F6666" t="str">
        <f t="shared" si="104"/>
        <v>Abaixo da média</v>
      </c>
    </row>
    <row r="6667" spans="1:6" x14ac:dyDescent="0.25">
      <c r="A6667" t="s">
        <v>2427</v>
      </c>
      <c r="B6667" s="1">
        <v>43094</v>
      </c>
      <c r="C6667" s="3">
        <v>2017</v>
      </c>
      <c r="D6667">
        <v>22773</v>
      </c>
      <c r="E6667">
        <v>511</v>
      </c>
      <c r="F6667" t="str">
        <f t="shared" si="104"/>
        <v>Abaixo da média</v>
      </c>
    </row>
    <row r="6668" spans="1:6" x14ac:dyDescent="0.25">
      <c r="A6668" t="s">
        <v>4543</v>
      </c>
      <c r="B6668" s="1">
        <v>36385</v>
      </c>
      <c r="C6668" s="3">
        <v>1999</v>
      </c>
      <c r="D6668">
        <v>40297</v>
      </c>
      <c r="E6668">
        <v>1747</v>
      </c>
      <c r="F6668" t="str">
        <f t="shared" si="104"/>
        <v>Abaixo da média</v>
      </c>
    </row>
    <row r="6669" spans="1:6" x14ac:dyDescent="0.25">
      <c r="A6669" t="s">
        <v>8462</v>
      </c>
      <c r="B6669" s="1">
        <v>43138</v>
      </c>
      <c r="C6669" s="3">
        <v>2018</v>
      </c>
      <c r="D6669">
        <v>29482</v>
      </c>
      <c r="E6669">
        <v>1555</v>
      </c>
      <c r="F6669" t="str">
        <f t="shared" si="104"/>
        <v>Abaixo da média</v>
      </c>
    </row>
    <row r="6670" spans="1:6" x14ac:dyDescent="0.25">
      <c r="A6670" t="s">
        <v>5842</v>
      </c>
      <c r="B6670" s="1">
        <v>42222</v>
      </c>
      <c r="C6670" s="3">
        <v>2015</v>
      </c>
      <c r="D6670">
        <v>28546</v>
      </c>
      <c r="E6670">
        <v>897</v>
      </c>
      <c r="F6670" t="str">
        <f t="shared" si="104"/>
        <v>Abaixo da média</v>
      </c>
    </row>
    <row r="6671" spans="1:6" x14ac:dyDescent="0.25">
      <c r="A6671" t="s">
        <v>6997</v>
      </c>
      <c r="B6671" s="1">
        <v>44566</v>
      </c>
      <c r="C6671" s="3">
        <v>2022</v>
      </c>
      <c r="D6671">
        <v>109469</v>
      </c>
      <c r="E6671">
        <v>935</v>
      </c>
      <c r="F6671" t="str">
        <f t="shared" si="104"/>
        <v>Acima da média</v>
      </c>
    </row>
    <row r="6672" spans="1:6" x14ac:dyDescent="0.25">
      <c r="A6672" t="s">
        <v>1392</v>
      </c>
      <c r="B6672" s="1">
        <v>28523</v>
      </c>
      <c r="C6672" s="3">
        <v>1978</v>
      </c>
      <c r="D6672">
        <v>20722</v>
      </c>
      <c r="E6672">
        <v>391</v>
      </c>
      <c r="F6672" t="str">
        <f t="shared" si="104"/>
        <v>Abaixo da média</v>
      </c>
    </row>
    <row r="6673" spans="1:6" x14ac:dyDescent="0.25">
      <c r="A6673" t="s">
        <v>1756</v>
      </c>
      <c r="B6673" s="1">
        <v>12941</v>
      </c>
      <c r="C6673" s="3">
        <v>1935</v>
      </c>
      <c r="D6673">
        <v>26548</v>
      </c>
      <c r="E6673">
        <v>895</v>
      </c>
      <c r="F6673" t="str">
        <f t="shared" si="104"/>
        <v>Abaixo da média</v>
      </c>
    </row>
    <row r="6674" spans="1:6" x14ac:dyDescent="0.25">
      <c r="A6674" t="s">
        <v>5731</v>
      </c>
      <c r="B6674" s="1">
        <v>38575</v>
      </c>
      <c r="C6674" s="3">
        <v>2005</v>
      </c>
      <c r="D6674">
        <v>73794</v>
      </c>
      <c r="E6674">
        <v>6464</v>
      </c>
      <c r="F6674" t="str">
        <f t="shared" si="104"/>
        <v>Acima da média</v>
      </c>
    </row>
    <row r="6675" spans="1:6" x14ac:dyDescent="0.25">
      <c r="A6675" t="s">
        <v>245</v>
      </c>
      <c r="B6675" s="1">
        <v>21704</v>
      </c>
      <c r="C6675" s="3">
        <v>1959</v>
      </c>
      <c r="D6675">
        <v>28525</v>
      </c>
      <c r="E6675">
        <v>2039</v>
      </c>
      <c r="F6675" t="str">
        <f t="shared" si="104"/>
        <v>Abaixo da média</v>
      </c>
    </row>
    <row r="6676" spans="1:6" x14ac:dyDescent="0.25">
      <c r="A6676" t="s">
        <v>6877</v>
      </c>
      <c r="B6676" s="1">
        <v>37232</v>
      </c>
      <c r="C6676" s="3">
        <v>2001</v>
      </c>
      <c r="D6676">
        <v>20413</v>
      </c>
      <c r="E6676">
        <v>581</v>
      </c>
      <c r="F6676" t="str">
        <f t="shared" si="104"/>
        <v>Abaixo da média</v>
      </c>
    </row>
    <row r="6677" spans="1:6" x14ac:dyDescent="0.25">
      <c r="A6677" t="s">
        <v>7433</v>
      </c>
      <c r="B6677" s="1">
        <v>42383</v>
      </c>
      <c r="C6677" s="3">
        <v>2016</v>
      </c>
      <c r="D6677">
        <v>51084</v>
      </c>
      <c r="E6677">
        <v>5606</v>
      </c>
      <c r="F6677" t="str">
        <f t="shared" si="104"/>
        <v>Acima da média</v>
      </c>
    </row>
    <row r="6678" spans="1:6" x14ac:dyDescent="0.25">
      <c r="A6678" t="s">
        <v>7341</v>
      </c>
      <c r="B6678" s="1">
        <v>36847</v>
      </c>
      <c r="C6678" s="3">
        <v>2000</v>
      </c>
      <c r="D6678">
        <v>26696</v>
      </c>
      <c r="E6678">
        <v>1932</v>
      </c>
      <c r="F6678" t="str">
        <f t="shared" si="104"/>
        <v>Abaixo da média</v>
      </c>
    </row>
    <row r="6679" spans="1:6" x14ac:dyDescent="0.25">
      <c r="A6679" t="s">
        <v>5812</v>
      </c>
      <c r="B6679" s="1">
        <v>42614</v>
      </c>
      <c r="C6679" s="3">
        <v>2016</v>
      </c>
      <c r="D6679">
        <v>16084</v>
      </c>
      <c r="E6679">
        <v>430</v>
      </c>
      <c r="F6679" t="str">
        <f t="shared" si="104"/>
        <v>Abaixo da média</v>
      </c>
    </row>
    <row r="6680" spans="1:6" x14ac:dyDescent="0.25">
      <c r="A6680" t="s">
        <v>8818</v>
      </c>
      <c r="B6680" s="1">
        <v>41341</v>
      </c>
      <c r="C6680" s="3">
        <v>2013</v>
      </c>
      <c r="D6680">
        <v>13773</v>
      </c>
      <c r="E6680">
        <v>560</v>
      </c>
      <c r="F6680" t="str">
        <f t="shared" si="104"/>
        <v>Abaixo da média</v>
      </c>
    </row>
    <row r="6681" spans="1:6" x14ac:dyDescent="0.25">
      <c r="A6681" t="s">
        <v>2888</v>
      </c>
      <c r="B6681" s="1">
        <v>41914</v>
      </c>
      <c r="C6681" s="3">
        <v>2014</v>
      </c>
      <c r="D6681">
        <v>35829</v>
      </c>
      <c r="E6681">
        <v>600</v>
      </c>
      <c r="F6681" t="str">
        <f t="shared" si="104"/>
        <v>Abaixo da média</v>
      </c>
    </row>
    <row r="6682" spans="1:6" x14ac:dyDescent="0.25">
      <c r="A6682" t="s">
        <v>1797</v>
      </c>
      <c r="B6682" s="1">
        <v>32729</v>
      </c>
      <c r="C6682" s="3">
        <v>1989</v>
      </c>
      <c r="D6682">
        <v>301651</v>
      </c>
      <c r="E6682">
        <v>2826</v>
      </c>
      <c r="F6682" t="str">
        <f t="shared" si="104"/>
        <v>Acima da média</v>
      </c>
    </row>
    <row r="6683" spans="1:6" x14ac:dyDescent="0.25">
      <c r="A6683" t="s">
        <v>8323</v>
      </c>
      <c r="B6683" s="1">
        <v>39507</v>
      </c>
      <c r="C6683" s="3">
        <v>2008</v>
      </c>
      <c r="D6683">
        <v>23902</v>
      </c>
      <c r="E6683">
        <v>532</v>
      </c>
      <c r="F6683" t="str">
        <f t="shared" si="104"/>
        <v>Abaixo da média</v>
      </c>
    </row>
    <row r="6684" spans="1:6" x14ac:dyDescent="0.25">
      <c r="A6684" t="s">
        <v>7290</v>
      </c>
      <c r="B6684" s="1">
        <v>36909</v>
      </c>
      <c r="C6684" s="3">
        <v>2001</v>
      </c>
      <c r="D6684">
        <v>10627</v>
      </c>
      <c r="E6684">
        <v>431</v>
      </c>
      <c r="F6684" t="str">
        <f t="shared" si="104"/>
        <v>Abaixo da média</v>
      </c>
    </row>
    <row r="6685" spans="1:6" x14ac:dyDescent="0.25">
      <c r="A6685" t="s">
        <v>2852</v>
      </c>
      <c r="B6685" s="1">
        <v>42656</v>
      </c>
      <c r="C6685" s="3">
        <v>2016</v>
      </c>
      <c r="D6685">
        <v>110296</v>
      </c>
      <c r="E6685">
        <v>5885</v>
      </c>
      <c r="F6685" t="str">
        <f t="shared" si="104"/>
        <v>Acima da média</v>
      </c>
    </row>
    <row r="6686" spans="1:6" x14ac:dyDescent="0.25">
      <c r="A6686" t="s">
        <v>2994</v>
      </c>
      <c r="B6686" s="1">
        <v>32430</v>
      </c>
      <c r="C6686" s="3">
        <v>1988</v>
      </c>
      <c r="D6686">
        <v>28921</v>
      </c>
      <c r="E6686">
        <v>557</v>
      </c>
      <c r="F6686" t="str">
        <f t="shared" si="104"/>
        <v>Abaixo da média</v>
      </c>
    </row>
    <row r="6687" spans="1:6" x14ac:dyDescent="0.25">
      <c r="A6687" t="s">
        <v>2935</v>
      </c>
      <c r="B6687" s="1">
        <v>44631</v>
      </c>
      <c r="C6687" s="3">
        <v>2022</v>
      </c>
      <c r="D6687">
        <v>74102</v>
      </c>
      <c r="E6687">
        <v>4076</v>
      </c>
      <c r="F6687" t="str">
        <f t="shared" si="104"/>
        <v>Acima da média</v>
      </c>
    </row>
    <row r="6688" spans="1:6" x14ac:dyDescent="0.25">
      <c r="A6688" t="s">
        <v>2896</v>
      </c>
      <c r="B6688" s="1">
        <v>33564</v>
      </c>
      <c r="C6688" s="3">
        <v>1991</v>
      </c>
      <c r="D6688">
        <v>85539</v>
      </c>
      <c r="E6688">
        <v>4359</v>
      </c>
      <c r="F6688" t="str">
        <f t="shared" si="104"/>
        <v>Acima da média</v>
      </c>
    </row>
    <row r="6689" spans="1:6" x14ac:dyDescent="0.25">
      <c r="A6689" t="s">
        <v>2896</v>
      </c>
      <c r="B6689" s="1">
        <v>43748</v>
      </c>
      <c r="C6689" s="3">
        <v>2019</v>
      </c>
      <c r="D6689">
        <v>57663</v>
      </c>
      <c r="E6689">
        <v>2217</v>
      </c>
      <c r="F6689" t="str">
        <f t="shared" si="104"/>
        <v>Acima da média</v>
      </c>
    </row>
    <row r="6690" spans="1:6" x14ac:dyDescent="0.25">
      <c r="A6690" t="s">
        <v>3055</v>
      </c>
      <c r="B6690" s="1">
        <v>44470</v>
      </c>
      <c r="C6690" s="3">
        <v>2021</v>
      </c>
      <c r="D6690">
        <v>49801</v>
      </c>
      <c r="E6690">
        <v>1222</v>
      </c>
      <c r="F6690" t="str">
        <f t="shared" si="104"/>
        <v>Acima da média</v>
      </c>
    </row>
    <row r="6691" spans="1:6" x14ac:dyDescent="0.25">
      <c r="A6691" t="s">
        <v>4170</v>
      </c>
      <c r="B6691" s="1">
        <v>40605</v>
      </c>
      <c r="C6691" s="3">
        <v>2011</v>
      </c>
      <c r="D6691">
        <v>25807</v>
      </c>
      <c r="E6691">
        <v>4360</v>
      </c>
      <c r="F6691" t="str">
        <f t="shared" si="104"/>
        <v>Abaixo da média</v>
      </c>
    </row>
    <row r="6692" spans="1:6" x14ac:dyDescent="0.25">
      <c r="A6692" t="s">
        <v>4544</v>
      </c>
      <c r="B6692" s="1">
        <v>44531</v>
      </c>
      <c r="C6692" s="3">
        <v>2021</v>
      </c>
      <c r="D6692">
        <v>40391</v>
      </c>
      <c r="E6692">
        <v>303</v>
      </c>
      <c r="F6692" t="str">
        <f t="shared" si="104"/>
        <v>Abaixo da média</v>
      </c>
    </row>
    <row r="6693" spans="1:6" x14ac:dyDescent="0.25">
      <c r="A6693" t="s">
        <v>3359</v>
      </c>
      <c r="B6693" s="1">
        <v>32484</v>
      </c>
      <c r="C6693" s="3">
        <v>1988</v>
      </c>
      <c r="D6693">
        <v>2114</v>
      </c>
      <c r="E6693">
        <v>839</v>
      </c>
      <c r="F6693" t="str">
        <f t="shared" si="104"/>
        <v>Abaixo da média</v>
      </c>
    </row>
    <row r="6694" spans="1:6" x14ac:dyDescent="0.25">
      <c r="A6694" t="s">
        <v>7267</v>
      </c>
      <c r="B6694" s="1">
        <v>30909</v>
      </c>
      <c r="C6694" s="3">
        <v>1984</v>
      </c>
      <c r="D6694">
        <v>34605</v>
      </c>
      <c r="E6694">
        <v>393</v>
      </c>
      <c r="F6694" t="str">
        <f t="shared" si="104"/>
        <v>Abaixo da média</v>
      </c>
    </row>
    <row r="6695" spans="1:6" x14ac:dyDescent="0.25">
      <c r="A6695" t="s">
        <v>5621</v>
      </c>
      <c r="B6695" s="1">
        <v>18176</v>
      </c>
      <c r="C6695" s="3">
        <v>1949</v>
      </c>
      <c r="D6695">
        <v>37032</v>
      </c>
      <c r="E6695">
        <v>560</v>
      </c>
      <c r="F6695" t="str">
        <f t="shared" si="104"/>
        <v>Abaixo da média</v>
      </c>
    </row>
    <row r="6696" spans="1:6" x14ac:dyDescent="0.25">
      <c r="A6696" t="s">
        <v>8958</v>
      </c>
      <c r="B6696" s="1">
        <v>37484</v>
      </c>
      <c r="C6696" s="3">
        <v>2002</v>
      </c>
      <c r="D6696">
        <v>22752</v>
      </c>
      <c r="E6696">
        <v>462</v>
      </c>
      <c r="F6696" t="str">
        <f t="shared" si="104"/>
        <v>Abaixo da média</v>
      </c>
    </row>
    <row r="6697" spans="1:6" x14ac:dyDescent="0.25">
      <c r="A6697" t="s">
        <v>2062</v>
      </c>
      <c r="B6697" s="1">
        <v>34485</v>
      </c>
      <c r="C6697" s="3">
        <v>1994</v>
      </c>
      <c r="D6697">
        <v>30372</v>
      </c>
      <c r="E6697">
        <v>757</v>
      </c>
      <c r="F6697" t="str">
        <f t="shared" si="104"/>
        <v>Abaixo da média</v>
      </c>
    </row>
    <row r="6698" spans="1:6" x14ac:dyDescent="0.25">
      <c r="A6698" t="s">
        <v>1426</v>
      </c>
      <c r="B6698" s="1">
        <v>14013</v>
      </c>
      <c r="C6698" s="3">
        <v>1938</v>
      </c>
      <c r="D6698">
        <v>21744</v>
      </c>
      <c r="E6698">
        <v>707</v>
      </c>
      <c r="F6698" t="str">
        <f t="shared" si="104"/>
        <v>Abaixo da média</v>
      </c>
    </row>
    <row r="6699" spans="1:6" x14ac:dyDescent="0.25">
      <c r="A6699" t="s">
        <v>8982</v>
      </c>
      <c r="B6699" s="1">
        <v>36707</v>
      </c>
      <c r="C6699" s="3">
        <v>2000</v>
      </c>
      <c r="D6699">
        <v>19742</v>
      </c>
      <c r="E6699">
        <v>348</v>
      </c>
      <c r="F6699" t="str">
        <f t="shared" si="104"/>
        <v>Abaixo da média</v>
      </c>
    </row>
    <row r="6700" spans="1:6" x14ac:dyDescent="0.25">
      <c r="A6700" t="s">
        <v>8727</v>
      </c>
      <c r="B6700" s="1">
        <v>38513</v>
      </c>
      <c r="C6700" s="3">
        <v>2005</v>
      </c>
      <c r="D6700">
        <v>38612</v>
      </c>
      <c r="E6700">
        <v>1440</v>
      </c>
      <c r="F6700" t="str">
        <f t="shared" si="104"/>
        <v>Abaixo da média</v>
      </c>
    </row>
    <row r="6701" spans="1:6" x14ac:dyDescent="0.25">
      <c r="A6701" t="s">
        <v>3554</v>
      </c>
      <c r="B6701" s="1">
        <v>40840</v>
      </c>
      <c r="C6701" s="3">
        <v>2011</v>
      </c>
      <c r="D6701">
        <v>41896</v>
      </c>
      <c r="E6701">
        <v>5208</v>
      </c>
      <c r="F6701" t="str">
        <f t="shared" si="104"/>
        <v>Abaixo da média</v>
      </c>
    </row>
    <row r="6702" spans="1:6" x14ac:dyDescent="0.25">
      <c r="A6702" t="s">
        <v>3913</v>
      </c>
      <c r="B6702" s="1">
        <v>43773</v>
      </c>
      <c r="C6702" s="3">
        <v>2019</v>
      </c>
      <c r="D6702">
        <v>42921</v>
      </c>
      <c r="E6702">
        <v>1055</v>
      </c>
      <c r="F6702" t="str">
        <f t="shared" si="104"/>
        <v>Abaixo da média</v>
      </c>
    </row>
    <row r="6703" spans="1:6" x14ac:dyDescent="0.25">
      <c r="A6703" t="s">
        <v>3830</v>
      </c>
      <c r="B6703" s="1">
        <v>42529</v>
      </c>
      <c r="C6703" s="3">
        <v>2016</v>
      </c>
      <c r="D6703">
        <v>17816</v>
      </c>
      <c r="E6703">
        <v>632</v>
      </c>
      <c r="F6703" t="str">
        <f t="shared" si="104"/>
        <v>Abaixo da média</v>
      </c>
    </row>
    <row r="6704" spans="1:6" x14ac:dyDescent="0.25">
      <c r="A6704" t="s">
        <v>1786</v>
      </c>
      <c r="B6704" s="1">
        <v>19000</v>
      </c>
      <c r="C6704" s="3">
        <v>1952</v>
      </c>
      <c r="D6704">
        <v>29416</v>
      </c>
      <c r="E6704">
        <v>908</v>
      </c>
      <c r="F6704" t="str">
        <f t="shared" si="104"/>
        <v>Abaixo da média</v>
      </c>
    </row>
    <row r="6705" spans="1:6" x14ac:dyDescent="0.25">
      <c r="A6705" t="s">
        <v>5470</v>
      </c>
      <c r="B6705" s="1">
        <v>43525</v>
      </c>
      <c r="C6705" s="3">
        <v>2019</v>
      </c>
      <c r="D6705">
        <v>28948</v>
      </c>
      <c r="E6705">
        <v>633</v>
      </c>
      <c r="F6705" t="str">
        <f t="shared" si="104"/>
        <v>Abaixo da média</v>
      </c>
    </row>
    <row r="6706" spans="1:6" x14ac:dyDescent="0.25">
      <c r="A6706" t="s">
        <v>1332</v>
      </c>
      <c r="B6706" s="1">
        <v>42110</v>
      </c>
      <c r="C6706" s="3">
        <v>2015</v>
      </c>
      <c r="D6706">
        <v>61218</v>
      </c>
      <c r="E6706">
        <v>6345</v>
      </c>
      <c r="F6706" t="str">
        <f t="shared" si="104"/>
        <v>Acima da média</v>
      </c>
    </row>
    <row r="6707" spans="1:6" x14ac:dyDescent="0.25">
      <c r="A6707" t="s">
        <v>3236</v>
      </c>
      <c r="B6707" s="1">
        <v>34222</v>
      </c>
      <c r="C6707" s="3">
        <v>1993</v>
      </c>
      <c r="D6707">
        <v>21242</v>
      </c>
      <c r="E6707">
        <v>1035</v>
      </c>
      <c r="F6707" t="str">
        <f t="shared" si="104"/>
        <v>Abaixo da média</v>
      </c>
    </row>
    <row r="6708" spans="1:6" x14ac:dyDescent="0.25">
      <c r="A6708" t="s">
        <v>2158</v>
      </c>
      <c r="B6708" s="1">
        <v>42620</v>
      </c>
      <c r="C6708" s="3">
        <v>2016</v>
      </c>
      <c r="D6708">
        <v>17198</v>
      </c>
      <c r="E6708">
        <v>309</v>
      </c>
      <c r="F6708" t="str">
        <f t="shared" si="104"/>
        <v>Abaixo da média</v>
      </c>
    </row>
    <row r="6709" spans="1:6" x14ac:dyDescent="0.25">
      <c r="A6709" t="s">
        <v>6101</v>
      </c>
      <c r="B6709" s="1">
        <v>39120</v>
      </c>
      <c r="C6709" s="3">
        <v>2007</v>
      </c>
      <c r="D6709">
        <v>3142</v>
      </c>
      <c r="E6709">
        <v>340</v>
      </c>
      <c r="F6709" t="str">
        <f t="shared" si="104"/>
        <v>Abaixo da média</v>
      </c>
    </row>
    <row r="6710" spans="1:6" x14ac:dyDescent="0.25">
      <c r="A6710" t="s">
        <v>2448</v>
      </c>
      <c r="B6710" s="1">
        <v>22212</v>
      </c>
      <c r="C6710" s="3">
        <v>1960</v>
      </c>
      <c r="D6710">
        <v>22186</v>
      </c>
      <c r="E6710">
        <v>328</v>
      </c>
      <c r="F6710" t="str">
        <f t="shared" si="104"/>
        <v>Abaixo da média</v>
      </c>
    </row>
    <row r="6711" spans="1:6" x14ac:dyDescent="0.25">
      <c r="A6711" t="s">
        <v>2448</v>
      </c>
      <c r="B6711" s="1">
        <v>38084</v>
      </c>
      <c r="C6711" s="3">
        <v>2004</v>
      </c>
      <c r="D6711">
        <v>34687</v>
      </c>
      <c r="E6711">
        <v>313</v>
      </c>
      <c r="F6711" t="str">
        <f t="shared" si="104"/>
        <v>Abaixo da média</v>
      </c>
    </row>
    <row r="6712" spans="1:6" x14ac:dyDescent="0.25">
      <c r="A6712" t="s">
        <v>4393</v>
      </c>
      <c r="B6712" s="1">
        <v>41083</v>
      </c>
      <c r="C6712" s="3">
        <v>2012</v>
      </c>
      <c r="D6712">
        <v>161934</v>
      </c>
      <c r="E6712">
        <v>16861</v>
      </c>
      <c r="F6712" t="str">
        <f t="shared" si="104"/>
        <v>Acima da média</v>
      </c>
    </row>
    <row r="6713" spans="1:6" x14ac:dyDescent="0.25">
      <c r="A6713" t="s">
        <v>5243</v>
      </c>
      <c r="B6713" s="1">
        <v>41745</v>
      </c>
      <c r="C6713" s="3">
        <v>2014</v>
      </c>
      <c r="D6713">
        <v>104605</v>
      </c>
      <c r="E6713">
        <v>12806</v>
      </c>
      <c r="F6713" t="str">
        <f t="shared" si="104"/>
        <v>Acima da média</v>
      </c>
    </row>
    <row r="6714" spans="1:6" x14ac:dyDescent="0.25">
      <c r="A6714" t="s">
        <v>7445</v>
      </c>
      <c r="B6714" s="1">
        <v>40421</v>
      </c>
      <c r="C6714" s="3">
        <v>2010</v>
      </c>
      <c r="D6714">
        <v>291375</v>
      </c>
      <c r="E6714">
        <v>1292</v>
      </c>
      <c r="F6714" t="str">
        <f t="shared" si="104"/>
        <v>Acima da média</v>
      </c>
    </row>
    <row r="6715" spans="1:6" x14ac:dyDescent="0.25">
      <c r="A6715" t="s">
        <v>2454</v>
      </c>
      <c r="B6715" s="1">
        <v>28300</v>
      </c>
      <c r="C6715" s="3">
        <v>1977</v>
      </c>
      <c r="D6715">
        <v>14793</v>
      </c>
      <c r="E6715">
        <v>340</v>
      </c>
      <c r="F6715" t="str">
        <f t="shared" si="104"/>
        <v>Abaixo da média</v>
      </c>
    </row>
    <row r="6716" spans="1:6" x14ac:dyDescent="0.25">
      <c r="A6716" t="s">
        <v>5068</v>
      </c>
      <c r="B6716" s="1">
        <v>35020</v>
      </c>
      <c r="C6716" s="3">
        <v>1995</v>
      </c>
      <c r="D6716">
        <v>27244</v>
      </c>
      <c r="E6716">
        <v>673</v>
      </c>
      <c r="F6716" t="str">
        <f t="shared" si="104"/>
        <v>Abaixo da média</v>
      </c>
    </row>
    <row r="6717" spans="1:6" x14ac:dyDescent="0.25">
      <c r="A6717" t="s">
        <v>6187</v>
      </c>
      <c r="B6717" s="1">
        <v>29063</v>
      </c>
      <c r="C6717" s="3">
        <v>1979</v>
      </c>
      <c r="D6717">
        <v>33928</v>
      </c>
      <c r="E6717">
        <v>860</v>
      </c>
      <c r="F6717" t="str">
        <f t="shared" si="104"/>
        <v>Abaixo da média</v>
      </c>
    </row>
    <row r="6718" spans="1:6" x14ac:dyDescent="0.25">
      <c r="A6718" t="s">
        <v>6187</v>
      </c>
      <c r="B6718" s="1">
        <v>38456</v>
      </c>
      <c r="C6718" s="3">
        <v>2005</v>
      </c>
      <c r="D6718">
        <v>39787</v>
      </c>
      <c r="E6718">
        <v>2103</v>
      </c>
      <c r="F6718" t="str">
        <f t="shared" si="104"/>
        <v>Abaixo da média</v>
      </c>
    </row>
    <row r="6719" spans="1:6" x14ac:dyDescent="0.25">
      <c r="A6719" t="s">
        <v>2899</v>
      </c>
      <c r="B6719" s="1">
        <v>26004</v>
      </c>
      <c r="C6719" s="3">
        <v>1971</v>
      </c>
      <c r="D6719">
        <v>34546</v>
      </c>
      <c r="E6719">
        <v>655</v>
      </c>
      <c r="F6719" t="str">
        <f t="shared" si="104"/>
        <v>Abaixo da média</v>
      </c>
    </row>
    <row r="6720" spans="1:6" x14ac:dyDescent="0.25">
      <c r="A6720" t="s">
        <v>3174</v>
      </c>
      <c r="B6720" s="1">
        <v>41061</v>
      </c>
      <c r="C6720" s="3">
        <v>2012</v>
      </c>
      <c r="D6720">
        <v>12718</v>
      </c>
      <c r="E6720">
        <v>540</v>
      </c>
      <c r="F6720" t="str">
        <f t="shared" si="104"/>
        <v>Abaixo da média</v>
      </c>
    </row>
    <row r="6721" spans="1:6" x14ac:dyDescent="0.25">
      <c r="A6721" t="s">
        <v>8060</v>
      </c>
      <c r="B6721" s="1">
        <v>41782</v>
      </c>
      <c r="C6721" s="3">
        <v>2014</v>
      </c>
      <c r="D6721">
        <v>30085</v>
      </c>
      <c r="E6721">
        <v>471</v>
      </c>
      <c r="F6721" t="str">
        <f t="shared" si="104"/>
        <v>Abaixo da média</v>
      </c>
    </row>
    <row r="6722" spans="1:6" x14ac:dyDescent="0.25">
      <c r="A6722" t="s">
        <v>6456</v>
      </c>
      <c r="B6722" s="1">
        <v>42501</v>
      </c>
      <c r="C6722" s="3">
        <v>2016</v>
      </c>
      <c r="D6722">
        <v>73833</v>
      </c>
      <c r="E6722">
        <v>3506</v>
      </c>
      <c r="F6722" t="str">
        <f t="shared" ref="F6722:F6785" si="105">IF(D6722&gt;$J$6,"Acima da média","Abaixo da média")</f>
        <v>Acima da média</v>
      </c>
    </row>
    <row r="6723" spans="1:6" x14ac:dyDescent="0.25">
      <c r="A6723" t="s">
        <v>2784</v>
      </c>
      <c r="B6723" s="1">
        <v>43679</v>
      </c>
      <c r="C6723" s="3">
        <v>2019</v>
      </c>
      <c r="D6723">
        <v>50294</v>
      </c>
      <c r="E6723">
        <v>1594</v>
      </c>
      <c r="F6723" t="str">
        <f t="shared" si="105"/>
        <v>Acima da média</v>
      </c>
    </row>
    <row r="6724" spans="1:6" x14ac:dyDescent="0.25">
      <c r="A6724" t="s">
        <v>8740</v>
      </c>
      <c r="B6724" s="1">
        <v>37043</v>
      </c>
      <c r="C6724" s="3">
        <v>2001</v>
      </c>
      <c r="D6724">
        <v>29703</v>
      </c>
      <c r="E6724">
        <v>1186</v>
      </c>
      <c r="F6724" t="str">
        <f t="shared" si="105"/>
        <v>Abaixo da média</v>
      </c>
    </row>
    <row r="6725" spans="1:6" x14ac:dyDescent="0.25">
      <c r="A6725" t="s">
        <v>2732</v>
      </c>
      <c r="B6725" s="1">
        <v>45203</v>
      </c>
      <c r="C6725" s="3">
        <v>2023</v>
      </c>
      <c r="D6725">
        <v>41138</v>
      </c>
      <c r="E6725">
        <v>494</v>
      </c>
      <c r="F6725" t="str">
        <f t="shared" si="105"/>
        <v>Abaixo da média</v>
      </c>
    </row>
    <row r="6726" spans="1:6" x14ac:dyDescent="0.25">
      <c r="A6726" t="s">
        <v>2385</v>
      </c>
      <c r="B6726" s="1">
        <v>37750</v>
      </c>
      <c r="C6726" s="3">
        <v>2003</v>
      </c>
      <c r="D6726">
        <v>35966</v>
      </c>
      <c r="E6726">
        <v>1503</v>
      </c>
      <c r="F6726" t="str">
        <f t="shared" si="105"/>
        <v>Abaixo da média</v>
      </c>
    </row>
    <row r="6727" spans="1:6" x14ac:dyDescent="0.25">
      <c r="A6727" t="s">
        <v>8825</v>
      </c>
      <c r="B6727" s="1">
        <v>41809</v>
      </c>
      <c r="C6727" s="3">
        <v>2014</v>
      </c>
      <c r="D6727">
        <v>2163</v>
      </c>
      <c r="E6727">
        <v>316</v>
      </c>
      <c r="F6727" t="str">
        <f t="shared" si="105"/>
        <v>Abaixo da média</v>
      </c>
    </row>
    <row r="6728" spans="1:6" x14ac:dyDescent="0.25">
      <c r="A6728" t="s">
        <v>8009</v>
      </c>
      <c r="B6728" s="1">
        <v>38926</v>
      </c>
      <c r="C6728" s="3">
        <v>2006</v>
      </c>
      <c r="D6728">
        <v>3868</v>
      </c>
      <c r="E6728">
        <v>1317</v>
      </c>
      <c r="F6728" t="str">
        <f t="shared" si="105"/>
        <v>Abaixo da média</v>
      </c>
    </row>
    <row r="6729" spans="1:6" x14ac:dyDescent="0.25">
      <c r="A6729" t="s">
        <v>1052</v>
      </c>
      <c r="B6729" s="1">
        <v>42266</v>
      </c>
      <c r="C6729" s="3">
        <v>2015</v>
      </c>
      <c r="D6729">
        <v>22633</v>
      </c>
      <c r="E6729">
        <v>382</v>
      </c>
      <c r="F6729" t="str">
        <f t="shared" si="105"/>
        <v>Abaixo da média</v>
      </c>
    </row>
    <row r="6730" spans="1:6" x14ac:dyDescent="0.25">
      <c r="A6730" t="s">
        <v>120</v>
      </c>
      <c r="B6730" s="1">
        <v>22088</v>
      </c>
      <c r="C6730" s="3">
        <v>1960</v>
      </c>
      <c r="D6730">
        <v>44498</v>
      </c>
      <c r="E6730">
        <v>2166</v>
      </c>
      <c r="F6730" t="str">
        <f t="shared" si="105"/>
        <v>Acima da média</v>
      </c>
    </row>
    <row r="6731" spans="1:6" x14ac:dyDescent="0.25">
      <c r="A6731" t="s">
        <v>8954</v>
      </c>
      <c r="B6731" s="1">
        <v>41144</v>
      </c>
      <c r="C6731" s="3">
        <v>2012</v>
      </c>
      <c r="D6731">
        <v>31343</v>
      </c>
      <c r="E6731">
        <v>397</v>
      </c>
      <c r="F6731" t="str">
        <f t="shared" si="105"/>
        <v>Abaixo da média</v>
      </c>
    </row>
    <row r="6732" spans="1:6" x14ac:dyDescent="0.25">
      <c r="A6732" t="s">
        <v>1957</v>
      </c>
      <c r="B6732" s="1">
        <v>25926</v>
      </c>
      <c r="C6732" s="3">
        <v>1970</v>
      </c>
      <c r="D6732">
        <v>59217</v>
      </c>
      <c r="E6732">
        <v>4817</v>
      </c>
      <c r="F6732" t="str">
        <f t="shared" si="105"/>
        <v>Acima da média</v>
      </c>
    </row>
    <row r="6733" spans="1:6" x14ac:dyDescent="0.25">
      <c r="A6733" t="s">
        <v>7304</v>
      </c>
      <c r="B6733" s="1">
        <v>35216</v>
      </c>
      <c r="C6733" s="3">
        <v>1996</v>
      </c>
      <c r="D6733">
        <v>30255</v>
      </c>
      <c r="E6733">
        <v>701</v>
      </c>
      <c r="F6733" t="str">
        <f t="shared" si="105"/>
        <v>Abaixo da média</v>
      </c>
    </row>
    <row r="6734" spans="1:6" x14ac:dyDescent="0.25">
      <c r="A6734" t="s">
        <v>4943</v>
      </c>
      <c r="B6734" s="1">
        <v>40711</v>
      </c>
      <c r="C6734" s="3">
        <v>2011</v>
      </c>
      <c r="D6734">
        <v>2845</v>
      </c>
      <c r="E6734">
        <v>1270</v>
      </c>
      <c r="F6734" t="str">
        <f t="shared" si="105"/>
        <v>Abaixo da média</v>
      </c>
    </row>
    <row r="6735" spans="1:6" x14ac:dyDescent="0.25">
      <c r="A6735" t="s">
        <v>116</v>
      </c>
      <c r="B6735" s="1">
        <v>43685</v>
      </c>
      <c r="C6735" s="3">
        <v>2019</v>
      </c>
      <c r="D6735">
        <v>32419</v>
      </c>
      <c r="E6735">
        <v>1418</v>
      </c>
      <c r="F6735" t="str">
        <f t="shared" si="105"/>
        <v>Abaixo da média</v>
      </c>
    </row>
    <row r="6736" spans="1:6" x14ac:dyDescent="0.25">
      <c r="A6736" t="s">
        <v>4909</v>
      </c>
      <c r="B6736" s="1">
        <v>43658</v>
      </c>
      <c r="C6736" s="3">
        <v>2019</v>
      </c>
      <c r="D6736">
        <v>22067</v>
      </c>
      <c r="E6736">
        <v>686</v>
      </c>
      <c r="F6736" t="str">
        <f t="shared" si="105"/>
        <v>Abaixo da média</v>
      </c>
    </row>
    <row r="6737" spans="1:6" x14ac:dyDescent="0.25">
      <c r="A6737" t="s">
        <v>6678</v>
      </c>
      <c r="B6737" s="1">
        <v>41537</v>
      </c>
      <c r="C6737" s="3">
        <v>2013</v>
      </c>
      <c r="D6737">
        <v>24807</v>
      </c>
      <c r="E6737">
        <v>531</v>
      </c>
      <c r="F6737" t="str">
        <f t="shared" si="105"/>
        <v>Abaixo da média</v>
      </c>
    </row>
    <row r="6738" spans="1:6" x14ac:dyDescent="0.25">
      <c r="A6738" t="s">
        <v>8057</v>
      </c>
      <c r="B6738" s="1">
        <v>36763</v>
      </c>
      <c r="C6738" s="3">
        <v>2000</v>
      </c>
      <c r="D6738">
        <v>4203</v>
      </c>
      <c r="E6738">
        <v>462</v>
      </c>
      <c r="F6738" t="str">
        <f t="shared" si="105"/>
        <v>Abaixo da média</v>
      </c>
    </row>
    <row r="6739" spans="1:6" x14ac:dyDescent="0.25">
      <c r="A6739" t="s">
        <v>1406</v>
      </c>
      <c r="B6739" s="1">
        <v>40828</v>
      </c>
      <c r="C6739" s="3">
        <v>2011</v>
      </c>
      <c r="D6739">
        <v>5396</v>
      </c>
      <c r="E6739">
        <v>3148</v>
      </c>
      <c r="F6739" t="str">
        <f t="shared" si="105"/>
        <v>Abaixo da média</v>
      </c>
    </row>
    <row r="6740" spans="1:6" x14ac:dyDescent="0.25">
      <c r="A6740" t="s">
        <v>3847</v>
      </c>
      <c r="B6740" s="1">
        <v>43007</v>
      </c>
      <c r="C6740" s="3">
        <v>2017</v>
      </c>
      <c r="D6740">
        <v>44376</v>
      </c>
      <c r="E6740">
        <v>333</v>
      </c>
      <c r="F6740" t="str">
        <f t="shared" si="105"/>
        <v>Acima da média</v>
      </c>
    </row>
    <row r="6741" spans="1:6" x14ac:dyDescent="0.25">
      <c r="A6741" t="s">
        <v>1219</v>
      </c>
      <c r="B6741" s="1">
        <v>18395</v>
      </c>
      <c r="C6741" s="3">
        <v>1950</v>
      </c>
      <c r="D6741">
        <v>25364</v>
      </c>
      <c r="E6741">
        <v>452</v>
      </c>
      <c r="F6741" t="str">
        <f t="shared" si="105"/>
        <v>Abaixo da média</v>
      </c>
    </row>
    <row r="6742" spans="1:6" x14ac:dyDescent="0.25">
      <c r="A6742" t="s">
        <v>5515</v>
      </c>
      <c r="B6742" s="1">
        <v>42243</v>
      </c>
      <c r="C6742" s="3">
        <v>2015</v>
      </c>
      <c r="D6742">
        <v>27156</v>
      </c>
      <c r="E6742">
        <v>483</v>
      </c>
      <c r="F6742" t="str">
        <f t="shared" si="105"/>
        <v>Abaixo da média</v>
      </c>
    </row>
    <row r="6743" spans="1:6" x14ac:dyDescent="0.25">
      <c r="A6743" t="s">
        <v>2942</v>
      </c>
      <c r="B6743" s="1">
        <v>39345</v>
      </c>
      <c r="C6743" s="3">
        <v>2007</v>
      </c>
      <c r="D6743">
        <v>40368</v>
      </c>
      <c r="E6743">
        <v>2389</v>
      </c>
      <c r="F6743" t="str">
        <f t="shared" si="105"/>
        <v>Abaixo da média</v>
      </c>
    </row>
    <row r="6744" spans="1:6" x14ac:dyDescent="0.25">
      <c r="A6744" t="s">
        <v>8383</v>
      </c>
      <c r="B6744" s="1">
        <v>42529</v>
      </c>
      <c r="C6744" s="3">
        <v>2016</v>
      </c>
      <c r="D6744">
        <v>60516</v>
      </c>
      <c r="E6744">
        <v>491</v>
      </c>
      <c r="F6744" t="str">
        <f t="shared" si="105"/>
        <v>Acima da média</v>
      </c>
    </row>
    <row r="6745" spans="1:6" x14ac:dyDescent="0.25">
      <c r="A6745" t="s">
        <v>6089</v>
      </c>
      <c r="B6745" s="1">
        <v>43861</v>
      </c>
      <c r="C6745" s="3">
        <v>2020</v>
      </c>
      <c r="D6745">
        <v>36277</v>
      </c>
      <c r="E6745">
        <v>430</v>
      </c>
      <c r="F6745" t="str">
        <f t="shared" si="105"/>
        <v>Abaixo da média</v>
      </c>
    </row>
    <row r="6746" spans="1:6" x14ac:dyDescent="0.25">
      <c r="A6746" t="s">
        <v>6421</v>
      </c>
      <c r="B6746" s="1">
        <v>39136</v>
      </c>
      <c r="C6746" s="3">
        <v>2007</v>
      </c>
      <c r="D6746">
        <v>19832</v>
      </c>
      <c r="E6746">
        <v>320</v>
      </c>
      <c r="F6746" t="str">
        <f t="shared" si="105"/>
        <v>Abaixo da média</v>
      </c>
    </row>
    <row r="6747" spans="1:6" x14ac:dyDescent="0.25">
      <c r="A6747" t="s">
        <v>8226</v>
      </c>
      <c r="B6747" s="1">
        <v>36399</v>
      </c>
      <c r="C6747" s="3">
        <v>1999</v>
      </c>
      <c r="D6747">
        <v>30889</v>
      </c>
      <c r="E6747">
        <v>875</v>
      </c>
      <c r="F6747" t="str">
        <f t="shared" si="105"/>
        <v>Abaixo da média</v>
      </c>
    </row>
    <row r="6748" spans="1:6" x14ac:dyDescent="0.25">
      <c r="A6748" t="s">
        <v>5720</v>
      </c>
      <c r="B6748" s="1">
        <v>40338</v>
      </c>
      <c r="C6748" s="3">
        <v>2010</v>
      </c>
      <c r="D6748">
        <v>51315</v>
      </c>
      <c r="E6748">
        <v>4464</v>
      </c>
      <c r="F6748" t="str">
        <f t="shared" si="105"/>
        <v>Acima da média</v>
      </c>
    </row>
    <row r="6749" spans="1:6" x14ac:dyDescent="0.25">
      <c r="A6749" t="s">
        <v>7891</v>
      </c>
      <c r="B6749" s="1">
        <v>42024</v>
      </c>
      <c r="C6749" s="3">
        <v>2015</v>
      </c>
      <c r="D6749">
        <v>16425</v>
      </c>
      <c r="E6749">
        <v>305</v>
      </c>
      <c r="F6749" t="str">
        <f t="shared" si="105"/>
        <v>Abaixo da média</v>
      </c>
    </row>
    <row r="6750" spans="1:6" x14ac:dyDescent="0.25">
      <c r="A6750" t="s">
        <v>4103</v>
      </c>
      <c r="B6750" s="1">
        <v>42725</v>
      </c>
      <c r="C6750" s="3">
        <v>2016</v>
      </c>
      <c r="D6750">
        <v>51874</v>
      </c>
      <c r="E6750">
        <v>4004</v>
      </c>
      <c r="F6750" t="str">
        <f t="shared" si="105"/>
        <v>Acima da média</v>
      </c>
    </row>
    <row r="6751" spans="1:6" x14ac:dyDescent="0.25">
      <c r="A6751" t="s">
        <v>746</v>
      </c>
      <c r="B6751" s="1">
        <v>41024</v>
      </c>
      <c r="C6751" s="3">
        <v>2012</v>
      </c>
      <c r="D6751">
        <v>245204</v>
      </c>
      <c r="E6751">
        <v>30002</v>
      </c>
      <c r="F6751" t="str">
        <f t="shared" si="105"/>
        <v>Acima da média</v>
      </c>
    </row>
    <row r="6752" spans="1:6" x14ac:dyDescent="0.25">
      <c r="A6752" t="s">
        <v>746</v>
      </c>
      <c r="B6752" s="1">
        <v>36020</v>
      </c>
      <c r="C6752" s="3">
        <v>1998</v>
      </c>
      <c r="D6752">
        <v>45513</v>
      </c>
      <c r="E6752">
        <v>679</v>
      </c>
      <c r="F6752" t="str">
        <f t="shared" si="105"/>
        <v>Acima da média</v>
      </c>
    </row>
    <row r="6753" spans="1:6" x14ac:dyDescent="0.25">
      <c r="A6753" t="s">
        <v>2226</v>
      </c>
      <c r="B6753" s="1">
        <v>38338</v>
      </c>
      <c r="C6753" s="3">
        <v>2004</v>
      </c>
      <c r="D6753">
        <v>50968</v>
      </c>
      <c r="E6753">
        <v>5136</v>
      </c>
      <c r="F6753" t="str">
        <f t="shared" si="105"/>
        <v>Acima da média</v>
      </c>
    </row>
    <row r="6754" spans="1:6" x14ac:dyDescent="0.25">
      <c r="A6754" t="s">
        <v>5828</v>
      </c>
      <c r="B6754" s="1">
        <v>40772</v>
      </c>
      <c r="C6754" s="3">
        <v>2011</v>
      </c>
      <c r="D6754">
        <v>34087</v>
      </c>
      <c r="E6754">
        <v>1343</v>
      </c>
      <c r="F6754" t="str">
        <f t="shared" si="105"/>
        <v>Abaixo da média</v>
      </c>
    </row>
    <row r="6755" spans="1:6" x14ac:dyDescent="0.25">
      <c r="A6755" t="s">
        <v>3404</v>
      </c>
      <c r="B6755" s="1">
        <v>39716</v>
      </c>
      <c r="C6755" s="3">
        <v>2008</v>
      </c>
      <c r="D6755">
        <v>23744</v>
      </c>
      <c r="E6755">
        <v>549</v>
      </c>
      <c r="F6755" t="str">
        <f t="shared" si="105"/>
        <v>Abaixo da média</v>
      </c>
    </row>
    <row r="6756" spans="1:6" x14ac:dyDescent="0.25">
      <c r="A6756" t="s">
        <v>5170</v>
      </c>
      <c r="B6756" s="1">
        <v>41781</v>
      </c>
      <c r="C6756" s="3">
        <v>2014</v>
      </c>
      <c r="D6756">
        <v>66401</v>
      </c>
      <c r="E6756">
        <v>5776</v>
      </c>
      <c r="F6756" t="str">
        <f t="shared" si="105"/>
        <v>Acima da média</v>
      </c>
    </row>
    <row r="6757" spans="1:6" x14ac:dyDescent="0.25">
      <c r="A6757" t="s">
        <v>6781</v>
      </c>
      <c r="B6757" s="1">
        <v>43021</v>
      </c>
      <c r="C6757" s="3">
        <v>2017</v>
      </c>
      <c r="D6757">
        <v>123443</v>
      </c>
      <c r="E6757">
        <v>3451</v>
      </c>
      <c r="F6757" t="str">
        <f t="shared" si="105"/>
        <v>Acima da média</v>
      </c>
    </row>
    <row r="6758" spans="1:6" x14ac:dyDescent="0.25">
      <c r="A6758" t="s">
        <v>5970</v>
      </c>
      <c r="B6758" s="1">
        <v>44084</v>
      </c>
      <c r="C6758" s="3">
        <v>2020</v>
      </c>
      <c r="D6758">
        <v>31852</v>
      </c>
      <c r="E6758">
        <v>1557</v>
      </c>
      <c r="F6758" t="str">
        <f t="shared" si="105"/>
        <v>Abaixo da média</v>
      </c>
    </row>
    <row r="6759" spans="1:6" x14ac:dyDescent="0.25">
      <c r="A6759" t="s">
        <v>7557</v>
      </c>
      <c r="B6759" s="1">
        <v>39577</v>
      </c>
      <c r="C6759" s="3">
        <v>2008</v>
      </c>
      <c r="D6759">
        <v>3511</v>
      </c>
      <c r="E6759">
        <v>429</v>
      </c>
      <c r="F6759" t="str">
        <f t="shared" si="105"/>
        <v>Abaixo da média</v>
      </c>
    </row>
    <row r="6760" spans="1:6" x14ac:dyDescent="0.25">
      <c r="A6760" t="s">
        <v>6831</v>
      </c>
      <c r="B6760" s="1">
        <v>40291</v>
      </c>
      <c r="C6760" s="3">
        <v>2010</v>
      </c>
      <c r="D6760">
        <v>2727</v>
      </c>
      <c r="E6760">
        <v>1346</v>
      </c>
      <c r="F6760" t="str">
        <f t="shared" si="105"/>
        <v>Abaixo da média</v>
      </c>
    </row>
    <row r="6761" spans="1:6" x14ac:dyDescent="0.25">
      <c r="A6761" t="s">
        <v>8649</v>
      </c>
      <c r="B6761" s="1">
        <v>42909</v>
      </c>
      <c r="C6761" s="3">
        <v>2017</v>
      </c>
      <c r="D6761">
        <v>38405</v>
      </c>
      <c r="E6761">
        <v>1028</v>
      </c>
      <c r="F6761" t="str">
        <f t="shared" si="105"/>
        <v>Abaixo da média</v>
      </c>
    </row>
    <row r="6762" spans="1:6" x14ac:dyDescent="0.25">
      <c r="A6762" t="s">
        <v>1041</v>
      </c>
      <c r="B6762" s="1">
        <v>44637</v>
      </c>
      <c r="C6762" s="3">
        <v>2022</v>
      </c>
      <c r="D6762">
        <v>64582</v>
      </c>
      <c r="E6762">
        <v>1893</v>
      </c>
      <c r="F6762" t="str">
        <f t="shared" si="105"/>
        <v>Acima da média</v>
      </c>
    </row>
    <row r="6763" spans="1:6" x14ac:dyDescent="0.25">
      <c r="A6763" t="s">
        <v>8586</v>
      </c>
      <c r="B6763" s="1">
        <v>41698</v>
      </c>
      <c r="C6763" s="3">
        <v>2014</v>
      </c>
      <c r="D6763">
        <v>11848</v>
      </c>
      <c r="E6763">
        <v>333</v>
      </c>
      <c r="F6763" t="str">
        <f t="shared" si="105"/>
        <v>Abaixo da média</v>
      </c>
    </row>
    <row r="6764" spans="1:6" x14ac:dyDescent="0.25">
      <c r="A6764" t="s">
        <v>2540</v>
      </c>
      <c r="B6764" s="1">
        <v>43413</v>
      </c>
      <c r="C6764" s="3">
        <v>2018</v>
      </c>
      <c r="D6764">
        <v>51101</v>
      </c>
      <c r="E6764">
        <v>3861</v>
      </c>
      <c r="F6764" t="str">
        <f t="shared" si="105"/>
        <v>Acima da média</v>
      </c>
    </row>
    <row r="6765" spans="1:6" x14ac:dyDescent="0.25">
      <c r="A6765" t="s">
        <v>3796</v>
      </c>
      <c r="B6765" s="1">
        <v>39506</v>
      </c>
      <c r="C6765" s="3">
        <v>2008</v>
      </c>
      <c r="D6765">
        <v>44245</v>
      </c>
      <c r="E6765">
        <v>2191</v>
      </c>
      <c r="F6765" t="str">
        <f t="shared" si="105"/>
        <v>Acima da média</v>
      </c>
    </row>
    <row r="6766" spans="1:6" x14ac:dyDescent="0.25">
      <c r="A6766" t="s">
        <v>971</v>
      </c>
      <c r="B6766" s="1">
        <v>43896</v>
      </c>
      <c r="C6766" s="3">
        <v>2020</v>
      </c>
      <c r="D6766">
        <v>6116</v>
      </c>
      <c r="E6766">
        <v>861</v>
      </c>
      <c r="F6766" t="str">
        <f t="shared" si="105"/>
        <v>Abaixo da média</v>
      </c>
    </row>
    <row r="6767" spans="1:6" x14ac:dyDescent="0.25">
      <c r="A6767" t="s">
        <v>1409</v>
      </c>
      <c r="B6767" s="1">
        <v>44854</v>
      </c>
      <c r="C6767" s="3">
        <v>2022</v>
      </c>
      <c r="D6767">
        <v>33566</v>
      </c>
      <c r="E6767">
        <v>2511</v>
      </c>
      <c r="F6767" t="str">
        <f t="shared" si="105"/>
        <v>Abaixo da média</v>
      </c>
    </row>
    <row r="6768" spans="1:6" x14ac:dyDescent="0.25">
      <c r="A6768" t="s">
        <v>6007</v>
      </c>
      <c r="B6768" s="1">
        <v>42781</v>
      </c>
      <c r="C6768" s="3">
        <v>2017</v>
      </c>
      <c r="D6768">
        <v>31502</v>
      </c>
      <c r="E6768">
        <v>1260</v>
      </c>
      <c r="F6768" t="str">
        <f t="shared" si="105"/>
        <v>Abaixo da média</v>
      </c>
    </row>
    <row r="6769" spans="1:6" x14ac:dyDescent="0.25">
      <c r="A6769" t="s">
        <v>2941</v>
      </c>
      <c r="B6769" s="1">
        <v>37888</v>
      </c>
      <c r="C6769" s="3">
        <v>2003</v>
      </c>
      <c r="D6769">
        <v>14747</v>
      </c>
      <c r="E6769">
        <v>353</v>
      </c>
      <c r="F6769" t="str">
        <f t="shared" si="105"/>
        <v>Abaixo da média</v>
      </c>
    </row>
    <row r="6770" spans="1:6" x14ac:dyDescent="0.25">
      <c r="A6770" t="s">
        <v>5792</v>
      </c>
      <c r="B6770" s="1">
        <v>38854</v>
      </c>
      <c r="C6770" s="3">
        <v>2006</v>
      </c>
      <c r="D6770">
        <v>21728</v>
      </c>
      <c r="E6770">
        <v>362</v>
      </c>
      <c r="F6770" t="str">
        <f t="shared" si="105"/>
        <v>Abaixo da média</v>
      </c>
    </row>
    <row r="6771" spans="1:6" x14ac:dyDescent="0.25">
      <c r="A6771" t="s">
        <v>1639</v>
      </c>
      <c r="B6771" s="1">
        <v>34810</v>
      </c>
      <c r="C6771" s="3">
        <v>1995</v>
      </c>
      <c r="D6771">
        <v>33206</v>
      </c>
      <c r="E6771">
        <v>1900</v>
      </c>
      <c r="F6771" t="str">
        <f t="shared" si="105"/>
        <v>Abaixo da média</v>
      </c>
    </row>
    <row r="6772" spans="1:6" x14ac:dyDescent="0.25">
      <c r="A6772" t="s">
        <v>798</v>
      </c>
      <c r="B6772" s="1">
        <v>44621</v>
      </c>
      <c r="C6772" s="3">
        <v>2022</v>
      </c>
      <c r="D6772">
        <v>647204</v>
      </c>
      <c r="E6772">
        <v>9519</v>
      </c>
      <c r="F6772" t="str">
        <f t="shared" si="105"/>
        <v>Acima da média</v>
      </c>
    </row>
    <row r="6773" spans="1:6" x14ac:dyDescent="0.25">
      <c r="A6773" t="s">
        <v>3462</v>
      </c>
      <c r="B6773" s="1">
        <v>38643</v>
      </c>
      <c r="C6773" s="3">
        <v>2005</v>
      </c>
      <c r="D6773">
        <v>22522</v>
      </c>
      <c r="E6773">
        <v>318</v>
      </c>
      <c r="F6773" t="str">
        <f t="shared" si="105"/>
        <v>Abaixo da média</v>
      </c>
    </row>
    <row r="6774" spans="1:6" x14ac:dyDescent="0.25">
      <c r="A6774" t="s">
        <v>464</v>
      </c>
      <c r="B6774" s="1">
        <v>24358</v>
      </c>
      <c r="C6774" s="3">
        <v>1966</v>
      </c>
      <c r="D6774">
        <v>19907</v>
      </c>
      <c r="E6774">
        <v>711</v>
      </c>
      <c r="F6774" t="str">
        <f t="shared" si="105"/>
        <v>Abaixo da média</v>
      </c>
    </row>
    <row r="6775" spans="1:6" x14ac:dyDescent="0.25">
      <c r="A6775" t="s">
        <v>7897</v>
      </c>
      <c r="B6775" s="1">
        <v>41165</v>
      </c>
      <c r="C6775" s="3">
        <v>2012</v>
      </c>
      <c r="D6775">
        <v>19091</v>
      </c>
      <c r="E6775">
        <v>714</v>
      </c>
      <c r="F6775" t="str">
        <f t="shared" si="105"/>
        <v>Abaixo da média</v>
      </c>
    </row>
    <row r="6776" spans="1:6" x14ac:dyDescent="0.25">
      <c r="A6776" t="s">
        <v>5405</v>
      </c>
      <c r="B6776" s="1">
        <v>36559</v>
      </c>
      <c r="C6776" s="3">
        <v>2000</v>
      </c>
      <c r="D6776">
        <v>39651</v>
      </c>
      <c r="E6776">
        <v>4205</v>
      </c>
      <c r="F6776" t="str">
        <f t="shared" si="105"/>
        <v>Abaixo da média</v>
      </c>
    </row>
    <row r="6777" spans="1:6" x14ac:dyDescent="0.25">
      <c r="A6777" t="s">
        <v>8130</v>
      </c>
      <c r="B6777" s="1">
        <v>43545</v>
      </c>
      <c r="C6777" s="3">
        <v>2019</v>
      </c>
      <c r="D6777">
        <v>3723</v>
      </c>
      <c r="E6777">
        <v>476</v>
      </c>
      <c r="F6777" t="str">
        <f t="shared" si="105"/>
        <v>Abaixo da média</v>
      </c>
    </row>
    <row r="6778" spans="1:6" x14ac:dyDescent="0.25">
      <c r="A6778" t="s">
        <v>3036</v>
      </c>
      <c r="B6778" s="1">
        <v>32437</v>
      </c>
      <c r="C6778" s="3">
        <v>1988</v>
      </c>
      <c r="D6778">
        <v>73422</v>
      </c>
      <c r="E6778">
        <v>454</v>
      </c>
      <c r="F6778" t="str">
        <f t="shared" si="105"/>
        <v>Acima da média</v>
      </c>
    </row>
    <row r="6779" spans="1:6" x14ac:dyDescent="0.25">
      <c r="A6779" t="s">
        <v>6061</v>
      </c>
      <c r="B6779" s="1">
        <v>30179</v>
      </c>
      <c r="C6779" s="3">
        <v>1982</v>
      </c>
      <c r="D6779">
        <v>34595</v>
      </c>
      <c r="E6779">
        <v>371</v>
      </c>
      <c r="F6779" t="str">
        <f t="shared" si="105"/>
        <v>Abaixo da média</v>
      </c>
    </row>
    <row r="6780" spans="1:6" x14ac:dyDescent="0.25">
      <c r="A6780" t="s">
        <v>1073</v>
      </c>
      <c r="B6780" s="1">
        <v>44762</v>
      </c>
      <c r="C6780" s="3">
        <v>2022</v>
      </c>
      <c r="D6780">
        <v>20992</v>
      </c>
      <c r="E6780">
        <v>633</v>
      </c>
      <c r="F6780" t="str">
        <f t="shared" si="105"/>
        <v>Abaixo da média</v>
      </c>
    </row>
    <row r="6781" spans="1:6" x14ac:dyDescent="0.25">
      <c r="A6781" t="s">
        <v>3455</v>
      </c>
      <c r="B6781" s="1">
        <v>38427</v>
      </c>
      <c r="C6781" s="3">
        <v>2005</v>
      </c>
      <c r="D6781">
        <v>17776</v>
      </c>
      <c r="E6781">
        <v>412</v>
      </c>
      <c r="F6781" t="str">
        <f t="shared" si="105"/>
        <v>Abaixo da média</v>
      </c>
    </row>
    <row r="6782" spans="1:6" x14ac:dyDescent="0.25">
      <c r="A6782" t="s">
        <v>4175</v>
      </c>
      <c r="B6782" s="1">
        <v>35468</v>
      </c>
      <c r="C6782" s="3">
        <v>1997</v>
      </c>
      <c r="D6782">
        <v>22561</v>
      </c>
      <c r="E6782">
        <v>338</v>
      </c>
      <c r="F6782" t="str">
        <f t="shared" si="105"/>
        <v>Abaixo da média</v>
      </c>
    </row>
    <row r="6783" spans="1:6" x14ac:dyDescent="0.25">
      <c r="A6783" t="s">
        <v>5798</v>
      </c>
      <c r="B6783" s="1">
        <v>40668</v>
      </c>
      <c r="C6783" s="3">
        <v>2011</v>
      </c>
      <c r="D6783">
        <v>26882</v>
      </c>
      <c r="E6783">
        <v>819</v>
      </c>
      <c r="F6783" t="str">
        <f t="shared" si="105"/>
        <v>Abaixo da média</v>
      </c>
    </row>
    <row r="6784" spans="1:6" x14ac:dyDescent="0.25">
      <c r="A6784" t="s">
        <v>1472</v>
      </c>
      <c r="B6784" s="1">
        <v>45299</v>
      </c>
      <c r="C6784" s="3">
        <v>2024</v>
      </c>
      <c r="D6784">
        <v>312337</v>
      </c>
      <c r="E6784">
        <v>2255</v>
      </c>
      <c r="F6784" t="str">
        <f t="shared" si="105"/>
        <v>Acima da média</v>
      </c>
    </row>
    <row r="6785" spans="1:6" x14ac:dyDescent="0.25">
      <c r="A6785" t="s">
        <v>2889</v>
      </c>
      <c r="B6785" s="1">
        <v>25956</v>
      </c>
      <c r="C6785" s="3">
        <v>1971</v>
      </c>
      <c r="D6785">
        <v>37909</v>
      </c>
      <c r="E6785">
        <v>422</v>
      </c>
      <c r="F6785" t="str">
        <f t="shared" si="105"/>
        <v>Abaixo da média</v>
      </c>
    </row>
    <row r="6786" spans="1:6" x14ac:dyDescent="0.25">
      <c r="A6786" t="s">
        <v>2889</v>
      </c>
      <c r="B6786" s="1">
        <v>42909</v>
      </c>
      <c r="C6786" s="3">
        <v>2017</v>
      </c>
      <c r="D6786">
        <v>34573</v>
      </c>
      <c r="E6786">
        <v>2071</v>
      </c>
      <c r="F6786" t="str">
        <f t="shared" ref="F6786:F6849" si="106">IF(D6786&gt;$J$6,"Acima da média","Abaixo da média")</f>
        <v>Abaixo da média</v>
      </c>
    </row>
    <row r="6787" spans="1:6" x14ac:dyDescent="0.25">
      <c r="A6787" t="s">
        <v>3402</v>
      </c>
      <c r="B6787" s="1">
        <v>41990</v>
      </c>
      <c r="C6787" s="3">
        <v>2014</v>
      </c>
      <c r="D6787">
        <v>17741</v>
      </c>
      <c r="E6787">
        <v>2313</v>
      </c>
      <c r="F6787" t="str">
        <f t="shared" si="106"/>
        <v>Abaixo da média</v>
      </c>
    </row>
    <row r="6788" spans="1:6" x14ac:dyDescent="0.25">
      <c r="A6788" t="s">
        <v>3640</v>
      </c>
      <c r="B6788" s="1">
        <v>37126</v>
      </c>
      <c r="C6788" s="3">
        <v>2001</v>
      </c>
      <c r="D6788">
        <v>23584</v>
      </c>
      <c r="E6788">
        <v>578</v>
      </c>
      <c r="F6788" t="str">
        <f t="shared" si="106"/>
        <v>Abaixo da média</v>
      </c>
    </row>
    <row r="6789" spans="1:6" x14ac:dyDescent="0.25">
      <c r="A6789" t="s">
        <v>6611</v>
      </c>
      <c r="B6789" s="1">
        <v>42446</v>
      </c>
      <c r="C6789" s="3">
        <v>2016</v>
      </c>
      <c r="D6789">
        <v>144127</v>
      </c>
      <c r="E6789">
        <v>1375</v>
      </c>
      <c r="F6789" t="str">
        <f t="shared" si="106"/>
        <v>Acima da média</v>
      </c>
    </row>
    <row r="6790" spans="1:6" x14ac:dyDescent="0.25">
      <c r="A6790" t="s">
        <v>7664</v>
      </c>
      <c r="B6790" s="1">
        <v>38814</v>
      </c>
      <c r="C6790" s="3">
        <v>2006</v>
      </c>
      <c r="D6790">
        <v>36761</v>
      </c>
      <c r="E6790">
        <v>831</v>
      </c>
      <c r="F6790" t="str">
        <f t="shared" si="106"/>
        <v>Abaixo da média</v>
      </c>
    </row>
    <row r="6791" spans="1:6" x14ac:dyDescent="0.25">
      <c r="A6791" t="s">
        <v>3374</v>
      </c>
      <c r="B6791" s="1">
        <v>40962</v>
      </c>
      <c r="C6791" s="3">
        <v>2012</v>
      </c>
      <c r="D6791">
        <v>36065</v>
      </c>
      <c r="E6791">
        <v>1283</v>
      </c>
      <c r="F6791" t="str">
        <f t="shared" si="106"/>
        <v>Abaixo da média</v>
      </c>
    </row>
    <row r="6792" spans="1:6" x14ac:dyDescent="0.25">
      <c r="A6792" t="s">
        <v>1670</v>
      </c>
      <c r="B6792" s="1">
        <v>43560</v>
      </c>
      <c r="C6792" s="3">
        <v>2019</v>
      </c>
      <c r="D6792">
        <v>23933</v>
      </c>
      <c r="E6792">
        <v>403</v>
      </c>
      <c r="F6792" t="str">
        <f t="shared" si="106"/>
        <v>Abaixo da média</v>
      </c>
    </row>
    <row r="6793" spans="1:6" x14ac:dyDescent="0.25">
      <c r="A6793" t="s">
        <v>1373</v>
      </c>
      <c r="B6793" s="1">
        <v>41927</v>
      </c>
      <c r="C6793" s="3">
        <v>2014</v>
      </c>
      <c r="D6793">
        <v>4069</v>
      </c>
      <c r="E6793">
        <v>2496</v>
      </c>
      <c r="F6793" t="str">
        <f t="shared" si="106"/>
        <v>Abaixo da média</v>
      </c>
    </row>
    <row r="6794" spans="1:6" x14ac:dyDescent="0.25">
      <c r="A6794" t="s">
        <v>234</v>
      </c>
      <c r="B6794" s="1">
        <v>37794</v>
      </c>
      <c r="C6794" s="3">
        <v>2003</v>
      </c>
      <c r="D6794">
        <v>20396</v>
      </c>
      <c r="E6794">
        <v>501</v>
      </c>
      <c r="F6794" t="str">
        <f t="shared" si="106"/>
        <v>Abaixo da média</v>
      </c>
    </row>
    <row r="6795" spans="1:6" x14ac:dyDescent="0.25">
      <c r="A6795" t="s">
        <v>531</v>
      </c>
      <c r="B6795" s="1">
        <v>41275</v>
      </c>
      <c r="C6795" s="3">
        <v>2013</v>
      </c>
      <c r="D6795">
        <v>23776</v>
      </c>
      <c r="E6795">
        <v>2754</v>
      </c>
      <c r="F6795" t="str">
        <f t="shared" si="106"/>
        <v>Abaixo da média</v>
      </c>
    </row>
    <row r="6796" spans="1:6" x14ac:dyDescent="0.25">
      <c r="A6796" t="s">
        <v>3875</v>
      </c>
      <c r="B6796" s="1">
        <v>43874</v>
      </c>
      <c r="C6796" s="3">
        <v>2020</v>
      </c>
      <c r="D6796">
        <v>17776</v>
      </c>
      <c r="E6796">
        <v>402</v>
      </c>
      <c r="F6796" t="str">
        <f t="shared" si="106"/>
        <v>Abaixo da média</v>
      </c>
    </row>
    <row r="6797" spans="1:6" x14ac:dyDescent="0.25">
      <c r="A6797" t="s">
        <v>594</v>
      </c>
      <c r="B6797" s="1">
        <v>17161</v>
      </c>
      <c r="C6797" s="3">
        <v>1946</v>
      </c>
      <c r="D6797">
        <v>2796</v>
      </c>
      <c r="E6797">
        <v>614</v>
      </c>
      <c r="F6797" t="str">
        <f t="shared" si="106"/>
        <v>Abaixo da média</v>
      </c>
    </row>
    <row r="6798" spans="1:6" x14ac:dyDescent="0.25">
      <c r="A6798" t="s">
        <v>6114</v>
      </c>
      <c r="B6798" s="1">
        <v>35718</v>
      </c>
      <c r="C6798" s="3">
        <v>1997</v>
      </c>
      <c r="D6798">
        <v>10085</v>
      </c>
      <c r="E6798">
        <v>431</v>
      </c>
      <c r="F6798" t="str">
        <f t="shared" si="106"/>
        <v>Abaixo da média</v>
      </c>
    </row>
    <row r="6799" spans="1:6" x14ac:dyDescent="0.25">
      <c r="A6799" t="s">
        <v>6211</v>
      </c>
      <c r="B6799" s="1">
        <v>34257</v>
      </c>
      <c r="C6799" s="3">
        <v>1993</v>
      </c>
      <c r="D6799">
        <v>32739</v>
      </c>
      <c r="E6799">
        <v>509</v>
      </c>
      <c r="F6799" t="str">
        <f t="shared" si="106"/>
        <v>Abaixo da média</v>
      </c>
    </row>
    <row r="6800" spans="1:6" x14ac:dyDescent="0.25">
      <c r="A6800" t="s">
        <v>3501</v>
      </c>
      <c r="B6800" s="1">
        <v>29705</v>
      </c>
      <c r="C6800" s="3">
        <v>1981</v>
      </c>
      <c r="D6800">
        <v>20596</v>
      </c>
      <c r="E6800">
        <v>541</v>
      </c>
      <c r="F6800" t="str">
        <f t="shared" si="106"/>
        <v>Abaixo da média</v>
      </c>
    </row>
    <row r="6801" spans="1:6" x14ac:dyDescent="0.25">
      <c r="A6801" t="s">
        <v>6252</v>
      </c>
      <c r="B6801" s="1">
        <v>42522</v>
      </c>
      <c r="C6801" s="3">
        <v>2016</v>
      </c>
      <c r="D6801">
        <v>72194</v>
      </c>
      <c r="E6801">
        <v>3246</v>
      </c>
      <c r="F6801" t="str">
        <f t="shared" si="106"/>
        <v>Acima da média</v>
      </c>
    </row>
    <row r="6802" spans="1:6" x14ac:dyDescent="0.25">
      <c r="A6802" t="s">
        <v>1408</v>
      </c>
      <c r="B6802" s="1">
        <v>32273</v>
      </c>
      <c r="C6802" s="3">
        <v>1988</v>
      </c>
      <c r="D6802">
        <v>31395</v>
      </c>
      <c r="E6802">
        <v>1385</v>
      </c>
      <c r="F6802" t="str">
        <f t="shared" si="106"/>
        <v>Abaixo da média</v>
      </c>
    </row>
    <row r="6803" spans="1:6" x14ac:dyDescent="0.25">
      <c r="A6803" t="s">
        <v>2653</v>
      </c>
      <c r="B6803" s="1">
        <v>26229</v>
      </c>
      <c r="C6803" s="3">
        <v>1971</v>
      </c>
      <c r="D6803">
        <v>28592</v>
      </c>
      <c r="E6803">
        <v>709</v>
      </c>
      <c r="F6803" t="str">
        <f t="shared" si="106"/>
        <v>Abaixo da média</v>
      </c>
    </row>
    <row r="6804" spans="1:6" x14ac:dyDescent="0.25">
      <c r="A6804" t="s">
        <v>3652</v>
      </c>
      <c r="B6804" s="1">
        <v>30589</v>
      </c>
      <c r="C6804" s="3">
        <v>1983</v>
      </c>
      <c r="D6804">
        <v>25866</v>
      </c>
      <c r="E6804">
        <v>542</v>
      </c>
      <c r="F6804" t="str">
        <f t="shared" si="106"/>
        <v>Abaixo da média</v>
      </c>
    </row>
    <row r="6805" spans="1:6" x14ac:dyDescent="0.25">
      <c r="A6805" t="s">
        <v>957</v>
      </c>
      <c r="B6805" s="1">
        <v>21458</v>
      </c>
      <c r="C6805" s="3">
        <v>1958</v>
      </c>
      <c r="D6805">
        <v>39511</v>
      </c>
      <c r="E6805">
        <v>327</v>
      </c>
      <c r="F6805" t="str">
        <f t="shared" si="106"/>
        <v>Abaixo da média</v>
      </c>
    </row>
    <row r="6806" spans="1:6" x14ac:dyDescent="0.25">
      <c r="A6806" t="s">
        <v>887</v>
      </c>
      <c r="B6806" s="1">
        <v>19646</v>
      </c>
      <c r="C6806" s="3">
        <v>1953</v>
      </c>
      <c r="D6806">
        <v>30564</v>
      </c>
      <c r="E6806">
        <v>466</v>
      </c>
      <c r="F6806" t="str">
        <f t="shared" si="106"/>
        <v>Abaixo da média</v>
      </c>
    </row>
    <row r="6807" spans="1:6" x14ac:dyDescent="0.25">
      <c r="A6807" t="s">
        <v>7588</v>
      </c>
      <c r="B6807" s="1">
        <v>35909</v>
      </c>
      <c r="C6807" s="3">
        <v>1998</v>
      </c>
      <c r="D6807">
        <v>25193</v>
      </c>
      <c r="E6807">
        <v>398</v>
      </c>
      <c r="F6807" t="str">
        <f t="shared" si="106"/>
        <v>Abaixo da média</v>
      </c>
    </row>
    <row r="6808" spans="1:6" x14ac:dyDescent="0.25">
      <c r="A6808" t="s">
        <v>4226</v>
      </c>
      <c r="B6808" s="1">
        <v>36481</v>
      </c>
      <c r="C6808" s="3">
        <v>1999</v>
      </c>
      <c r="D6808">
        <v>16074</v>
      </c>
      <c r="E6808">
        <v>340</v>
      </c>
      <c r="F6808" t="str">
        <f t="shared" si="106"/>
        <v>Abaixo da média</v>
      </c>
    </row>
    <row r="6809" spans="1:6" x14ac:dyDescent="0.25">
      <c r="A6809" t="s">
        <v>512</v>
      </c>
      <c r="B6809" s="1">
        <v>35860</v>
      </c>
      <c r="C6809" s="3">
        <v>1998</v>
      </c>
      <c r="D6809">
        <v>59329</v>
      </c>
      <c r="E6809">
        <v>10813</v>
      </c>
      <c r="F6809" t="str">
        <f t="shared" si="106"/>
        <v>Acima da média</v>
      </c>
    </row>
    <row r="6810" spans="1:6" x14ac:dyDescent="0.25">
      <c r="A6810" t="s">
        <v>3247</v>
      </c>
      <c r="B6810" s="1">
        <v>24835</v>
      </c>
      <c r="C6810" s="3">
        <v>1967</v>
      </c>
      <c r="D6810">
        <v>9273</v>
      </c>
      <c r="E6810">
        <v>317</v>
      </c>
      <c r="F6810" t="str">
        <f t="shared" si="106"/>
        <v>Abaixo da média</v>
      </c>
    </row>
    <row r="6811" spans="1:6" x14ac:dyDescent="0.25">
      <c r="A6811" t="s">
        <v>1779</v>
      </c>
      <c r="B6811" s="1">
        <v>42349</v>
      </c>
      <c r="C6811" s="3">
        <v>2015</v>
      </c>
      <c r="D6811">
        <v>4737</v>
      </c>
      <c r="E6811">
        <v>8692</v>
      </c>
      <c r="F6811" t="str">
        <f t="shared" si="106"/>
        <v>Abaixo da média</v>
      </c>
    </row>
    <row r="6812" spans="1:6" x14ac:dyDescent="0.25">
      <c r="A6812" t="s">
        <v>1803</v>
      </c>
      <c r="B6812" s="1">
        <v>42824</v>
      </c>
      <c r="C6812" s="3">
        <v>2017</v>
      </c>
      <c r="D6812">
        <v>39073</v>
      </c>
      <c r="E6812">
        <v>2337</v>
      </c>
      <c r="F6812" t="str">
        <f t="shared" si="106"/>
        <v>Abaixo da média</v>
      </c>
    </row>
    <row r="6813" spans="1:6" x14ac:dyDescent="0.25">
      <c r="A6813" t="s">
        <v>1000</v>
      </c>
      <c r="B6813" s="1">
        <v>17037</v>
      </c>
      <c r="C6813" s="3">
        <v>1946</v>
      </c>
      <c r="D6813">
        <v>2243</v>
      </c>
      <c r="E6813">
        <v>979</v>
      </c>
      <c r="F6813" t="str">
        <f t="shared" si="106"/>
        <v>Abaixo da média</v>
      </c>
    </row>
    <row r="6814" spans="1:6" x14ac:dyDescent="0.25">
      <c r="A6814" t="s">
        <v>7629</v>
      </c>
      <c r="B6814" s="1">
        <v>41389</v>
      </c>
      <c r="C6814" s="3">
        <v>2013</v>
      </c>
      <c r="D6814">
        <v>29261</v>
      </c>
      <c r="E6814">
        <v>1108</v>
      </c>
      <c r="F6814" t="str">
        <f t="shared" si="106"/>
        <v>Abaixo da média</v>
      </c>
    </row>
    <row r="6815" spans="1:6" x14ac:dyDescent="0.25">
      <c r="A6815" t="s">
        <v>7234</v>
      </c>
      <c r="B6815" s="1">
        <v>40829</v>
      </c>
      <c r="C6815" s="3">
        <v>2011</v>
      </c>
      <c r="D6815">
        <v>24458</v>
      </c>
      <c r="E6815">
        <v>757</v>
      </c>
      <c r="F6815" t="str">
        <f t="shared" si="106"/>
        <v>Abaixo da média</v>
      </c>
    </row>
    <row r="6816" spans="1:6" x14ac:dyDescent="0.25">
      <c r="A6816" t="s">
        <v>2334</v>
      </c>
      <c r="B6816" s="1">
        <v>25626</v>
      </c>
      <c r="C6816" s="3">
        <v>1970</v>
      </c>
      <c r="D6816">
        <v>23157</v>
      </c>
      <c r="E6816">
        <v>720</v>
      </c>
      <c r="F6816" t="str">
        <f t="shared" si="106"/>
        <v>Abaixo da média</v>
      </c>
    </row>
    <row r="6817" spans="1:6" x14ac:dyDescent="0.25">
      <c r="A6817" t="s">
        <v>3010</v>
      </c>
      <c r="B6817" s="1">
        <v>35132</v>
      </c>
      <c r="C6817" s="3">
        <v>1996</v>
      </c>
      <c r="D6817">
        <v>35103</v>
      </c>
      <c r="E6817">
        <v>1086</v>
      </c>
      <c r="F6817" t="str">
        <f t="shared" si="106"/>
        <v>Abaixo da média</v>
      </c>
    </row>
    <row r="6818" spans="1:6" x14ac:dyDescent="0.25">
      <c r="A6818" t="s">
        <v>1178</v>
      </c>
      <c r="B6818" s="1">
        <v>23098</v>
      </c>
      <c r="C6818" s="3">
        <v>1963</v>
      </c>
      <c r="D6818">
        <v>391</v>
      </c>
      <c r="E6818">
        <v>3899</v>
      </c>
      <c r="F6818" t="str">
        <f t="shared" si="106"/>
        <v>Abaixo da média</v>
      </c>
    </row>
    <row r="6819" spans="1:6" x14ac:dyDescent="0.25">
      <c r="A6819" t="s">
        <v>5127</v>
      </c>
      <c r="B6819" s="1">
        <v>42622</v>
      </c>
      <c r="C6819" s="3">
        <v>2016</v>
      </c>
      <c r="D6819">
        <v>18277</v>
      </c>
      <c r="E6819">
        <v>508</v>
      </c>
      <c r="F6819" t="str">
        <f t="shared" si="106"/>
        <v>Abaixo da média</v>
      </c>
    </row>
    <row r="6820" spans="1:6" x14ac:dyDescent="0.25">
      <c r="A6820" t="s">
        <v>5127</v>
      </c>
      <c r="B6820" s="1">
        <v>5518</v>
      </c>
      <c r="C6820" s="3">
        <v>1915</v>
      </c>
      <c r="D6820">
        <v>18782</v>
      </c>
      <c r="E6820">
        <v>501</v>
      </c>
      <c r="F6820" t="str">
        <f t="shared" si="106"/>
        <v>Abaixo da média</v>
      </c>
    </row>
    <row r="6821" spans="1:6" x14ac:dyDescent="0.25">
      <c r="A6821" t="s">
        <v>5584</v>
      </c>
      <c r="B6821" s="1">
        <v>31252</v>
      </c>
      <c r="C6821" s="3">
        <v>1985</v>
      </c>
      <c r="D6821">
        <v>33403</v>
      </c>
      <c r="E6821">
        <v>1212</v>
      </c>
      <c r="F6821" t="str">
        <f t="shared" si="106"/>
        <v>Abaixo da média</v>
      </c>
    </row>
    <row r="6822" spans="1:6" x14ac:dyDescent="0.25">
      <c r="A6822" t="s">
        <v>8138</v>
      </c>
      <c r="B6822" s="1">
        <v>38975</v>
      </c>
      <c r="C6822" s="3">
        <v>2006</v>
      </c>
      <c r="D6822">
        <v>47013</v>
      </c>
      <c r="E6822">
        <v>1052</v>
      </c>
      <c r="F6822" t="str">
        <f t="shared" si="106"/>
        <v>Acima da média</v>
      </c>
    </row>
    <row r="6823" spans="1:6" x14ac:dyDescent="0.25">
      <c r="A6823" t="s">
        <v>7014</v>
      </c>
      <c r="B6823" s="1">
        <v>45042</v>
      </c>
      <c r="C6823" s="3">
        <v>2023</v>
      </c>
      <c r="D6823">
        <v>44395</v>
      </c>
      <c r="E6823">
        <v>598</v>
      </c>
      <c r="F6823" t="str">
        <f t="shared" si="106"/>
        <v>Acima da média</v>
      </c>
    </row>
    <row r="6824" spans="1:6" x14ac:dyDescent="0.25">
      <c r="A6824" t="s">
        <v>7669</v>
      </c>
      <c r="B6824" s="1">
        <v>29207</v>
      </c>
      <c r="C6824" s="3">
        <v>1979</v>
      </c>
      <c r="D6824">
        <v>2202</v>
      </c>
      <c r="E6824">
        <v>458</v>
      </c>
      <c r="F6824" t="str">
        <f t="shared" si="106"/>
        <v>Abaixo da média</v>
      </c>
    </row>
    <row r="6825" spans="1:6" x14ac:dyDescent="0.25">
      <c r="A6825" t="s">
        <v>899</v>
      </c>
      <c r="B6825" s="1">
        <v>44734</v>
      </c>
      <c r="C6825" s="3">
        <v>2022</v>
      </c>
      <c r="D6825">
        <v>111747</v>
      </c>
      <c r="E6825">
        <v>4581</v>
      </c>
      <c r="F6825" t="str">
        <f t="shared" si="106"/>
        <v>Acima da média</v>
      </c>
    </row>
    <row r="6826" spans="1:6" x14ac:dyDescent="0.25">
      <c r="A6826" t="s">
        <v>7903</v>
      </c>
      <c r="B6826" s="1">
        <v>42825</v>
      </c>
      <c r="C6826" s="3">
        <v>2017</v>
      </c>
      <c r="D6826">
        <v>15313</v>
      </c>
      <c r="E6826">
        <v>599</v>
      </c>
      <c r="F6826" t="str">
        <f t="shared" si="106"/>
        <v>Abaixo da média</v>
      </c>
    </row>
    <row r="6827" spans="1:6" x14ac:dyDescent="0.25">
      <c r="A6827" t="s">
        <v>5307</v>
      </c>
      <c r="B6827" s="1">
        <v>43790</v>
      </c>
      <c r="C6827" s="3">
        <v>2019</v>
      </c>
      <c r="D6827">
        <v>16825</v>
      </c>
      <c r="E6827">
        <v>439</v>
      </c>
      <c r="F6827" t="str">
        <f t="shared" si="106"/>
        <v>Abaixo da média</v>
      </c>
    </row>
    <row r="6828" spans="1:6" x14ac:dyDescent="0.25">
      <c r="A6828" t="s">
        <v>5984</v>
      </c>
      <c r="B6828" s="1">
        <v>36355</v>
      </c>
      <c r="C6828" s="3">
        <v>1999</v>
      </c>
      <c r="D6828">
        <v>132185</v>
      </c>
      <c r="E6828">
        <v>4598</v>
      </c>
      <c r="F6828" t="str">
        <f t="shared" si="106"/>
        <v>Acima da média</v>
      </c>
    </row>
    <row r="6829" spans="1:6" x14ac:dyDescent="0.25">
      <c r="A6829" t="s">
        <v>789</v>
      </c>
      <c r="B6829" s="1">
        <v>40137</v>
      </c>
      <c r="C6829" s="3">
        <v>2009</v>
      </c>
      <c r="D6829">
        <v>54495</v>
      </c>
      <c r="E6829">
        <v>6149</v>
      </c>
      <c r="F6829" t="str">
        <f t="shared" si="106"/>
        <v>Acima da média</v>
      </c>
    </row>
    <row r="6830" spans="1:6" x14ac:dyDescent="0.25">
      <c r="A6830" t="s">
        <v>8467</v>
      </c>
      <c r="B6830" s="1">
        <v>41437</v>
      </c>
      <c r="C6830" s="3">
        <v>2013</v>
      </c>
      <c r="D6830">
        <v>28622</v>
      </c>
      <c r="E6830">
        <v>2948</v>
      </c>
      <c r="F6830" t="str">
        <f t="shared" si="106"/>
        <v>Abaixo da média</v>
      </c>
    </row>
    <row r="6831" spans="1:6" x14ac:dyDescent="0.25">
      <c r="A6831" t="s">
        <v>4201</v>
      </c>
      <c r="B6831" s="1">
        <v>32360</v>
      </c>
      <c r="C6831" s="3">
        <v>1988</v>
      </c>
      <c r="D6831">
        <v>47112</v>
      </c>
      <c r="E6831">
        <v>833</v>
      </c>
      <c r="F6831" t="str">
        <f t="shared" si="106"/>
        <v>Acima da média</v>
      </c>
    </row>
    <row r="6832" spans="1:6" x14ac:dyDescent="0.25">
      <c r="A6832" t="s">
        <v>4201</v>
      </c>
      <c r="B6832" s="1">
        <v>21438</v>
      </c>
      <c r="C6832" s="3">
        <v>1958</v>
      </c>
      <c r="D6832">
        <v>18191</v>
      </c>
      <c r="E6832">
        <v>572</v>
      </c>
      <c r="F6832" t="str">
        <f t="shared" si="106"/>
        <v>Abaixo da média</v>
      </c>
    </row>
    <row r="6833" spans="1:6" x14ac:dyDescent="0.25">
      <c r="A6833" t="s">
        <v>6643</v>
      </c>
      <c r="B6833" s="1">
        <v>29407</v>
      </c>
      <c r="C6833" s="3">
        <v>1980</v>
      </c>
      <c r="D6833">
        <v>43662</v>
      </c>
      <c r="E6833">
        <v>1736</v>
      </c>
      <c r="F6833" t="str">
        <f t="shared" si="106"/>
        <v>Abaixo da média</v>
      </c>
    </row>
    <row r="6834" spans="1:6" x14ac:dyDescent="0.25">
      <c r="A6834" t="s">
        <v>1141</v>
      </c>
      <c r="B6834" s="1">
        <v>41317</v>
      </c>
      <c r="C6834" s="3">
        <v>2013</v>
      </c>
      <c r="D6834">
        <v>1317</v>
      </c>
      <c r="E6834">
        <v>527</v>
      </c>
      <c r="F6834" t="str">
        <f t="shared" si="106"/>
        <v>Abaixo da média</v>
      </c>
    </row>
    <row r="6835" spans="1:6" x14ac:dyDescent="0.25">
      <c r="A6835" t="s">
        <v>690</v>
      </c>
      <c r="B6835" s="1">
        <v>29388</v>
      </c>
      <c r="C6835" s="3">
        <v>1980</v>
      </c>
      <c r="D6835">
        <v>279758</v>
      </c>
      <c r="E6835">
        <v>4017</v>
      </c>
      <c r="F6835" t="str">
        <f t="shared" si="106"/>
        <v>Acima da média</v>
      </c>
    </row>
    <row r="6836" spans="1:6" x14ac:dyDescent="0.25">
      <c r="A6836" t="s">
        <v>2150</v>
      </c>
      <c r="B6836" s="1">
        <v>39904</v>
      </c>
      <c r="C6836" s="3">
        <v>2009</v>
      </c>
      <c r="D6836">
        <v>4124</v>
      </c>
      <c r="E6836">
        <v>2035</v>
      </c>
      <c r="F6836" t="str">
        <f t="shared" si="106"/>
        <v>Abaixo da média</v>
      </c>
    </row>
    <row r="6837" spans="1:6" x14ac:dyDescent="0.25">
      <c r="A6837" t="s">
        <v>1080</v>
      </c>
      <c r="B6837" s="1">
        <v>41264</v>
      </c>
      <c r="C6837" s="3">
        <v>2012</v>
      </c>
      <c r="D6837">
        <v>3901</v>
      </c>
      <c r="E6837">
        <v>1203</v>
      </c>
      <c r="F6837" t="str">
        <f t="shared" si="106"/>
        <v>Abaixo da média</v>
      </c>
    </row>
    <row r="6838" spans="1:6" x14ac:dyDescent="0.25">
      <c r="A6838" t="s">
        <v>4481</v>
      </c>
      <c r="B6838" s="1">
        <v>33933</v>
      </c>
      <c r="C6838" s="3">
        <v>1992</v>
      </c>
      <c r="D6838">
        <v>62456</v>
      </c>
      <c r="E6838">
        <v>2816</v>
      </c>
      <c r="F6838" t="str">
        <f t="shared" si="106"/>
        <v>Acima da média</v>
      </c>
    </row>
    <row r="6839" spans="1:6" x14ac:dyDescent="0.25">
      <c r="A6839" t="s">
        <v>4012</v>
      </c>
      <c r="B6839" s="1">
        <v>36468</v>
      </c>
      <c r="C6839" s="3">
        <v>1999</v>
      </c>
      <c r="D6839">
        <v>27633</v>
      </c>
      <c r="E6839">
        <v>3347</v>
      </c>
      <c r="F6839" t="str">
        <f t="shared" si="106"/>
        <v>Abaixo da média</v>
      </c>
    </row>
    <row r="6840" spans="1:6" x14ac:dyDescent="0.25">
      <c r="A6840" t="s">
        <v>8284</v>
      </c>
      <c r="B6840" s="1">
        <v>33228</v>
      </c>
      <c r="C6840" s="3">
        <v>1990</v>
      </c>
      <c r="D6840">
        <v>1624</v>
      </c>
      <c r="E6840">
        <v>453</v>
      </c>
      <c r="F6840" t="str">
        <f t="shared" si="106"/>
        <v>Abaixo da média</v>
      </c>
    </row>
    <row r="6841" spans="1:6" x14ac:dyDescent="0.25">
      <c r="A6841" t="s">
        <v>5439</v>
      </c>
      <c r="B6841" s="1">
        <v>45077</v>
      </c>
      <c r="C6841" s="3">
        <v>2023</v>
      </c>
      <c r="D6841">
        <v>56759</v>
      </c>
      <c r="E6841">
        <v>774</v>
      </c>
      <c r="F6841" t="str">
        <f t="shared" si="106"/>
        <v>Acima da média</v>
      </c>
    </row>
    <row r="6842" spans="1:6" x14ac:dyDescent="0.25">
      <c r="A6842" t="s">
        <v>4020</v>
      </c>
      <c r="B6842" s="1">
        <v>40192</v>
      </c>
      <c r="C6842" s="3">
        <v>2010</v>
      </c>
      <c r="D6842">
        <v>59029</v>
      </c>
      <c r="E6842">
        <v>5870</v>
      </c>
      <c r="F6842" t="str">
        <f t="shared" si="106"/>
        <v>Acima da média</v>
      </c>
    </row>
    <row r="6843" spans="1:6" x14ac:dyDescent="0.25">
      <c r="A6843" t="s">
        <v>1162</v>
      </c>
      <c r="B6843" s="1">
        <v>42902</v>
      </c>
      <c r="C6843" s="3">
        <v>2017</v>
      </c>
      <c r="D6843">
        <v>27924</v>
      </c>
      <c r="E6843">
        <v>1259</v>
      </c>
      <c r="F6843" t="str">
        <f t="shared" si="106"/>
        <v>Abaixo da média</v>
      </c>
    </row>
    <row r="6844" spans="1:6" x14ac:dyDescent="0.25">
      <c r="A6844" t="s">
        <v>1117</v>
      </c>
      <c r="B6844" s="1">
        <v>41913</v>
      </c>
      <c r="C6844" s="3">
        <v>2014</v>
      </c>
      <c r="D6844">
        <v>43525</v>
      </c>
      <c r="E6844">
        <v>2568</v>
      </c>
      <c r="F6844" t="str">
        <f t="shared" si="106"/>
        <v>Abaixo da média</v>
      </c>
    </row>
    <row r="6845" spans="1:6" x14ac:dyDescent="0.25">
      <c r="A6845" t="s">
        <v>1302</v>
      </c>
      <c r="B6845" s="1">
        <v>41586</v>
      </c>
      <c r="C6845" s="3">
        <v>2013</v>
      </c>
      <c r="D6845">
        <v>44334</v>
      </c>
      <c r="E6845">
        <v>4216</v>
      </c>
      <c r="F6845" t="str">
        <f t="shared" si="106"/>
        <v>Acima da média</v>
      </c>
    </row>
    <row r="6846" spans="1:6" x14ac:dyDescent="0.25">
      <c r="A6846" t="s">
        <v>5240</v>
      </c>
      <c r="B6846" s="1">
        <v>43049</v>
      </c>
      <c r="C6846" s="3">
        <v>2017</v>
      </c>
      <c r="D6846">
        <v>22473</v>
      </c>
      <c r="E6846">
        <v>415</v>
      </c>
      <c r="F6846" t="str">
        <f t="shared" si="106"/>
        <v>Abaixo da média</v>
      </c>
    </row>
    <row r="6847" spans="1:6" x14ac:dyDescent="0.25">
      <c r="A6847" t="s">
        <v>2141</v>
      </c>
      <c r="B6847" s="1">
        <v>36182</v>
      </c>
      <c r="C6847" s="3">
        <v>1999</v>
      </c>
      <c r="D6847">
        <v>33522</v>
      </c>
      <c r="E6847">
        <v>2288</v>
      </c>
      <c r="F6847" t="str">
        <f t="shared" si="106"/>
        <v>Abaixo da média</v>
      </c>
    </row>
    <row r="6848" spans="1:6" x14ac:dyDescent="0.25">
      <c r="A6848" t="s">
        <v>7374</v>
      </c>
      <c r="B6848" s="1">
        <v>40141</v>
      </c>
      <c r="C6848" s="3">
        <v>2009</v>
      </c>
      <c r="D6848">
        <v>2486</v>
      </c>
      <c r="E6848">
        <v>703</v>
      </c>
      <c r="F6848" t="str">
        <f t="shared" si="106"/>
        <v>Abaixo da média</v>
      </c>
    </row>
    <row r="6849" spans="1:6" x14ac:dyDescent="0.25">
      <c r="A6849" t="s">
        <v>7296</v>
      </c>
      <c r="B6849" s="1">
        <v>35769</v>
      </c>
      <c r="C6849" s="3">
        <v>1997</v>
      </c>
      <c r="D6849">
        <v>38026</v>
      </c>
      <c r="E6849">
        <v>467</v>
      </c>
      <c r="F6849" t="str">
        <f t="shared" si="106"/>
        <v>Abaixo da média</v>
      </c>
    </row>
    <row r="6850" spans="1:6" x14ac:dyDescent="0.25">
      <c r="A6850" t="s">
        <v>7767</v>
      </c>
      <c r="B6850" s="1">
        <v>42467</v>
      </c>
      <c r="C6850" s="3">
        <v>2016</v>
      </c>
      <c r="D6850">
        <v>23715</v>
      </c>
      <c r="E6850">
        <v>1283</v>
      </c>
      <c r="F6850" t="str">
        <f t="shared" ref="F6850:F6913" si="107">IF(D6850&gt;$J$6,"Acima da média","Abaixo da média")</f>
        <v>Abaixo da média</v>
      </c>
    </row>
    <row r="6851" spans="1:6" x14ac:dyDescent="0.25">
      <c r="A6851" t="s">
        <v>5496</v>
      </c>
      <c r="B6851" s="1">
        <v>42817</v>
      </c>
      <c r="C6851" s="3">
        <v>2017</v>
      </c>
      <c r="D6851">
        <v>52081</v>
      </c>
      <c r="E6851">
        <v>6882</v>
      </c>
      <c r="F6851" t="str">
        <f t="shared" si="107"/>
        <v>Acima da média</v>
      </c>
    </row>
    <row r="6852" spans="1:6" x14ac:dyDescent="0.25">
      <c r="A6852" t="s">
        <v>1619</v>
      </c>
      <c r="B6852" s="1">
        <v>44378</v>
      </c>
      <c r="C6852" s="3">
        <v>2021</v>
      </c>
      <c r="D6852">
        <v>9664</v>
      </c>
      <c r="E6852">
        <v>2444</v>
      </c>
      <c r="F6852" t="str">
        <f t="shared" si="107"/>
        <v>Abaixo da média</v>
      </c>
    </row>
    <row r="6853" spans="1:6" x14ac:dyDescent="0.25">
      <c r="A6853" t="s">
        <v>6091</v>
      </c>
      <c r="B6853" s="1">
        <v>43334</v>
      </c>
      <c r="C6853" s="3">
        <v>2018</v>
      </c>
      <c r="D6853">
        <v>51593</v>
      </c>
      <c r="E6853">
        <v>333</v>
      </c>
      <c r="F6853" t="str">
        <f t="shared" si="107"/>
        <v>Acima da média</v>
      </c>
    </row>
    <row r="6854" spans="1:6" x14ac:dyDescent="0.25">
      <c r="A6854" t="s">
        <v>4410</v>
      </c>
      <c r="B6854" s="1">
        <v>30806</v>
      </c>
      <c r="C6854" s="3">
        <v>1984</v>
      </c>
      <c r="D6854">
        <v>34055</v>
      </c>
      <c r="E6854">
        <v>498</v>
      </c>
      <c r="F6854" t="str">
        <f t="shared" si="107"/>
        <v>Abaixo da média</v>
      </c>
    </row>
    <row r="6855" spans="1:6" x14ac:dyDescent="0.25">
      <c r="A6855" t="s">
        <v>7682</v>
      </c>
      <c r="B6855" s="1">
        <v>40253</v>
      </c>
      <c r="C6855" s="3">
        <v>2010</v>
      </c>
      <c r="D6855">
        <v>24178</v>
      </c>
      <c r="E6855">
        <v>2759</v>
      </c>
      <c r="F6855" t="str">
        <f t="shared" si="107"/>
        <v>Abaixo da média</v>
      </c>
    </row>
    <row r="6856" spans="1:6" x14ac:dyDescent="0.25">
      <c r="A6856" t="s">
        <v>1362</v>
      </c>
      <c r="B6856" s="1">
        <v>37421</v>
      </c>
      <c r="C6856" s="3">
        <v>2002</v>
      </c>
      <c r="D6856">
        <v>76264</v>
      </c>
      <c r="E6856">
        <v>8955</v>
      </c>
      <c r="F6856" t="str">
        <f t="shared" si="107"/>
        <v>Acima da média</v>
      </c>
    </row>
    <row r="6857" spans="1:6" x14ac:dyDescent="0.25">
      <c r="A6857" t="s">
        <v>6428</v>
      </c>
      <c r="B6857" s="1">
        <v>41129</v>
      </c>
      <c r="C6857" s="3">
        <v>2012</v>
      </c>
      <c r="D6857">
        <v>49098</v>
      </c>
      <c r="E6857">
        <v>5505</v>
      </c>
      <c r="F6857" t="str">
        <f t="shared" si="107"/>
        <v>Acima da média</v>
      </c>
    </row>
    <row r="6858" spans="1:6" x14ac:dyDescent="0.25">
      <c r="A6858" t="s">
        <v>1890</v>
      </c>
      <c r="B6858" s="1">
        <v>38191</v>
      </c>
      <c r="C6858" s="3">
        <v>2004</v>
      </c>
      <c r="D6858">
        <v>46232</v>
      </c>
      <c r="E6858">
        <v>7231</v>
      </c>
      <c r="F6858" t="str">
        <f t="shared" si="107"/>
        <v>Acima da média</v>
      </c>
    </row>
    <row r="6859" spans="1:6" x14ac:dyDescent="0.25">
      <c r="A6859" t="s">
        <v>1505</v>
      </c>
      <c r="B6859" s="1">
        <v>39297</v>
      </c>
      <c r="C6859" s="3">
        <v>2007</v>
      </c>
      <c r="D6859">
        <v>50496</v>
      </c>
      <c r="E6859">
        <v>7381</v>
      </c>
      <c r="F6859" t="str">
        <f t="shared" si="107"/>
        <v>Acima da média</v>
      </c>
    </row>
    <row r="6860" spans="1:6" x14ac:dyDescent="0.25">
      <c r="A6860" t="s">
        <v>8184</v>
      </c>
      <c r="B6860" s="1">
        <v>40115</v>
      </c>
      <c r="C6860" s="3">
        <v>2009</v>
      </c>
      <c r="D6860">
        <v>27267</v>
      </c>
      <c r="E6860">
        <v>1693</v>
      </c>
      <c r="F6860" t="str">
        <f t="shared" si="107"/>
        <v>Abaixo da média</v>
      </c>
    </row>
    <row r="6861" spans="1:6" x14ac:dyDescent="0.25">
      <c r="A6861" t="s">
        <v>4539</v>
      </c>
      <c r="B6861" s="1">
        <v>41892</v>
      </c>
      <c r="C6861" s="3">
        <v>2014</v>
      </c>
      <c r="D6861">
        <v>42412</v>
      </c>
      <c r="E6861">
        <v>1612</v>
      </c>
      <c r="F6861" t="str">
        <f t="shared" si="107"/>
        <v>Abaixo da média</v>
      </c>
    </row>
    <row r="6862" spans="1:6" x14ac:dyDescent="0.25">
      <c r="A6862" t="s">
        <v>7411</v>
      </c>
      <c r="B6862" s="1">
        <v>42391</v>
      </c>
      <c r="C6862" s="3">
        <v>2016</v>
      </c>
      <c r="D6862">
        <v>75294</v>
      </c>
      <c r="E6862">
        <v>3650</v>
      </c>
      <c r="F6862" t="str">
        <f t="shared" si="107"/>
        <v>Acima da média</v>
      </c>
    </row>
    <row r="6863" spans="1:6" x14ac:dyDescent="0.25">
      <c r="A6863" t="s">
        <v>332</v>
      </c>
      <c r="B6863" s="1">
        <v>42196</v>
      </c>
      <c r="C6863" s="3">
        <v>2015</v>
      </c>
      <c r="D6863">
        <v>28568</v>
      </c>
      <c r="E6863">
        <v>1423</v>
      </c>
      <c r="F6863" t="str">
        <f t="shared" si="107"/>
        <v>Abaixo da média</v>
      </c>
    </row>
    <row r="6864" spans="1:6" x14ac:dyDescent="0.25">
      <c r="A6864" t="s">
        <v>1523</v>
      </c>
      <c r="B6864" s="1">
        <v>45121</v>
      </c>
      <c r="C6864" s="3">
        <v>2023</v>
      </c>
      <c r="D6864">
        <v>235011</v>
      </c>
      <c r="E6864">
        <v>1206</v>
      </c>
      <c r="F6864" t="str">
        <f t="shared" si="107"/>
        <v>Acima da média</v>
      </c>
    </row>
    <row r="6865" spans="1:6" x14ac:dyDescent="0.25">
      <c r="A6865" t="s">
        <v>517</v>
      </c>
      <c r="B6865" s="1">
        <v>39575</v>
      </c>
      <c r="C6865" s="3">
        <v>2008</v>
      </c>
      <c r="D6865">
        <v>7854</v>
      </c>
      <c r="E6865">
        <v>6893</v>
      </c>
      <c r="F6865" t="str">
        <f t="shared" si="107"/>
        <v>Abaixo da média</v>
      </c>
    </row>
    <row r="6866" spans="1:6" x14ac:dyDescent="0.25">
      <c r="A6866" t="s">
        <v>8842</v>
      </c>
      <c r="B6866" s="1">
        <v>42027</v>
      </c>
      <c r="C6866" s="3">
        <v>2015</v>
      </c>
      <c r="D6866">
        <v>32837</v>
      </c>
      <c r="E6866">
        <v>1989</v>
      </c>
      <c r="F6866" t="str">
        <f t="shared" si="107"/>
        <v>Abaixo da média</v>
      </c>
    </row>
    <row r="6867" spans="1:6" x14ac:dyDescent="0.25">
      <c r="A6867" t="s">
        <v>401</v>
      </c>
      <c r="B6867" s="1">
        <v>43510</v>
      </c>
      <c r="C6867" s="3">
        <v>2019</v>
      </c>
      <c r="D6867">
        <v>53161</v>
      </c>
      <c r="E6867">
        <v>1603</v>
      </c>
      <c r="F6867" t="str">
        <f t="shared" si="107"/>
        <v>Acima da média</v>
      </c>
    </row>
    <row r="6868" spans="1:6" x14ac:dyDescent="0.25">
      <c r="A6868" t="s">
        <v>71</v>
      </c>
      <c r="B6868" s="1">
        <v>44920</v>
      </c>
      <c r="C6868" s="3">
        <v>2022</v>
      </c>
      <c r="D6868">
        <v>5163</v>
      </c>
      <c r="E6868">
        <v>497</v>
      </c>
      <c r="F6868" t="str">
        <f t="shared" si="107"/>
        <v>Abaixo da média</v>
      </c>
    </row>
    <row r="6869" spans="1:6" x14ac:dyDescent="0.25">
      <c r="A6869" t="s">
        <v>4284</v>
      </c>
      <c r="B6869" s="1">
        <v>28768</v>
      </c>
      <c r="C6869" s="3">
        <v>1978</v>
      </c>
      <c r="D6869">
        <v>25804</v>
      </c>
      <c r="E6869">
        <v>367</v>
      </c>
      <c r="F6869" t="str">
        <f t="shared" si="107"/>
        <v>Abaixo da média</v>
      </c>
    </row>
    <row r="6870" spans="1:6" x14ac:dyDescent="0.25">
      <c r="A6870" t="s">
        <v>3923</v>
      </c>
      <c r="B6870" s="1">
        <v>44104</v>
      </c>
      <c r="C6870" s="3">
        <v>2020</v>
      </c>
      <c r="D6870">
        <v>20681</v>
      </c>
      <c r="E6870">
        <v>417</v>
      </c>
      <c r="F6870" t="str">
        <f t="shared" si="107"/>
        <v>Abaixo da média</v>
      </c>
    </row>
    <row r="6871" spans="1:6" x14ac:dyDescent="0.25">
      <c r="A6871" t="s">
        <v>4569</v>
      </c>
      <c r="B6871" s="1">
        <v>42249</v>
      </c>
      <c r="C6871" s="3">
        <v>2015</v>
      </c>
      <c r="D6871">
        <v>20943</v>
      </c>
      <c r="E6871">
        <v>1576</v>
      </c>
      <c r="F6871" t="str">
        <f t="shared" si="107"/>
        <v>Abaixo da média</v>
      </c>
    </row>
    <row r="6872" spans="1:6" x14ac:dyDescent="0.25">
      <c r="A6872" t="s">
        <v>6791</v>
      </c>
      <c r="B6872" s="1">
        <v>41160</v>
      </c>
      <c r="C6872" s="3">
        <v>2012</v>
      </c>
      <c r="D6872">
        <v>18906</v>
      </c>
      <c r="E6872">
        <v>461</v>
      </c>
      <c r="F6872" t="str">
        <f t="shared" si="107"/>
        <v>Abaixo da média</v>
      </c>
    </row>
    <row r="6873" spans="1:6" x14ac:dyDescent="0.25">
      <c r="A6873" t="s">
        <v>7078</v>
      </c>
      <c r="B6873" s="1">
        <v>41381</v>
      </c>
      <c r="C6873" s="3">
        <v>2013</v>
      </c>
      <c r="D6873">
        <v>9662</v>
      </c>
      <c r="E6873">
        <v>521</v>
      </c>
      <c r="F6873" t="str">
        <f t="shared" si="107"/>
        <v>Abaixo da média</v>
      </c>
    </row>
    <row r="6874" spans="1:6" x14ac:dyDescent="0.25">
      <c r="A6874" t="s">
        <v>3539</v>
      </c>
      <c r="B6874" s="1">
        <v>31967</v>
      </c>
      <c r="C6874" s="3">
        <v>1987</v>
      </c>
      <c r="D6874">
        <v>18327</v>
      </c>
      <c r="E6874">
        <v>414</v>
      </c>
      <c r="F6874" t="str">
        <f t="shared" si="107"/>
        <v>Abaixo da média</v>
      </c>
    </row>
    <row r="6875" spans="1:6" x14ac:dyDescent="0.25">
      <c r="A6875" t="s">
        <v>5040</v>
      </c>
      <c r="B6875" s="1">
        <v>39337</v>
      </c>
      <c r="C6875" s="3">
        <v>2007</v>
      </c>
      <c r="D6875">
        <v>34035</v>
      </c>
      <c r="E6875">
        <v>904</v>
      </c>
      <c r="F6875" t="str">
        <f t="shared" si="107"/>
        <v>Abaixo da média</v>
      </c>
    </row>
    <row r="6876" spans="1:6" x14ac:dyDescent="0.25">
      <c r="A6876" t="s">
        <v>506</v>
      </c>
      <c r="B6876" s="1">
        <v>43056</v>
      </c>
      <c r="C6876" s="3">
        <v>2017</v>
      </c>
      <c r="D6876">
        <v>23746</v>
      </c>
      <c r="E6876">
        <v>793</v>
      </c>
      <c r="F6876" t="str">
        <f t="shared" si="107"/>
        <v>Abaixo da média</v>
      </c>
    </row>
    <row r="6877" spans="1:6" x14ac:dyDescent="0.25">
      <c r="A6877" t="s">
        <v>678</v>
      </c>
      <c r="B6877" s="1">
        <v>31093</v>
      </c>
      <c r="C6877" s="3">
        <v>1985</v>
      </c>
      <c r="D6877">
        <v>7257</v>
      </c>
      <c r="E6877">
        <v>7747</v>
      </c>
      <c r="F6877" t="str">
        <f t="shared" si="107"/>
        <v>Abaixo da média</v>
      </c>
    </row>
    <row r="6878" spans="1:6" x14ac:dyDescent="0.25">
      <c r="A6878" t="s">
        <v>7611</v>
      </c>
      <c r="B6878" s="1">
        <v>38869</v>
      </c>
      <c r="C6878" s="3">
        <v>2006</v>
      </c>
      <c r="D6878">
        <v>30695</v>
      </c>
      <c r="E6878">
        <v>2586</v>
      </c>
      <c r="F6878" t="str">
        <f t="shared" si="107"/>
        <v>Abaixo da média</v>
      </c>
    </row>
    <row r="6879" spans="1:6" x14ac:dyDescent="0.25">
      <c r="A6879" t="s">
        <v>8539</v>
      </c>
      <c r="B6879" s="1">
        <v>38854</v>
      </c>
      <c r="C6879" s="3">
        <v>2006</v>
      </c>
      <c r="D6879">
        <v>38993</v>
      </c>
      <c r="E6879">
        <v>356</v>
      </c>
      <c r="F6879" t="str">
        <f t="shared" si="107"/>
        <v>Abaixo da média</v>
      </c>
    </row>
    <row r="6880" spans="1:6" x14ac:dyDescent="0.25">
      <c r="A6880" t="s">
        <v>8310</v>
      </c>
      <c r="B6880" s="1">
        <v>38441</v>
      </c>
      <c r="C6880" s="3">
        <v>2005</v>
      </c>
      <c r="D6880">
        <v>16842</v>
      </c>
      <c r="E6880">
        <v>1198</v>
      </c>
      <c r="F6880" t="str">
        <f t="shared" si="107"/>
        <v>Abaixo da média</v>
      </c>
    </row>
    <row r="6881" spans="1:6" x14ac:dyDescent="0.25">
      <c r="A6881" t="s">
        <v>7728</v>
      </c>
      <c r="B6881" s="1">
        <v>42754</v>
      </c>
      <c r="C6881" s="3">
        <v>2017</v>
      </c>
      <c r="D6881">
        <v>10208</v>
      </c>
      <c r="E6881">
        <v>341</v>
      </c>
      <c r="F6881" t="str">
        <f t="shared" si="107"/>
        <v>Abaixo da média</v>
      </c>
    </row>
    <row r="6882" spans="1:6" x14ac:dyDescent="0.25">
      <c r="A6882" t="s">
        <v>533</v>
      </c>
      <c r="B6882" s="1">
        <v>21104</v>
      </c>
      <c r="C6882" s="3">
        <v>1957</v>
      </c>
      <c r="D6882">
        <v>29424</v>
      </c>
      <c r="E6882">
        <v>1993</v>
      </c>
      <c r="F6882" t="str">
        <f t="shared" si="107"/>
        <v>Abaixo da média</v>
      </c>
    </row>
    <row r="6883" spans="1:6" x14ac:dyDescent="0.25">
      <c r="A6883" t="s">
        <v>755</v>
      </c>
      <c r="B6883" s="1">
        <v>34852</v>
      </c>
      <c r="C6883" s="3">
        <v>1995</v>
      </c>
      <c r="D6883">
        <v>46855</v>
      </c>
      <c r="E6883">
        <v>2042</v>
      </c>
      <c r="F6883" t="str">
        <f t="shared" si="107"/>
        <v>Acima da média</v>
      </c>
    </row>
    <row r="6884" spans="1:6" x14ac:dyDescent="0.25">
      <c r="A6884" t="s">
        <v>759</v>
      </c>
      <c r="B6884" s="1">
        <v>41191</v>
      </c>
      <c r="C6884" s="3">
        <v>2012</v>
      </c>
      <c r="D6884">
        <v>15074</v>
      </c>
      <c r="E6884">
        <v>1015</v>
      </c>
      <c r="F6884" t="str">
        <f t="shared" si="107"/>
        <v>Abaixo da média</v>
      </c>
    </row>
    <row r="6885" spans="1:6" x14ac:dyDescent="0.25">
      <c r="A6885" t="s">
        <v>2324</v>
      </c>
      <c r="B6885" s="1">
        <v>44085</v>
      </c>
      <c r="C6885" s="3">
        <v>2020</v>
      </c>
      <c r="D6885">
        <v>23749</v>
      </c>
      <c r="E6885">
        <v>302</v>
      </c>
      <c r="F6885" t="str">
        <f t="shared" si="107"/>
        <v>Abaixo da média</v>
      </c>
    </row>
    <row r="6886" spans="1:6" x14ac:dyDescent="0.25">
      <c r="A6886" t="s">
        <v>6993</v>
      </c>
      <c r="B6886" s="1">
        <v>42391</v>
      </c>
      <c r="C6886" s="3">
        <v>2016</v>
      </c>
      <c r="D6886">
        <v>16008</v>
      </c>
      <c r="E6886">
        <v>355</v>
      </c>
      <c r="F6886" t="str">
        <f t="shared" si="107"/>
        <v>Abaixo da média</v>
      </c>
    </row>
    <row r="6887" spans="1:6" x14ac:dyDescent="0.25">
      <c r="A6887" t="s">
        <v>4359</v>
      </c>
      <c r="B6887" s="1">
        <v>29000</v>
      </c>
      <c r="C6887" s="3">
        <v>1979</v>
      </c>
      <c r="D6887">
        <v>2551</v>
      </c>
      <c r="E6887">
        <v>664</v>
      </c>
      <c r="F6887" t="str">
        <f t="shared" si="107"/>
        <v>Abaixo da média</v>
      </c>
    </row>
    <row r="6888" spans="1:6" x14ac:dyDescent="0.25">
      <c r="A6888" t="s">
        <v>4770</v>
      </c>
      <c r="B6888" s="1">
        <v>39700</v>
      </c>
      <c r="C6888" s="3">
        <v>2008</v>
      </c>
      <c r="D6888">
        <v>1688</v>
      </c>
      <c r="E6888">
        <v>596</v>
      </c>
      <c r="F6888" t="str">
        <f t="shared" si="107"/>
        <v>Abaixo da média</v>
      </c>
    </row>
    <row r="6889" spans="1:6" x14ac:dyDescent="0.25">
      <c r="A6889" t="s">
        <v>7748</v>
      </c>
      <c r="B6889" s="1">
        <v>38590</v>
      </c>
      <c r="C6889" s="3">
        <v>2005</v>
      </c>
      <c r="D6889">
        <v>48793</v>
      </c>
      <c r="E6889">
        <v>2637</v>
      </c>
      <c r="F6889" t="str">
        <f t="shared" si="107"/>
        <v>Acima da média</v>
      </c>
    </row>
    <row r="6890" spans="1:6" x14ac:dyDescent="0.25">
      <c r="A6890" t="s">
        <v>8902</v>
      </c>
      <c r="B6890" s="1">
        <v>44645</v>
      </c>
      <c r="C6890" s="3">
        <v>2022</v>
      </c>
      <c r="D6890">
        <v>2678</v>
      </c>
      <c r="E6890">
        <v>420</v>
      </c>
      <c r="F6890" t="str">
        <f t="shared" si="107"/>
        <v>Abaixo da média</v>
      </c>
    </row>
    <row r="6891" spans="1:6" x14ac:dyDescent="0.25">
      <c r="A6891" t="s">
        <v>2402</v>
      </c>
      <c r="B6891" s="1">
        <v>39441</v>
      </c>
      <c r="C6891" s="3">
        <v>2007</v>
      </c>
      <c r="D6891">
        <v>46855</v>
      </c>
      <c r="E6891">
        <v>3620</v>
      </c>
      <c r="F6891" t="str">
        <f t="shared" si="107"/>
        <v>Acima da média</v>
      </c>
    </row>
    <row r="6892" spans="1:6" x14ac:dyDescent="0.25">
      <c r="A6892" t="s">
        <v>4200</v>
      </c>
      <c r="B6892" s="1">
        <v>32556</v>
      </c>
      <c r="C6892" s="3">
        <v>1989</v>
      </c>
      <c r="D6892">
        <v>199121</v>
      </c>
      <c r="E6892">
        <v>1157</v>
      </c>
      <c r="F6892" t="str">
        <f t="shared" si="107"/>
        <v>Acima da média</v>
      </c>
    </row>
    <row r="6893" spans="1:6" x14ac:dyDescent="0.25">
      <c r="A6893" t="s">
        <v>2570</v>
      </c>
      <c r="B6893" s="1">
        <v>45205</v>
      </c>
      <c r="C6893" s="3">
        <v>2023</v>
      </c>
      <c r="D6893">
        <v>53239</v>
      </c>
      <c r="E6893">
        <v>401</v>
      </c>
      <c r="F6893" t="str">
        <f t="shared" si="107"/>
        <v>Acima da média</v>
      </c>
    </row>
    <row r="6894" spans="1:6" x14ac:dyDescent="0.25">
      <c r="A6894" t="s">
        <v>6296</v>
      </c>
      <c r="B6894" s="1">
        <v>29714</v>
      </c>
      <c r="C6894" s="3">
        <v>1981</v>
      </c>
      <c r="D6894">
        <v>29239</v>
      </c>
      <c r="E6894">
        <v>371</v>
      </c>
      <c r="F6894" t="str">
        <f t="shared" si="107"/>
        <v>Abaixo da média</v>
      </c>
    </row>
    <row r="6895" spans="1:6" x14ac:dyDescent="0.25">
      <c r="A6895" t="s">
        <v>4917</v>
      </c>
      <c r="B6895" s="1">
        <v>39759</v>
      </c>
      <c r="C6895" s="3">
        <v>2008</v>
      </c>
      <c r="D6895">
        <v>24124</v>
      </c>
      <c r="E6895">
        <v>416</v>
      </c>
      <c r="F6895" t="str">
        <f t="shared" si="107"/>
        <v>Abaixo da média</v>
      </c>
    </row>
    <row r="6896" spans="1:6" x14ac:dyDescent="0.25">
      <c r="A6896" t="s">
        <v>1798</v>
      </c>
      <c r="B6896" s="1">
        <v>41502</v>
      </c>
      <c r="C6896" s="3">
        <v>2013</v>
      </c>
      <c r="D6896">
        <v>34266</v>
      </c>
      <c r="E6896">
        <v>2787</v>
      </c>
      <c r="F6896" t="str">
        <f t="shared" si="107"/>
        <v>Abaixo da média</v>
      </c>
    </row>
    <row r="6897" spans="1:6" x14ac:dyDescent="0.25">
      <c r="A6897" t="s">
        <v>1064</v>
      </c>
      <c r="B6897" s="1">
        <v>38003</v>
      </c>
      <c r="C6897" s="3">
        <v>2004</v>
      </c>
      <c r="D6897">
        <v>71505</v>
      </c>
      <c r="E6897">
        <v>7233</v>
      </c>
      <c r="F6897" t="str">
        <f t="shared" si="107"/>
        <v>Acima da média</v>
      </c>
    </row>
    <row r="6898" spans="1:6" x14ac:dyDescent="0.25">
      <c r="A6898" t="s">
        <v>8821</v>
      </c>
      <c r="B6898" s="1">
        <v>38946</v>
      </c>
      <c r="C6898" s="3">
        <v>2006</v>
      </c>
      <c r="D6898">
        <v>36311</v>
      </c>
      <c r="E6898">
        <v>871</v>
      </c>
      <c r="F6898" t="str">
        <f t="shared" si="107"/>
        <v>Abaixo da média</v>
      </c>
    </row>
    <row r="6899" spans="1:6" x14ac:dyDescent="0.25">
      <c r="A6899" t="s">
        <v>8400</v>
      </c>
      <c r="B6899" s="1">
        <v>39822</v>
      </c>
      <c r="C6899" s="3">
        <v>2009</v>
      </c>
      <c r="D6899">
        <v>25529</v>
      </c>
      <c r="E6899">
        <v>533</v>
      </c>
      <c r="F6899" t="str">
        <f t="shared" si="107"/>
        <v>Abaixo da média</v>
      </c>
    </row>
    <row r="6900" spans="1:6" x14ac:dyDescent="0.25">
      <c r="A6900" t="s">
        <v>8724</v>
      </c>
      <c r="B6900" s="1">
        <v>42747</v>
      </c>
      <c r="C6900" s="3">
        <v>2017</v>
      </c>
      <c r="D6900">
        <v>26074</v>
      </c>
      <c r="E6900">
        <v>1186</v>
      </c>
      <c r="F6900" t="str">
        <f t="shared" si="107"/>
        <v>Abaixo da média</v>
      </c>
    </row>
    <row r="6901" spans="1:6" x14ac:dyDescent="0.25">
      <c r="A6901" t="s">
        <v>5860</v>
      </c>
      <c r="B6901" s="1">
        <v>29922</v>
      </c>
      <c r="C6901" s="3">
        <v>1981</v>
      </c>
      <c r="D6901">
        <v>19288</v>
      </c>
      <c r="E6901">
        <v>829</v>
      </c>
      <c r="F6901" t="str">
        <f t="shared" si="107"/>
        <v>Abaixo da média</v>
      </c>
    </row>
    <row r="6902" spans="1:6" x14ac:dyDescent="0.25">
      <c r="A6902" t="s">
        <v>4769</v>
      </c>
      <c r="B6902" s="1">
        <v>41011</v>
      </c>
      <c r="C6902" s="3">
        <v>2012</v>
      </c>
      <c r="D6902">
        <v>80876</v>
      </c>
      <c r="E6902">
        <v>7571</v>
      </c>
      <c r="F6902" t="str">
        <f t="shared" si="107"/>
        <v>Acima da média</v>
      </c>
    </row>
    <row r="6903" spans="1:6" x14ac:dyDescent="0.25">
      <c r="A6903" t="s">
        <v>357</v>
      </c>
      <c r="B6903" s="1">
        <v>7363</v>
      </c>
      <c r="C6903" s="3">
        <v>1920</v>
      </c>
      <c r="D6903">
        <v>27139</v>
      </c>
      <c r="E6903">
        <v>1493</v>
      </c>
      <c r="F6903" t="str">
        <f t="shared" si="107"/>
        <v>Abaixo da média</v>
      </c>
    </row>
    <row r="6904" spans="1:6" x14ac:dyDescent="0.25">
      <c r="A6904" t="s">
        <v>7293</v>
      </c>
      <c r="B6904" s="1">
        <v>35226</v>
      </c>
      <c r="C6904" s="3">
        <v>1996</v>
      </c>
      <c r="D6904">
        <v>25125</v>
      </c>
      <c r="E6904">
        <v>2298</v>
      </c>
      <c r="F6904" t="str">
        <f t="shared" si="107"/>
        <v>Abaixo da média</v>
      </c>
    </row>
    <row r="6905" spans="1:6" x14ac:dyDescent="0.25">
      <c r="A6905" t="s">
        <v>2490</v>
      </c>
      <c r="B6905" s="1">
        <v>19899</v>
      </c>
      <c r="C6905" s="3">
        <v>1954</v>
      </c>
      <c r="D6905">
        <v>28744</v>
      </c>
      <c r="E6905">
        <v>317</v>
      </c>
      <c r="F6905" t="str">
        <f t="shared" si="107"/>
        <v>Abaixo da média</v>
      </c>
    </row>
    <row r="6906" spans="1:6" x14ac:dyDescent="0.25">
      <c r="A6906" t="s">
        <v>1122</v>
      </c>
      <c r="B6906" s="1">
        <v>44162</v>
      </c>
      <c r="C6906" s="3">
        <v>2020</v>
      </c>
      <c r="D6906">
        <v>26256</v>
      </c>
      <c r="E6906">
        <v>770</v>
      </c>
      <c r="F6906" t="str">
        <f t="shared" si="107"/>
        <v>Abaixo da média</v>
      </c>
    </row>
    <row r="6907" spans="1:6" x14ac:dyDescent="0.25">
      <c r="A6907" t="s">
        <v>1122</v>
      </c>
      <c r="B6907" s="1">
        <v>41347</v>
      </c>
      <c r="C6907" s="3">
        <v>2013</v>
      </c>
      <c r="D6907">
        <v>42168</v>
      </c>
      <c r="E6907">
        <v>2805</v>
      </c>
      <c r="F6907" t="str">
        <f t="shared" si="107"/>
        <v>Abaixo da média</v>
      </c>
    </row>
    <row r="6908" spans="1:6" x14ac:dyDescent="0.25">
      <c r="A6908" t="s">
        <v>1067</v>
      </c>
      <c r="B6908" s="1">
        <v>43880</v>
      </c>
      <c r="C6908" s="3">
        <v>2020</v>
      </c>
      <c r="D6908">
        <v>48902</v>
      </c>
      <c r="E6908">
        <v>3563</v>
      </c>
      <c r="F6908" t="str">
        <f t="shared" si="107"/>
        <v>Acima da média</v>
      </c>
    </row>
    <row r="6909" spans="1:6" x14ac:dyDescent="0.25">
      <c r="A6909" t="s">
        <v>445</v>
      </c>
      <c r="B6909" s="1">
        <v>10481</v>
      </c>
      <c r="C6909" s="3">
        <v>1928</v>
      </c>
      <c r="D6909">
        <v>21866</v>
      </c>
      <c r="E6909">
        <v>347</v>
      </c>
      <c r="F6909" t="str">
        <f t="shared" si="107"/>
        <v>Abaixo da média</v>
      </c>
    </row>
    <row r="6910" spans="1:6" x14ac:dyDescent="0.25">
      <c r="A6910" t="s">
        <v>7736</v>
      </c>
      <c r="B6910" s="1">
        <v>41130</v>
      </c>
      <c r="C6910" s="3">
        <v>2012</v>
      </c>
      <c r="D6910">
        <v>3898</v>
      </c>
      <c r="E6910">
        <v>1675</v>
      </c>
      <c r="F6910" t="str">
        <f t="shared" si="107"/>
        <v>Abaixo da média</v>
      </c>
    </row>
    <row r="6911" spans="1:6" x14ac:dyDescent="0.25">
      <c r="A6911" t="s">
        <v>7980</v>
      </c>
      <c r="B6911" s="1">
        <v>41922</v>
      </c>
      <c r="C6911" s="3">
        <v>2014</v>
      </c>
      <c r="D6911">
        <v>13689</v>
      </c>
      <c r="E6911">
        <v>398</v>
      </c>
      <c r="F6911" t="str">
        <f t="shared" si="107"/>
        <v>Abaixo da média</v>
      </c>
    </row>
    <row r="6912" spans="1:6" x14ac:dyDescent="0.25">
      <c r="A6912" t="s">
        <v>6793</v>
      </c>
      <c r="B6912" s="1">
        <v>29756</v>
      </c>
      <c r="C6912" s="3">
        <v>1981</v>
      </c>
      <c r="D6912">
        <v>31707</v>
      </c>
      <c r="E6912">
        <v>586</v>
      </c>
      <c r="F6912" t="str">
        <f t="shared" si="107"/>
        <v>Abaixo da média</v>
      </c>
    </row>
    <row r="6913" spans="1:6" x14ac:dyDescent="0.25">
      <c r="A6913" t="s">
        <v>2352</v>
      </c>
      <c r="B6913" s="1">
        <v>43133</v>
      </c>
      <c r="C6913" s="3">
        <v>2018</v>
      </c>
      <c r="D6913">
        <v>25839</v>
      </c>
      <c r="E6913">
        <v>415</v>
      </c>
      <c r="F6913" t="str">
        <f t="shared" si="107"/>
        <v>Abaixo da média</v>
      </c>
    </row>
    <row r="6914" spans="1:6" x14ac:dyDescent="0.25">
      <c r="A6914" t="s">
        <v>7723</v>
      </c>
      <c r="B6914" s="1">
        <v>41887</v>
      </c>
      <c r="C6914" s="3">
        <v>2014</v>
      </c>
      <c r="D6914">
        <v>28612</v>
      </c>
      <c r="E6914">
        <v>1056</v>
      </c>
      <c r="F6914" t="str">
        <f t="shared" ref="F6914:F6977" si="108">IF(D6914&gt;$J$6,"Acima da média","Abaixo da média")</f>
        <v>Abaixo da média</v>
      </c>
    </row>
    <row r="6915" spans="1:6" x14ac:dyDescent="0.25">
      <c r="A6915" t="s">
        <v>6730</v>
      </c>
      <c r="B6915" s="1">
        <v>44442</v>
      </c>
      <c r="C6915" s="3">
        <v>2021</v>
      </c>
      <c r="D6915">
        <v>40894</v>
      </c>
      <c r="E6915">
        <v>904</v>
      </c>
      <c r="F6915" t="str">
        <f t="shared" si="108"/>
        <v>Abaixo da média</v>
      </c>
    </row>
    <row r="6916" spans="1:6" x14ac:dyDescent="0.25">
      <c r="A6916" t="s">
        <v>8615</v>
      </c>
      <c r="B6916" s="1">
        <v>37946</v>
      </c>
      <c r="C6916" s="3">
        <v>2003</v>
      </c>
      <c r="D6916">
        <v>57712</v>
      </c>
      <c r="E6916">
        <v>1580</v>
      </c>
      <c r="F6916" t="str">
        <f t="shared" si="108"/>
        <v>Acima da média</v>
      </c>
    </row>
    <row r="6917" spans="1:6" x14ac:dyDescent="0.25">
      <c r="A6917" t="s">
        <v>4219</v>
      </c>
      <c r="B6917" s="1">
        <v>25976</v>
      </c>
      <c r="C6917" s="3">
        <v>1971</v>
      </c>
      <c r="D6917">
        <v>25507</v>
      </c>
      <c r="E6917">
        <v>392</v>
      </c>
      <c r="F6917" t="str">
        <f t="shared" si="108"/>
        <v>Abaixo da média</v>
      </c>
    </row>
    <row r="6918" spans="1:6" x14ac:dyDescent="0.25">
      <c r="A6918" t="s">
        <v>2444</v>
      </c>
      <c r="B6918" s="1">
        <v>37456</v>
      </c>
      <c r="C6918" s="3">
        <v>2002</v>
      </c>
      <c r="D6918">
        <v>44417</v>
      </c>
      <c r="E6918">
        <v>2054</v>
      </c>
      <c r="F6918" t="str">
        <f t="shared" si="108"/>
        <v>Acima da média</v>
      </c>
    </row>
    <row r="6919" spans="1:6" x14ac:dyDescent="0.25">
      <c r="A6919" t="s">
        <v>6461</v>
      </c>
      <c r="B6919" s="1">
        <v>44476</v>
      </c>
      <c r="C6919" s="3">
        <v>2021</v>
      </c>
      <c r="D6919">
        <v>18556</v>
      </c>
      <c r="E6919">
        <v>397</v>
      </c>
      <c r="F6919" t="str">
        <f t="shared" si="108"/>
        <v>Abaixo da média</v>
      </c>
    </row>
    <row r="6920" spans="1:6" x14ac:dyDescent="0.25">
      <c r="A6920" t="s">
        <v>8522</v>
      </c>
      <c r="B6920" s="1">
        <v>38590</v>
      </c>
      <c r="C6920" s="3">
        <v>2005</v>
      </c>
      <c r="D6920">
        <v>37448</v>
      </c>
      <c r="E6920">
        <v>870</v>
      </c>
      <c r="F6920" t="str">
        <f t="shared" si="108"/>
        <v>Abaixo da média</v>
      </c>
    </row>
    <row r="6921" spans="1:6" x14ac:dyDescent="0.25">
      <c r="A6921" t="s">
        <v>740</v>
      </c>
      <c r="B6921" s="1">
        <v>35965</v>
      </c>
      <c r="C6921" s="3">
        <v>1998</v>
      </c>
      <c r="D6921">
        <v>25874</v>
      </c>
      <c r="E6921">
        <v>1013</v>
      </c>
      <c r="F6921" t="str">
        <f t="shared" si="108"/>
        <v>Abaixo da média</v>
      </c>
    </row>
    <row r="6922" spans="1:6" x14ac:dyDescent="0.25">
      <c r="A6922" t="s">
        <v>6235</v>
      </c>
      <c r="B6922" s="1">
        <v>36755</v>
      </c>
      <c r="C6922" s="3">
        <v>2000</v>
      </c>
      <c r="D6922">
        <v>41603</v>
      </c>
      <c r="E6922">
        <v>1465</v>
      </c>
      <c r="F6922" t="str">
        <f t="shared" si="108"/>
        <v>Abaixo da média</v>
      </c>
    </row>
    <row r="6923" spans="1:6" x14ac:dyDescent="0.25">
      <c r="A6923" t="s">
        <v>4914</v>
      </c>
      <c r="B6923" s="1">
        <v>44645</v>
      </c>
      <c r="C6923" s="3">
        <v>2022</v>
      </c>
      <c r="D6923">
        <v>2887</v>
      </c>
      <c r="E6923">
        <v>425</v>
      </c>
      <c r="F6923" t="str">
        <f t="shared" si="108"/>
        <v>Abaixo da média</v>
      </c>
    </row>
    <row r="6924" spans="1:6" x14ac:dyDescent="0.25">
      <c r="A6924" t="s">
        <v>5655</v>
      </c>
      <c r="B6924" s="1">
        <v>44813</v>
      </c>
      <c r="C6924" s="3">
        <v>2022</v>
      </c>
      <c r="D6924">
        <v>24296</v>
      </c>
      <c r="E6924">
        <v>303</v>
      </c>
      <c r="F6924" t="str">
        <f t="shared" si="108"/>
        <v>Abaixo da média</v>
      </c>
    </row>
    <row r="6925" spans="1:6" x14ac:dyDescent="0.25">
      <c r="A6925" t="s">
        <v>4672</v>
      </c>
      <c r="B6925" s="1">
        <v>43573</v>
      </c>
      <c r="C6925" s="3">
        <v>2019</v>
      </c>
      <c r="D6925">
        <v>12362</v>
      </c>
      <c r="E6925">
        <v>371</v>
      </c>
      <c r="F6925" t="str">
        <f t="shared" si="108"/>
        <v>Abaixo da média</v>
      </c>
    </row>
    <row r="6926" spans="1:6" x14ac:dyDescent="0.25">
      <c r="A6926" t="s">
        <v>3084</v>
      </c>
      <c r="B6926" s="1">
        <v>29308</v>
      </c>
      <c r="C6926" s="3">
        <v>1980</v>
      </c>
      <c r="D6926">
        <v>32965</v>
      </c>
      <c r="E6926">
        <v>586</v>
      </c>
      <c r="F6926" t="str">
        <f t="shared" si="108"/>
        <v>Abaixo da média</v>
      </c>
    </row>
    <row r="6927" spans="1:6" x14ac:dyDescent="0.25">
      <c r="A6927" t="s">
        <v>6750</v>
      </c>
      <c r="B6927" s="1">
        <v>40760</v>
      </c>
      <c r="C6927" s="3">
        <v>2011</v>
      </c>
      <c r="D6927">
        <v>45965</v>
      </c>
      <c r="E6927">
        <v>2642</v>
      </c>
      <c r="F6927" t="str">
        <f t="shared" si="108"/>
        <v>Acima da média</v>
      </c>
    </row>
    <row r="6928" spans="1:6" x14ac:dyDescent="0.25">
      <c r="A6928" t="s">
        <v>7926</v>
      </c>
      <c r="B6928" s="1">
        <v>34397</v>
      </c>
      <c r="C6928" s="3">
        <v>1994</v>
      </c>
      <c r="D6928">
        <v>21721</v>
      </c>
      <c r="E6928">
        <v>329</v>
      </c>
      <c r="F6928" t="str">
        <f t="shared" si="108"/>
        <v>Abaixo da média</v>
      </c>
    </row>
    <row r="6929" spans="1:6" x14ac:dyDescent="0.25">
      <c r="A6929" t="s">
        <v>658</v>
      </c>
      <c r="B6929" s="1">
        <v>39492</v>
      </c>
      <c r="C6929" s="3">
        <v>2008</v>
      </c>
      <c r="D6929">
        <v>29922</v>
      </c>
      <c r="E6929">
        <v>1248</v>
      </c>
      <c r="F6929" t="str">
        <f t="shared" si="108"/>
        <v>Abaixo da média</v>
      </c>
    </row>
    <row r="6930" spans="1:6" x14ac:dyDescent="0.25">
      <c r="A6930" t="s">
        <v>7114</v>
      </c>
      <c r="B6930" s="1">
        <v>37848</v>
      </c>
      <c r="C6930" s="3">
        <v>2003</v>
      </c>
      <c r="D6930">
        <v>15745</v>
      </c>
      <c r="E6930">
        <v>457</v>
      </c>
      <c r="F6930" t="str">
        <f t="shared" si="108"/>
        <v>Abaixo da média</v>
      </c>
    </row>
    <row r="6931" spans="1:6" x14ac:dyDescent="0.25">
      <c r="A6931" t="s">
        <v>6239</v>
      </c>
      <c r="B6931" s="1">
        <v>38929</v>
      </c>
      <c r="C6931" s="3">
        <v>2006</v>
      </c>
      <c r="D6931">
        <v>17356</v>
      </c>
      <c r="E6931">
        <v>393</v>
      </c>
      <c r="F6931" t="str">
        <f t="shared" si="108"/>
        <v>Abaixo da média</v>
      </c>
    </row>
    <row r="6932" spans="1:6" x14ac:dyDescent="0.25">
      <c r="A6932" t="s">
        <v>6906</v>
      </c>
      <c r="B6932" s="1">
        <v>39682</v>
      </c>
      <c r="C6932" s="3">
        <v>2008</v>
      </c>
      <c r="D6932">
        <v>16042</v>
      </c>
      <c r="E6932">
        <v>321</v>
      </c>
      <c r="F6932" t="str">
        <f t="shared" si="108"/>
        <v>Abaixo da média</v>
      </c>
    </row>
    <row r="6933" spans="1:6" x14ac:dyDescent="0.25">
      <c r="A6933" t="s">
        <v>7084</v>
      </c>
      <c r="B6933" s="1">
        <v>39787</v>
      </c>
      <c r="C6933" s="3">
        <v>2008</v>
      </c>
      <c r="D6933">
        <v>12011</v>
      </c>
      <c r="E6933">
        <v>366</v>
      </c>
      <c r="F6933" t="str">
        <f t="shared" si="108"/>
        <v>Abaixo da média</v>
      </c>
    </row>
    <row r="6934" spans="1:6" x14ac:dyDescent="0.25">
      <c r="A6934" t="s">
        <v>4922</v>
      </c>
      <c r="B6934" s="1">
        <v>43313</v>
      </c>
      <c r="C6934" s="3">
        <v>2018</v>
      </c>
      <c r="D6934">
        <v>21096</v>
      </c>
      <c r="E6934">
        <v>595</v>
      </c>
      <c r="F6934" t="str">
        <f t="shared" si="108"/>
        <v>Abaixo da média</v>
      </c>
    </row>
    <row r="6935" spans="1:6" x14ac:dyDescent="0.25">
      <c r="A6935" t="s">
        <v>805</v>
      </c>
      <c r="B6935" s="1">
        <v>22634</v>
      </c>
      <c r="C6935" s="3">
        <v>1961</v>
      </c>
      <c r="D6935">
        <v>19375</v>
      </c>
      <c r="E6935">
        <v>327</v>
      </c>
      <c r="F6935" t="str">
        <f t="shared" si="108"/>
        <v>Abaixo da média</v>
      </c>
    </row>
    <row r="6936" spans="1:6" x14ac:dyDescent="0.25">
      <c r="A6936" t="s">
        <v>2528</v>
      </c>
      <c r="B6936" s="1">
        <v>28930</v>
      </c>
      <c r="C6936" s="3">
        <v>1979</v>
      </c>
      <c r="D6936">
        <v>20301</v>
      </c>
      <c r="E6936">
        <v>434</v>
      </c>
      <c r="F6936" t="str">
        <f t="shared" si="108"/>
        <v>Abaixo da média</v>
      </c>
    </row>
    <row r="6937" spans="1:6" x14ac:dyDescent="0.25">
      <c r="A6937" t="s">
        <v>2414</v>
      </c>
      <c r="B6937" s="1">
        <v>42404</v>
      </c>
      <c r="C6937" s="3">
        <v>2016</v>
      </c>
      <c r="D6937">
        <v>30888</v>
      </c>
      <c r="E6937">
        <v>1822</v>
      </c>
      <c r="F6937" t="str">
        <f t="shared" si="108"/>
        <v>Abaixo da média</v>
      </c>
    </row>
    <row r="6938" spans="1:6" x14ac:dyDescent="0.25">
      <c r="A6938" t="s">
        <v>731</v>
      </c>
      <c r="B6938" s="1">
        <v>38063</v>
      </c>
      <c r="C6938" s="3">
        <v>2004</v>
      </c>
      <c r="D6938">
        <v>44986</v>
      </c>
      <c r="E6938">
        <v>2329</v>
      </c>
      <c r="F6938" t="str">
        <f t="shared" si="108"/>
        <v>Acima da média</v>
      </c>
    </row>
    <row r="6939" spans="1:6" x14ac:dyDescent="0.25">
      <c r="A6939" t="s">
        <v>2523</v>
      </c>
      <c r="B6939" s="1">
        <v>43426</v>
      </c>
      <c r="C6939" s="3">
        <v>2018</v>
      </c>
      <c r="D6939">
        <v>30247</v>
      </c>
      <c r="E6939">
        <v>2072</v>
      </c>
      <c r="F6939" t="str">
        <f t="shared" si="108"/>
        <v>Abaixo da média</v>
      </c>
    </row>
    <row r="6940" spans="1:6" x14ac:dyDescent="0.25">
      <c r="A6940" t="s">
        <v>5425</v>
      </c>
      <c r="B6940" s="1">
        <v>44153</v>
      </c>
      <c r="C6940" s="3">
        <v>2020</v>
      </c>
      <c r="D6940">
        <v>31881</v>
      </c>
      <c r="E6940">
        <v>976</v>
      </c>
      <c r="F6940" t="str">
        <f t="shared" si="108"/>
        <v>Abaixo da média</v>
      </c>
    </row>
    <row r="6941" spans="1:6" x14ac:dyDescent="0.25">
      <c r="A6941" t="s">
        <v>4743</v>
      </c>
      <c r="B6941" s="1">
        <v>39583</v>
      </c>
      <c r="C6941" s="3">
        <v>2008</v>
      </c>
      <c r="D6941">
        <v>62768</v>
      </c>
      <c r="E6941">
        <v>6162</v>
      </c>
      <c r="F6941" t="str">
        <f t="shared" si="108"/>
        <v>Acima da média</v>
      </c>
    </row>
    <row r="6942" spans="1:6" x14ac:dyDescent="0.25">
      <c r="A6942" t="s">
        <v>2587</v>
      </c>
      <c r="B6942" s="1">
        <v>38693</v>
      </c>
      <c r="C6942" s="3">
        <v>2005</v>
      </c>
      <c r="D6942">
        <v>147287</v>
      </c>
      <c r="E6942">
        <v>10261</v>
      </c>
      <c r="F6942" t="str">
        <f t="shared" si="108"/>
        <v>Acima da média</v>
      </c>
    </row>
    <row r="6943" spans="1:6" x14ac:dyDescent="0.25">
      <c r="A6943" t="s">
        <v>5544</v>
      </c>
      <c r="B6943" s="1">
        <v>40514</v>
      </c>
      <c r="C6943" s="3">
        <v>2010</v>
      </c>
      <c r="D6943">
        <v>61116</v>
      </c>
      <c r="E6943">
        <v>5392</v>
      </c>
      <c r="F6943" t="str">
        <f t="shared" si="108"/>
        <v>Acima da média</v>
      </c>
    </row>
    <row r="6944" spans="1:6" x14ac:dyDescent="0.25">
      <c r="A6944" t="s">
        <v>5177</v>
      </c>
      <c r="B6944" s="1">
        <v>38149</v>
      </c>
      <c r="C6944" s="3">
        <v>2004</v>
      </c>
      <c r="D6944">
        <v>30993</v>
      </c>
      <c r="E6944">
        <v>3899</v>
      </c>
      <c r="F6944" t="str">
        <f t="shared" si="108"/>
        <v>Abaixo da média</v>
      </c>
    </row>
    <row r="6945" spans="1:6" x14ac:dyDescent="0.25">
      <c r="A6945" t="s">
        <v>7167</v>
      </c>
      <c r="B6945" s="1">
        <v>38153</v>
      </c>
      <c r="C6945" s="3">
        <v>2004</v>
      </c>
      <c r="D6945">
        <v>3121</v>
      </c>
      <c r="E6945">
        <v>300</v>
      </c>
      <c r="F6945" t="str">
        <f t="shared" si="108"/>
        <v>Abaixo da média</v>
      </c>
    </row>
    <row r="6946" spans="1:6" x14ac:dyDescent="0.25">
      <c r="A6946" t="s">
        <v>3007</v>
      </c>
      <c r="B6946" s="1">
        <v>36511</v>
      </c>
      <c r="C6946" s="3">
        <v>1999</v>
      </c>
      <c r="D6946">
        <v>27246</v>
      </c>
      <c r="E6946">
        <v>1116</v>
      </c>
      <c r="F6946" t="str">
        <f t="shared" si="108"/>
        <v>Abaixo da média</v>
      </c>
    </row>
    <row r="6947" spans="1:6" x14ac:dyDescent="0.25">
      <c r="A6947" t="s">
        <v>8328</v>
      </c>
      <c r="B6947" s="1">
        <v>42852</v>
      </c>
      <c r="C6947" s="3">
        <v>2017</v>
      </c>
      <c r="D6947">
        <v>153973</v>
      </c>
      <c r="E6947">
        <v>4304</v>
      </c>
      <c r="F6947" t="str">
        <f t="shared" si="108"/>
        <v>Acima da média</v>
      </c>
    </row>
    <row r="6948" spans="1:6" x14ac:dyDescent="0.25">
      <c r="A6948" t="s">
        <v>295</v>
      </c>
      <c r="B6948" s="1">
        <v>10233</v>
      </c>
      <c r="C6948" s="3">
        <v>1928</v>
      </c>
      <c r="D6948">
        <v>13771</v>
      </c>
      <c r="E6948">
        <v>749</v>
      </c>
      <c r="F6948" t="str">
        <f t="shared" si="108"/>
        <v>Abaixo da média</v>
      </c>
    </row>
    <row r="6949" spans="1:6" x14ac:dyDescent="0.25">
      <c r="A6949" t="s">
        <v>2110</v>
      </c>
      <c r="B6949" s="1">
        <v>34836</v>
      </c>
      <c r="C6949" s="3">
        <v>1995</v>
      </c>
      <c r="D6949">
        <v>27585</v>
      </c>
      <c r="E6949">
        <v>1035</v>
      </c>
      <c r="F6949" t="str">
        <f t="shared" si="108"/>
        <v>Abaixo da média</v>
      </c>
    </row>
    <row r="6950" spans="1:6" x14ac:dyDescent="0.25">
      <c r="A6950" t="s">
        <v>4157</v>
      </c>
      <c r="B6950" s="1">
        <v>42229</v>
      </c>
      <c r="C6950" s="3">
        <v>2015</v>
      </c>
      <c r="D6950">
        <v>25421</v>
      </c>
      <c r="E6950">
        <v>394</v>
      </c>
      <c r="F6950" t="str">
        <f t="shared" si="108"/>
        <v>Abaixo da média</v>
      </c>
    </row>
    <row r="6951" spans="1:6" x14ac:dyDescent="0.25">
      <c r="A6951" t="s">
        <v>3187</v>
      </c>
      <c r="B6951" s="1">
        <v>39715</v>
      </c>
      <c r="C6951" s="3">
        <v>2008</v>
      </c>
      <c r="D6951">
        <v>33507</v>
      </c>
      <c r="E6951">
        <v>629</v>
      </c>
      <c r="F6951" t="str">
        <f t="shared" si="108"/>
        <v>Abaixo da média</v>
      </c>
    </row>
    <row r="6952" spans="1:6" x14ac:dyDescent="0.25">
      <c r="A6952" t="s">
        <v>4432</v>
      </c>
      <c r="B6952" s="1">
        <v>34535</v>
      </c>
      <c r="C6952" s="3">
        <v>1994</v>
      </c>
      <c r="D6952">
        <v>34273</v>
      </c>
      <c r="E6952">
        <v>1070</v>
      </c>
      <c r="F6952" t="str">
        <f t="shared" si="108"/>
        <v>Abaixo da média</v>
      </c>
    </row>
    <row r="6953" spans="1:6" x14ac:dyDescent="0.25">
      <c r="A6953" t="s">
        <v>4351</v>
      </c>
      <c r="B6953" s="1">
        <v>42760</v>
      </c>
      <c r="C6953" s="3">
        <v>2017</v>
      </c>
      <c r="D6953">
        <v>17206</v>
      </c>
      <c r="E6953">
        <v>829</v>
      </c>
      <c r="F6953" t="str">
        <f t="shared" si="108"/>
        <v>Abaixo da média</v>
      </c>
    </row>
    <row r="6954" spans="1:6" x14ac:dyDescent="0.25">
      <c r="A6954" t="s">
        <v>5675</v>
      </c>
      <c r="B6954" s="1">
        <v>36908</v>
      </c>
      <c r="C6954" s="3">
        <v>2001</v>
      </c>
      <c r="D6954">
        <v>14683</v>
      </c>
      <c r="E6954">
        <v>459</v>
      </c>
      <c r="F6954" t="str">
        <f t="shared" si="108"/>
        <v>Abaixo da média</v>
      </c>
    </row>
    <row r="6955" spans="1:6" x14ac:dyDescent="0.25">
      <c r="A6955" t="s">
        <v>5606</v>
      </c>
      <c r="B6955" s="1">
        <v>43420</v>
      </c>
      <c r="C6955" s="3">
        <v>2018</v>
      </c>
      <c r="D6955">
        <v>18178</v>
      </c>
      <c r="E6955">
        <v>647</v>
      </c>
      <c r="F6955" t="str">
        <f t="shared" si="108"/>
        <v>Abaixo da média</v>
      </c>
    </row>
    <row r="6956" spans="1:6" x14ac:dyDescent="0.25">
      <c r="A6956" t="s">
        <v>8200</v>
      </c>
      <c r="B6956" s="1">
        <v>43135</v>
      </c>
      <c r="C6956" s="3">
        <v>2018</v>
      </c>
      <c r="D6956">
        <v>146281</v>
      </c>
      <c r="E6956">
        <v>3121</v>
      </c>
      <c r="F6956" t="str">
        <f t="shared" si="108"/>
        <v>Acima da média</v>
      </c>
    </row>
    <row r="6957" spans="1:6" x14ac:dyDescent="0.25">
      <c r="A6957" t="s">
        <v>7662</v>
      </c>
      <c r="B6957" s="1">
        <v>41893</v>
      </c>
      <c r="C6957" s="3">
        <v>2014</v>
      </c>
      <c r="D6957">
        <v>30509</v>
      </c>
      <c r="E6957">
        <v>1603</v>
      </c>
      <c r="F6957" t="str">
        <f t="shared" si="108"/>
        <v>Abaixo da média</v>
      </c>
    </row>
    <row r="6958" spans="1:6" x14ac:dyDescent="0.25">
      <c r="A6958" t="s">
        <v>8555</v>
      </c>
      <c r="B6958" s="1">
        <v>41003</v>
      </c>
      <c r="C6958" s="3">
        <v>2012</v>
      </c>
      <c r="D6958">
        <v>26943</v>
      </c>
      <c r="E6958">
        <v>857</v>
      </c>
      <c r="F6958" t="str">
        <f t="shared" si="108"/>
        <v>Abaixo da média</v>
      </c>
    </row>
    <row r="6959" spans="1:6" x14ac:dyDescent="0.25">
      <c r="A6959" t="s">
        <v>5959</v>
      </c>
      <c r="B6959" s="1">
        <v>41243</v>
      </c>
      <c r="C6959" s="3">
        <v>2012</v>
      </c>
      <c r="D6959">
        <v>41528</v>
      </c>
      <c r="E6959">
        <v>968</v>
      </c>
      <c r="F6959" t="str">
        <f t="shared" si="108"/>
        <v>Abaixo da média</v>
      </c>
    </row>
    <row r="6960" spans="1:6" x14ac:dyDescent="0.25">
      <c r="A6960" t="s">
        <v>4881</v>
      </c>
      <c r="B6960" s="1">
        <v>40003</v>
      </c>
      <c r="C6960" s="3">
        <v>2009</v>
      </c>
      <c r="D6960">
        <v>38128</v>
      </c>
      <c r="E6960">
        <v>1397</v>
      </c>
      <c r="F6960" t="str">
        <f t="shared" si="108"/>
        <v>Abaixo da média</v>
      </c>
    </row>
    <row r="6961" spans="1:6" x14ac:dyDescent="0.25">
      <c r="A6961" t="s">
        <v>1678</v>
      </c>
      <c r="B6961" s="1">
        <v>43573</v>
      </c>
      <c r="C6961" s="3">
        <v>2019</v>
      </c>
      <c r="D6961">
        <v>20233</v>
      </c>
      <c r="E6961">
        <v>357</v>
      </c>
      <c r="F6961" t="str">
        <f t="shared" si="108"/>
        <v>Abaixo da média</v>
      </c>
    </row>
    <row r="6962" spans="1:6" x14ac:dyDescent="0.25">
      <c r="A6962" t="s">
        <v>8474</v>
      </c>
      <c r="B6962" s="1">
        <v>41376</v>
      </c>
      <c r="C6962" s="3">
        <v>2013</v>
      </c>
      <c r="D6962">
        <v>31313</v>
      </c>
      <c r="E6962">
        <v>1095</v>
      </c>
      <c r="F6962" t="str">
        <f t="shared" si="108"/>
        <v>Abaixo da média</v>
      </c>
    </row>
    <row r="6963" spans="1:6" x14ac:dyDescent="0.25">
      <c r="A6963" t="s">
        <v>3710</v>
      </c>
      <c r="B6963" s="1">
        <v>31702</v>
      </c>
      <c r="C6963" s="3">
        <v>1986</v>
      </c>
      <c r="D6963">
        <v>28592</v>
      </c>
      <c r="E6963">
        <v>1280</v>
      </c>
      <c r="F6963" t="str">
        <f t="shared" si="108"/>
        <v>Abaixo da média</v>
      </c>
    </row>
    <row r="6964" spans="1:6" x14ac:dyDescent="0.25">
      <c r="A6964" t="s">
        <v>664</v>
      </c>
      <c r="B6964" s="1">
        <v>31399</v>
      </c>
      <c r="C6964" s="3">
        <v>1985</v>
      </c>
      <c r="D6964">
        <v>38758</v>
      </c>
      <c r="E6964">
        <v>1688</v>
      </c>
      <c r="F6964" t="str">
        <f t="shared" si="108"/>
        <v>Abaixo da média</v>
      </c>
    </row>
    <row r="6965" spans="1:6" x14ac:dyDescent="0.25">
      <c r="A6965" t="s">
        <v>4805</v>
      </c>
      <c r="B6965" s="1">
        <v>30643</v>
      </c>
      <c r="C6965" s="3">
        <v>1983</v>
      </c>
      <c r="D6965">
        <v>14204</v>
      </c>
      <c r="E6965">
        <v>378</v>
      </c>
      <c r="F6965" t="str">
        <f t="shared" si="108"/>
        <v>Abaixo da média</v>
      </c>
    </row>
    <row r="6966" spans="1:6" x14ac:dyDescent="0.25">
      <c r="A6966" t="s">
        <v>2104</v>
      </c>
      <c r="B6966" s="1">
        <v>33464</v>
      </c>
      <c r="C6966" s="3">
        <v>1991</v>
      </c>
      <c r="D6966">
        <v>24457</v>
      </c>
      <c r="E6966">
        <v>510</v>
      </c>
      <c r="F6966" t="str">
        <f t="shared" si="108"/>
        <v>Abaixo da média</v>
      </c>
    </row>
    <row r="6967" spans="1:6" x14ac:dyDescent="0.25">
      <c r="A6967" t="s">
        <v>5895</v>
      </c>
      <c r="B6967" s="1">
        <v>43111</v>
      </c>
      <c r="C6967" s="3">
        <v>2018</v>
      </c>
      <c r="D6967">
        <v>48246</v>
      </c>
      <c r="E6967">
        <v>4265</v>
      </c>
      <c r="F6967" t="str">
        <f t="shared" si="108"/>
        <v>Acima da média</v>
      </c>
    </row>
    <row r="6968" spans="1:6" x14ac:dyDescent="0.25">
      <c r="A6968" t="s">
        <v>5154</v>
      </c>
      <c r="B6968" s="1">
        <v>40472</v>
      </c>
      <c r="C6968" s="3">
        <v>2010</v>
      </c>
      <c r="D6968">
        <v>27717</v>
      </c>
      <c r="E6968">
        <v>685</v>
      </c>
      <c r="F6968" t="str">
        <f t="shared" si="108"/>
        <v>Abaixo da média</v>
      </c>
    </row>
    <row r="6969" spans="1:6" x14ac:dyDescent="0.25">
      <c r="A6969" t="s">
        <v>6142</v>
      </c>
      <c r="B6969" s="1">
        <v>30946</v>
      </c>
      <c r="C6969" s="3">
        <v>1984</v>
      </c>
      <c r="D6969">
        <v>31145</v>
      </c>
      <c r="E6969">
        <v>305</v>
      </c>
      <c r="F6969" t="str">
        <f t="shared" si="108"/>
        <v>Abaixo da média</v>
      </c>
    </row>
    <row r="6970" spans="1:6" x14ac:dyDescent="0.25">
      <c r="A6970" t="s">
        <v>6649</v>
      </c>
      <c r="B6970" s="1">
        <v>41158</v>
      </c>
      <c r="C6970" s="3">
        <v>2012</v>
      </c>
      <c r="D6970">
        <v>33157</v>
      </c>
      <c r="E6970">
        <v>675</v>
      </c>
      <c r="F6970" t="str">
        <f t="shared" si="108"/>
        <v>Abaixo da média</v>
      </c>
    </row>
    <row r="6971" spans="1:6" x14ac:dyDescent="0.25">
      <c r="A6971" t="s">
        <v>2097</v>
      </c>
      <c r="B6971" s="1">
        <v>40121</v>
      </c>
      <c r="C6971" s="3">
        <v>2009</v>
      </c>
      <c r="D6971">
        <v>1965</v>
      </c>
      <c r="E6971">
        <v>483</v>
      </c>
      <c r="F6971" t="str">
        <f t="shared" si="108"/>
        <v>Abaixo da média</v>
      </c>
    </row>
    <row r="6972" spans="1:6" x14ac:dyDescent="0.25">
      <c r="A6972" t="s">
        <v>7046</v>
      </c>
      <c r="B6972" s="1">
        <v>39199</v>
      </c>
      <c r="C6972" s="3">
        <v>2007</v>
      </c>
      <c r="D6972">
        <v>32257</v>
      </c>
      <c r="E6972">
        <v>746</v>
      </c>
      <c r="F6972" t="str">
        <f t="shared" si="108"/>
        <v>Abaixo da média</v>
      </c>
    </row>
    <row r="6973" spans="1:6" x14ac:dyDescent="0.25">
      <c r="A6973" t="s">
        <v>827</v>
      </c>
      <c r="B6973" s="1">
        <v>25750</v>
      </c>
      <c r="C6973" s="3">
        <v>1970</v>
      </c>
      <c r="D6973">
        <v>3219</v>
      </c>
      <c r="E6973">
        <v>624</v>
      </c>
      <c r="F6973" t="str">
        <f t="shared" si="108"/>
        <v>Abaixo da média</v>
      </c>
    </row>
    <row r="6974" spans="1:6" x14ac:dyDescent="0.25">
      <c r="A6974" t="s">
        <v>5766</v>
      </c>
      <c r="B6974" s="1">
        <v>41458</v>
      </c>
      <c r="C6974" s="3">
        <v>2013</v>
      </c>
      <c r="D6974">
        <v>31043</v>
      </c>
      <c r="E6974">
        <v>504</v>
      </c>
      <c r="F6974" t="str">
        <f t="shared" si="108"/>
        <v>Abaixo da média</v>
      </c>
    </row>
    <row r="6975" spans="1:6" x14ac:dyDescent="0.25">
      <c r="A6975" t="s">
        <v>1134</v>
      </c>
      <c r="B6975" s="1">
        <v>41473</v>
      </c>
      <c r="C6975" s="3">
        <v>2013</v>
      </c>
      <c r="D6975">
        <v>142348</v>
      </c>
      <c r="E6975">
        <v>11117</v>
      </c>
      <c r="F6975" t="str">
        <f t="shared" si="108"/>
        <v>Acima da média</v>
      </c>
    </row>
    <row r="6976" spans="1:6" x14ac:dyDescent="0.25">
      <c r="A6976" t="s">
        <v>1987</v>
      </c>
      <c r="B6976" s="1">
        <v>42529</v>
      </c>
      <c r="C6976" s="3">
        <v>2016</v>
      </c>
      <c r="D6976">
        <v>105959</v>
      </c>
      <c r="E6976">
        <v>8098</v>
      </c>
      <c r="F6976" t="str">
        <f t="shared" si="108"/>
        <v>Acima da média</v>
      </c>
    </row>
    <row r="6977" spans="1:6" x14ac:dyDescent="0.25">
      <c r="A6977" t="s">
        <v>1411</v>
      </c>
      <c r="B6977" s="1">
        <v>44341</v>
      </c>
      <c r="C6977" s="3">
        <v>2021</v>
      </c>
      <c r="D6977">
        <v>106884</v>
      </c>
      <c r="E6977">
        <v>5678</v>
      </c>
      <c r="F6977" t="str">
        <f t="shared" si="108"/>
        <v>Acima da média</v>
      </c>
    </row>
    <row r="6978" spans="1:6" x14ac:dyDescent="0.25">
      <c r="A6978" t="s">
        <v>2650</v>
      </c>
      <c r="B6978" s="1">
        <v>41976</v>
      </c>
      <c r="C6978" s="3">
        <v>2014</v>
      </c>
      <c r="D6978">
        <v>22877</v>
      </c>
      <c r="E6978">
        <v>798</v>
      </c>
      <c r="F6978" t="str">
        <f t="shared" ref="F6978:F7041" si="109">IF(D6978&gt;$J$6,"Acima da média","Abaixo da média")</f>
        <v>Abaixo da média</v>
      </c>
    </row>
    <row r="6979" spans="1:6" x14ac:dyDescent="0.25">
      <c r="A6979" t="s">
        <v>1068</v>
      </c>
      <c r="B6979" s="1">
        <v>38254</v>
      </c>
      <c r="C6979" s="3">
        <v>2004</v>
      </c>
      <c r="D6979">
        <v>13316</v>
      </c>
      <c r="E6979">
        <v>783</v>
      </c>
      <c r="F6979" t="str">
        <f t="shared" si="109"/>
        <v>Abaixo da média</v>
      </c>
    </row>
    <row r="6980" spans="1:6" x14ac:dyDescent="0.25">
      <c r="A6980" t="s">
        <v>5032</v>
      </c>
      <c r="B6980" s="1">
        <v>40648</v>
      </c>
      <c r="C6980" s="3">
        <v>2011</v>
      </c>
      <c r="D6980">
        <v>35369</v>
      </c>
      <c r="E6980">
        <v>422</v>
      </c>
      <c r="F6980" t="str">
        <f t="shared" si="109"/>
        <v>Abaixo da média</v>
      </c>
    </row>
    <row r="6981" spans="1:6" x14ac:dyDescent="0.25">
      <c r="A6981" t="s">
        <v>3196</v>
      </c>
      <c r="B6981" s="1">
        <v>38595</v>
      </c>
      <c r="C6981" s="3">
        <v>2005</v>
      </c>
      <c r="D6981">
        <v>28351</v>
      </c>
      <c r="E6981">
        <v>1415</v>
      </c>
      <c r="F6981" t="str">
        <f t="shared" si="109"/>
        <v>Abaixo da média</v>
      </c>
    </row>
    <row r="6982" spans="1:6" x14ac:dyDescent="0.25">
      <c r="A6982" t="s">
        <v>7993</v>
      </c>
      <c r="B6982" s="1">
        <v>38812</v>
      </c>
      <c r="C6982" s="3">
        <v>2006</v>
      </c>
      <c r="D6982">
        <v>29914</v>
      </c>
      <c r="E6982">
        <v>486</v>
      </c>
      <c r="F6982" t="str">
        <f t="shared" si="109"/>
        <v>Abaixo da média</v>
      </c>
    </row>
    <row r="6983" spans="1:6" x14ac:dyDescent="0.25">
      <c r="A6983" t="s">
        <v>5870</v>
      </c>
      <c r="B6983" s="1">
        <v>44630</v>
      </c>
      <c r="C6983" s="3">
        <v>2022</v>
      </c>
      <c r="D6983">
        <v>62835</v>
      </c>
      <c r="E6983">
        <v>840</v>
      </c>
      <c r="F6983" t="str">
        <f t="shared" si="109"/>
        <v>Acima da média</v>
      </c>
    </row>
    <row r="6984" spans="1:6" x14ac:dyDescent="0.25">
      <c r="A6984" t="s">
        <v>1177</v>
      </c>
      <c r="B6984" s="1">
        <v>27126</v>
      </c>
      <c r="C6984" s="3">
        <v>1974</v>
      </c>
      <c r="D6984">
        <v>34281</v>
      </c>
      <c r="E6984">
        <v>1620</v>
      </c>
      <c r="F6984" t="str">
        <f t="shared" si="109"/>
        <v>Abaixo da média</v>
      </c>
    </row>
    <row r="6985" spans="1:6" x14ac:dyDescent="0.25">
      <c r="A6985" t="s">
        <v>1737</v>
      </c>
      <c r="B6985" s="1">
        <v>32794</v>
      </c>
      <c r="C6985" s="3">
        <v>1989</v>
      </c>
      <c r="D6985">
        <v>24099</v>
      </c>
      <c r="E6985">
        <v>586</v>
      </c>
      <c r="F6985" t="str">
        <f t="shared" si="109"/>
        <v>Abaixo da média</v>
      </c>
    </row>
    <row r="6986" spans="1:6" x14ac:dyDescent="0.25">
      <c r="A6986" t="s">
        <v>4363</v>
      </c>
      <c r="B6986" s="1">
        <v>37951</v>
      </c>
      <c r="C6986" s="3">
        <v>2003</v>
      </c>
      <c r="D6986">
        <v>27808</v>
      </c>
      <c r="E6986">
        <v>329</v>
      </c>
      <c r="F6986" t="str">
        <f t="shared" si="109"/>
        <v>Abaixo da média</v>
      </c>
    </row>
    <row r="6987" spans="1:6" x14ac:dyDescent="0.25">
      <c r="A6987" t="s">
        <v>7816</v>
      </c>
      <c r="B6987" s="1">
        <v>37708</v>
      </c>
      <c r="C6987" s="3">
        <v>2003</v>
      </c>
      <c r="D6987">
        <v>62248</v>
      </c>
      <c r="E6987">
        <v>1795</v>
      </c>
      <c r="F6987" t="str">
        <f t="shared" si="109"/>
        <v>Acima da média</v>
      </c>
    </row>
    <row r="6988" spans="1:6" x14ac:dyDescent="0.25">
      <c r="A6988" t="s">
        <v>3473</v>
      </c>
      <c r="B6988" s="1">
        <v>42078</v>
      </c>
      <c r="C6988" s="3">
        <v>2015</v>
      </c>
      <c r="D6988">
        <v>27966</v>
      </c>
      <c r="E6988">
        <v>520</v>
      </c>
      <c r="F6988" t="str">
        <f t="shared" si="109"/>
        <v>Abaixo da média</v>
      </c>
    </row>
    <row r="6989" spans="1:6" x14ac:dyDescent="0.25">
      <c r="A6989" t="s">
        <v>7447</v>
      </c>
      <c r="B6989" s="1">
        <v>38266</v>
      </c>
      <c r="C6989" s="3">
        <v>2004</v>
      </c>
      <c r="D6989">
        <v>18541</v>
      </c>
      <c r="E6989">
        <v>346</v>
      </c>
      <c r="F6989" t="str">
        <f t="shared" si="109"/>
        <v>Abaixo da média</v>
      </c>
    </row>
    <row r="6990" spans="1:6" x14ac:dyDescent="0.25">
      <c r="A6990" t="s">
        <v>5143</v>
      </c>
      <c r="B6990" s="1">
        <v>31030</v>
      </c>
      <c r="C6990" s="3">
        <v>1984</v>
      </c>
      <c r="D6990">
        <v>2496</v>
      </c>
      <c r="E6990">
        <v>375</v>
      </c>
      <c r="F6990" t="str">
        <f t="shared" si="109"/>
        <v>Abaixo da média</v>
      </c>
    </row>
    <row r="6991" spans="1:6" x14ac:dyDescent="0.25">
      <c r="A6991" t="s">
        <v>8625</v>
      </c>
      <c r="B6991" s="1">
        <v>41572</v>
      </c>
      <c r="C6991" s="3">
        <v>2013</v>
      </c>
      <c r="D6991">
        <v>32428</v>
      </c>
      <c r="E6991">
        <v>1793</v>
      </c>
      <c r="F6991" t="str">
        <f t="shared" si="109"/>
        <v>Abaixo da média</v>
      </c>
    </row>
    <row r="6992" spans="1:6" x14ac:dyDescent="0.25">
      <c r="A6992" t="s">
        <v>849</v>
      </c>
      <c r="B6992" s="1">
        <v>37279</v>
      </c>
      <c r="C6992" s="3">
        <v>2002</v>
      </c>
      <c r="D6992">
        <v>4135</v>
      </c>
      <c r="E6992">
        <v>1692</v>
      </c>
      <c r="F6992" t="str">
        <f t="shared" si="109"/>
        <v>Abaixo da média</v>
      </c>
    </row>
    <row r="6993" spans="1:6" x14ac:dyDescent="0.25">
      <c r="A6993" t="s">
        <v>1709</v>
      </c>
      <c r="B6993" s="1">
        <v>39163</v>
      </c>
      <c r="C6993" s="3">
        <v>2007</v>
      </c>
      <c r="D6993">
        <v>25404</v>
      </c>
      <c r="E6993">
        <v>585</v>
      </c>
      <c r="F6993" t="str">
        <f t="shared" si="109"/>
        <v>Abaixo da média</v>
      </c>
    </row>
    <row r="6994" spans="1:6" x14ac:dyDescent="0.25">
      <c r="A6994" t="s">
        <v>2977</v>
      </c>
      <c r="B6994" s="1">
        <v>43854</v>
      </c>
      <c r="C6994" s="3">
        <v>2020</v>
      </c>
      <c r="D6994">
        <v>36735</v>
      </c>
      <c r="E6994">
        <v>1059</v>
      </c>
      <c r="F6994" t="str">
        <f t="shared" si="109"/>
        <v>Abaixo da média</v>
      </c>
    </row>
    <row r="6995" spans="1:6" x14ac:dyDescent="0.25">
      <c r="A6995" t="s">
        <v>2977</v>
      </c>
      <c r="B6995" s="1">
        <v>43791</v>
      </c>
      <c r="C6995" s="3">
        <v>2019</v>
      </c>
      <c r="D6995">
        <v>34955</v>
      </c>
      <c r="E6995">
        <v>521</v>
      </c>
      <c r="F6995" t="str">
        <f t="shared" si="109"/>
        <v>Abaixo da média</v>
      </c>
    </row>
    <row r="6996" spans="1:6" x14ac:dyDescent="0.25">
      <c r="A6996" t="s">
        <v>8264</v>
      </c>
      <c r="B6996" s="1">
        <v>38968</v>
      </c>
      <c r="C6996" s="3">
        <v>2006</v>
      </c>
      <c r="D6996">
        <v>43336</v>
      </c>
      <c r="E6996">
        <v>952</v>
      </c>
      <c r="F6996" t="str">
        <f t="shared" si="109"/>
        <v>Abaixo da média</v>
      </c>
    </row>
    <row r="6997" spans="1:6" x14ac:dyDescent="0.25">
      <c r="A6997" t="s">
        <v>4163</v>
      </c>
      <c r="B6997" s="1">
        <v>35188</v>
      </c>
      <c r="C6997" s="3">
        <v>1996</v>
      </c>
      <c r="D6997">
        <v>114856</v>
      </c>
      <c r="E6997">
        <v>1775</v>
      </c>
      <c r="F6997" t="str">
        <f t="shared" si="109"/>
        <v>Acima da média</v>
      </c>
    </row>
    <row r="6998" spans="1:6" x14ac:dyDescent="0.25">
      <c r="A6998" t="s">
        <v>6757</v>
      </c>
      <c r="B6998" s="1">
        <v>44132</v>
      </c>
      <c r="C6998" s="3">
        <v>2020</v>
      </c>
      <c r="D6998">
        <v>42581</v>
      </c>
      <c r="E6998">
        <v>759</v>
      </c>
      <c r="F6998" t="str">
        <f t="shared" si="109"/>
        <v>Abaixo da média</v>
      </c>
    </row>
    <row r="6999" spans="1:6" x14ac:dyDescent="0.25">
      <c r="A6999" t="s">
        <v>347</v>
      </c>
      <c r="B6999" s="1">
        <v>21105</v>
      </c>
      <c r="C6999" s="3">
        <v>1957</v>
      </c>
      <c r="D6999">
        <v>24684</v>
      </c>
      <c r="E6999">
        <v>348</v>
      </c>
      <c r="F6999" t="str">
        <f t="shared" si="109"/>
        <v>Abaixo da média</v>
      </c>
    </row>
    <row r="7000" spans="1:6" x14ac:dyDescent="0.25">
      <c r="A7000" t="s">
        <v>6279</v>
      </c>
      <c r="B7000" s="1">
        <v>40235</v>
      </c>
      <c r="C7000" s="3">
        <v>2010</v>
      </c>
      <c r="D7000">
        <v>32496</v>
      </c>
      <c r="E7000">
        <v>1960</v>
      </c>
      <c r="F7000" t="str">
        <f t="shared" si="109"/>
        <v>Abaixo da média</v>
      </c>
    </row>
    <row r="7001" spans="1:6" x14ac:dyDescent="0.25">
      <c r="A7001" t="s">
        <v>6279</v>
      </c>
      <c r="B7001" s="1">
        <v>26739</v>
      </c>
      <c r="C7001" s="3">
        <v>1973</v>
      </c>
      <c r="D7001">
        <v>14009</v>
      </c>
      <c r="E7001">
        <v>346</v>
      </c>
      <c r="F7001" t="str">
        <f t="shared" si="109"/>
        <v>Abaixo da média</v>
      </c>
    </row>
    <row r="7002" spans="1:6" x14ac:dyDescent="0.25">
      <c r="A7002" t="s">
        <v>2733</v>
      </c>
      <c r="B7002" s="1">
        <v>45196</v>
      </c>
      <c r="C7002" s="3">
        <v>2023</v>
      </c>
      <c r="D7002">
        <v>288703</v>
      </c>
      <c r="E7002">
        <v>2615</v>
      </c>
      <c r="F7002" t="str">
        <f t="shared" si="109"/>
        <v>Acima da média</v>
      </c>
    </row>
    <row r="7003" spans="1:6" x14ac:dyDescent="0.25">
      <c r="A7003" t="s">
        <v>6501</v>
      </c>
      <c r="B7003" s="1">
        <v>42494</v>
      </c>
      <c r="C7003" s="3">
        <v>2016</v>
      </c>
      <c r="D7003">
        <v>18049</v>
      </c>
      <c r="E7003">
        <v>323</v>
      </c>
      <c r="F7003" t="str">
        <f t="shared" si="109"/>
        <v>Abaixo da média</v>
      </c>
    </row>
    <row r="7004" spans="1:6" x14ac:dyDescent="0.25">
      <c r="A7004" t="s">
        <v>5330</v>
      </c>
      <c r="B7004" s="1">
        <v>44993</v>
      </c>
      <c r="C7004" s="3">
        <v>2023</v>
      </c>
      <c r="D7004">
        <v>23069</v>
      </c>
      <c r="E7004">
        <v>342</v>
      </c>
      <c r="F7004" t="str">
        <f t="shared" si="109"/>
        <v>Abaixo da média</v>
      </c>
    </row>
    <row r="7005" spans="1:6" x14ac:dyDescent="0.25">
      <c r="A7005" t="s">
        <v>3432</v>
      </c>
      <c r="B7005" s="1">
        <v>36796</v>
      </c>
      <c r="C7005" s="3">
        <v>2000</v>
      </c>
      <c r="D7005">
        <v>18711</v>
      </c>
      <c r="E7005">
        <v>1444</v>
      </c>
      <c r="F7005" t="str">
        <f t="shared" si="109"/>
        <v>Abaixo da média</v>
      </c>
    </row>
    <row r="7006" spans="1:6" x14ac:dyDescent="0.25">
      <c r="A7006" t="s">
        <v>3505</v>
      </c>
      <c r="B7006" s="1">
        <v>41348</v>
      </c>
      <c r="C7006" s="3">
        <v>2013</v>
      </c>
      <c r="D7006">
        <v>68485</v>
      </c>
      <c r="E7006">
        <v>6831</v>
      </c>
      <c r="F7006" t="str">
        <f t="shared" si="109"/>
        <v>Acima da média</v>
      </c>
    </row>
    <row r="7007" spans="1:6" x14ac:dyDescent="0.25">
      <c r="A7007" t="s">
        <v>1268</v>
      </c>
      <c r="B7007" s="1">
        <v>44160</v>
      </c>
      <c r="C7007" s="3">
        <v>2020</v>
      </c>
      <c r="D7007">
        <v>86056</v>
      </c>
      <c r="E7007">
        <v>3672</v>
      </c>
      <c r="F7007" t="str">
        <f t="shared" si="109"/>
        <v>Acima da média</v>
      </c>
    </row>
    <row r="7008" spans="1:6" x14ac:dyDescent="0.25">
      <c r="A7008" t="s">
        <v>1176</v>
      </c>
      <c r="B7008" s="1">
        <v>34465</v>
      </c>
      <c r="C7008" s="3">
        <v>1994</v>
      </c>
      <c r="D7008">
        <v>9974</v>
      </c>
      <c r="E7008">
        <v>3767</v>
      </c>
      <c r="F7008" t="str">
        <f t="shared" si="109"/>
        <v>Abaixo da média</v>
      </c>
    </row>
    <row r="7009" spans="1:6" x14ac:dyDescent="0.25">
      <c r="A7009" t="s">
        <v>8256</v>
      </c>
      <c r="B7009" s="1">
        <v>35306</v>
      </c>
      <c r="C7009" s="3">
        <v>1996</v>
      </c>
      <c r="D7009">
        <v>25749</v>
      </c>
      <c r="E7009">
        <v>497</v>
      </c>
      <c r="F7009" t="str">
        <f t="shared" si="109"/>
        <v>Abaixo da média</v>
      </c>
    </row>
    <row r="7010" spans="1:6" x14ac:dyDescent="0.25">
      <c r="A7010" t="s">
        <v>8303</v>
      </c>
      <c r="B7010" s="1">
        <v>36548</v>
      </c>
      <c r="C7010" s="3">
        <v>2000</v>
      </c>
      <c r="D7010">
        <v>22115</v>
      </c>
      <c r="E7010">
        <v>311</v>
      </c>
      <c r="F7010" t="str">
        <f t="shared" si="109"/>
        <v>Abaixo da média</v>
      </c>
    </row>
    <row r="7011" spans="1:6" x14ac:dyDescent="0.25">
      <c r="A7011" t="s">
        <v>4911</v>
      </c>
      <c r="B7011" s="1">
        <v>35396</v>
      </c>
      <c r="C7011" s="3">
        <v>1996</v>
      </c>
      <c r="D7011">
        <v>28011</v>
      </c>
      <c r="E7011">
        <v>477</v>
      </c>
      <c r="F7011" t="str">
        <f t="shared" si="109"/>
        <v>Abaixo da média</v>
      </c>
    </row>
    <row r="7012" spans="1:6" x14ac:dyDescent="0.25">
      <c r="A7012" t="s">
        <v>8081</v>
      </c>
      <c r="B7012" s="1">
        <v>42852</v>
      </c>
      <c r="C7012" s="3">
        <v>2017</v>
      </c>
      <c r="D7012">
        <v>21979</v>
      </c>
      <c r="E7012">
        <v>465</v>
      </c>
      <c r="F7012" t="str">
        <f t="shared" si="109"/>
        <v>Abaixo da média</v>
      </c>
    </row>
    <row r="7013" spans="1:6" x14ac:dyDescent="0.25">
      <c r="A7013" t="s">
        <v>4836</v>
      </c>
      <c r="B7013" s="1">
        <v>34061</v>
      </c>
      <c r="C7013" s="3">
        <v>1993</v>
      </c>
      <c r="D7013">
        <v>33763</v>
      </c>
      <c r="E7013">
        <v>474</v>
      </c>
      <c r="F7013" t="str">
        <f t="shared" si="109"/>
        <v>Abaixo da média</v>
      </c>
    </row>
    <row r="7014" spans="1:6" x14ac:dyDescent="0.25">
      <c r="A7014" t="s">
        <v>3813</v>
      </c>
      <c r="B7014" s="1">
        <v>33849</v>
      </c>
      <c r="C7014" s="3">
        <v>1992</v>
      </c>
      <c r="D7014">
        <v>30566</v>
      </c>
      <c r="E7014">
        <v>710</v>
      </c>
      <c r="F7014" t="str">
        <f t="shared" si="109"/>
        <v>Abaixo da média</v>
      </c>
    </row>
    <row r="7015" spans="1:6" x14ac:dyDescent="0.25">
      <c r="A7015" t="s">
        <v>8325</v>
      </c>
      <c r="B7015" s="1">
        <v>43063</v>
      </c>
      <c r="C7015" s="3">
        <v>2017</v>
      </c>
      <c r="D7015">
        <v>19169</v>
      </c>
      <c r="E7015">
        <v>345</v>
      </c>
      <c r="F7015" t="str">
        <f t="shared" si="109"/>
        <v>Abaixo da média</v>
      </c>
    </row>
    <row r="7016" spans="1:6" x14ac:dyDescent="0.25">
      <c r="A7016" t="s">
        <v>1018</v>
      </c>
      <c r="B7016" s="1">
        <v>39807</v>
      </c>
      <c r="C7016" s="3">
        <v>2008</v>
      </c>
      <c r="D7016">
        <v>66868</v>
      </c>
      <c r="E7016">
        <v>12361</v>
      </c>
      <c r="F7016" t="str">
        <f t="shared" si="109"/>
        <v>Acima da média</v>
      </c>
    </row>
    <row r="7017" spans="1:6" x14ac:dyDescent="0.25">
      <c r="A7017" t="s">
        <v>4412</v>
      </c>
      <c r="B7017" s="1">
        <v>43132</v>
      </c>
      <c r="C7017" s="3">
        <v>2018</v>
      </c>
      <c r="D7017">
        <v>20537</v>
      </c>
      <c r="E7017">
        <v>1024</v>
      </c>
      <c r="F7017" t="str">
        <f t="shared" si="109"/>
        <v>Abaixo da média</v>
      </c>
    </row>
    <row r="7018" spans="1:6" x14ac:dyDescent="0.25">
      <c r="A7018" t="s">
        <v>5092</v>
      </c>
      <c r="B7018" s="1">
        <v>44848</v>
      </c>
      <c r="C7018" s="3">
        <v>2022</v>
      </c>
      <c r="D7018">
        <v>19579</v>
      </c>
      <c r="E7018">
        <v>434</v>
      </c>
      <c r="F7018" t="str">
        <f t="shared" si="109"/>
        <v>Abaixo da média</v>
      </c>
    </row>
    <row r="7019" spans="1:6" x14ac:dyDescent="0.25">
      <c r="A7019" t="s">
        <v>8045</v>
      </c>
      <c r="B7019" s="1">
        <v>43572</v>
      </c>
      <c r="C7019" s="3">
        <v>2019</v>
      </c>
      <c r="D7019">
        <v>47937</v>
      </c>
      <c r="E7019">
        <v>2322</v>
      </c>
      <c r="F7019" t="str">
        <f t="shared" si="109"/>
        <v>Acima da média</v>
      </c>
    </row>
    <row r="7020" spans="1:6" x14ac:dyDescent="0.25">
      <c r="A7020" t="s">
        <v>4930</v>
      </c>
      <c r="B7020" s="1">
        <v>37108</v>
      </c>
      <c r="C7020" s="3">
        <v>2001</v>
      </c>
      <c r="D7020">
        <v>15758</v>
      </c>
      <c r="E7020">
        <v>732</v>
      </c>
      <c r="F7020" t="str">
        <f t="shared" si="109"/>
        <v>Abaixo da média</v>
      </c>
    </row>
    <row r="7021" spans="1:6" x14ac:dyDescent="0.25">
      <c r="A7021" t="s">
        <v>2447</v>
      </c>
      <c r="B7021" s="1">
        <v>33690</v>
      </c>
      <c r="C7021" s="3">
        <v>1992</v>
      </c>
      <c r="D7021">
        <v>22578</v>
      </c>
      <c r="E7021">
        <v>319</v>
      </c>
      <c r="F7021" t="str">
        <f t="shared" si="109"/>
        <v>Abaixo da média</v>
      </c>
    </row>
    <row r="7022" spans="1:6" x14ac:dyDescent="0.25">
      <c r="A7022" t="s">
        <v>3338</v>
      </c>
      <c r="B7022" s="1">
        <v>35419</v>
      </c>
      <c r="C7022" s="3">
        <v>1996</v>
      </c>
      <c r="D7022">
        <v>15877</v>
      </c>
      <c r="E7022">
        <v>715</v>
      </c>
      <c r="F7022" t="str">
        <f t="shared" si="109"/>
        <v>Abaixo da média</v>
      </c>
    </row>
    <row r="7023" spans="1:6" x14ac:dyDescent="0.25">
      <c r="A7023" t="s">
        <v>4285</v>
      </c>
      <c r="B7023" s="1">
        <v>38854</v>
      </c>
      <c r="C7023" s="3">
        <v>2006</v>
      </c>
      <c r="D7023">
        <v>66294</v>
      </c>
      <c r="E7023">
        <v>9011</v>
      </c>
      <c r="F7023" t="str">
        <f t="shared" si="109"/>
        <v>Acima da média</v>
      </c>
    </row>
    <row r="7024" spans="1:6" x14ac:dyDescent="0.25">
      <c r="A7024" t="s">
        <v>2220</v>
      </c>
      <c r="B7024" s="1">
        <v>39899</v>
      </c>
      <c r="C7024" s="3">
        <v>2009</v>
      </c>
      <c r="D7024">
        <v>22703</v>
      </c>
      <c r="E7024">
        <v>605</v>
      </c>
      <c r="F7024" t="str">
        <f t="shared" si="109"/>
        <v>Abaixo da média</v>
      </c>
    </row>
    <row r="7025" spans="1:6" x14ac:dyDescent="0.25">
      <c r="A7025" t="s">
        <v>997</v>
      </c>
      <c r="B7025" s="1">
        <v>42335</v>
      </c>
      <c r="C7025" s="3">
        <v>2015</v>
      </c>
      <c r="D7025">
        <v>37705</v>
      </c>
      <c r="E7025">
        <v>5624</v>
      </c>
      <c r="F7025" t="str">
        <f t="shared" si="109"/>
        <v>Abaixo da média</v>
      </c>
    </row>
    <row r="7026" spans="1:6" x14ac:dyDescent="0.25">
      <c r="A7026" t="s">
        <v>2471</v>
      </c>
      <c r="B7026" s="1">
        <v>39332</v>
      </c>
      <c r="C7026" s="3">
        <v>2007</v>
      </c>
      <c r="D7026">
        <v>2849</v>
      </c>
      <c r="E7026">
        <v>3413</v>
      </c>
      <c r="F7026" t="str">
        <f t="shared" si="109"/>
        <v>Abaixo da média</v>
      </c>
    </row>
    <row r="7027" spans="1:6" x14ac:dyDescent="0.25">
      <c r="A7027" t="s">
        <v>6744</v>
      </c>
      <c r="B7027" s="1">
        <v>44133</v>
      </c>
      <c r="C7027" s="3">
        <v>2020</v>
      </c>
      <c r="D7027">
        <v>25467</v>
      </c>
      <c r="E7027">
        <v>406</v>
      </c>
      <c r="F7027" t="str">
        <f t="shared" si="109"/>
        <v>Abaixo da média</v>
      </c>
    </row>
    <row r="7028" spans="1:6" x14ac:dyDescent="0.25">
      <c r="A7028" t="s">
        <v>2675</v>
      </c>
      <c r="B7028" s="1">
        <v>30302</v>
      </c>
      <c r="C7028" s="3">
        <v>1982</v>
      </c>
      <c r="D7028">
        <v>2778</v>
      </c>
      <c r="E7028">
        <v>1058</v>
      </c>
      <c r="F7028" t="str">
        <f t="shared" si="109"/>
        <v>Abaixo da média</v>
      </c>
    </row>
    <row r="7029" spans="1:6" x14ac:dyDescent="0.25">
      <c r="A7029" t="s">
        <v>7291</v>
      </c>
      <c r="B7029" s="1">
        <v>34082</v>
      </c>
      <c r="C7029" s="3">
        <v>1993</v>
      </c>
      <c r="D7029">
        <v>2052</v>
      </c>
      <c r="E7029">
        <v>375</v>
      </c>
      <c r="F7029" t="str">
        <f t="shared" si="109"/>
        <v>Abaixo da média</v>
      </c>
    </row>
    <row r="7030" spans="1:6" x14ac:dyDescent="0.25">
      <c r="A7030" t="s">
        <v>8</v>
      </c>
      <c r="B7030" s="1">
        <v>39645</v>
      </c>
      <c r="C7030" s="3">
        <v>2008</v>
      </c>
      <c r="D7030">
        <v>17026</v>
      </c>
      <c r="E7030">
        <v>31893</v>
      </c>
      <c r="F7030" t="str">
        <f t="shared" si="109"/>
        <v>Abaixo da média</v>
      </c>
    </row>
    <row r="7031" spans="1:6" x14ac:dyDescent="0.25">
      <c r="A7031" t="s">
        <v>623</v>
      </c>
      <c r="B7031" s="1">
        <v>41107</v>
      </c>
      <c r="C7031" s="3">
        <v>2012</v>
      </c>
      <c r="D7031">
        <v>112597</v>
      </c>
      <c r="E7031">
        <v>22082</v>
      </c>
      <c r="F7031" t="str">
        <f t="shared" si="109"/>
        <v>Acima da média</v>
      </c>
    </row>
    <row r="7032" spans="1:6" x14ac:dyDescent="0.25">
      <c r="A7032" t="s">
        <v>8005</v>
      </c>
      <c r="B7032" s="1">
        <v>42950</v>
      </c>
      <c r="C7032" s="3">
        <v>2017</v>
      </c>
      <c r="D7032">
        <v>193347</v>
      </c>
      <c r="E7032">
        <v>4897</v>
      </c>
      <c r="F7032" t="str">
        <f t="shared" si="109"/>
        <v>Acima da média</v>
      </c>
    </row>
    <row r="7033" spans="1:6" x14ac:dyDescent="0.25">
      <c r="A7033" t="s">
        <v>2762</v>
      </c>
      <c r="B7033" s="1">
        <v>41683</v>
      </c>
      <c r="C7033" s="3">
        <v>2014</v>
      </c>
      <c r="D7033">
        <v>215</v>
      </c>
      <c r="E7033">
        <v>362</v>
      </c>
      <c r="F7033" t="str">
        <f t="shared" si="109"/>
        <v>Abaixo da média</v>
      </c>
    </row>
    <row r="7034" spans="1:6" x14ac:dyDescent="0.25">
      <c r="A7034" t="s">
        <v>8619</v>
      </c>
      <c r="B7034" s="1">
        <v>40899</v>
      </c>
      <c r="C7034" s="3">
        <v>2011</v>
      </c>
      <c r="D7034">
        <v>30677</v>
      </c>
      <c r="E7034">
        <v>1392</v>
      </c>
      <c r="F7034" t="str">
        <f t="shared" si="109"/>
        <v>Abaixo da média</v>
      </c>
    </row>
    <row r="7035" spans="1:6" x14ac:dyDescent="0.25">
      <c r="A7035" t="s">
        <v>2968</v>
      </c>
      <c r="B7035" s="1">
        <v>43306</v>
      </c>
      <c r="C7035" s="3">
        <v>2018</v>
      </c>
      <c r="D7035">
        <v>93214</v>
      </c>
      <c r="E7035">
        <v>2728</v>
      </c>
      <c r="F7035" t="str">
        <f t="shared" si="109"/>
        <v>Acima da média</v>
      </c>
    </row>
    <row r="7036" spans="1:6" x14ac:dyDescent="0.25">
      <c r="A7036" t="s">
        <v>8884</v>
      </c>
      <c r="B7036" s="1">
        <v>42503</v>
      </c>
      <c r="C7036" s="3">
        <v>2016</v>
      </c>
      <c r="D7036">
        <v>25727</v>
      </c>
      <c r="E7036">
        <v>584</v>
      </c>
      <c r="F7036" t="str">
        <f t="shared" si="109"/>
        <v>Abaixo da média</v>
      </c>
    </row>
    <row r="7037" spans="1:6" x14ac:dyDescent="0.25">
      <c r="A7037" t="s">
        <v>4454</v>
      </c>
      <c r="B7037" s="1">
        <v>30640</v>
      </c>
      <c r="C7037" s="3">
        <v>1983</v>
      </c>
      <c r="D7037">
        <v>22314</v>
      </c>
      <c r="E7037">
        <v>364</v>
      </c>
      <c r="F7037" t="str">
        <f t="shared" si="109"/>
        <v>Abaixo da média</v>
      </c>
    </row>
    <row r="7038" spans="1:6" x14ac:dyDescent="0.25">
      <c r="A7038" t="s">
        <v>5149</v>
      </c>
      <c r="B7038" s="1">
        <v>38133</v>
      </c>
      <c r="C7038" s="3">
        <v>2004</v>
      </c>
      <c r="D7038">
        <v>56593</v>
      </c>
      <c r="E7038">
        <v>7800</v>
      </c>
      <c r="F7038" t="str">
        <f t="shared" si="109"/>
        <v>Acima da média</v>
      </c>
    </row>
    <row r="7039" spans="1:6" x14ac:dyDescent="0.25">
      <c r="A7039" t="s">
        <v>2120</v>
      </c>
      <c r="B7039" s="1">
        <v>34992</v>
      </c>
      <c r="C7039" s="3">
        <v>1995</v>
      </c>
      <c r="D7039">
        <v>25341</v>
      </c>
      <c r="E7039">
        <v>507</v>
      </c>
      <c r="F7039" t="str">
        <f t="shared" si="109"/>
        <v>Abaixo da média</v>
      </c>
    </row>
    <row r="7040" spans="1:6" x14ac:dyDescent="0.25">
      <c r="A7040" t="s">
        <v>1230</v>
      </c>
      <c r="B7040" s="1">
        <v>26800</v>
      </c>
      <c r="C7040" s="3">
        <v>1973</v>
      </c>
      <c r="D7040">
        <v>33246</v>
      </c>
      <c r="E7040">
        <v>516</v>
      </c>
      <c r="F7040" t="str">
        <f t="shared" si="109"/>
        <v>Abaixo da média</v>
      </c>
    </row>
    <row r="7041" spans="1:6" x14ac:dyDescent="0.25">
      <c r="A7041" t="s">
        <v>1378</v>
      </c>
      <c r="B7041" s="1">
        <v>18899</v>
      </c>
      <c r="C7041" s="3">
        <v>1951</v>
      </c>
      <c r="D7041">
        <v>28003</v>
      </c>
      <c r="E7041">
        <v>1059</v>
      </c>
      <c r="F7041" t="str">
        <f t="shared" si="109"/>
        <v>Abaixo da média</v>
      </c>
    </row>
    <row r="7042" spans="1:6" x14ac:dyDescent="0.25">
      <c r="A7042" t="s">
        <v>1378</v>
      </c>
      <c r="B7042" s="1">
        <v>39792</v>
      </c>
      <c r="C7042" s="3">
        <v>2008</v>
      </c>
      <c r="D7042">
        <v>45911</v>
      </c>
      <c r="E7042">
        <v>3268</v>
      </c>
      <c r="F7042" t="str">
        <f t="shared" ref="F7042:F7105" si="110">IF(D7042&gt;$J$6,"Acima da média","Abaixo da média")</f>
        <v>Acima da média</v>
      </c>
    </row>
    <row r="7043" spans="1:6" x14ac:dyDescent="0.25">
      <c r="A7043" t="s">
        <v>8454</v>
      </c>
      <c r="B7043" s="1">
        <v>43600</v>
      </c>
      <c r="C7043" s="3">
        <v>2019</v>
      </c>
      <c r="D7043">
        <v>39466</v>
      </c>
      <c r="E7043">
        <v>2405</v>
      </c>
      <c r="F7043" t="str">
        <f t="shared" si="110"/>
        <v>Abaixo da média</v>
      </c>
    </row>
    <row r="7044" spans="1:6" x14ac:dyDescent="0.25">
      <c r="A7044" t="s">
        <v>6234</v>
      </c>
      <c r="B7044" s="1">
        <v>32337</v>
      </c>
      <c r="C7044" s="3">
        <v>1988</v>
      </c>
      <c r="D7044">
        <v>22311</v>
      </c>
      <c r="E7044">
        <v>787</v>
      </c>
      <c r="F7044" t="str">
        <f t="shared" si="110"/>
        <v>Abaixo da média</v>
      </c>
    </row>
    <row r="7045" spans="1:6" x14ac:dyDescent="0.25">
      <c r="A7045" t="s">
        <v>3005</v>
      </c>
      <c r="B7045" s="1">
        <v>30610</v>
      </c>
      <c r="C7045" s="3">
        <v>1983</v>
      </c>
      <c r="D7045">
        <v>36811</v>
      </c>
      <c r="E7045">
        <v>1555</v>
      </c>
      <c r="F7045" t="str">
        <f t="shared" si="110"/>
        <v>Abaixo da média</v>
      </c>
    </row>
    <row r="7046" spans="1:6" x14ac:dyDescent="0.25">
      <c r="A7046" t="s">
        <v>3590</v>
      </c>
      <c r="B7046" s="1">
        <v>43537</v>
      </c>
      <c r="C7046" s="3">
        <v>2019</v>
      </c>
      <c r="D7046">
        <v>15158</v>
      </c>
      <c r="E7046">
        <v>678</v>
      </c>
      <c r="F7046" t="str">
        <f t="shared" si="110"/>
        <v>Abaixo da média</v>
      </c>
    </row>
    <row r="7047" spans="1:6" x14ac:dyDescent="0.25">
      <c r="A7047" t="s">
        <v>6794</v>
      </c>
      <c r="B7047" s="1">
        <v>39286</v>
      </c>
      <c r="C7047" s="3">
        <v>2007</v>
      </c>
      <c r="D7047">
        <v>22963</v>
      </c>
      <c r="E7047">
        <v>358</v>
      </c>
      <c r="F7047" t="str">
        <f t="shared" si="110"/>
        <v>Abaixo da média</v>
      </c>
    </row>
    <row r="7048" spans="1:6" x14ac:dyDescent="0.25">
      <c r="A7048" t="s">
        <v>3104</v>
      </c>
      <c r="B7048" s="1">
        <v>43028</v>
      </c>
      <c r="C7048" s="3">
        <v>2017</v>
      </c>
      <c r="D7048">
        <v>40055</v>
      </c>
      <c r="E7048">
        <v>1767</v>
      </c>
      <c r="F7048" t="str">
        <f t="shared" si="110"/>
        <v>Abaixo da média</v>
      </c>
    </row>
    <row r="7049" spans="1:6" x14ac:dyDescent="0.25">
      <c r="A7049" t="s">
        <v>1513</v>
      </c>
      <c r="B7049" s="1">
        <v>43305</v>
      </c>
      <c r="C7049" s="3">
        <v>2018</v>
      </c>
      <c r="D7049">
        <v>21751</v>
      </c>
      <c r="E7049">
        <v>719</v>
      </c>
      <c r="F7049" t="str">
        <f t="shared" si="110"/>
        <v>Abaixo da média</v>
      </c>
    </row>
    <row r="7050" spans="1:6" x14ac:dyDescent="0.25">
      <c r="A7050" t="s">
        <v>4937</v>
      </c>
      <c r="B7050" s="1">
        <v>40451</v>
      </c>
      <c r="C7050" s="3">
        <v>2010</v>
      </c>
      <c r="D7050">
        <v>2558</v>
      </c>
      <c r="E7050">
        <v>860</v>
      </c>
      <c r="F7050" t="str">
        <f t="shared" si="110"/>
        <v>Abaixo da média</v>
      </c>
    </row>
    <row r="7051" spans="1:6" x14ac:dyDescent="0.25">
      <c r="A7051" t="s">
        <v>6535</v>
      </c>
      <c r="B7051" s="1">
        <v>43888</v>
      </c>
      <c r="C7051" s="3">
        <v>2020</v>
      </c>
      <c r="D7051">
        <v>12489</v>
      </c>
      <c r="E7051">
        <v>404</v>
      </c>
      <c r="F7051" t="str">
        <f t="shared" si="110"/>
        <v>Abaixo da média</v>
      </c>
    </row>
    <row r="7052" spans="1:6" x14ac:dyDescent="0.25">
      <c r="A7052" t="s">
        <v>5291</v>
      </c>
      <c r="B7052" s="1">
        <v>36231</v>
      </c>
      <c r="C7052" s="3">
        <v>1999</v>
      </c>
      <c r="D7052">
        <v>32925</v>
      </c>
      <c r="E7052">
        <v>413</v>
      </c>
      <c r="F7052" t="str">
        <f t="shared" si="110"/>
        <v>Abaixo da média</v>
      </c>
    </row>
    <row r="7053" spans="1:6" x14ac:dyDescent="0.25">
      <c r="A7053" t="s">
        <v>6914</v>
      </c>
      <c r="B7053" s="1">
        <v>44377</v>
      </c>
      <c r="C7053" s="3">
        <v>2021</v>
      </c>
      <c r="D7053">
        <v>32176</v>
      </c>
      <c r="E7053">
        <v>922</v>
      </c>
      <c r="F7053" t="str">
        <f t="shared" si="110"/>
        <v>Abaixo da média</v>
      </c>
    </row>
    <row r="7054" spans="1:6" x14ac:dyDescent="0.25">
      <c r="A7054" t="s">
        <v>275</v>
      </c>
      <c r="B7054" s="1">
        <v>28832</v>
      </c>
      <c r="C7054" s="3">
        <v>1978</v>
      </c>
      <c r="D7054">
        <v>35643</v>
      </c>
      <c r="E7054">
        <v>3658</v>
      </c>
      <c r="F7054" t="str">
        <f t="shared" si="110"/>
        <v>Abaixo da média</v>
      </c>
    </row>
    <row r="7055" spans="1:6" x14ac:dyDescent="0.25">
      <c r="A7055" t="s">
        <v>7645</v>
      </c>
      <c r="B7055" s="1">
        <v>31457</v>
      </c>
      <c r="C7055" s="3">
        <v>1986</v>
      </c>
      <c r="D7055">
        <v>23041</v>
      </c>
      <c r="E7055">
        <v>384</v>
      </c>
      <c r="F7055" t="str">
        <f t="shared" si="110"/>
        <v>Abaixo da média</v>
      </c>
    </row>
    <row r="7056" spans="1:6" x14ac:dyDescent="0.25">
      <c r="A7056" t="s">
        <v>7171</v>
      </c>
      <c r="B7056" s="1">
        <v>41620</v>
      </c>
      <c r="C7056" s="3">
        <v>2013</v>
      </c>
      <c r="D7056">
        <v>11062</v>
      </c>
      <c r="E7056">
        <v>325</v>
      </c>
      <c r="F7056" t="str">
        <f t="shared" si="110"/>
        <v>Abaixo da média</v>
      </c>
    </row>
    <row r="7057" spans="1:6" x14ac:dyDescent="0.25">
      <c r="A7057" t="s">
        <v>144</v>
      </c>
      <c r="B7057" s="1">
        <v>38994</v>
      </c>
      <c r="C7057" s="3">
        <v>2006</v>
      </c>
      <c r="D7057">
        <v>216495</v>
      </c>
      <c r="E7057">
        <v>14395</v>
      </c>
      <c r="F7057" t="str">
        <f t="shared" si="110"/>
        <v>Acima da média</v>
      </c>
    </row>
    <row r="7058" spans="1:6" x14ac:dyDescent="0.25">
      <c r="A7058" t="s">
        <v>3819</v>
      </c>
      <c r="B7058" s="1">
        <v>40795</v>
      </c>
      <c r="C7058" s="3">
        <v>2011</v>
      </c>
      <c r="D7058">
        <v>39104</v>
      </c>
      <c r="E7058">
        <v>2680</v>
      </c>
      <c r="F7058" t="str">
        <f t="shared" si="110"/>
        <v>Abaixo da média</v>
      </c>
    </row>
    <row r="7059" spans="1:6" x14ac:dyDescent="0.25">
      <c r="A7059" t="s">
        <v>3268</v>
      </c>
      <c r="B7059" s="1">
        <v>38541</v>
      </c>
      <c r="C7059" s="3">
        <v>2005</v>
      </c>
      <c r="D7059">
        <v>44784</v>
      </c>
      <c r="E7059">
        <v>3687</v>
      </c>
      <c r="F7059" t="str">
        <f t="shared" si="110"/>
        <v>Acima da média</v>
      </c>
    </row>
    <row r="7060" spans="1:6" x14ac:dyDescent="0.25">
      <c r="A7060" t="s">
        <v>7587</v>
      </c>
      <c r="B7060" s="1">
        <v>40100</v>
      </c>
      <c r="C7060" s="3">
        <v>2009</v>
      </c>
      <c r="D7060">
        <v>3314</v>
      </c>
      <c r="E7060">
        <v>1073</v>
      </c>
      <c r="F7060" t="str">
        <f t="shared" si="110"/>
        <v>Abaixo da média</v>
      </c>
    </row>
    <row r="7061" spans="1:6" x14ac:dyDescent="0.25">
      <c r="A7061" t="s">
        <v>7297</v>
      </c>
      <c r="B7061" s="1">
        <v>44451</v>
      </c>
      <c r="C7061" s="3">
        <v>2021</v>
      </c>
      <c r="D7061">
        <v>33327</v>
      </c>
      <c r="E7061">
        <v>408</v>
      </c>
      <c r="F7061" t="str">
        <f t="shared" si="110"/>
        <v>Abaixo da média</v>
      </c>
    </row>
    <row r="7062" spans="1:6" x14ac:dyDescent="0.25">
      <c r="A7062" t="s">
        <v>2290</v>
      </c>
      <c r="B7062" s="1">
        <v>44085</v>
      </c>
      <c r="C7062" s="3">
        <v>2020</v>
      </c>
      <c r="D7062">
        <v>36826</v>
      </c>
      <c r="E7062">
        <v>3195</v>
      </c>
      <c r="F7062" t="str">
        <f t="shared" si="110"/>
        <v>Abaixo da média</v>
      </c>
    </row>
    <row r="7063" spans="1:6" x14ac:dyDescent="0.25">
      <c r="A7063" t="s">
        <v>5111</v>
      </c>
      <c r="B7063" s="1">
        <v>44939</v>
      </c>
      <c r="C7063" s="3">
        <v>2023</v>
      </c>
      <c r="D7063">
        <v>31697</v>
      </c>
      <c r="E7063">
        <v>347</v>
      </c>
      <c r="F7063" t="str">
        <f t="shared" si="110"/>
        <v>Abaixo da média</v>
      </c>
    </row>
    <row r="7064" spans="1:6" x14ac:dyDescent="0.25">
      <c r="A7064" t="s">
        <v>8895</v>
      </c>
      <c r="B7064" s="1">
        <v>40914</v>
      </c>
      <c r="C7064" s="3">
        <v>2012</v>
      </c>
      <c r="D7064">
        <v>13969</v>
      </c>
      <c r="E7064">
        <v>760</v>
      </c>
      <c r="F7064" t="str">
        <f t="shared" si="110"/>
        <v>Abaixo da média</v>
      </c>
    </row>
    <row r="7065" spans="1:6" x14ac:dyDescent="0.25">
      <c r="A7065" t="s">
        <v>1618</v>
      </c>
      <c r="B7065" s="1">
        <v>38897</v>
      </c>
      <c r="C7065" s="3">
        <v>2006</v>
      </c>
      <c r="D7065">
        <v>88906</v>
      </c>
      <c r="E7065">
        <v>11634</v>
      </c>
      <c r="F7065" t="str">
        <f t="shared" si="110"/>
        <v>Acima da média</v>
      </c>
    </row>
    <row r="7066" spans="1:6" x14ac:dyDescent="0.25">
      <c r="A7066" t="s">
        <v>1334</v>
      </c>
      <c r="B7066" s="1">
        <v>26130</v>
      </c>
      <c r="C7066" s="3">
        <v>1971</v>
      </c>
      <c r="D7066">
        <v>2553</v>
      </c>
      <c r="E7066">
        <v>346</v>
      </c>
      <c r="F7066" t="str">
        <f t="shared" si="110"/>
        <v>Abaixo da média</v>
      </c>
    </row>
    <row r="7067" spans="1:6" x14ac:dyDescent="0.25">
      <c r="A7067" t="s">
        <v>1414</v>
      </c>
      <c r="B7067" s="1">
        <v>35720</v>
      </c>
      <c r="C7067" s="3">
        <v>1997</v>
      </c>
      <c r="D7067">
        <v>71533</v>
      </c>
      <c r="E7067">
        <v>5717</v>
      </c>
      <c r="F7067" t="str">
        <f t="shared" si="110"/>
        <v>Acima da média</v>
      </c>
    </row>
    <row r="7068" spans="1:6" x14ac:dyDescent="0.25">
      <c r="A7068" t="s">
        <v>2000</v>
      </c>
      <c r="B7068" s="1">
        <v>37001</v>
      </c>
      <c r="C7068" s="3">
        <v>2001</v>
      </c>
      <c r="D7068">
        <v>3458</v>
      </c>
      <c r="E7068">
        <v>1171</v>
      </c>
      <c r="F7068" t="str">
        <f t="shared" si="110"/>
        <v>Abaixo da média</v>
      </c>
    </row>
    <row r="7069" spans="1:6" x14ac:dyDescent="0.25">
      <c r="A7069" t="s">
        <v>6237</v>
      </c>
      <c r="B7069" s="1">
        <v>42719</v>
      </c>
      <c r="C7069" s="3">
        <v>2016</v>
      </c>
      <c r="D7069">
        <v>19606</v>
      </c>
      <c r="E7069">
        <v>620</v>
      </c>
      <c r="F7069" t="str">
        <f t="shared" si="110"/>
        <v>Abaixo da média</v>
      </c>
    </row>
    <row r="7070" spans="1:6" x14ac:dyDescent="0.25">
      <c r="A7070" t="s">
        <v>4344</v>
      </c>
      <c r="B7070" s="1">
        <v>40585</v>
      </c>
      <c r="C7070" s="3">
        <v>2011</v>
      </c>
      <c r="D7070">
        <v>21628</v>
      </c>
      <c r="E7070">
        <v>539</v>
      </c>
      <c r="F7070" t="str">
        <f t="shared" si="110"/>
        <v>Abaixo da média</v>
      </c>
    </row>
    <row r="7071" spans="1:6" x14ac:dyDescent="0.25">
      <c r="A7071" t="s">
        <v>6613</v>
      </c>
      <c r="B7071" s="1">
        <v>35502</v>
      </c>
      <c r="C7071" s="3">
        <v>1997</v>
      </c>
      <c r="D7071">
        <v>32995</v>
      </c>
      <c r="E7071">
        <v>1156</v>
      </c>
      <c r="F7071" t="str">
        <f t="shared" si="110"/>
        <v>Abaixo da média</v>
      </c>
    </row>
    <row r="7072" spans="1:6" x14ac:dyDescent="0.25">
      <c r="A7072" t="s">
        <v>4796</v>
      </c>
      <c r="B7072" s="1">
        <v>42223</v>
      </c>
      <c r="C7072" s="3">
        <v>2015</v>
      </c>
      <c r="D7072">
        <v>23588</v>
      </c>
      <c r="E7072">
        <v>700</v>
      </c>
      <c r="F7072" t="str">
        <f t="shared" si="110"/>
        <v>Abaixo da média</v>
      </c>
    </row>
    <row r="7073" spans="1:6" x14ac:dyDescent="0.25">
      <c r="A7073" t="s">
        <v>2308</v>
      </c>
      <c r="B7073" s="1">
        <v>21627</v>
      </c>
      <c r="C7073" s="3">
        <v>1959</v>
      </c>
      <c r="D7073">
        <v>4159</v>
      </c>
      <c r="E7073">
        <v>335</v>
      </c>
      <c r="F7073" t="str">
        <f t="shared" si="110"/>
        <v>Abaixo da média</v>
      </c>
    </row>
    <row r="7074" spans="1:6" x14ac:dyDescent="0.25">
      <c r="A7074" t="s">
        <v>6543</v>
      </c>
      <c r="B7074" s="1">
        <v>41044</v>
      </c>
      <c r="C7074" s="3">
        <v>2012</v>
      </c>
      <c r="D7074">
        <v>54624</v>
      </c>
      <c r="E7074">
        <v>5647</v>
      </c>
      <c r="F7074" t="str">
        <f t="shared" si="110"/>
        <v>Acima da média</v>
      </c>
    </row>
    <row r="7075" spans="1:6" x14ac:dyDescent="0.25">
      <c r="A7075" t="s">
        <v>3626</v>
      </c>
      <c r="B7075" s="1">
        <v>44210</v>
      </c>
      <c r="C7075" s="3">
        <v>2021</v>
      </c>
      <c r="D7075">
        <v>30112</v>
      </c>
      <c r="E7075">
        <v>1137</v>
      </c>
      <c r="F7075" t="str">
        <f t="shared" si="110"/>
        <v>Abaixo da média</v>
      </c>
    </row>
    <row r="7076" spans="1:6" x14ac:dyDescent="0.25">
      <c r="A7076" t="s">
        <v>8584</v>
      </c>
      <c r="B7076" s="1">
        <v>40556</v>
      </c>
      <c r="C7076" s="3">
        <v>2011</v>
      </c>
      <c r="D7076">
        <v>32505</v>
      </c>
      <c r="E7076">
        <v>817</v>
      </c>
      <c r="F7076" t="str">
        <f t="shared" si="110"/>
        <v>Abaixo da média</v>
      </c>
    </row>
    <row r="7077" spans="1:6" x14ac:dyDescent="0.25">
      <c r="A7077" t="s">
        <v>605</v>
      </c>
      <c r="B7077" s="1">
        <v>35900</v>
      </c>
      <c r="C7077" s="3">
        <v>1998</v>
      </c>
      <c r="D7077">
        <v>18755</v>
      </c>
      <c r="E7077">
        <v>1837</v>
      </c>
      <c r="F7077" t="str">
        <f t="shared" si="110"/>
        <v>Abaixo da média</v>
      </c>
    </row>
    <row r="7078" spans="1:6" x14ac:dyDescent="0.25">
      <c r="A7078" t="s">
        <v>1381</v>
      </c>
      <c r="B7078" s="1">
        <v>43546</v>
      </c>
      <c r="C7078" s="3">
        <v>2019</v>
      </c>
      <c r="D7078">
        <v>150622</v>
      </c>
      <c r="E7078">
        <v>1183</v>
      </c>
      <c r="F7078" t="str">
        <f t="shared" si="110"/>
        <v>Acima da média</v>
      </c>
    </row>
    <row r="7079" spans="1:6" x14ac:dyDescent="0.25">
      <c r="A7079" t="s">
        <v>995</v>
      </c>
      <c r="B7079" s="1">
        <v>24638</v>
      </c>
      <c r="C7079" s="3">
        <v>1967</v>
      </c>
      <c r="D7079">
        <v>37074</v>
      </c>
      <c r="E7079">
        <v>1141</v>
      </c>
      <c r="F7079" t="str">
        <f t="shared" si="110"/>
        <v>Abaixo da média</v>
      </c>
    </row>
    <row r="7080" spans="1:6" x14ac:dyDescent="0.25">
      <c r="A7080" t="s">
        <v>5482</v>
      </c>
      <c r="B7080" s="1">
        <v>40068</v>
      </c>
      <c r="C7080" s="3">
        <v>2009</v>
      </c>
      <c r="D7080">
        <v>21359</v>
      </c>
      <c r="E7080">
        <v>518</v>
      </c>
      <c r="F7080" t="str">
        <f t="shared" si="110"/>
        <v>Abaixo da média</v>
      </c>
    </row>
    <row r="7081" spans="1:6" x14ac:dyDescent="0.25">
      <c r="A7081" t="s">
        <v>8929</v>
      </c>
      <c r="B7081" s="1">
        <v>42622</v>
      </c>
      <c r="C7081" s="3">
        <v>2016</v>
      </c>
      <c r="D7081">
        <v>18051</v>
      </c>
      <c r="E7081">
        <v>420</v>
      </c>
      <c r="F7081" t="str">
        <f t="shared" si="110"/>
        <v>Abaixo da média</v>
      </c>
    </row>
    <row r="7082" spans="1:6" x14ac:dyDescent="0.25">
      <c r="A7082" t="s">
        <v>2657</v>
      </c>
      <c r="B7082" s="1">
        <v>42806</v>
      </c>
      <c r="C7082" s="3">
        <v>2017</v>
      </c>
      <c r="D7082">
        <v>53592</v>
      </c>
      <c r="E7082">
        <v>3418</v>
      </c>
      <c r="F7082" t="str">
        <f t="shared" si="110"/>
        <v>Acima da média</v>
      </c>
    </row>
    <row r="7083" spans="1:6" x14ac:dyDescent="0.25">
      <c r="A7083" t="s">
        <v>6116</v>
      </c>
      <c r="B7083" s="1">
        <v>42825</v>
      </c>
      <c r="C7083" s="3">
        <v>2017</v>
      </c>
      <c r="D7083">
        <v>98419</v>
      </c>
      <c r="E7083">
        <v>1265</v>
      </c>
      <c r="F7083" t="str">
        <f t="shared" si="110"/>
        <v>Acima da média</v>
      </c>
    </row>
    <row r="7084" spans="1:6" x14ac:dyDescent="0.25">
      <c r="A7084" t="s">
        <v>1237</v>
      </c>
      <c r="B7084" s="1">
        <v>26557</v>
      </c>
      <c r="C7084" s="3">
        <v>1972</v>
      </c>
      <c r="D7084">
        <v>29841</v>
      </c>
      <c r="E7084">
        <v>749</v>
      </c>
      <c r="F7084" t="str">
        <f t="shared" si="110"/>
        <v>Abaixo da média</v>
      </c>
    </row>
    <row r="7085" spans="1:6" x14ac:dyDescent="0.25">
      <c r="A7085" t="s">
        <v>7644</v>
      </c>
      <c r="B7085" s="1">
        <v>40921</v>
      </c>
      <c r="C7085" s="3">
        <v>2012</v>
      </c>
      <c r="D7085">
        <v>24794</v>
      </c>
      <c r="E7085">
        <v>610</v>
      </c>
      <c r="F7085" t="str">
        <f t="shared" si="110"/>
        <v>Abaixo da média</v>
      </c>
    </row>
    <row r="7086" spans="1:6" x14ac:dyDescent="0.25">
      <c r="A7086" t="s">
        <v>1063</v>
      </c>
      <c r="B7086" s="1">
        <v>39225</v>
      </c>
      <c r="C7086" s="3">
        <v>2007</v>
      </c>
      <c r="D7086">
        <v>29963</v>
      </c>
      <c r="E7086">
        <v>1126</v>
      </c>
      <c r="F7086" t="str">
        <f t="shared" si="110"/>
        <v>Abaixo da média</v>
      </c>
    </row>
    <row r="7087" spans="1:6" x14ac:dyDescent="0.25">
      <c r="A7087" t="s">
        <v>6812</v>
      </c>
      <c r="B7087" s="1">
        <v>43279</v>
      </c>
      <c r="C7087" s="3">
        <v>2018</v>
      </c>
      <c r="D7087">
        <v>21284</v>
      </c>
      <c r="E7087">
        <v>419</v>
      </c>
      <c r="F7087" t="str">
        <f t="shared" si="110"/>
        <v>Abaixo da média</v>
      </c>
    </row>
    <row r="7088" spans="1:6" x14ac:dyDescent="0.25">
      <c r="A7088" t="s">
        <v>7823</v>
      </c>
      <c r="B7088" s="1">
        <v>44105</v>
      </c>
      <c r="C7088" s="3">
        <v>2020</v>
      </c>
      <c r="D7088">
        <v>48693</v>
      </c>
      <c r="E7088">
        <v>398</v>
      </c>
      <c r="F7088" t="str">
        <f t="shared" si="110"/>
        <v>Acima da média</v>
      </c>
    </row>
    <row r="7089" spans="1:6" x14ac:dyDescent="0.25">
      <c r="A7089" t="s">
        <v>2636</v>
      </c>
      <c r="B7089" s="1">
        <v>33298</v>
      </c>
      <c r="C7089" s="3">
        <v>1991</v>
      </c>
      <c r="D7089">
        <v>36213</v>
      </c>
      <c r="E7089">
        <v>1358</v>
      </c>
      <c r="F7089" t="str">
        <f t="shared" si="110"/>
        <v>Abaixo da média</v>
      </c>
    </row>
    <row r="7090" spans="1:6" x14ac:dyDescent="0.25">
      <c r="A7090" t="s">
        <v>8040</v>
      </c>
      <c r="B7090" s="1">
        <v>42517</v>
      </c>
      <c r="C7090" s="3">
        <v>2016</v>
      </c>
      <c r="D7090">
        <v>22482</v>
      </c>
      <c r="E7090">
        <v>1446</v>
      </c>
      <c r="F7090" t="str">
        <f t="shared" si="110"/>
        <v>Abaixo da média</v>
      </c>
    </row>
    <row r="7091" spans="1:6" x14ac:dyDescent="0.25">
      <c r="A7091" t="s">
        <v>5253</v>
      </c>
      <c r="B7091" s="1">
        <v>41732</v>
      </c>
      <c r="C7091" s="3">
        <v>2014</v>
      </c>
      <c r="D7091">
        <v>21567</v>
      </c>
      <c r="E7091">
        <v>942</v>
      </c>
      <c r="F7091" t="str">
        <f t="shared" si="110"/>
        <v>Abaixo da média</v>
      </c>
    </row>
    <row r="7092" spans="1:6" x14ac:dyDescent="0.25">
      <c r="A7092" t="s">
        <v>5253</v>
      </c>
      <c r="B7092" s="1">
        <v>40843</v>
      </c>
      <c r="C7092" s="3">
        <v>2011</v>
      </c>
      <c r="D7092">
        <v>19718</v>
      </c>
      <c r="E7092">
        <v>624</v>
      </c>
      <c r="F7092" t="str">
        <f t="shared" si="110"/>
        <v>Abaixo da média</v>
      </c>
    </row>
    <row r="7093" spans="1:6" x14ac:dyDescent="0.25">
      <c r="A7093" t="s">
        <v>1242</v>
      </c>
      <c r="B7093" s="1">
        <v>33373</v>
      </c>
      <c r="C7093" s="3">
        <v>1991</v>
      </c>
      <c r="D7093">
        <v>22684</v>
      </c>
      <c r="E7093">
        <v>734</v>
      </c>
      <c r="F7093" t="str">
        <f t="shared" si="110"/>
        <v>Abaixo da média</v>
      </c>
    </row>
    <row r="7094" spans="1:6" x14ac:dyDescent="0.25">
      <c r="A7094" t="s">
        <v>8795</v>
      </c>
      <c r="B7094" s="1">
        <v>41178</v>
      </c>
      <c r="C7094" s="3">
        <v>2012</v>
      </c>
      <c r="D7094">
        <v>16046</v>
      </c>
      <c r="E7094">
        <v>674</v>
      </c>
      <c r="F7094" t="str">
        <f t="shared" si="110"/>
        <v>Abaixo da média</v>
      </c>
    </row>
    <row r="7095" spans="1:6" x14ac:dyDescent="0.25">
      <c r="A7095" t="s">
        <v>2297</v>
      </c>
      <c r="B7095" s="1">
        <v>37865</v>
      </c>
      <c r="C7095" s="3">
        <v>2003</v>
      </c>
      <c r="D7095">
        <v>59442</v>
      </c>
      <c r="E7095">
        <v>2747</v>
      </c>
      <c r="F7095" t="str">
        <f t="shared" si="110"/>
        <v>Acima da média</v>
      </c>
    </row>
    <row r="7096" spans="1:6" x14ac:dyDescent="0.25">
      <c r="A7096" t="s">
        <v>3173</v>
      </c>
      <c r="B7096" s="1">
        <v>42306</v>
      </c>
      <c r="C7096" s="3">
        <v>2015</v>
      </c>
      <c r="D7096">
        <v>99031</v>
      </c>
      <c r="E7096">
        <v>1573</v>
      </c>
      <c r="F7096" t="str">
        <f t="shared" si="110"/>
        <v>Acima da média</v>
      </c>
    </row>
    <row r="7097" spans="1:6" x14ac:dyDescent="0.25">
      <c r="A7097" t="s">
        <v>2508</v>
      </c>
      <c r="B7097" s="1">
        <v>28649</v>
      </c>
      <c r="C7097" s="3">
        <v>1978</v>
      </c>
      <c r="D7097">
        <v>3312</v>
      </c>
      <c r="E7097">
        <v>407</v>
      </c>
      <c r="F7097" t="str">
        <f t="shared" si="110"/>
        <v>Abaixo da média</v>
      </c>
    </row>
    <row r="7098" spans="1:6" x14ac:dyDescent="0.25">
      <c r="A7098" t="s">
        <v>4068</v>
      </c>
      <c r="B7098" s="1">
        <v>41894</v>
      </c>
      <c r="C7098" s="3">
        <v>2014</v>
      </c>
      <c r="D7098">
        <v>59712</v>
      </c>
      <c r="E7098">
        <v>2078</v>
      </c>
      <c r="F7098" t="str">
        <f t="shared" si="110"/>
        <v>Acima da média</v>
      </c>
    </row>
    <row r="7099" spans="1:6" x14ac:dyDescent="0.25">
      <c r="A7099" t="s">
        <v>4081</v>
      </c>
      <c r="B7099" s="1">
        <v>44197</v>
      </c>
      <c r="C7099" s="3">
        <v>2021</v>
      </c>
      <c r="D7099">
        <v>228436</v>
      </c>
      <c r="E7099">
        <v>577</v>
      </c>
      <c r="F7099" t="str">
        <f t="shared" si="110"/>
        <v>Acima da média</v>
      </c>
    </row>
    <row r="7100" spans="1:6" x14ac:dyDescent="0.25">
      <c r="A7100" t="s">
        <v>3132</v>
      </c>
      <c r="B7100" s="1">
        <v>39696</v>
      </c>
      <c r="C7100" s="3">
        <v>2008</v>
      </c>
      <c r="D7100">
        <v>29366</v>
      </c>
      <c r="E7100">
        <v>1630</v>
      </c>
      <c r="F7100" t="str">
        <f t="shared" si="110"/>
        <v>Abaixo da média</v>
      </c>
    </row>
    <row r="7101" spans="1:6" x14ac:dyDescent="0.25">
      <c r="A7101" t="s">
        <v>8551</v>
      </c>
      <c r="B7101" s="1">
        <v>42545</v>
      </c>
      <c r="C7101" s="3">
        <v>2016</v>
      </c>
      <c r="D7101">
        <v>22559</v>
      </c>
      <c r="E7101">
        <v>327</v>
      </c>
      <c r="F7101" t="str">
        <f t="shared" si="110"/>
        <v>Abaixo da média</v>
      </c>
    </row>
    <row r="7102" spans="1:6" x14ac:dyDescent="0.25">
      <c r="A7102" t="s">
        <v>2041</v>
      </c>
      <c r="B7102" s="1">
        <v>28368</v>
      </c>
      <c r="C7102" s="3">
        <v>1977</v>
      </c>
      <c r="D7102">
        <v>31796</v>
      </c>
      <c r="E7102">
        <v>517</v>
      </c>
      <c r="F7102" t="str">
        <f t="shared" si="110"/>
        <v>Abaixo da média</v>
      </c>
    </row>
    <row r="7103" spans="1:6" x14ac:dyDescent="0.25">
      <c r="A7103" t="s">
        <v>4026</v>
      </c>
      <c r="B7103" s="1">
        <v>42055</v>
      </c>
      <c r="C7103" s="3">
        <v>2015</v>
      </c>
      <c r="D7103">
        <v>48642</v>
      </c>
      <c r="E7103">
        <v>4285</v>
      </c>
      <c r="F7103" t="str">
        <f t="shared" si="110"/>
        <v>Acima da média</v>
      </c>
    </row>
    <row r="7104" spans="1:6" x14ac:dyDescent="0.25">
      <c r="A7104" t="s">
        <v>5925</v>
      </c>
      <c r="B7104" s="1">
        <v>41930</v>
      </c>
      <c r="C7104" s="3">
        <v>2014</v>
      </c>
      <c r="D7104">
        <v>237</v>
      </c>
      <c r="E7104">
        <v>312</v>
      </c>
      <c r="F7104" t="str">
        <f t="shared" si="110"/>
        <v>Abaixo da média</v>
      </c>
    </row>
    <row r="7105" spans="1:6" x14ac:dyDescent="0.25">
      <c r="A7105" t="s">
        <v>8311</v>
      </c>
      <c r="B7105" s="1">
        <v>38569</v>
      </c>
      <c r="C7105" s="3">
        <v>2005</v>
      </c>
      <c r="D7105">
        <v>40035</v>
      </c>
      <c r="E7105">
        <v>1110</v>
      </c>
      <c r="F7105" t="str">
        <f t="shared" si="110"/>
        <v>Abaixo da média</v>
      </c>
    </row>
    <row r="7106" spans="1:6" x14ac:dyDescent="0.25">
      <c r="A7106" t="s">
        <v>7621</v>
      </c>
      <c r="B7106" s="1">
        <v>41332</v>
      </c>
      <c r="C7106" s="3">
        <v>2013</v>
      </c>
      <c r="D7106">
        <v>23006</v>
      </c>
      <c r="E7106">
        <v>620</v>
      </c>
      <c r="F7106" t="str">
        <f t="shared" ref="F7106:F7169" si="111">IF(D7106&gt;$J$6,"Acima da média","Abaixo da média")</f>
        <v>Abaixo da média</v>
      </c>
    </row>
    <row r="7107" spans="1:6" x14ac:dyDescent="0.25">
      <c r="A7107" t="s">
        <v>6383</v>
      </c>
      <c r="B7107" s="1">
        <v>40582</v>
      </c>
      <c r="C7107" s="3">
        <v>2011</v>
      </c>
      <c r="D7107">
        <v>34431</v>
      </c>
      <c r="E7107">
        <v>1237</v>
      </c>
      <c r="F7107" t="str">
        <f t="shared" si="111"/>
        <v>Abaixo da média</v>
      </c>
    </row>
    <row r="7108" spans="1:6" x14ac:dyDescent="0.25">
      <c r="A7108" t="s">
        <v>4856</v>
      </c>
      <c r="B7108" s="1">
        <v>28118</v>
      </c>
      <c r="C7108" s="3">
        <v>1976</v>
      </c>
      <c r="D7108">
        <v>36798</v>
      </c>
      <c r="E7108">
        <v>304</v>
      </c>
      <c r="F7108" t="str">
        <f t="shared" si="111"/>
        <v>Abaixo da média</v>
      </c>
    </row>
    <row r="7109" spans="1:6" x14ac:dyDescent="0.25">
      <c r="A7109" t="s">
        <v>5052</v>
      </c>
      <c r="B7109" s="1">
        <v>41425</v>
      </c>
      <c r="C7109" s="3">
        <v>2013</v>
      </c>
      <c r="D7109">
        <v>19614</v>
      </c>
      <c r="E7109">
        <v>738</v>
      </c>
      <c r="F7109" t="str">
        <f t="shared" si="111"/>
        <v>Abaixo da média</v>
      </c>
    </row>
    <row r="7110" spans="1:6" x14ac:dyDescent="0.25">
      <c r="A7110" t="s">
        <v>3778</v>
      </c>
      <c r="B7110" s="1">
        <v>35679</v>
      </c>
      <c r="C7110" s="3">
        <v>1997</v>
      </c>
      <c r="D7110">
        <v>54511</v>
      </c>
      <c r="E7110">
        <v>1120</v>
      </c>
      <c r="F7110" t="str">
        <f t="shared" si="111"/>
        <v>Acima da média</v>
      </c>
    </row>
    <row r="7111" spans="1:6" x14ac:dyDescent="0.25">
      <c r="A7111" t="s">
        <v>6593</v>
      </c>
      <c r="B7111" s="1">
        <v>39619</v>
      </c>
      <c r="C7111" s="3">
        <v>2008</v>
      </c>
      <c r="D7111">
        <v>13517</v>
      </c>
      <c r="E7111">
        <v>361</v>
      </c>
      <c r="F7111" t="str">
        <f t="shared" si="111"/>
        <v>Abaixo da média</v>
      </c>
    </row>
    <row r="7112" spans="1:6" x14ac:dyDescent="0.25">
      <c r="A7112" t="s">
        <v>2478</v>
      </c>
      <c r="B7112" s="1">
        <v>42692</v>
      </c>
      <c r="C7112" s="3">
        <v>2016</v>
      </c>
      <c r="D7112">
        <v>44531</v>
      </c>
      <c r="E7112">
        <v>3940</v>
      </c>
      <c r="F7112" t="str">
        <f t="shared" si="111"/>
        <v>Acima da média</v>
      </c>
    </row>
    <row r="7113" spans="1:6" x14ac:dyDescent="0.25">
      <c r="A7113" t="s">
        <v>2417</v>
      </c>
      <c r="B7113" s="1">
        <v>38285</v>
      </c>
      <c r="C7113" s="3">
        <v>2004</v>
      </c>
      <c r="D7113">
        <v>14925</v>
      </c>
      <c r="E7113">
        <v>322</v>
      </c>
      <c r="F7113" t="str">
        <f t="shared" si="111"/>
        <v>Abaixo da média</v>
      </c>
    </row>
    <row r="7114" spans="1:6" x14ac:dyDescent="0.25">
      <c r="A7114" t="s">
        <v>6808</v>
      </c>
      <c r="B7114" s="1">
        <v>27535</v>
      </c>
      <c r="C7114" s="3">
        <v>1975</v>
      </c>
      <c r="D7114">
        <v>24903</v>
      </c>
      <c r="E7114">
        <v>368</v>
      </c>
      <c r="F7114" t="str">
        <f t="shared" si="111"/>
        <v>Abaixo da média</v>
      </c>
    </row>
    <row r="7115" spans="1:6" x14ac:dyDescent="0.25">
      <c r="A7115" t="s">
        <v>771</v>
      </c>
      <c r="B7115" s="1">
        <v>44916</v>
      </c>
      <c r="C7115" s="3">
        <v>2022</v>
      </c>
      <c r="D7115">
        <v>16868</v>
      </c>
      <c r="E7115">
        <v>630</v>
      </c>
      <c r="F7115" t="str">
        <f t="shared" si="111"/>
        <v>Abaixo da média</v>
      </c>
    </row>
    <row r="7116" spans="1:6" x14ac:dyDescent="0.25">
      <c r="A7116" t="s">
        <v>3419</v>
      </c>
      <c r="B7116" s="1">
        <v>44490</v>
      </c>
      <c r="C7116" s="3">
        <v>2021</v>
      </c>
      <c r="D7116">
        <v>20486</v>
      </c>
      <c r="E7116">
        <v>424</v>
      </c>
      <c r="F7116" t="str">
        <f t="shared" si="111"/>
        <v>Abaixo da média</v>
      </c>
    </row>
    <row r="7117" spans="1:6" x14ac:dyDescent="0.25">
      <c r="A7117" t="s">
        <v>244</v>
      </c>
      <c r="B7117" s="1">
        <v>29503</v>
      </c>
      <c r="C7117" s="3">
        <v>1980</v>
      </c>
      <c r="D7117">
        <v>29405</v>
      </c>
      <c r="E7117">
        <v>3346</v>
      </c>
      <c r="F7117" t="str">
        <f t="shared" si="111"/>
        <v>Abaixo da média</v>
      </c>
    </row>
    <row r="7118" spans="1:6" x14ac:dyDescent="0.25">
      <c r="A7118" t="s">
        <v>8426</v>
      </c>
      <c r="B7118" s="1">
        <v>42939</v>
      </c>
      <c r="C7118" s="3">
        <v>2017</v>
      </c>
      <c r="D7118">
        <v>209236</v>
      </c>
      <c r="E7118">
        <v>2951</v>
      </c>
      <c r="F7118" t="str">
        <f t="shared" si="111"/>
        <v>Acima da média</v>
      </c>
    </row>
    <row r="7119" spans="1:6" x14ac:dyDescent="0.25">
      <c r="A7119" t="s">
        <v>6023</v>
      </c>
      <c r="B7119" s="1">
        <v>43453</v>
      </c>
      <c r="C7119" s="3">
        <v>2018</v>
      </c>
      <c r="D7119">
        <v>22058</v>
      </c>
      <c r="E7119">
        <v>472</v>
      </c>
      <c r="F7119" t="str">
        <f t="shared" si="111"/>
        <v>Abaixo da média</v>
      </c>
    </row>
    <row r="7120" spans="1:6" x14ac:dyDescent="0.25">
      <c r="A7120" t="s">
        <v>2743</v>
      </c>
      <c r="B7120" s="1">
        <v>37582</v>
      </c>
      <c r="C7120" s="3">
        <v>2002</v>
      </c>
      <c r="D7120">
        <v>196</v>
      </c>
      <c r="E7120">
        <v>361</v>
      </c>
      <c r="F7120" t="str">
        <f t="shared" si="111"/>
        <v>Abaixo da média</v>
      </c>
    </row>
    <row r="7121" spans="1:6" x14ac:dyDescent="0.25">
      <c r="A7121" t="s">
        <v>1082</v>
      </c>
      <c r="B7121" s="1">
        <v>36875</v>
      </c>
      <c r="C7121" s="3">
        <v>2000</v>
      </c>
      <c r="D7121">
        <v>122787</v>
      </c>
      <c r="E7121">
        <v>6434</v>
      </c>
      <c r="F7121" t="str">
        <f t="shared" si="111"/>
        <v>Acima da média</v>
      </c>
    </row>
    <row r="7122" spans="1:6" x14ac:dyDescent="0.25">
      <c r="A7122" t="s">
        <v>40</v>
      </c>
      <c r="B7122" s="1">
        <v>29361</v>
      </c>
      <c r="C7122" s="3">
        <v>1980</v>
      </c>
      <c r="D7122">
        <v>70901</v>
      </c>
      <c r="E7122">
        <v>16419</v>
      </c>
      <c r="F7122" t="str">
        <f t="shared" si="111"/>
        <v>Acima da média</v>
      </c>
    </row>
    <row r="7123" spans="1:6" x14ac:dyDescent="0.25">
      <c r="A7123" t="s">
        <v>6725</v>
      </c>
      <c r="B7123" s="1">
        <v>44126</v>
      </c>
      <c r="C7123" s="3">
        <v>2020</v>
      </c>
      <c r="D7123">
        <v>30823</v>
      </c>
      <c r="E7123">
        <v>737</v>
      </c>
      <c r="F7123" t="str">
        <f t="shared" si="111"/>
        <v>Abaixo da média</v>
      </c>
    </row>
    <row r="7124" spans="1:6" x14ac:dyDescent="0.25">
      <c r="A7124" t="s">
        <v>2824</v>
      </c>
      <c r="B7124" s="1">
        <v>42216</v>
      </c>
      <c r="C7124" s="3">
        <v>2015</v>
      </c>
      <c r="D7124">
        <v>12561</v>
      </c>
      <c r="E7124">
        <v>529</v>
      </c>
      <c r="F7124" t="str">
        <f t="shared" si="111"/>
        <v>Abaixo da média</v>
      </c>
    </row>
    <row r="7125" spans="1:6" x14ac:dyDescent="0.25">
      <c r="A7125" t="s">
        <v>6681</v>
      </c>
      <c r="B7125" s="1">
        <v>42961</v>
      </c>
      <c r="C7125" s="3">
        <v>2017</v>
      </c>
      <c r="D7125">
        <v>7814</v>
      </c>
      <c r="E7125">
        <v>370</v>
      </c>
      <c r="F7125" t="str">
        <f t="shared" si="111"/>
        <v>Abaixo da média</v>
      </c>
    </row>
    <row r="7126" spans="1:6" x14ac:dyDescent="0.25">
      <c r="A7126" t="s">
        <v>6001</v>
      </c>
      <c r="B7126" s="1">
        <v>43044</v>
      </c>
      <c r="C7126" s="3">
        <v>2017</v>
      </c>
      <c r="D7126">
        <v>39326</v>
      </c>
      <c r="E7126">
        <v>1030</v>
      </c>
      <c r="F7126" t="str">
        <f t="shared" si="111"/>
        <v>Abaixo da média</v>
      </c>
    </row>
    <row r="7127" spans="1:6" x14ac:dyDescent="0.25">
      <c r="A7127" t="s">
        <v>2985</v>
      </c>
      <c r="B7127" s="1">
        <v>44826</v>
      </c>
      <c r="C7127" s="3">
        <v>2022</v>
      </c>
      <c r="D7127">
        <v>39477</v>
      </c>
      <c r="E7127">
        <v>375</v>
      </c>
      <c r="F7127" t="str">
        <f t="shared" si="111"/>
        <v>Abaixo da média</v>
      </c>
    </row>
    <row r="7128" spans="1:6" x14ac:dyDescent="0.25">
      <c r="A7128" t="s">
        <v>2985</v>
      </c>
      <c r="B7128" s="1">
        <v>28110</v>
      </c>
      <c r="C7128" s="3">
        <v>1976</v>
      </c>
      <c r="D7128">
        <v>35658</v>
      </c>
      <c r="E7128">
        <v>821</v>
      </c>
      <c r="F7128" t="str">
        <f t="shared" si="111"/>
        <v>Abaixo da média</v>
      </c>
    </row>
    <row r="7129" spans="1:6" x14ac:dyDescent="0.25">
      <c r="A7129" t="s">
        <v>2436</v>
      </c>
      <c r="B7129" s="1">
        <v>35383</v>
      </c>
      <c r="C7129" s="3">
        <v>1996</v>
      </c>
      <c r="D7129">
        <v>4379</v>
      </c>
      <c r="E7129">
        <v>2050</v>
      </c>
      <c r="F7129" t="str">
        <f t="shared" si="111"/>
        <v>Abaixo da média</v>
      </c>
    </row>
    <row r="7130" spans="1:6" x14ac:dyDescent="0.25">
      <c r="A7130" t="s">
        <v>8204</v>
      </c>
      <c r="B7130" s="1">
        <v>41410</v>
      </c>
      <c r="C7130" s="3">
        <v>2013</v>
      </c>
      <c r="D7130">
        <v>22279</v>
      </c>
      <c r="E7130">
        <v>336</v>
      </c>
      <c r="F7130" t="str">
        <f t="shared" si="111"/>
        <v>Abaixo da média</v>
      </c>
    </row>
    <row r="7131" spans="1:6" x14ac:dyDescent="0.25">
      <c r="A7131" t="s">
        <v>1733</v>
      </c>
      <c r="B7131" s="1">
        <v>27334</v>
      </c>
      <c r="C7131" s="3">
        <v>1974</v>
      </c>
      <c r="D7131">
        <v>13869</v>
      </c>
      <c r="E7131">
        <v>305</v>
      </c>
      <c r="F7131" t="str">
        <f t="shared" si="111"/>
        <v>Abaixo da média</v>
      </c>
    </row>
    <row r="7132" spans="1:6" x14ac:dyDescent="0.25">
      <c r="A7132" t="s">
        <v>4694</v>
      </c>
      <c r="B7132" s="1">
        <v>30224</v>
      </c>
      <c r="C7132" s="3">
        <v>1982</v>
      </c>
      <c r="D7132">
        <v>35441</v>
      </c>
      <c r="E7132">
        <v>451</v>
      </c>
      <c r="F7132" t="str">
        <f t="shared" si="111"/>
        <v>Abaixo da média</v>
      </c>
    </row>
    <row r="7133" spans="1:6" x14ac:dyDescent="0.25">
      <c r="A7133" t="s">
        <v>2059</v>
      </c>
      <c r="B7133" s="1">
        <v>41906</v>
      </c>
      <c r="C7133" s="3">
        <v>2014</v>
      </c>
      <c r="D7133">
        <v>150413</v>
      </c>
      <c r="E7133">
        <v>8703</v>
      </c>
      <c r="F7133" t="str">
        <f t="shared" si="111"/>
        <v>Acima da média</v>
      </c>
    </row>
    <row r="7134" spans="1:6" x14ac:dyDescent="0.25">
      <c r="A7134" t="s">
        <v>4198</v>
      </c>
      <c r="B7134" s="1">
        <v>43300</v>
      </c>
      <c r="C7134" s="3">
        <v>2018</v>
      </c>
      <c r="D7134">
        <v>182465</v>
      </c>
      <c r="E7134">
        <v>5091</v>
      </c>
      <c r="F7134" t="str">
        <f t="shared" si="111"/>
        <v>Acima da média</v>
      </c>
    </row>
    <row r="7135" spans="1:6" x14ac:dyDescent="0.25">
      <c r="A7135" t="s">
        <v>1720</v>
      </c>
      <c r="B7135" s="1">
        <v>45168</v>
      </c>
      <c r="C7135" s="3">
        <v>2023</v>
      </c>
      <c r="D7135">
        <v>239318</v>
      </c>
      <c r="E7135">
        <v>2597</v>
      </c>
      <c r="F7135" t="str">
        <f t="shared" si="111"/>
        <v>Acima da média</v>
      </c>
    </row>
    <row r="7136" spans="1:6" x14ac:dyDescent="0.25">
      <c r="A7136" t="s">
        <v>7384</v>
      </c>
      <c r="B7136" s="1">
        <v>42313</v>
      </c>
      <c r="C7136" s="3">
        <v>2015</v>
      </c>
      <c r="D7136">
        <v>290</v>
      </c>
      <c r="E7136">
        <v>395</v>
      </c>
      <c r="F7136" t="str">
        <f t="shared" si="111"/>
        <v>Abaixo da média</v>
      </c>
    </row>
    <row r="7137" spans="1:6" x14ac:dyDescent="0.25">
      <c r="A7137" t="s">
        <v>1926</v>
      </c>
      <c r="B7137" s="1">
        <v>29839</v>
      </c>
      <c r="C7137" s="3">
        <v>1981</v>
      </c>
      <c r="D7137">
        <v>60192</v>
      </c>
      <c r="E7137">
        <v>3795</v>
      </c>
      <c r="F7137" t="str">
        <f t="shared" si="111"/>
        <v>Acima da média</v>
      </c>
    </row>
    <row r="7138" spans="1:6" x14ac:dyDescent="0.25">
      <c r="A7138" t="s">
        <v>7582</v>
      </c>
      <c r="B7138" s="1">
        <v>31011</v>
      </c>
      <c r="C7138" s="3">
        <v>1984</v>
      </c>
      <c r="D7138">
        <v>28868</v>
      </c>
      <c r="E7138">
        <v>339</v>
      </c>
      <c r="F7138" t="str">
        <f t="shared" si="111"/>
        <v>Abaixo da média</v>
      </c>
    </row>
    <row r="7139" spans="1:6" x14ac:dyDescent="0.25">
      <c r="A7139" t="s">
        <v>3346</v>
      </c>
      <c r="B7139" s="1">
        <v>42888</v>
      </c>
      <c r="C7139" s="3">
        <v>2017</v>
      </c>
      <c r="D7139">
        <v>28107</v>
      </c>
      <c r="E7139">
        <v>410</v>
      </c>
      <c r="F7139" t="str">
        <f t="shared" si="111"/>
        <v>Abaixo da média</v>
      </c>
    </row>
    <row r="7140" spans="1:6" x14ac:dyDescent="0.25">
      <c r="A7140" t="s">
        <v>4947</v>
      </c>
      <c r="B7140" s="1">
        <v>38604</v>
      </c>
      <c r="C7140" s="3">
        <v>2005</v>
      </c>
      <c r="D7140">
        <v>45501</v>
      </c>
      <c r="E7140">
        <v>2666</v>
      </c>
      <c r="F7140" t="str">
        <f t="shared" si="111"/>
        <v>Acima da média</v>
      </c>
    </row>
    <row r="7141" spans="1:6" x14ac:dyDescent="0.25">
      <c r="A7141" t="s">
        <v>2656</v>
      </c>
      <c r="B7141" s="1">
        <v>44631</v>
      </c>
      <c r="C7141" s="3">
        <v>2022</v>
      </c>
      <c r="D7141">
        <v>53776</v>
      </c>
      <c r="E7141">
        <v>976</v>
      </c>
      <c r="F7141" t="str">
        <f t="shared" si="111"/>
        <v>Acima da média</v>
      </c>
    </row>
    <row r="7142" spans="1:6" x14ac:dyDescent="0.25">
      <c r="A7142" t="s">
        <v>707</v>
      </c>
      <c r="B7142" s="1">
        <v>27024</v>
      </c>
      <c r="C7142" s="3">
        <v>1973</v>
      </c>
      <c r="D7142">
        <v>119285</v>
      </c>
      <c r="E7142">
        <v>7674</v>
      </c>
      <c r="F7142" t="str">
        <f t="shared" si="111"/>
        <v>Acima da média</v>
      </c>
    </row>
    <row r="7143" spans="1:6" x14ac:dyDescent="0.25">
      <c r="A7143" t="s">
        <v>6399</v>
      </c>
      <c r="B7143" s="1">
        <v>33102</v>
      </c>
      <c r="C7143" s="3">
        <v>1990</v>
      </c>
      <c r="D7143">
        <v>47882</v>
      </c>
      <c r="E7143">
        <v>711</v>
      </c>
      <c r="F7143" t="str">
        <f t="shared" si="111"/>
        <v>Acima da média</v>
      </c>
    </row>
    <row r="7144" spans="1:6" x14ac:dyDescent="0.25">
      <c r="A7144" t="s">
        <v>7231</v>
      </c>
      <c r="B7144" s="1">
        <v>45203</v>
      </c>
      <c r="C7144" s="3">
        <v>2023</v>
      </c>
      <c r="D7144">
        <v>133342</v>
      </c>
      <c r="E7144">
        <v>891</v>
      </c>
      <c r="F7144" t="str">
        <f t="shared" si="111"/>
        <v>Acima da média</v>
      </c>
    </row>
    <row r="7145" spans="1:6" x14ac:dyDescent="0.25">
      <c r="A7145" t="s">
        <v>6349</v>
      </c>
      <c r="B7145" s="1">
        <v>40393</v>
      </c>
      <c r="C7145" s="3">
        <v>2010</v>
      </c>
      <c r="D7145">
        <v>74548</v>
      </c>
      <c r="E7145">
        <v>7504</v>
      </c>
      <c r="F7145" t="str">
        <f t="shared" si="111"/>
        <v>Acima da média</v>
      </c>
    </row>
    <row r="7146" spans="1:6" x14ac:dyDescent="0.25">
      <c r="A7146" t="s">
        <v>5954</v>
      </c>
      <c r="B7146" s="1">
        <v>41129</v>
      </c>
      <c r="C7146" s="3">
        <v>2012</v>
      </c>
      <c r="D7146">
        <v>57727</v>
      </c>
      <c r="E7146">
        <v>6523</v>
      </c>
      <c r="F7146" t="str">
        <f t="shared" si="111"/>
        <v>Acima da média</v>
      </c>
    </row>
    <row r="7147" spans="1:6" x14ac:dyDescent="0.25">
      <c r="A7147" t="s">
        <v>6412</v>
      </c>
      <c r="B7147" s="1">
        <v>41858</v>
      </c>
      <c r="C7147" s="3">
        <v>2014</v>
      </c>
      <c r="D7147">
        <v>69626</v>
      </c>
      <c r="E7147">
        <v>4811</v>
      </c>
      <c r="F7147" t="str">
        <f t="shared" si="111"/>
        <v>Acima da média</v>
      </c>
    </row>
    <row r="7148" spans="1:6" x14ac:dyDescent="0.25">
      <c r="A7148" t="s">
        <v>1624</v>
      </c>
      <c r="B7148" s="1">
        <v>36957</v>
      </c>
      <c r="C7148" s="3">
        <v>2001</v>
      </c>
      <c r="D7148">
        <v>2913</v>
      </c>
      <c r="E7148">
        <v>1036</v>
      </c>
      <c r="F7148" t="str">
        <f t="shared" si="111"/>
        <v>Abaixo da média</v>
      </c>
    </row>
    <row r="7149" spans="1:6" x14ac:dyDescent="0.25">
      <c r="A7149" t="s">
        <v>1624</v>
      </c>
      <c r="B7149" s="1">
        <v>40374</v>
      </c>
      <c r="C7149" s="3">
        <v>2010</v>
      </c>
      <c r="D7149">
        <v>30835</v>
      </c>
      <c r="E7149">
        <v>1165</v>
      </c>
      <c r="F7149" t="str">
        <f t="shared" si="111"/>
        <v>Abaixo da média</v>
      </c>
    </row>
    <row r="7150" spans="1:6" x14ac:dyDescent="0.25">
      <c r="A7150" t="s">
        <v>364</v>
      </c>
      <c r="B7150" s="1">
        <v>22782</v>
      </c>
      <c r="C7150" s="3">
        <v>1962</v>
      </c>
      <c r="D7150">
        <v>15234</v>
      </c>
      <c r="E7150">
        <v>623</v>
      </c>
      <c r="F7150" t="str">
        <f t="shared" si="111"/>
        <v>Abaixo da média</v>
      </c>
    </row>
    <row r="7151" spans="1:6" x14ac:dyDescent="0.25">
      <c r="A7151" t="s">
        <v>6531</v>
      </c>
      <c r="B7151" s="1">
        <v>40277</v>
      </c>
      <c r="C7151" s="3">
        <v>2010</v>
      </c>
      <c r="D7151">
        <v>48687</v>
      </c>
      <c r="E7151">
        <v>1250</v>
      </c>
      <c r="F7151" t="str">
        <f t="shared" si="111"/>
        <v>Acima da média</v>
      </c>
    </row>
    <row r="7152" spans="1:6" x14ac:dyDescent="0.25">
      <c r="A7152" t="s">
        <v>4918</v>
      </c>
      <c r="B7152" s="1">
        <v>37385</v>
      </c>
      <c r="C7152" s="3">
        <v>2002</v>
      </c>
      <c r="D7152">
        <v>15499</v>
      </c>
      <c r="E7152">
        <v>398</v>
      </c>
      <c r="F7152" t="str">
        <f t="shared" si="111"/>
        <v>Abaixo da média</v>
      </c>
    </row>
    <row r="7153" spans="1:6" x14ac:dyDescent="0.25">
      <c r="A7153" t="s">
        <v>4918</v>
      </c>
      <c r="B7153" s="1">
        <v>39479</v>
      </c>
      <c r="C7153" s="3">
        <v>2008</v>
      </c>
      <c r="D7153">
        <v>23456</v>
      </c>
      <c r="E7153">
        <v>997</v>
      </c>
      <c r="F7153" t="str">
        <f t="shared" si="111"/>
        <v>Abaixo da média</v>
      </c>
    </row>
    <row r="7154" spans="1:6" x14ac:dyDescent="0.25">
      <c r="A7154" t="s">
        <v>6419</v>
      </c>
      <c r="B7154" s="1">
        <v>42706</v>
      </c>
      <c r="C7154" s="3">
        <v>2016</v>
      </c>
      <c r="D7154">
        <v>14574</v>
      </c>
      <c r="E7154">
        <v>302</v>
      </c>
      <c r="F7154" t="str">
        <f t="shared" si="111"/>
        <v>Abaixo da média</v>
      </c>
    </row>
    <row r="7155" spans="1:6" x14ac:dyDescent="0.25">
      <c r="A7155" t="s">
        <v>5312</v>
      </c>
      <c r="B7155" s="1">
        <v>44456</v>
      </c>
      <c r="C7155" s="3">
        <v>2021</v>
      </c>
      <c r="D7155">
        <v>1816</v>
      </c>
      <c r="E7155">
        <v>562</v>
      </c>
      <c r="F7155" t="str">
        <f t="shared" si="111"/>
        <v>Abaixo da média</v>
      </c>
    </row>
    <row r="7156" spans="1:6" x14ac:dyDescent="0.25">
      <c r="A7156" t="s">
        <v>7010</v>
      </c>
      <c r="B7156" s="1">
        <v>44013</v>
      </c>
      <c r="C7156" s="3">
        <v>2020</v>
      </c>
      <c r="D7156">
        <v>18695</v>
      </c>
      <c r="E7156">
        <v>474</v>
      </c>
      <c r="F7156" t="str">
        <f t="shared" si="111"/>
        <v>Abaixo da média</v>
      </c>
    </row>
    <row r="7157" spans="1:6" x14ac:dyDescent="0.25">
      <c r="A7157" t="s">
        <v>867</v>
      </c>
      <c r="B7157" s="1">
        <v>44876</v>
      </c>
      <c r="C7157" s="3">
        <v>2022</v>
      </c>
      <c r="D7157">
        <v>202719</v>
      </c>
      <c r="E7157">
        <v>2117</v>
      </c>
      <c r="F7157" t="str">
        <f t="shared" si="111"/>
        <v>Acima da média</v>
      </c>
    </row>
    <row r="7158" spans="1:6" x14ac:dyDescent="0.25">
      <c r="A7158" t="s">
        <v>4867</v>
      </c>
      <c r="B7158" s="1">
        <v>32794</v>
      </c>
      <c r="C7158" s="3">
        <v>1989</v>
      </c>
      <c r="D7158">
        <v>18167</v>
      </c>
      <c r="E7158">
        <v>310</v>
      </c>
      <c r="F7158" t="str">
        <f t="shared" si="111"/>
        <v>Abaixo da média</v>
      </c>
    </row>
    <row r="7159" spans="1:6" x14ac:dyDescent="0.25">
      <c r="A7159" t="s">
        <v>5148</v>
      </c>
      <c r="B7159" s="1">
        <v>36154</v>
      </c>
      <c r="C7159" s="3">
        <v>1998</v>
      </c>
      <c r="D7159">
        <v>5528</v>
      </c>
      <c r="E7159">
        <v>1858</v>
      </c>
      <c r="F7159" t="str">
        <f t="shared" si="111"/>
        <v>Abaixo da média</v>
      </c>
    </row>
    <row r="7160" spans="1:6" x14ac:dyDescent="0.25">
      <c r="A7160" t="s">
        <v>988</v>
      </c>
      <c r="B7160" s="1">
        <v>38969</v>
      </c>
      <c r="C7160" s="3">
        <v>2006</v>
      </c>
      <c r="D7160">
        <v>27926</v>
      </c>
      <c r="E7160">
        <v>1226</v>
      </c>
      <c r="F7160" t="str">
        <f t="shared" si="111"/>
        <v>Abaixo da média</v>
      </c>
    </row>
    <row r="7161" spans="1:6" x14ac:dyDescent="0.25">
      <c r="A7161" t="s">
        <v>909</v>
      </c>
      <c r="B7161" s="1">
        <v>44272</v>
      </c>
      <c r="C7161" s="3">
        <v>2021</v>
      </c>
      <c r="D7161">
        <v>65341</v>
      </c>
      <c r="E7161">
        <v>1032</v>
      </c>
      <c r="F7161" t="str">
        <f t="shared" si="111"/>
        <v>Acima da média</v>
      </c>
    </row>
    <row r="7162" spans="1:6" x14ac:dyDescent="0.25">
      <c r="A7162" t="s">
        <v>5897</v>
      </c>
      <c r="B7162" s="1">
        <v>41530</v>
      </c>
      <c r="C7162" s="3">
        <v>2013</v>
      </c>
      <c r="D7162">
        <v>52242</v>
      </c>
      <c r="E7162">
        <v>2830</v>
      </c>
      <c r="F7162" t="str">
        <f t="shared" si="111"/>
        <v>Acima da média</v>
      </c>
    </row>
    <row r="7163" spans="1:6" x14ac:dyDescent="0.25">
      <c r="A7163" t="s">
        <v>7729</v>
      </c>
      <c r="B7163" s="1">
        <v>42476</v>
      </c>
      <c r="C7163" s="3">
        <v>2016</v>
      </c>
      <c r="D7163">
        <v>20921</v>
      </c>
      <c r="E7163">
        <v>309</v>
      </c>
      <c r="F7163" t="str">
        <f t="shared" si="111"/>
        <v>Abaixo da média</v>
      </c>
    </row>
    <row r="7164" spans="1:6" x14ac:dyDescent="0.25">
      <c r="A7164" t="s">
        <v>3963</v>
      </c>
      <c r="B7164" s="1">
        <v>36872</v>
      </c>
      <c r="C7164" s="3">
        <v>2000</v>
      </c>
      <c r="D7164">
        <v>44433</v>
      </c>
      <c r="E7164">
        <v>1865</v>
      </c>
      <c r="F7164" t="str">
        <f t="shared" si="111"/>
        <v>Acima da média</v>
      </c>
    </row>
    <row r="7165" spans="1:6" x14ac:dyDescent="0.25">
      <c r="A7165" t="s">
        <v>1912</v>
      </c>
      <c r="B7165" s="1">
        <v>45274</v>
      </c>
      <c r="C7165" s="3">
        <v>2023</v>
      </c>
      <c r="D7165">
        <v>199093</v>
      </c>
      <c r="E7165">
        <v>1152</v>
      </c>
      <c r="F7165" t="str">
        <f t="shared" si="111"/>
        <v>Acima da média</v>
      </c>
    </row>
    <row r="7166" spans="1:6" x14ac:dyDescent="0.25">
      <c r="A7166" t="s">
        <v>6018</v>
      </c>
      <c r="B7166" s="1">
        <v>38701</v>
      </c>
      <c r="C7166" s="3">
        <v>2005</v>
      </c>
      <c r="D7166">
        <v>36731</v>
      </c>
      <c r="E7166">
        <v>915</v>
      </c>
      <c r="F7166" t="str">
        <f t="shared" si="111"/>
        <v>Abaixo da média</v>
      </c>
    </row>
    <row r="7167" spans="1:6" x14ac:dyDescent="0.25">
      <c r="A7167" t="s">
        <v>7376</v>
      </c>
      <c r="B7167" s="1">
        <v>35292</v>
      </c>
      <c r="C7167" s="3">
        <v>1996</v>
      </c>
      <c r="D7167">
        <v>20222</v>
      </c>
      <c r="E7167">
        <v>756</v>
      </c>
      <c r="F7167" t="str">
        <f t="shared" si="111"/>
        <v>Abaixo da média</v>
      </c>
    </row>
    <row r="7168" spans="1:6" x14ac:dyDescent="0.25">
      <c r="A7168" t="s">
        <v>1464</v>
      </c>
      <c r="B7168" s="1">
        <v>43658</v>
      </c>
      <c r="C7168" s="3">
        <v>2019</v>
      </c>
      <c r="D7168">
        <v>28974</v>
      </c>
      <c r="E7168">
        <v>1345</v>
      </c>
      <c r="F7168" t="str">
        <f t="shared" si="111"/>
        <v>Abaixo da média</v>
      </c>
    </row>
    <row r="7169" spans="1:6" x14ac:dyDescent="0.25">
      <c r="A7169" t="s">
        <v>8613</v>
      </c>
      <c r="B7169" s="1">
        <v>43574</v>
      </c>
      <c r="C7169" s="3">
        <v>2019</v>
      </c>
      <c r="D7169">
        <v>92554</v>
      </c>
      <c r="E7169">
        <v>304</v>
      </c>
      <c r="F7169" t="str">
        <f t="shared" si="111"/>
        <v>Acima da média</v>
      </c>
    </row>
    <row r="7170" spans="1:6" x14ac:dyDescent="0.25">
      <c r="A7170" t="s">
        <v>3215</v>
      </c>
      <c r="B7170" s="1">
        <v>37064</v>
      </c>
      <c r="C7170" s="3">
        <v>2001</v>
      </c>
      <c r="D7170">
        <v>7696</v>
      </c>
      <c r="E7170">
        <v>9641</v>
      </c>
      <c r="F7170" t="str">
        <f t="shared" ref="F7170:F7233" si="112">IF(D7170&gt;$J$6,"Acima da média","Abaixo da média")</f>
        <v>Abaixo da média</v>
      </c>
    </row>
    <row r="7171" spans="1:6" x14ac:dyDescent="0.25">
      <c r="A7171" t="s">
        <v>5343</v>
      </c>
      <c r="B7171" s="1">
        <v>38871</v>
      </c>
      <c r="C7171" s="3">
        <v>2006</v>
      </c>
      <c r="D7171">
        <v>17369</v>
      </c>
      <c r="E7171">
        <v>6580</v>
      </c>
      <c r="F7171" t="str">
        <f t="shared" si="112"/>
        <v>Abaixo da média</v>
      </c>
    </row>
    <row r="7172" spans="1:6" x14ac:dyDescent="0.25">
      <c r="A7172" t="s">
        <v>3616</v>
      </c>
      <c r="B7172" s="1">
        <v>42837</v>
      </c>
      <c r="C7172" s="3">
        <v>2017</v>
      </c>
      <c r="D7172">
        <v>81096</v>
      </c>
      <c r="E7172">
        <v>10018</v>
      </c>
      <c r="F7172" t="str">
        <f t="shared" si="112"/>
        <v>Acima da média</v>
      </c>
    </row>
    <row r="7173" spans="1:6" x14ac:dyDescent="0.25">
      <c r="A7173" t="s">
        <v>177</v>
      </c>
      <c r="B7173" s="1">
        <v>44188</v>
      </c>
      <c r="C7173" s="3">
        <v>2020</v>
      </c>
      <c r="D7173">
        <v>90847</v>
      </c>
      <c r="E7173">
        <v>3014</v>
      </c>
      <c r="F7173" t="str">
        <f t="shared" si="112"/>
        <v>Acima da média</v>
      </c>
    </row>
    <row r="7174" spans="1:6" x14ac:dyDescent="0.25">
      <c r="A7174" t="s">
        <v>987</v>
      </c>
      <c r="B7174" s="1">
        <v>41775</v>
      </c>
      <c r="C7174" s="3">
        <v>2014</v>
      </c>
      <c r="D7174">
        <v>69329</v>
      </c>
      <c r="E7174">
        <v>10900</v>
      </c>
      <c r="F7174" t="str">
        <f t="shared" si="112"/>
        <v>Acima da média</v>
      </c>
    </row>
    <row r="7175" spans="1:6" x14ac:dyDescent="0.25">
      <c r="A7175" t="s">
        <v>1209</v>
      </c>
      <c r="B7175" s="1">
        <v>43427</v>
      </c>
      <c r="C7175" s="3">
        <v>2018</v>
      </c>
      <c r="D7175">
        <v>59301</v>
      </c>
      <c r="E7175">
        <v>5271</v>
      </c>
      <c r="F7175" t="str">
        <f t="shared" si="112"/>
        <v>Acima da média</v>
      </c>
    </row>
    <row r="7176" spans="1:6" x14ac:dyDescent="0.25">
      <c r="A7176" t="s">
        <v>3294</v>
      </c>
      <c r="B7176" s="1">
        <v>24789</v>
      </c>
      <c r="C7176" s="3">
        <v>1967</v>
      </c>
      <c r="D7176">
        <v>30891</v>
      </c>
      <c r="E7176">
        <v>702</v>
      </c>
      <c r="F7176" t="str">
        <f t="shared" si="112"/>
        <v>Abaixo da média</v>
      </c>
    </row>
    <row r="7177" spans="1:6" x14ac:dyDescent="0.25">
      <c r="A7177" t="s">
        <v>1116</v>
      </c>
      <c r="B7177" s="1">
        <v>35552</v>
      </c>
      <c r="C7177" s="3">
        <v>1997</v>
      </c>
      <c r="D7177">
        <v>176947</v>
      </c>
      <c r="E7177">
        <v>10382</v>
      </c>
      <c r="F7177" t="str">
        <f t="shared" si="112"/>
        <v>Acima da média</v>
      </c>
    </row>
    <row r="7178" spans="1:6" x14ac:dyDescent="0.25">
      <c r="A7178" t="s">
        <v>7150</v>
      </c>
      <c r="B7178" s="1">
        <v>41558</v>
      </c>
      <c r="C7178" s="3">
        <v>2013</v>
      </c>
      <c r="D7178">
        <v>24651</v>
      </c>
      <c r="E7178">
        <v>968</v>
      </c>
      <c r="F7178" t="str">
        <f t="shared" si="112"/>
        <v>Abaixo da média</v>
      </c>
    </row>
    <row r="7179" spans="1:6" x14ac:dyDescent="0.25">
      <c r="A7179" t="s">
        <v>1638</v>
      </c>
      <c r="B7179" s="1">
        <v>40522</v>
      </c>
      <c r="C7179" s="3">
        <v>2010</v>
      </c>
      <c r="D7179">
        <v>29895</v>
      </c>
      <c r="E7179">
        <v>4210</v>
      </c>
      <c r="F7179" t="str">
        <f t="shared" si="112"/>
        <v>Abaixo da média</v>
      </c>
    </row>
    <row r="7180" spans="1:6" x14ac:dyDescent="0.25">
      <c r="A7180" t="s">
        <v>7737</v>
      </c>
      <c r="B7180" s="1">
        <v>29665</v>
      </c>
      <c r="C7180" s="3">
        <v>1981</v>
      </c>
      <c r="D7180">
        <v>46997</v>
      </c>
      <c r="E7180">
        <v>528</v>
      </c>
      <c r="F7180" t="str">
        <f t="shared" si="112"/>
        <v>Acima da média</v>
      </c>
    </row>
    <row r="7181" spans="1:6" x14ac:dyDescent="0.25">
      <c r="A7181" t="s">
        <v>4831</v>
      </c>
      <c r="B7181" s="1">
        <v>29251</v>
      </c>
      <c r="C7181" s="3">
        <v>1980</v>
      </c>
      <c r="D7181">
        <v>33099</v>
      </c>
      <c r="E7181">
        <v>559</v>
      </c>
      <c r="F7181" t="str">
        <f t="shared" si="112"/>
        <v>Abaixo da média</v>
      </c>
    </row>
    <row r="7182" spans="1:6" x14ac:dyDescent="0.25">
      <c r="A7182" t="s">
        <v>7129</v>
      </c>
      <c r="B7182" s="1">
        <v>38275</v>
      </c>
      <c r="C7182" s="3">
        <v>2004</v>
      </c>
      <c r="D7182">
        <v>19816</v>
      </c>
      <c r="E7182">
        <v>666</v>
      </c>
      <c r="F7182" t="str">
        <f t="shared" si="112"/>
        <v>Abaixo da média</v>
      </c>
    </row>
    <row r="7183" spans="1:6" x14ac:dyDescent="0.25">
      <c r="A7183" t="s">
        <v>8197</v>
      </c>
      <c r="B7183" s="1">
        <v>40051</v>
      </c>
      <c r="C7183" s="3">
        <v>2009</v>
      </c>
      <c r="D7183">
        <v>50613</v>
      </c>
      <c r="E7183">
        <v>3111</v>
      </c>
      <c r="F7183" t="str">
        <f t="shared" si="112"/>
        <v>Acima da média</v>
      </c>
    </row>
    <row r="7184" spans="1:6" x14ac:dyDescent="0.25">
      <c r="A7184" t="s">
        <v>5697</v>
      </c>
      <c r="B7184" s="1">
        <v>42286</v>
      </c>
      <c r="C7184" s="3">
        <v>2015</v>
      </c>
      <c r="D7184">
        <v>61091</v>
      </c>
      <c r="E7184">
        <v>1216</v>
      </c>
      <c r="F7184" t="str">
        <f t="shared" si="112"/>
        <v>Acima da média</v>
      </c>
    </row>
    <row r="7185" spans="1:6" x14ac:dyDescent="0.25">
      <c r="A7185" t="s">
        <v>4876</v>
      </c>
      <c r="B7185" s="1">
        <v>42396</v>
      </c>
      <c r="C7185" s="3">
        <v>2016</v>
      </c>
      <c r="D7185">
        <v>30152</v>
      </c>
      <c r="E7185">
        <v>1549</v>
      </c>
      <c r="F7185" t="str">
        <f t="shared" si="112"/>
        <v>Abaixo da média</v>
      </c>
    </row>
    <row r="7186" spans="1:6" x14ac:dyDescent="0.25">
      <c r="A7186" t="s">
        <v>4240</v>
      </c>
      <c r="B7186" s="1">
        <v>34150</v>
      </c>
      <c r="C7186" s="3">
        <v>1993</v>
      </c>
      <c r="D7186">
        <v>83724</v>
      </c>
      <c r="E7186">
        <v>1903</v>
      </c>
      <c r="F7186" t="str">
        <f t="shared" si="112"/>
        <v>Acima da média</v>
      </c>
    </row>
    <row r="7187" spans="1:6" x14ac:dyDescent="0.25">
      <c r="A7187" t="s">
        <v>2019</v>
      </c>
      <c r="B7187" s="1">
        <v>40193</v>
      </c>
      <c r="C7187" s="3">
        <v>2010</v>
      </c>
      <c r="D7187">
        <v>11655</v>
      </c>
      <c r="E7187">
        <v>500</v>
      </c>
      <c r="F7187" t="str">
        <f t="shared" si="112"/>
        <v>Abaixo da média</v>
      </c>
    </row>
    <row r="7188" spans="1:6" x14ac:dyDescent="0.25">
      <c r="A7188" t="s">
        <v>1282</v>
      </c>
      <c r="B7188" s="1">
        <v>39652</v>
      </c>
      <c r="C7188" s="3">
        <v>2008</v>
      </c>
      <c r="D7188">
        <v>13255</v>
      </c>
      <c r="E7188">
        <v>457</v>
      </c>
      <c r="F7188" t="str">
        <f t="shared" si="112"/>
        <v>Abaixo da média</v>
      </c>
    </row>
    <row r="7189" spans="1:6" x14ac:dyDescent="0.25">
      <c r="A7189" t="s">
        <v>4541</v>
      </c>
      <c r="B7189" s="1">
        <v>28838</v>
      </c>
      <c r="C7189" s="3">
        <v>1978</v>
      </c>
      <c r="D7189">
        <v>19421</v>
      </c>
      <c r="E7189">
        <v>336</v>
      </c>
      <c r="F7189" t="str">
        <f t="shared" si="112"/>
        <v>Abaixo da média</v>
      </c>
    </row>
    <row r="7190" spans="1:6" x14ac:dyDescent="0.25">
      <c r="A7190" t="s">
        <v>2666</v>
      </c>
      <c r="B7190" s="1">
        <v>43496</v>
      </c>
      <c r="C7190" s="3">
        <v>2019</v>
      </c>
      <c r="D7190">
        <v>17593</v>
      </c>
      <c r="E7190">
        <v>1087</v>
      </c>
      <c r="F7190" t="str">
        <f t="shared" si="112"/>
        <v>Abaixo da média</v>
      </c>
    </row>
    <row r="7191" spans="1:6" x14ac:dyDescent="0.25">
      <c r="A7191" t="s">
        <v>7230</v>
      </c>
      <c r="B7191" s="1">
        <v>43285</v>
      </c>
      <c r="C7191" s="3">
        <v>2018</v>
      </c>
      <c r="D7191">
        <v>149603</v>
      </c>
      <c r="E7191">
        <v>3864</v>
      </c>
      <c r="F7191" t="str">
        <f t="shared" si="112"/>
        <v>Acima da média</v>
      </c>
    </row>
    <row r="7192" spans="1:6" x14ac:dyDescent="0.25">
      <c r="A7192" t="s">
        <v>3120</v>
      </c>
      <c r="B7192" s="1">
        <v>41201</v>
      </c>
      <c r="C7192" s="3">
        <v>2012</v>
      </c>
      <c r="D7192">
        <v>21772</v>
      </c>
      <c r="E7192">
        <v>2076</v>
      </c>
      <c r="F7192" t="str">
        <f t="shared" si="112"/>
        <v>Abaixo da média</v>
      </c>
    </row>
    <row r="7193" spans="1:6" x14ac:dyDescent="0.25">
      <c r="A7193" t="s">
        <v>4277</v>
      </c>
      <c r="B7193" s="1">
        <v>35328</v>
      </c>
      <c r="C7193" s="3">
        <v>1996</v>
      </c>
      <c r="D7193">
        <v>27589</v>
      </c>
      <c r="E7193">
        <v>724</v>
      </c>
      <c r="F7193" t="str">
        <f t="shared" si="112"/>
        <v>Abaixo da média</v>
      </c>
    </row>
    <row r="7194" spans="1:6" x14ac:dyDescent="0.25">
      <c r="A7194" t="s">
        <v>2034</v>
      </c>
      <c r="B7194" s="1">
        <v>33501</v>
      </c>
      <c r="C7194" s="3">
        <v>1991</v>
      </c>
      <c r="D7194">
        <v>29677</v>
      </c>
      <c r="E7194">
        <v>1274</v>
      </c>
      <c r="F7194" t="str">
        <f t="shared" si="112"/>
        <v>Abaixo da média</v>
      </c>
    </row>
    <row r="7195" spans="1:6" x14ac:dyDescent="0.25">
      <c r="A7195" t="s">
        <v>7713</v>
      </c>
      <c r="B7195" s="1">
        <v>41026</v>
      </c>
      <c r="C7195" s="3">
        <v>2012</v>
      </c>
      <c r="D7195">
        <v>28117</v>
      </c>
      <c r="E7195">
        <v>1284</v>
      </c>
      <c r="F7195" t="str">
        <f t="shared" si="112"/>
        <v>Abaixo da média</v>
      </c>
    </row>
    <row r="7196" spans="1:6" x14ac:dyDescent="0.25">
      <c r="A7196" t="s">
        <v>4206</v>
      </c>
      <c r="B7196" s="1">
        <v>45090</v>
      </c>
      <c r="C7196" s="3">
        <v>2023</v>
      </c>
      <c r="D7196">
        <v>508996</v>
      </c>
      <c r="E7196">
        <v>3859</v>
      </c>
      <c r="F7196" t="str">
        <f t="shared" si="112"/>
        <v>Acima da média</v>
      </c>
    </row>
    <row r="7197" spans="1:6" x14ac:dyDescent="0.25">
      <c r="A7197" t="s">
        <v>2366</v>
      </c>
      <c r="B7197" s="1">
        <v>24091</v>
      </c>
      <c r="C7197" s="3">
        <v>1965</v>
      </c>
      <c r="D7197">
        <v>21122</v>
      </c>
      <c r="E7197">
        <v>304</v>
      </c>
      <c r="F7197" t="str">
        <f t="shared" si="112"/>
        <v>Abaixo da média</v>
      </c>
    </row>
    <row r="7198" spans="1:6" x14ac:dyDescent="0.25">
      <c r="A7198" t="s">
        <v>8572</v>
      </c>
      <c r="B7198" s="1">
        <v>34480</v>
      </c>
      <c r="C7198" s="3">
        <v>1994</v>
      </c>
      <c r="D7198">
        <v>70839</v>
      </c>
      <c r="E7198">
        <v>2359</v>
      </c>
      <c r="F7198" t="str">
        <f t="shared" si="112"/>
        <v>Acima da média</v>
      </c>
    </row>
    <row r="7199" spans="1:6" x14ac:dyDescent="0.25">
      <c r="A7199" t="s">
        <v>8879</v>
      </c>
      <c r="B7199" s="1">
        <v>36644</v>
      </c>
      <c r="C7199" s="3">
        <v>2000</v>
      </c>
      <c r="D7199">
        <v>30372</v>
      </c>
      <c r="E7199">
        <v>721</v>
      </c>
      <c r="F7199" t="str">
        <f t="shared" si="112"/>
        <v>Abaixo da média</v>
      </c>
    </row>
    <row r="7200" spans="1:6" x14ac:dyDescent="0.25">
      <c r="A7200" t="s">
        <v>1551</v>
      </c>
      <c r="B7200" s="1">
        <v>43014</v>
      </c>
      <c r="C7200" s="3">
        <v>2017</v>
      </c>
      <c r="D7200">
        <v>31536</v>
      </c>
      <c r="E7200">
        <v>2620</v>
      </c>
      <c r="F7200" t="str">
        <f t="shared" si="112"/>
        <v>Abaixo da média</v>
      </c>
    </row>
    <row r="7201" spans="1:6" x14ac:dyDescent="0.25">
      <c r="A7201" t="s">
        <v>1375</v>
      </c>
      <c r="B7201" s="1">
        <v>40892</v>
      </c>
      <c r="C7201" s="3">
        <v>2011</v>
      </c>
      <c r="D7201">
        <v>26319</v>
      </c>
      <c r="E7201">
        <v>761</v>
      </c>
      <c r="F7201" t="str">
        <f t="shared" si="112"/>
        <v>Abaixo da média</v>
      </c>
    </row>
    <row r="7202" spans="1:6" x14ac:dyDescent="0.25">
      <c r="A7202" t="s">
        <v>1133</v>
      </c>
      <c r="B7202" s="1">
        <v>41500</v>
      </c>
      <c r="C7202" s="3">
        <v>2013</v>
      </c>
      <c r="D7202">
        <v>36128</v>
      </c>
      <c r="E7202">
        <v>1134</v>
      </c>
      <c r="F7202" t="str">
        <f t="shared" si="112"/>
        <v>Abaixo da média</v>
      </c>
    </row>
    <row r="7203" spans="1:6" x14ac:dyDescent="0.25">
      <c r="A7203" t="s">
        <v>1586</v>
      </c>
      <c r="B7203" s="1">
        <v>31639</v>
      </c>
      <c r="C7203" s="3">
        <v>1986</v>
      </c>
      <c r="D7203">
        <v>94918</v>
      </c>
      <c r="E7203">
        <v>4213</v>
      </c>
      <c r="F7203" t="str">
        <f t="shared" si="112"/>
        <v>Acima da média</v>
      </c>
    </row>
    <row r="7204" spans="1:6" x14ac:dyDescent="0.25">
      <c r="A7204" t="s">
        <v>1586</v>
      </c>
      <c r="B7204" s="1">
        <v>21382</v>
      </c>
      <c r="C7204" s="3">
        <v>1958</v>
      </c>
      <c r="D7204">
        <v>30142</v>
      </c>
      <c r="E7204">
        <v>508</v>
      </c>
      <c r="F7204" t="str">
        <f t="shared" si="112"/>
        <v>Abaixo da média</v>
      </c>
    </row>
    <row r="7205" spans="1:6" x14ac:dyDescent="0.25">
      <c r="A7205" t="s">
        <v>8206</v>
      </c>
      <c r="B7205" s="1">
        <v>32549</v>
      </c>
      <c r="C7205" s="3">
        <v>1989</v>
      </c>
      <c r="D7205">
        <v>34108</v>
      </c>
      <c r="E7205">
        <v>595</v>
      </c>
      <c r="F7205" t="str">
        <f t="shared" si="112"/>
        <v>Abaixo da média</v>
      </c>
    </row>
    <row r="7206" spans="1:6" x14ac:dyDescent="0.25">
      <c r="A7206" t="s">
        <v>4290</v>
      </c>
      <c r="B7206" s="1">
        <v>29259</v>
      </c>
      <c r="C7206" s="3">
        <v>1980</v>
      </c>
      <c r="D7206">
        <v>40553</v>
      </c>
      <c r="E7206">
        <v>1453</v>
      </c>
      <c r="F7206" t="str">
        <f t="shared" si="112"/>
        <v>Abaixo da média</v>
      </c>
    </row>
    <row r="7207" spans="1:6" x14ac:dyDescent="0.25">
      <c r="A7207" t="s">
        <v>4290</v>
      </c>
      <c r="B7207" s="1">
        <v>38639</v>
      </c>
      <c r="C7207" s="3">
        <v>2005</v>
      </c>
      <c r="D7207">
        <v>31383</v>
      </c>
      <c r="E7207">
        <v>697</v>
      </c>
      <c r="F7207" t="str">
        <f t="shared" si="112"/>
        <v>Abaixo da média</v>
      </c>
    </row>
    <row r="7208" spans="1:6" x14ac:dyDescent="0.25">
      <c r="A7208" t="s">
        <v>4777</v>
      </c>
      <c r="B7208" s="1">
        <v>39556</v>
      </c>
      <c r="C7208" s="3">
        <v>2008</v>
      </c>
      <c r="D7208">
        <v>4498</v>
      </c>
      <c r="E7208">
        <v>1622</v>
      </c>
      <c r="F7208" t="str">
        <f t="shared" si="112"/>
        <v>Abaixo da média</v>
      </c>
    </row>
    <row r="7209" spans="1:6" x14ac:dyDescent="0.25">
      <c r="A7209" t="s">
        <v>3254</v>
      </c>
      <c r="B7209" s="1">
        <v>43006</v>
      </c>
      <c r="C7209" s="3">
        <v>2017</v>
      </c>
      <c r="D7209">
        <v>77713</v>
      </c>
      <c r="E7209">
        <v>2526</v>
      </c>
      <c r="F7209" t="str">
        <f t="shared" si="112"/>
        <v>Acima da média</v>
      </c>
    </row>
    <row r="7210" spans="1:6" x14ac:dyDescent="0.25">
      <c r="A7210" t="s">
        <v>8666</v>
      </c>
      <c r="B7210" s="1">
        <v>42376</v>
      </c>
      <c r="C7210" s="3">
        <v>2016</v>
      </c>
      <c r="D7210">
        <v>39527</v>
      </c>
      <c r="E7210">
        <v>1690</v>
      </c>
      <c r="F7210" t="str">
        <f t="shared" si="112"/>
        <v>Abaixo da média</v>
      </c>
    </row>
    <row r="7211" spans="1:6" x14ac:dyDescent="0.25">
      <c r="A7211" t="s">
        <v>3249</v>
      </c>
      <c r="B7211" s="1">
        <v>44377</v>
      </c>
      <c r="C7211" s="3">
        <v>2021</v>
      </c>
      <c r="D7211">
        <v>72155</v>
      </c>
      <c r="E7211">
        <v>2378</v>
      </c>
      <c r="F7211" t="str">
        <f t="shared" si="112"/>
        <v>Acima da média</v>
      </c>
    </row>
    <row r="7212" spans="1:6" x14ac:dyDescent="0.25">
      <c r="A7212" t="s">
        <v>7883</v>
      </c>
      <c r="B7212" s="1">
        <v>41892</v>
      </c>
      <c r="C7212" s="3">
        <v>2014</v>
      </c>
      <c r="D7212">
        <v>19439</v>
      </c>
      <c r="E7212">
        <v>357</v>
      </c>
      <c r="F7212" t="str">
        <f t="shared" si="112"/>
        <v>Abaixo da média</v>
      </c>
    </row>
    <row r="7213" spans="1:6" x14ac:dyDescent="0.25">
      <c r="A7213" t="s">
        <v>7424</v>
      </c>
      <c r="B7213" s="1">
        <v>38254</v>
      </c>
      <c r="C7213" s="3">
        <v>2004</v>
      </c>
      <c r="D7213">
        <v>24126</v>
      </c>
      <c r="E7213">
        <v>1079</v>
      </c>
      <c r="F7213" t="str">
        <f t="shared" si="112"/>
        <v>Abaixo da média</v>
      </c>
    </row>
    <row r="7214" spans="1:6" x14ac:dyDescent="0.25">
      <c r="A7214" t="s">
        <v>2734</v>
      </c>
      <c r="B7214" s="1">
        <v>44352</v>
      </c>
      <c r="C7214" s="3">
        <v>2021</v>
      </c>
      <c r="D7214">
        <v>20819</v>
      </c>
      <c r="E7214">
        <v>633</v>
      </c>
      <c r="F7214" t="str">
        <f t="shared" si="112"/>
        <v>Abaixo da média</v>
      </c>
    </row>
    <row r="7215" spans="1:6" x14ac:dyDescent="0.25">
      <c r="A7215" t="s">
        <v>2648</v>
      </c>
      <c r="B7215" s="1">
        <v>42626</v>
      </c>
      <c r="C7215" s="3">
        <v>2016</v>
      </c>
      <c r="D7215">
        <v>146219</v>
      </c>
      <c r="E7215">
        <v>4713</v>
      </c>
      <c r="F7215" t="str">
        <f t="shared" si="112"/>
        <v>Acima da média</v>
      </c>
    </row>
    <row r="7216" spans="1:6" x14ac:dyDescent="0.25">
      <c r="A7216" t="s">
        <v>3377</v>
      </c>
      <c r="B7216" s="1">
        <v>39043</v>
      </c>
      <c r="C7216" s="3">
        <v>2006</v>
      </c>
      <c r="D7216">
        <v>39098</v>
      </c>
      <c r="E7216">
        <v>2664</v>
      </c>
      <c r="F7216" t="str">
        <f t="shared" si="112"/>
        <v>Abaixo da média</v>
      </c>
    </row>
    <row r="7217" spans="1:6" x14ac:dyDescent="0.25">
      <c r="A7217" t="s">
        <v>4883</v>
      </c>
      <c r="B7217" s="1">
        <v>37507</v>
      </c>
      <c r="C7217" s="3">
        <v>2002</v>
      </c>
      <c r="D7217">
        <v>16669</v>
      </c>
      <c r="E7217">
        <v>507</v>
      </c>
      <c r="F7217" t="str">
        <f t="shared" si="112"/>
        <v>Abaixo da média</v>
      </c>
    </row>
    <row r="7218" spans="1:6" x14ac:dyDescent="0.25">
      <c r="A7218" t="s">
        <v>6031</v>
      </c>
      <c r="B7218" s="1">
        <v>40122</v>
      </c>
      <c r="C7218" s="3">
        <v>2009</v>
      </c>
      <c r="D7218">
        <v>38992</v>
      </c>
      <c r="E7218">
        <v>1641</v>
      </c>
      <c r="F7218" t="str">
        <f t="shared" si="112"/>
        <v>Abaixo da média</v>
      </c>
    </row>
    <row r="7219" spans="1:6" x14ac:dyDescent="0.25">
      <c r="A7219" t="s">
        <v>5071</v>
      </c>
      <c r="B7219" s="1">
        <v>39443</v>
      </c>
      <c r="C7219" s="3">
        <v>2007</v>
      </c>
      <c r="D7219">
        <v>13848</v>
      </c>
      <c r="E7219">
        <v>335</v>
      </c>
      <c r="F7219" t="str">
        <f t="shared" si="112"/>
        <v>Abaixo da média</v>
      </c>
    </row>
    <row r="7220" spans="1:6" x14ac:dyDescent="0.25">
      <c r="A7220" t="s">
        <v>2555</v>
      </c>
      <c r="B7220" s="1">
        <v>29777</v>
      </c>
      <c r="C7220" s="3">
        <v>1981</v>
      </c>
      <c r="D7220">
        <v>41956</v>
      </c>
      <c r="E7220">
        <v>3100</v>
      </c>
      <c r="F7220" t="str">
        <f t="shared" si="112"/>
        <v>Abaixo da média</v>
      </c>
    </row>
    <row r="7221" spans="1:6" x14ac:dyDescent="0.25">
      <c r="A7221" t="s">
        <v>7212</v>
      </c>
      <c r="B7221" s="1">
        <v>39030</v>
      </c>
      <c r="C7221" s="3">
        <v>2006</v>
      </c>
      <c r="D7221">
        <v>30398</v>
      </c>
      <c r="E7221">
        <v>631</v>
      </c>
      <c r="F7221" t="str">
        <f t="shared" si="112"/>
        <v>Abaixo da média</v>
      </c>
    </row>
    <row r="7222" spans="1:6" x14ac:dyDescent="0.25">
      <c r="A7222" t="s">
        <v>1183</v>
      </c>
      <c r="B7222" s="1">
        <v>26215</v>
      </c>
      <c r="C7222" s="3">
        <v>1971</v>
      </c>
      <c r="D7222">
        <v>22881</v>
      </c>
      <c r="E7222">
        <v>1740</v>
      </c>
      <c r="F7222" t="str">
        <f t="shared" si="112"/>
        <v>Abaixo da média</v>
      </c>
    </row>
    <row r="7223" spans="1:6" x14ac:dyDescent="0.25">
      <c r="A7223" t="s">
        <v>2866</v>
      </c>
      <c r="B7223" s="1">
        <v>44490</v>
      </c>
      <c r="C7223" s="3">
        <v>2021</v>
      </c>
      <c r="D7223">
        <v>61098</v>
      </c>
      <c r="E7223">
        <v>2439</v>
      </c>
      <c r="F7223" t="str">
        <f t="shared" si="112"/>
        <v>Acima da média</v>
      </c>
    </row>
    <row r="7224" spans="1:6" x14ac:dyDescent="0.25">
      <c r="A7224" t="s">
        <v>7875</v>
      </c>
      <c r="B7224" s="1">
        <v>39974</v>
      </c>
      <c r="C7224" s="3">
        <v>2009</v>
      </c>
      <c r="D7224">
        <v>14909</v>
      </c>
      <c r="E7224">
        <v>415</v>
      </c>
      <c r="F7224" t="str">
        <f t="shared" si="112"/>
        <v>Abaixo da média</v>
      </c>
    </row>
    <row r="7225" spans="1:6" x14ac:dyDescent="0.25">
      <c r="A7225" t="s">
        <v>4319</v>
      </c>
      <c r="B7225" s="1">
        <v>43355</v>
      </c>
      <c r="C7225" s="3">
        <v>2018</v>
      </c>
      <c r="D7225">
        <v>17555</v>
      </c>
      <c r="E7225">
        <v>669</v>
      </c>
      <c r="F7225" t="str">
        <f t="shared" si="112"/>
        <v>Abaixo da média</v>
      </c>
    </row>
    <row r="7226" spans="1:6" x14ac:dyDescent="0.25">
      <c r="A7226" t="s">
        <v>3592</v>
      </c>
      <c r="B7226" s="1">
        <v>35264</v>
      </c>
      <c r="C7226" s="3">
        <v>1996</v>
      </c>
      <c r="D7226">
        <v>45407</v>
      </c>
      <c r="E7226">
        <v>1455</v>
      </c>
      <c r="F7226" t="str">
        <f t="shared" si="112"/>
        <v>Acima da média</v>
      </c>
    </row>
    <row r="7227" spans="1:6" x14ac:dyDescent="0.25">
      <c r="A7227" t="s">
        <v>2147</v>
      </c>
      <c r="B7227" s="1">
        <v>27334</v>
      </c>
      <c r="C7227" s="3">
        <v>1974</v>
      </c>
      <c r="D7227">
        <v>21678</v>
      </c>
      <c r="E7227">
        <v>321</v>
      </c>
      <c r="F7227" t="str">
        <f t="shared" si="112"/>
        <v>Abaixo da média</v>
      </c>
    </row>
    <row r="7228" spans="1:6" x14ac:dyDescent="0.25">
      <c r="A7228" t="s">
        <v>7571</v>
      </c>
      <c r="B7228" s="1">
        <v>43410</v>
      </c>
      <c r="C7228" s="3">
        <v>2018</v>
      </c>
      <c r="D7228">
        <v>21204</v>
      </c>
      <c r="E7228">
        <v>337</v>
      </c>
      <c r="F7228" t="str">
        <f t="shared" si="112"/>
        <v>Abaixo da média</v>
      </c>
    </row>
    <row r="7229" spans="1:6" x14ac:dyDescent="0.25">
      <c r="A7229" t="s">
        <v>6263</v>
      </c>
      <c r="B7229" s="1">
        <v>41466</v>
      </c>
      <c r="C7229" s="3">
        <v>2013</v>
      </c>
      <c r="D7229">
        <v>23167</v>
      </c>
      <c r="E7229">
        <v>1395</v>
      </c>
      <c r="F7229" t="str">
        <f t="shared" si="112"/>
        <v>Abaixo da média</v>
      </c>
    </row>
    <row r="7230" spans="1:6" x14ac:dyDescent="0.25">
      <c r="A7230" t="s">
        <v>1367</v>
      </c>
      <c r="B7230" s="1">
        <v>34187</v>
      </c>
      <c r="C7230" s="3">
        <v>1993</v>
      </c>
      <c r="D7230">
        <v>51125</v>
      </c>
      <c r="E7230">
        <v>4035</v>
      </c>
      <c r="F7230" t="str">
        <f t="shared" si="112"/>
        <v>Acima da média</v>
      </c>
    </row>
    <row r="7231" spans="1:6" x14ac:dyDescent="0.25">
      <c r="A7231" t="s">
        <v>4061</v>
      </c>
      <c r="B7231" s="1">
        <v>31763</v>
      </c>
      <c r="C7231" s="3">
        <v>1986</v>
      </c>
      <c r="D7231">
        <v>16947</v>
      </c>
      <c r="E7231">
        <v>357</v>
      </c>
      <c r="F7231" t="str">
        <f t="shared" si="112"/>
        <v>Abaixo da média</v>
      </c>
    </row>
    <row r="7232" spans="1:6" x14ac:dyDescent="0.25">
      <c r="A7232" t="s">
        <v>3108</v>
      </c>
      <c r="B7232" s="1">
        <v>35655</v>
      </c>
      <c r="C7232" s="3">
        <v>1997</v>
      </c>
      <c r="D7232">
        <v>2167</v>
      </c>
      <c r="E7232">
        <v>1556</v>
      </c>
      <c r="F7232" t="str">
        <f t="shared" si="112"/>
        <v>Abaixo da média</v>
      </c>
    </row>
    <row r="7233" spans="1:6" x14ac:dyDescent="0.25">
      <c r="A7233" t="s">
        <v>1950</v>
      </c>
      <c r="B7233" s="1">
        <v>42537</v>
      </c>
      <c r="C7233" s="3">
        <v>2016</v>
      </c>
      <c r="D7233">
        <v>40523</v>
      </c>
      <c r="E7233">
        <v>2115</v>
      </c>
      <c r="F7233" t="str">
        <f t="shared" si="112"/>
        <v>Abaixo da média</v>
      </c>
    </row>
    <row r="7234" spans="1:6" x14ac:dyDescent="0.25">
      <c r="A7234" t="s">
        <v>7691</v>
      </c>
      <c r="B7234" s="1">
        <v>29658</v>
      </c>
      <c r="C7234" s="3">
        <v>1981</v>
      </c>
      <c r="D7234">
        <v>1992</v>
      </c>
      <c r="E7234">
        <v>364</v>
      </c>
      <c r="F7234" t="str">
        <f t="shared" ref="F7234:F7297" si="113">IF(D7234&gt;$J$6,"Acima da média","Abaixo da média")</f>
        <v>Abaixo da média</v>
      </c>
    </row>
    <row r="7235" spans="1:6" x14ac:dyDescent="0.25">
      <c r="A7235" t="s">
        <v>6182</v>
      </c>
      <c r="B7235" s="1">
        <v>28559</v>
      </c>
      <c r="C7235" s="3">
        <v>1978</v>
      </c>
      <c r="D7235">
        <v>43682</v>
      </c>
      <c r="E7235">
        <v>337</v>
      </c>
      <c r="F7235" t="str">
        <f t="shared" si="113"/>
        <v>Abaixo da média</v>
      </c>
    </row>
    <row r="7236" spans="1:6" x14ac:dyDescent="0.25">
      <c r="A7236" t="s">
        <v>4916</v>
      </c>
      <c r="B7236" s="1">
        <v>42622</v>
      </c>
      <c r="C7236" s="3">
        <v>2016</v>
      </c>
      <c r="D7236">
        <v>14185</v>
      </c>
      <c r="E7236">
        <v>419</v>
      </c>
      <c r="F7236" t="str">
        <f t="shared" si="113"/>
        <v>Abaixo da média</v>
      </c>
    </row>
    <row r="7237" spans="1:6" x14ac:dyDescent="0.25">
      <c r="A7237" t="s">
        <v>8819</v>
      </c>
      <c r="B7237" s="1">
        <v>42194</v>
      </c>
      <c r="C7237" s="3">
        <v>2015</v>
      </c>
      <c r="D7237">
        <v>18811</v>
      </c>
      <c r="E7237">
        <v>902</v>
      </c>
      <c r="F7237" t="str">
        <f t="shared" si="113"/>
        <v>Abaixo da média</v>
      </c>
    </row>
    <row r="7238" spans="1:6" x14ac:dyDescent="0.25">
      <c r="A7238" t="s">
        <v>7443</v>
      </c>
      <c r="B7238" s="1">
        <v>41998</v>
      </c>
      <c r="C7238" s="3">
        <v>2014</v>
      </c>
      <c r="D7238">
        <v>43626</v>
      </c>
      <c r="E7238">
        <v>1312</v>
      </c>
      <c r="F7238" t="str">
        <f t="shared" si="113"/>
        <v>Abaixo da média</v>
      </c>
    </row>
    <row r="7239" spans="1:6" x14ac:dyDescent="0.25">
      <c r="A7239" t="s">
        <v>1069</v>
      </c>
      <c r="B7239" s="1">
        <v>35685</v>
      </c>
      <c r="C7239" s="3">
        <v>1997</v>
      </c>
      <c r="D7239">
        <v>62628</v>
      </c>
      <c r="E7239">
        <v>6280</v>
      </c>
      <c r="F7239" t="str">
        <f t="shared" si="113"/>
        <v>Acima da média</v>
      </c>
    </row>
    <row r="7240" spans="1:6" x14ac:dyDescent="0.25">
      <c r="A7240" t="s">
        <v>5342</v>
      </c>
      <c r="B7240" s="1">
        <v>39353</v>
      </c>
      <c r="C7240" s="3">
        <v>2007</v>
      </c>
      <c r="D7240">
        <v>36692</v>
      </c>
      <c r="E7240">
        <v>1951</v>
      </c>
      <c r="F7240" t="str">
        <f t="shared" si="113"/>
        <v>Abaixo da média</v>
      </c>
    </row>
    <row r="7241" spans="1:6" x14ac:dyDescent="0.25">
      <c r="A7241" t="s">
        <v>564</v>
      </c>
      <c r="B7241" s="1">
        <v>43600</v>
      </c>
      <c r="C7241" s="3">
        <v>2019</v>
      </c>
      <c r="D7241">
        <v>89561</v>
      </c>
      <c r="E7241">
        <v>1005</v>
      </c>
      <c r="F7241" t="str">
        <f t="shared" si="113"/>
        <v>Acima da média</v>
      </c>
    </row>
    <row r="7242" spans="1:6" x14ac:dyDescent="0.25">
      <c r="A7242" t="s">
        <v>1024</v>
      </c>
      <c r="B7242" s="1">
        <v>41425</v>
      </c>
      <c r="C7242" s="3">
        <v>2013</v>
      </c>
      <c r="D7242">
        <v>46815</v>
      </c>
      <c r="E7242">
        <v>1932</v>
      </c>
      <c r="F7242" t="str">
        <f t="shared" si="113"/>
        <v>Acima da média</v>
      </c>
    </row>
    <row r="7243" spans="1:6" x14ac:dyDescent="0.25">
      <c r="A7243" t="s">
        <v>7249</v>
      </c>
      <c r="B7243" s="1">
        <v>31888</v>
      </c>
      <c r="C7243" s="3">
        <v>1987</v>
      </c>
      <c r="D7243">
        <v>17451</v>
      </c>
      <c r="E7243">
        <v>349</v>
      </c>
      <c r="F7243" t="str">
        <f t="shared" si="113"/>
        <v>Abaixo da média</v>
      </c>
    </row>
    <row r="7244" spans="1:6" x14ac:dyDescent="0.25">
      <c r="A7244" t="s">
        <v>5033</v>
      </c>
      <c r="B7244" s="1">
        <v>28476</v>
      </c>
      <c r="C7244" s="3">
        <v>1977</v>
      </c>
      <c r="D7244">
        <v>33073</v>
      </c>
      <c r="E7244">
        <v>490</v>
      </c>
      <c r="F7244" t="str">
        <f t="shared" si="113"/>
        <v>Abaixo da média</v>
      </c>
    </row>
    <row r="7245" spans="1:6" x14ac:dyDescent="0.25">
      <c r="A7245" t="s">
        <v>6931</v>
      </c>
      <c r="B7245" s="1">
        <v>28886</v>
      </c>
      <c r="C7245" s="3">
        <v>1979</v>
      </c>
      <c r="D7245">
        <v>19855</v>
      </c>
      <c r="E7245">
        <v>579</v>
      </c>
      <c r="F7245" t="str">
        <f t="shared" si="113"/>
        <v>Abaixo da média</v>
      </c>
    </row>
    <row r="7246" spans="1:6" x14ac:dyDescent="0.25">
      <c r="A7246" t="s">
        <v>7140</v>
      </c>
      <c r="B7246" s="1">
        <v>30227</v>
      </c>
      <c r="C7246" s="3">
        <v>1982</v>
      </c>
      <c r="D7246">
        <v>19555</v>
      </c>
      <c r="E7246">
        <v>520</v>
      </c>
      <c r="F7246" t="str">
        <f t="shared" si="113"/>
        <v>Abaixo da média</v>
      </c>
    </row>
    <row r="7247" spans="1:6" x14ac:dyDescent="0.25">
      <c r="A7247" t="s">
        <v>5196</v>
      </c>
      <c r="B7247" s="1">
        <v>25141</v>
      </c>
      <c r="C7247" s="3">
        <v>1968</v>
      </c>
      <c r="D7247">
        <v>17059</v>
      </c>
      <c r="E7247">
        <v>533</v>
      </c>
      <c r="F7247" t="str">
        <f t="shared" si="113"/>
        <v>Abaixo da média</v>
      </c>
    </row>
    <row r="7248" spans="1:6" x14ac:dyDescent="0.25">
      <c r="A7248" t="s">
        <v>6021</v>
      </c>
      <c r="B7248" s="1">
        <v>24043</v>
      </c>
      <c r="C7248" s="3">
        <v>1965</v>
      </c>
      <c r="D7248">
        <v>21551</v>
      </c>
      <c r="E7248">
        <v>481</v>
      </c>
      <c r="F7248" t="str">
        <f t="shared" si="113"/>
        <v>Abaixo da média</v>
      </c>
    </row>
    <row r="7249" spans="1:6" x14ac:dyDescent="0.25">
      <c r="A7249" t="s">
        <v>5803</v>
      </c>
      <c r="B7249" s="1">
        <v>25869</v>
      </c>
      <c r="C7249" s="3">
        <v>1970</v>
      </c>
      <c r="D7249">
        <v>22343</v>
      </c>
      <c r="E7249">
        <v>479</v>
      </c>
      <c r="F7249" t="str">
        <f t="shared" si="113"/>
        <v>Abaixo da média</v>
      </c>
    </row>
    <row r="7250" spans="1:6" x14ac:dyDescent="0.25">
      <c r="A7250" t="s">
        <v>338</v>
      </c>
      <c r="B7250" s="1">
        <v>9856</v>
      </c>
      <c r="C7250" s="3">
        <v>1926</v>
      </c>
      <c r="D7250">
        <v>22953</v>
      </c>
      <c r="E7250">
        <v>1168</v>
      </c>
      <c r="F7250" t="str">
        <f t="shared" si="113"/>
        <v>Abaixo da média</v>
      </c>
    </row>
    <row r="7251" spans="1:6" x14ac:dyDescent="0.25">
      <c r="A7251" t="s">
        <v>5771</v>
      </c>
      <c r="B7251" s="1">
        <v>36329</v>
      </c>
      <c r="C7251" s="3">
        <v>1999</v>
      </c>
      <c r="D7251">
        <v>33846</v>
      </c>
      <c r="E7251">
        <v>870</v>
      </c>
      <c r="F7251" t="str">
        <f t="shared" si="113"/>
        <v>Abaixo da média</v>
      </c>
    </row>
    <row r="7252" spans="1:6" x14ac:dyDescent="0.25">
      <c r="A7252" t="s">
        <v>802</v>
      </c>
      <c r="B7252" s="1">
        <v>43831</v>
      </c>
      <c r="C7252" s="3">
        <v>2020</v>
      </c>
      <c r="D7252">
        <v>93219</v>
      </c>
      <c r="E7252">
        <v>5481</v>
      </c>
      <c r="F7252" t="str">
        <f t="shared" si="113"/>
        <v>Acima da média</v>
      </c>
    </row>
    <row r="7253" spans="1:6" x14ac:dyDescent="0.25">
      <c r="A7253" t="s">
        <v>2812</v>
      </c>
      <c r="B7253" s="1">
        <v>26562</v>
      </c>
      <c r="C7253" s="3">
        <v>1972</v>
      </c>
      <c r="D7253">
        <v>28786</v>
      </c>
      <c r="E7253">
        <v>524</v>
      </c>
      <c r="F7253" t="str">
        <f t="shared" si="113"/>
        <v>Abaixo da média</v>
      </c>
    </row>
    <row r="7254" spans="1:6" x14ac:dyDescent="0.25">
      <c r="A7254" t="s">
        <v>2812</v>
      </c>
      <c r="B7254" s="1">
        <v>34376</v>
      </c>
      <c r="C7254" s="3">
        <v>1994</v>
      </c>
      <c r="D7254">
        <v>32743</v>
      </c>
      <c r="E7254">
        <v>319</v>
      </c>
      <c r="F7254" t="str">
        <f t="shared" si="113"/>
        <v>Abaixo da média</v>
      </c>
    </row>
    <row r="7255" spans="1:6" x14ac:dyDescent="0.25">
      <c r="A7255" t="s">
        <v>4181</v>
      </c>
      <c r="B7255" s="1">
        <v>35349</v>
      </c>
      <c r="C7255" s="3">
        <v>1996</v>
      </c>
      <c r="D7255">
        <v>3065</v>
      </c>
      <c r="E7255">
        <v>961</v>
      </c>
      <c r="F7255" t="str">
        <f t="shared" si="113"/>
        <v>Abaixo da média</v>
      </c>
    </row>
    <row r="7256" spans="1:6" x14ac:dyDescent="0.25">
      <c r="A7256" t="s">
        <v>3831</v>
      </c>
      <c r="B7256" s="1">
        <v>40221</v>
      </c>
      <c r="C7256" s="3">
        <v>2010</v>
      </c>
      <c r="D7256">
        <v>30154</v>
      </c>
      <c r="E7256">
        <v>2126</v>
      </c>
      <c r="F7256" t="str">
        <f t="shared" si="113"/>
        <v>Abaixo da média</v>
      </c>
    </row>
    <row r="7257" spans="1:6" x14ac:dyDescent="0.25">
      <c r="A7257" t="s">
        <v>4358</v>
      </c>
      <c r="B7257" s="1">
        <v>42216</v>
      </c>
      <c r="C7257" s="3">
        <v>2015</v>
      </c>
      <c r="D7257">
        <v>94044</v>
      </c>
      <c r="E7257">
        <v>3103</v>
      </c>
      <c r="F7257" t="str">
        <f t="shared" si="113"/>
        <v>Acima da média</v>
      </c>
    </row>
    <row r="7258" spans="1:6" x14ac:dyDescent="0.25">
      <c r="A7258" t="s">
        <v>4358</v>
      </c>
      <c r="B7258" s="1">
        <v>36601</v>
      </c>
      <c r="C7258" s="3">
        <v>2000</v>
      </c>
      <c r="D7258">
        <v>33825</v>
      </c>
      <c r="E7258">
        <v>1126</v>
      </c>
      <c r="F7258" t="str">
        <f t="shared" si="113"/>
        <v>Abaixo da média</v>
      </c>
    </row>
    <row r="7259" spans="1:6" x14ac:dyDescent="0.25">
      <c r="A7259" t="s">
        <v>4225</v>
      </c>
      <c r="B7259" s="1">
        <v>41383</v>
      </c>
      <c r="C7259" s="3">
        <v>2013</v>
      </c>
      <c r="D7259">
        <v>107</v>
      </c>
      <c r="E7259">
        <v>315</v>
      </c>
      <c r="F7259" t="str">
        <f t="shared" si="113"/>
        <v>Abaixo da média</v>
      </c>
    </row>
    <row r="7260" spans="1:6" x14ac:dyDescent="0.25">
      <c r="A7260" t="s">
        <v>4059</v>
      </c>
      <c r="B7260" s="1">
        <v>43034</v>
      </c>
      <c r="C7260" s="3">
        <v>2017</v>
      </c>
      <c r="D7260">
        <v>25435</v>
      </c>
      <c r="E7260">
        <v>976</v>
      </c>
      <c r="F7260" t="str">
        <f t="shared" si="113"/>
        <v>Abaixo da média</v>
      </c>
    </row>
    <row r="7261" spans="1:6" x14ac:dyDescent="0.25">
      <c r="A7261" t="s">
        <v>6719</v>
      </c>
      <c r="B7261" s="1">
        <v>43398</v>
      </c>
      <c r="C7261" s="3">
        <v>2018</v>
      </c>
      <c r="D7261">
        <v>40971</v>
      </c>
      <c r="E7261">
        <v>1286</v>
      </c>
      <c r="F7261" t="str">
        <f t="shared" si="113"/>
        <v>Abaixo da média</v>
      </c>
    </row>
    <row r="7262" spans="1:6" x14ac:dyDescent="0.25">
      <c r="A7262" t="s">
        <v>4309</v>
      </c>
      <c r="B7262" s="1">
        <v>38086</v>
      </c>
      <c r="C7262" s="3">
        <v>2004</v>
      </c>
      <c r="D7262">
        <v>58329</v>
      </c>
      <c r="E7262">
        <v>3352</v>
      </c>
      <c r="F7262" t="str">
        <f t="shared" si="113"/>
        <v>Acima da média</v>
      </c>
    </row>
    <row r="7263" spans="1:6" x14ac:dyDescent="0.25">
      <c r="A7263" t="s">
        <v>4309</v>
      </c>
      <c r="B7263" s="1">
        <v>39282</v>
      </c>
      <c r="C7263" s="3">
        <v>2007</v>
      </c>
      <c r="D7263">
        <v>30421</v>
      </c>
      <c r="E7263">
        <v>678</v>
      </c>
      <c r="F7263" t="str">
        <f t="shared" si="113"/>
        <v>Abaixo da média</v>
      </c>
    </row>
    <row r="7264" spans="1:6" x14ac:dyDescent="0.25">
      <c r="A7264" t="s">
        <v>5565</v>
      </c>
      <c r="B7264" s="1">
        <v>42648</v>
      </c>
      <c r="C7264" s="3">
        <v>2016</v>
      </c>
      <c r="D7264">
        <v>30875</v>
      </c>
      <c r="E7264">
        <v>5565</v>
      </c>
      <c r="F7264" t="str">
        <f t="shared" si="113"/>
        <v>Abaixo da média</v>
      </c>
    </row>
    <row r="7265" spans="1:6" x14ac:dyDescent="0.25">
      <c r="A7265" t="s">
        <v>2910</v>
      </c>
      <c r="B7265" s="1">
        <v>40144</v>
      </c>
      <c r="C7265" s="3">
        <v>2009</v>
      </c>
      <c r="D7265">
        <v>23957</v>
      </c>
      <c r="E7265">
        <v>1295</v>
      </c>
      <c r="F7265" t="str">
        <f t="shared" si="113"/>
        <v>Abaixo da média</v>
      </c>
    </row>
    <row r="7266" spans="1:6" x14ac:dyDescent="0.25">
      <c r="A7266" t="s">
        <v>624</v>
      </c>
      <c r="B7266" s="1">
        <v>38913</v>
      </c>
      <c r="C7266" s="3">
        <v>2006</v>
      </c>
      <c r="D7266">
        <v>28447</v>
      </c>
      <c r="E7266">
        <v>1951</v>
      </c>
      <c r="F7266" t="str">
        <f t="shared" si="113"/>
        <v>Abaixo da média</v>
      </c>
    </row>
    <row r="7267" spans="1:6" x14ac:dyDescent="0.25">
      <c r="A7267" t="s">
        <v>3147</v>
      </c>
      <c r="B7267" s="1">
        <v>40074</v>
      </c>
      <c r="C7267" s="3">
        <v>2009</v>
      </c>
      <c r="D7267">
        <v>25885</v>
      </c>
      <c r="E7267">
        <v>1572</v>
      </c>
      <c r="F7267" t="str">
        <f t="shared" si="113"/>
        <v>Abaixo da média</v>
      </c>
    </row>
    <row r="7268" spans="1:6" x14ac:dyDescent="0.25">
      <c r="A7268" t="s">
        <v>5078</v>
      </c>
      <c r="B7268" s="1">
        <v>42636</v>
      </c>
      <c r="C7268" s="3">
        <v>2016</v>
      </c>
      <c r="D7268">
        <v>51652</v>
      </c>
      <c r="E7268">
        <v>1897</v>
      </c>
      <c r="F7268" t="str">
        <f t="shared" si="113"/>
        <v>Acima da média</v>
      </c>
    </row>
    <row r="7269" spans="1:6" x14ac:dyDescent="0.25">
      <c r="A7269" t="s">
        <v>1172</v>
      </c>
      <c r="B7269" s="1">
        <v>39871</v>
      </c>
      <c r="C7269" s="3">
        <v>2009</v>
      </c>
      <c r="D7269">
        <v>39044</v>
      </c>
      <c r="E7269">
        <v>2853</v>
      </c>
      <c r="F7269" t="str">
        <f t="shared" si="113"/>
        <v>Abaixo da média</v>
      </c>
    </row>
    <row r="7270" spans="1:6" x14ac:dyDescent="0.25">
      <c r="A7270" t="s">
        <v>1172</v>
      </c>
      <c r="B7270" s="1">
        <v>40891</v>
      </c>
      <c r="C7270" s="3">
        <v>2011</v>
      </c>
      <c r="D7270">
        <v>7203</v>
      </c>
      <c r="E7270">
        <v>6737</v>
      </c>
      <c r="F7270" t="str">
        <f t="shared" si="113"/>
        <v>Abaixo da média</v>
      </c>
    </row>
    <row r="7271" spans="1:6" x14ac:dyDescent="0.25">
      <c r="A7271" t="s">
        <v>5031</v>
      </c>
      <c r="B7271" s="1">
        <v>41864</v>
      </c>
      <c r="C7271" s="3">
        <v>2014</v>
      </c>
      <c r="D7271">
        <v>35609</v>
      </c>
      <c r="E7271">
        <v>4325</v>
      </c>
      <c r="F7271" t="str">
        <f t="shared" si="113"/>
        <v>Abaixo da média</v>
      </c>
    </row>
    <row r="7272" spans="1:6" x14ac:dyDescent="0.25">
      <c r="A7272" t="s">
        <v>2442</v>
      </c>
      <c r="B7272" s="1">
        <v>42958</v>
      </c>
      <c r="C7272" s="3">
        <v>2017</v>
      </c>
      <c r="D7272">
        <v>24772</v>
      </c>
      <c r="E7272">
        <v>787</v>
      </c>
      <c r="F7272" t="str">
        <f t="shared" si="113"/>
        <v>Abaixo da média</v>
      </c>
    </row>
    <row r="7273" spans="1:6" x14ac:dyDescent="0.25">
      <c r="A7273" t="s">
        <v>7550</v>
      </c>
      <c r="B7273" s="1">
        <v>37148</v>
      </c>
      <c r="C7273" s="3">
        <v>2001</v>
      </c>
      <c r="D7273">
        <v>27282</v>
      </c>
      <c r="E7273">
        <v>932</v>
      </c>
      <c r="F7273" t="str">
        <f t="shared" si="113"/>
        <v>Abaixo da média</v>
      </c>
    </row>
    <row r="7274" spans="1:6" x14ac:dyDescent="0.25">
      <c r="A7274" t="s">
        <v>8476</v>
      </c>
      <c r="B7274" s="1">
        <v>35342</v>
      </c>
      <c r="C7274" s="3">
        <v>1996</v>
      </c>
      <c r="D7274">
        <v>18815</v>
      </c>
      <c r="E7274">
        <v>364</v>
      </c>
      <c r="F7274" t="str">
        <f t="shared" si="113"/>
        <v>Abaixo da média</v>
      </c>
    </row>
    <row r="7275" spans="1:6" x14ac:dyDescent="0.25">
      <c r="A7275" t="s">
        <v>2609</v>
      </c>
      <c r="B7275" s="1">
        <v>43818</v>
      </c>
      <c r="C7275" s="3">
        <v>2019</v>
      </c>
      <c r="D7275">
        <v>7973</v>
      </c>
      <c r="E7275">
        <v>481</v>
      </c>
      <c r="F7275" t="str">
        <f t="shared" si="113"/>
        <v>Abaixo da média</v>
      </c>
    </row>
    <row r="7276" spans="1:6" x14ac:dyDescent="0.25">
      <c r="A7276" t="s">
        <v>2</v>
      </c>
      <c r="B7276" s="1">
        <v>26372</v>
      </c>
      <c r="C7276" s="3">
        <v>1972</v>
      </c>
      <c r="D7276">
        <v>192686</v>
      </c>
      <c r="E7276">
        <v>19788</v>
      </c>
      <c r="F7276" t="str">
        <f t="shared" si="113"/>
        <v>Acima da média</v>
      </c>
    </row>
    <row r="7277" spans="1:6" x14ac:dyDescent="0.25">
      <c r="A7277" t="s">
        <v>3</v>
      </c>
      <c r="B7277" s="1">
        <v>27383</v>
      </c>
      <c r="C7277" s="3">
        <v>1974</v>
      </c>
      <c r="D7277">
        <v>148349</v>
      </c>
      <c r="E7277">
        <v>11954</v>
      </c>
      <c r="F7277" t="str">
        <f t="shared" si="113"/>
        <v>Acima da média</v>
      </c>
    </row>
    <row r="7278" spans="1:6" x14ac:dyDescent="0.25">
      <c r="A7278" t="s">
        <v>1519</v>
      </c>
      <c r="B7278" s="1">
        <v>33232</v>
      </c>
      <c r="C7278" s="3">
        <v>1990</v>
      </c>
      <c r="D7278">
        <v>191647</v>
      </c>
      <c r="E7278">
        <v>5940</v>
      </c>
      <c r="F7278" t="str">
        <f t="shared" si="113"/>
        <v>Acima da média</v>
      </c>
    </row>
    <row r="7279" spans="1:6" x14ac:dyDescent="0.25">
      <c r="A7279" t="s">
        <v>2217</v>
      </c>
      <c r="B7279" s="1">
        <v>29474</v>
      </c>
      <c r="C7279" s="3">
        <v>1980</v>
      </c>
      <c r="D7279">
        <v>37631</v>
      </c>
      <c r="E7279">
        <v>1082</v>
      </c>
      <c r="F7279" t="str">
        <f t="shared" si="113"/>
        <v>Abaixo da média</v>
      </c>
    </row>
    <row r="7280" spans="1:6" x14ac:dyDescent="0.25">
      <c r="A7280" t="s">
        <v>3090</v>
      </c>
      <c r="B7280" s="1">
        <v>32690</v>
      </c>
      <c r="C7280" s="3">
        <v>1989</v>
      </c>
      <c r="D7280">
        <v>32105</v>
      </c>
      <c r="E7280">
        <v>448</v>
      </c>
      <c r="F7280" t="str">
        <f t="shared" si="113"/>
        <v>Abaixo da média</v>
      </c>
    </row>
    <row r="7281" spans="1:6" x14ac:dyDescent="0.25">
      <c r="A7281" t="s">
        <v>290</v>
      </c>
      <c r="B7281" s="1">
        <v>9325</v>
      </c>
      <c r="C7281" s="3">
        <v>1925</v>
      </c>
      <c r="D7281">
        <v>37013</v>
      </c>
      <c r="E7281">
        <v>1521</v>
      </c>
      <c r="F7281" t="str">
        <f t="shared" si="113"/>
        <v>Abaixo da média</v>
      </c>
    </row>
    <row r="7282" spans="1:6" x14ac:dyDescent="0.25">
      <c r="A7282" t="s">
        <v>7541</v>
      </c>
      <c r="B7282" s="1">
        <v>31758</v>
      </c>
      <c r="C7282" s="3">
        <v>1986</v>
      </c>
      <c r="D7282">
        <v>37061</v>
      </c>
      <c r="E7282">
        <v>1023</v>
      </c>
      <c r="F7282" t="str">
        <f t="shared" si="113"/>
        <v>Abaixo da média</v>
      </c>
    </row>
    <row r="7283" spans="1:6" x14ac:dyDescent="0.25">
      <c r="A7283" t="s">
        <v>7043</v>
      </c>
      <c r="B7283" s="1">
        <v>39420</v>
      </c>
      <c r="C7283" s="3">
        <v>2007</v>
      </c>
      <c r="D7283">
        <v>45075</v>
      </c>
      <c r="E7283">
        <v>4395</v>
      </c>
      <c r="F7283" t="str">
        <f t="shared" si="113"/>
        <v>Acima da média</v>
      </c>
    </row>
    <row r="7284" spans="1:6" x14ac:dyDescent="0.25">
      <c r="A7284" t="s">
        <v>3324</v>
      </c>
      <c r="B7284" s="1">
        <v>43517</v>
      </c>
      <c r="C7284" s="3">
        <v>2019</v>
      </c>
      <c r="D7284">
        <v>2086</v>
      </c>
      <c r="E7284">
        <v>468</v>
      </c>
      <c r="F7284" t="str">
        <f t="shared" si="113"/>
        <v>Abaixo da média</v>
      </c>
    </row>
    <row r="7285" spans="1:6" x14ac:dyDescent="0.25">
      <c r="A7285" t="s">
        <v>2441</v>
      </c>
      <c r="B7285" s="1">
        <v>43720</v>
      </c>
      <c r="C7285" s="3">
        <v>2019</v>
      </c>
      <c r="D7285">
        <v>40104</v>
      </c>
      <c r="E7285">
        <v>828</v>
      </c>
      <c r="F7285" t="str">
        <f t="shared" si="113"/>
        <v>Abaixo da média</v>
      </c>
    </row>
    <row r="7286" spans="1:6" x14ac:dyDescent="0.25">
      <c r="A7286" t="s">
        <v>3227</v>
      </c>
      <c r="B7286" s="1">
        <v>44484</v>
      </c>
      <c r="C7286" s="3">
        <v>2021</v>
      </c>
      <c r="D7286">
        <v>18831</v>
      </c>
      <c r="E7286">
        <v>368</v>
      </c>
      <c r="F7286" t="str">
        <f t="shared" si="113"/>
        <v>Abaixo da média</v>
      </c>
    </row>
    <row r="7287" spans="1:6" x14ac:dyDescent="0.25">
      <c r="A7287" t="s">
        <v>4233</v>
      </c>
      <c r="B7287" s="1">
        <v>42322</v>
      </c>
      <c r="C7287" s="3">
        <v>2015</v>
      </c>
      <c r="D7287">
        <v>55681</v>
      </c>
      <c r="E7287">
        <v>5331</v>
      </c>
      <c r="F7287" t="str">
        <f t="shared" si="113"/>
        <v>Acima da média</v>
      </c>
    </row>
    <row r="7288" spans="1:6" x14ac:dyDescent="0.25">
      <c r="A7288" t="s">
        <v>6420</v>
      </c>
      <c r="B7288" s="1">
        <v>37268</v>
      </c>
      <c r="C7288" s="3">
        <v>2002</v>
      </c>
      <c r="D7288">
        <v>27495</v>
      </c>
      <c r="E7288">
        <v>601</v>
      </c>
      <c r="F7288" t="str">
        <f t="shared" si="113"/>
        <v>Abaixo da média</v>
      </c>
    </row>
    <row r="7289" spans="1:6" x14ac:dyDescent="0.25">
      <c r="A7289" t="s">
        <v>4533</v>
      </c>
      <c r="B7289" s="1">
        <v>43777</v>
      </c>
      <c r="C7289" s="3">
        <v>2019</v>
      </c>
      <c r="D7289">
        <v>25521</v>
      </c>
      <c r="E7289">
        <v>1069</v>
      </c>
      <c r="F7289" t="str">
        <f t="shared" si="113"/>
        <v>Abaixo da média</v>
      </c>
    </row>
    <row r="7290" spans="1:6" x14ac:dyDescent="0.25">
      <c r="A7290" t="s">
        <v>1833</v>
      </c>
      <c r="B7290" s="1">
        <v>41892</v>
      </c>
      <c r="C7290" s="3">
        <v>2014</v>
      </c>
      <c r="D7290">
        <v>51756</v>
      </c>
      <c r="E7290">
        <v>472</v>
      </c>
      <c r="F7290" t="str">
        <f t="shared" si="113"/>
        <v>Acima da média</v>
      </c>
    </row>
    <row r="7291" spans="1:6" x14ac:dyDescent="0.25">
      <c r="A7291" t="s">
        <v>6492</v>
      </c>
      <c r="B7291" s="1">
        <v>42629</v>
      </c>
      <c r="C7291" s="3">
        <v>2016</v>
      </c>
      <c r="D7291">
        <v>16348</v>
      </c>
      <c r="E7291">
        <v>426</v>
      </c>
      <c r="F7291" t="str">
        <f t="shared" si="113"/>
        <v>Abaixo da média</v>
      </c>
    </row>
    <row r="7292" spans="1:6" x14ac:dyDescent="0.25">
      <c r="A7292" t="s">
        <v>3516</v>
      </c>
      <c r="B7292" s="1">
        <v>44853</v>
      </c>
      <c r="C7292" s="3">
        <v>2022</v>
      </c>
      <c r="D7292">
        <v>36699</v>
      </c>
      <c r="E7292">
        <v>1166</v>
      </c>
      <c r="F7292" t="str">
        <f t="shared" si="113"/>
        <v>Abaixo da média</v>
      </c>
    </row>
    <row r="7293" spans="1:6" x14ac:dyDescent="0.25">
      <c r="A7293" t="s">
        <v>5966</v>
      </c>
      <c r="B7293" s="1">
        <v>39062</v>
      </c>
      <c r="C7293" s="3">
        <v>2006</v>
      </c>
      <c r="D7293">
        <v>3009</v>
      </c>
      <c r="E7293">
        <v>1098</v>
      </c>
      <c r="F7293" t="str">
        <f t="shared" si="113"/>
        <v>Abaixo da média</v>
      </c>
    </row>
    <row r="7294" spans="1:6" x14ac:dyDescent="0.25">
      <c r="A7294" t="s">
        <v>4154</v>
      </c>
      <c r="B7294" s="1">
        <v>34236</v>
      </c>
      <c r="C7294" s="3">
        <v>1993</v>
      </c>
      <c r="D7294">
        <v>42521</v>
      </c>
      <c r="E7294">
        <v>901</v>
      </c>
      <c r="F7294" t="str">
        <f t="shared" si="113"/>
        <v>Abaixo da média</v>
      </c>
    </row>
    <row r="7295" spans="1:6" x14ac:dyDescent="0.25">
      <c r="A7295" t="s">
        <v>15</v>
      </c>
      <c r="B7295" s="1">
        <v>24463</v>
      </c>
      <c r="C7295" s="3">
        <v>1966</v>
      </c>
      <c r="D7295">
        <v>93523</v>
      </c>
      <c r="E7295">
        <v>8238</v>
      </c>
      <c r="F7295" t="str">
        <f t="shared" si="113"/>
        <v>Acima da média</v>
      </c>
    </row>
    <row r="7296" spans="1:6" x14ac:dyDescent="0.25">
      <c r="A7296" t="s">
        <v>2429</v>
      </c>
      <c r="B7296" s="1">
        <v>39645</v>
      </c>
      <c r="C7296" s="3">
        <v>2008</v>
      </c>
      <c r="D7296">
        <v>25225</v>
      </c>
      <c r="E7296">
        <v>695</v>
      </c>
      <c r="F7296" t="str">
        <f t="shared" si="113"/>
        <v>Abaixo da média</v>
      </c>
    </row>
    <row r="7297" spans="1:6" x14ac:dyDescent="0.25">
      <c r="A7297" t="s">
        <v>1201</v>
      </c>
      <c r="B7297" s="1">
        <v>31205</v>
      </c>
      <c r="C7297" s="3">
        <v>1985</v>
      </c>
      <c r="D7297">
        <v>88612</v>
      </c>
      <c r="E7297">
        <v>5493</v>
      </c>
      <c r="F7297" t="str">
        <f t="shared" si="113"/>
        <v>Acima da média</v>
      </c>
    </row>
    <row r="7298" spans="1:6" x14ac:dyDescent="0.25">
      <c r="A7298" t="s">
        <v>1490</v>
      </c>
      <c r="B7298" s="1">
        <v>23804</v>
      </c>
      <c r="C7298" s="3">
        <v>1965</v>
      </c>
      <c r="D7298">
        <v>14511</v>
      </c>
      <c r="E7298">
        <v>335</v>
      </c>
      <c r="F7298" t="str">
        <f t="shared" ref="F7298:F7361" si="114">IF(D7298&gt;$J$6,"Acima da média","Abaixo da média")</f>
        <v>Abaixo da média</v>
      </c>
    </row>
    <row r="7299" spans="1:6" x14ac:dyDescent="0.25">
      <c r="A7299" t="s">
        <v>872</v>
      </c>
      <c r="B7299" s="1">
        <v>24827</v>
      </c>
      <c r="C7299" s="3">
        <v>1967</v>
      </c>
      <c r="D7299">
        <v>36688</v>
      </c>
      <c r="E7299">
        <v>3195</v>
      </c>
      <c r="F7299" t="str">
        <f t="shared" si="114"/>
        <v>Abaixo da média</v>
      </c>
    </row>
    <row r="7300" spans="1:6" x14ac:dyDescent="0.25">
      <c r="A7300" t="s">
        <v>241</v>
      </c>
      <c r="B7300" s="1">
        <v>41696</v>
      </c>
      <c r="C7300" s="3">
        <v>2014</v>
      </c>
      <c r="D7300">
        <v>71233</v>
      </c>
      <c r="E7300">
        <v>14354</v>
      </c>
      <c r="F7300" t="str">
        <f t="shared" si="114"/>
        <v>Acima da média</v>
      </c>
    </row>
    <row r="7301" spans="1:6" x14ac:dyDescent="0.25">
      <c r="A7301" t="s">
        <v>4811</v>
      </c>
      <c r="B7301" s="1">
        <v>41284</v>
      </c>
      <c r="C7301" s="3">
        <v>2013</v>
      </c>
      <c r="D7301">
        <v>23538</v>
      </c>
      <c r="E7301">
        <v>822</v>
      </c>
      <c r="F7301" t="str">
        <f t="shared" si="114"/>
        <v>Abaixo da média</v>
      </c>
    </row>
    <row r="7302" spans="1:6" x14ac:dyDescent="0.25">
      <c r="A7302" t="s">
        <v>522</v>
      </c>
      <c r="B7302" s="1">
        <v>14685</v>
      </c>
      <c r="C7302" s="3">
        <v>1940</v>
      </c>
      <c r="D7302">
        <v>29803</v>
      </c>
      <c r="E7302">
        <v>919</v>
      </c>
      <c r="F7302" t="str">
        <f t="shared" si="114"/>
        <v>Abaixo da média</v>
      </c>
    </row>
    <row r="7303" spans="1:6" x14ac:dyDescent="0.25">
      <c r="A7303" t="s">
        <v>3274</v>
      </c>
      <c r="B7303" s="1">
        <v>44755</v>
      </c>
      <c r="C7303" s="3">
        <v>2022</v>
      </c>
      <c r="D7303">
        <v>65372</v>
      </c>
      <c r="E7303">
        <v>3407</v>
      </c>
      <c r="F7303" t="str">
        <f t="shared" si="114"/>
        <v>Acima da média</v>
      </c>
    </row>
    <row r="7304" spans="1:6" x14ac:dyDescent="0.25">
      <c r="A7304" t="s">
        <v>1233</v>
      </c>
      <c r="B7304" s="1">
        <v>41415</v>
      </c>
      <c r="C7304" s="3">
        <v>2013</v>
      </c>
      <c r="D7304">
        <v>2656</v>
      </c>
      <c r="E7304">
        <v>2998</v>
      </c>
      <c r="F7304" t="str">
        <f t="shared" si="114"/>
        <v>Abaixo da média</v>
      </c>
    </row>
    <row r="7305" spans="1:6" x14ac:dyDescent="0.25">
      <c r="A7305" t="s">
        <v>2257</v>
      </c>
      <c r="B7305" s="1">
        <v>39441</v>
      </c>
      <c r="C7305" s="3">
        <v>2007</v>
      </c>
      <c r="D7305">
        <v>4067</v>
      </c>
      <c r="E7305">
        <v>586</v>
      </c>
      <c r="F7305" t="str">
        <f t="shared" si="114"/>
        <v>Abaixo da média</v>
      </c>
    </row>
    <row r="7306" spans="1:6" x14ac:dyDescent="0.25">
      <c r="A7306" t="s">
        <v>57</v>
      </c>
      <c r="B7306" s="1">
        <v>14899</v>
      </c>
      <c r="C7306" s="3">
        <v>1940</v>
      </c>
      <c r="D7306">
        <v>104198</v>
      </c>
      <c r="E7306">
        <v>3217</v>
      </c>
      <c r="F7306" t="str">
        <f t="shared" si="114"/>
        <v>Acima da média</v>
      </c>
    </row>
    <row r="7307" spans="1:6" x14ac:dyDescent="0.25">
      <c r="A7307" t="s">
        <v>355</v>
      </c>
      <c r="B7307" s="1">
        <v>23195</v>
      </c>
      <c r="C7307" s="3">
        <v>1963</v>
      </c>
      <c r="D7307">
        <v>50044</v>
      </c>
      <c r="E7307">
        <v>2426</v>
      </c>
      <c r="F7307" t="str">
        <f t="shared" si="114"/>
        <v>Acima da média</v>
      </c>
    </row>
    <row r="7308" spans="1:6" x14ac:dyDescent="0.25">
      <c r="A7308" t="s">
        <v>1707</v>
      </c>
      <c r="B7308" s="1">
        <v>41403</v>
      </c>
      <c r="C7308" s="3">
        <v>2013</v>
      </c>
      <c r="D7308">
        <v>5474</v>
      </c>
      <c r="E7308">
        <v>11896</v>
      </c>
      <c r="F7308" t="str">
        <f t="shared" si="114"/>
        <v>Abaixo da média</v>
      </c>
    </row>
    <row r="7309" spans="1:6" x14ac:dyDescent="0.25">
      <c r="A7309" t="s">
        <v>1707</v>
      </c>
      <c r="B7309" s="1">
        <v>27115</v>
      </c>
      <c r="C7309" s="3">
        <v>1974</v>
      </c>
      <c r="D7309">
        <v>28821</v>
      </c>
      <c r="E7309">
        <v>454</v>
      </c>
      <c r="F7309" t="str">
        <f t="shared" si="114"/>
        <v>Abaixo da média</v>
      </c>
    </row>
    <row r="7310" spans="1:6" x14ac:dyDescent="0.25">
      <c r="A7310" t="s">
        <v>2900</v>
      </c>
      <c r="B7310" s="1">
        <v>31595</v>
      </c>
      <c r="C7310" s="3">
        <v>1986</v>
      </c>
      <c r="D7310">
        <v>45429</v>
      </c>
      <c r="E7310">
        <v>1567</v>
      </c>
      <c r="F7310" t="str">
        <f t="shared" si="114"/>
        <v>Acima da média</v>
      </c>
    </row>
    <row r="7311" spans="1:6" x14ac:dyDescent="0.25">
      <c r="A7311" t="s">
        <v>5530</v>
      </c>
      <c r="B7311" s="1">
        <v>32311</v>
      </c>
      <c r="C7311" s="3">
        <v>1988</v>
      </c>
      <c r="D7311">
        <v>41843</v>
      </c>
      <c r="E7311">
        <v>503</v>
      </c>
      <c r="F7311" t="str">
        <f t="shared" si="114"/>
        <v>Abaixo da média</v>
      </c>
    </row>
    <row r="7312" spans="1:6" x14ac:dyDescent="0.25">
      <c r="A7312" t="s">
        <v>2713</v>
      </c>
      <c r="B7312" s="1">
        <v>23924</v>
      </c>
      <c r="C7312" s="3">
        <v>1965</v>
      </c>
      <c r="D7312">
        <v>21725</v>
      </c>
      <c r="E7312">
        <v>300</v>
      </c>
      <c r="F7312" t="str">
        <f t="shared" si="114"/>
        <v>Abaixo da média</v>
      </c>
    </row>
    <row r="7313" spans="1:6" x14ac:dyDescent="0.25">
      <c r="A7313" t="s">
        <v>4899</v>
      </c>
      <c r="B7313" s="1">
        <v>38576</v>
      </c>
      <c r="C7313" s="3">
        <v>2005</v>
      </c>
      <c r="D7313">
        <v>24127</v>
      </c>
      <c r="E7313">
        <v>330</v>
      </c>
      <c r="F7313" t="str">
        <f t="shared" si="114"/>
        <v>Abaixo da média</v>
      </c>
    </row>
    <row r="7314" spans="1:6" x14ac:dyDescent="0.25">
      <c r="A7314" t="s">
        <v>1527</v>
      </c>
      <c r="B7314" s="1">
        <v>24889</v>
      </c>
      <c r="C7314" s="3">
        <v>1968</v>
      </c>
      <c r="D7314">
        <v>27922</v>
      </c>
      <c r="E7314">
        <v>371</v>
      </c>
      <c r="F7314" t="str">
        <f t="shared" si="114"/>
        <v>Abaixo da média</v>
      </c>
    </row>
    <row r="7315" spans="1:6" x14ac:dyDescent="0.25">
      <c r="A7315" t="s">
        <v>3091</v>
      </c>
      <c r="B7315" s="1">
        <v>1437</v>
      </c>
      <c r="C7315" s="3">
        <v>1903</v>
      </c>
      <c r="D7315">
        <v>227</v>
      </c>
      <c r="E7315">
        <v>582</v>
      </c>
      <c r="F7315" t="str">
        <f t="shared" si="114"/>
        <v>Abaixo da média</v>
      </c>
    </row>
    <row r="7316" spans="1:6" x14ac:dyDescent="0.25">
      <c r="A7316" t="s">
        <v>7189</v>
      </c>
      <c r="B7316" s="1">
        <v>42720</v>
      </c>
      <c r="C7316" s="3">
        <v>2016</v>
      </c>
      <c r="D7316">
        <v>80018</v>
      </c>
      <c r="E7316">
        <v>4942</v>
      </c>
      <c r="F7316" t="str">
        <f t="shared" si="114"/>
        <v>Acima da média</v>
      </c>
    </row>
    <row r="7317" spans="1:6" x14ac:dyDescent="0.25">
      <c r="A7317" t="s">
        <v>165</v>
      </c>
      <c r="B7317" s="1">
        <v>21851</v>
      </c>
      <c r="C7317" s="3">
        <v>1959</v>
      </c>
      <c r="D7317">
        <v>1205</v>
      </c>
      <c r="E7317">
        <v>331</v>
      </c>
      <c r="F7317" t="str">
        <f t="shared" si="114"/>
        <v>Abaixo da média</v>
      </c>
    </row>
    <row r="7318" spans="1:6" x14ac:dyDescent="0.25">
      <c r="A7318" t="s">
        <v>1021</v>
      </c>
      <c r="B7318" s="1">
        <v>44834</v>
      </c>
      <c r="C7318" s="3">
        <v>2022</v>
      </c>
      <c r="D7318">
        <v>32482</v>
      </c>
      <c r="E7318">
        <v>655</v>
      </c>
      <c r="F7318" t="str">
        <f t="shared" si="114"/>
        <v>Abaixo da média</v>
      </c>
    </row>
    <row r="7319" spans="1:6" x14ac:dyDescent="0.25">
      <c r="A7319" t="s">
        <v>2175</v>
      </c>
      <c r="B7319" s="1">
        <v>38625</v>
      </c>
      <c r="C7319" s="3">
        <v>2005</v>
      </c>
      <c r="D7319">
        <v>35231</v>
      </c>
      <c r="E7319">
        <v>444</v>
      </c>
      <c r="F7319" t="str">
        <f t="shared" si="114"/>
        <v>Abaixo da média</v>
      </c>
    </row>
    <row r="7320" spans="1:6" x14ac:dyDescent="0.25">
      <c r="A7320" t="s">
        <v>430</v>
      </c>
      <c r="B7320" s="1">
        <v>43089</v>
      </c>
      <c r="C7320" s="3">
        <v>2017</v>
      </c>
      <c r="D7320">
        <v>108502</v>
      </c>
      <c r="E7320">
        <v>9130</v>
      </c>
      <c r="F7320" t="str">
        <f t="shared" si="114"/>
        <v>Acima da média</v>
      </c>
    </row>
    <row r="7321" spans="1:6" x14ac:dyDescent="0.25">
      <c r="A7321" t="s">
        <v>8233</v>
      </c>
      <c r="B7321" s="1">
        <v>40555</v>
      </c>
      <c r="C7321" s="3">
        <v>2011</v>
      </c>
      <c r="D7321">
        <v>30452</v>
      </c>
      <c r="E7321">
        <v>3108</v>
      </c>
      <c r="F7321" t="str">
        <f t="shared" si="114"/>
        <v>Abaixo da média</v>
      </c>
    </row>
    <row r="7322" spans="1:6" x14ac:dyDescent="0.25">
      <c r="A7322" t="s">
        <v>8035</v>
      </c>
      <c r="B7322" s="1">
        <v>41525</v>
      </c>
      <c r="C7322" s="3">
        <v>2013</v>
      </c>
      <c r="D7322">
        <v>37184</v>
      </c>
      <c r="E7322">
        <v>1365</v>
      </c>
      <c r="F7322" t="str">
        <f t="shared" si="114"/>
        <v>Abaixo da média</v>
      </c>
    </row>
    <row r="7323" spans="1:6" x14ac:dyDescent="0.25">
      <c r="A7323" t="s">
        <v>4860</v>
      </c>
      <c r="B7323" s="1">
        <v>44406</v>
      </c>
      <c r="C7323" s="3">
        <v>2021</v>
      </c>
      <c r="D7323">
        <v>42502</v>
      </c>
      <c r="E7323">
        <v>1745</v>
      </c>
      <c r="F7323" t="str">
        <f t="shared" si="114"/>
        <v>Abaixo da média</v>
      </c>
    </row>
    <row r="7324" spans="1:6" x14ac:dyDescent="0.25">
      <c r="A7324" t="s">
        <v>10</v>
      </c>
      <c r="B7324" s="1">
        <v>36504</v>
      </c>
      <c r="C7324" s="3">
        <v>1999</v>
      </c>
      <c r="D7324">
        <v>133358</v>
      </c>
      <c r="E7324">
        <v>16790</v>
      </c>
      <c r="F7324" t="str">
        <f t="shared" si="114"/>
        <v>Acima da média</v>
      </c>
    </row>
    <row r="7325" spans="1:6" x14ac:dyDescent="0.25">
      <c r="A7325" t="s">
        <v>4965</v>
      </c>
      <c r="B7325" s="1">
        <v>40934</v>
      </c>
      <c r="C7325" s="3">
        <v>2012</v>
      </c>
      <c r="D7325">
        <v>253098</v>
      </c>
      <c r="E7325">
        <v>3695</v>
      </c>
      <c r="F7325" t="str">
        <f t="shared" si="114"/>
        <v>Acima da média</v>
      </c>
    </row>
    <row r="7326" spans="1:6" x14ac:dyDescent="0.25">
      <c r="A7326" t="s">
        <v>5208</v>
      </c>
      <c r="B7326" s="1">
        <v>33093</v>
      </c>
      <c r="C7326" s="3">
        <v>1990</v>
      </c>
      <c r="D7326">
        <v>28351</v>
      </c>
      <c r="E7326">
        <v>371</v>
      </c>
      <c r="F7326" t="str">
        <f t="shared" si="114"/>
        <v>Abaixo da média</v>
      </c>
    </row>
    <row r="7327" spans="1:6" x14ac:dyDescent="0.25">
      <c r="A7327" t="s">
        <v>3730</v>
      </c>
      <c r="B7327" s="1">
        <v>43412</v>
      </c>
      <c r="C7327" s="3">
        <v>2018</v>
      </c>
      <c r="D7327">
        <v>115238</v>
      </c>
      <c r="E7327">
        <v>3764</v>
      </c>
      <c r="F7327" t="str">
        <f t="shared" si="114"/>
        <v>Acima da média</v>
      </c>
    </row>
    <row r="7328" spans="1:6" x14ac:dyDescent="0.25">
      <c r="A7328" t="s">
        <v>7559</v>
      </c>
      <c r="B7328" s="1">
        <v>38282</v>
      </c>
      <c r="C7328" s="3">
        <v>2004</v>
      </c>
      <c r="D7328">
        <v>60265</v>
      </c>
      <c r="E7328">
        <v>2826</v>
      </c>
      <c r="F7328" t="str">
        <f t="shared" si="114"/>
        <v>Acima da média</v>
      </c>
    </row>
    <row r="7329" spans="1:6" x14ac:dyDescent="0.25">
      <c r="A7329" t="s">
        <v>7559</v>
      </c>
      <c r="B7329" s="1">
        <v>43830</v>
      </c>
      <c r="C7329" s="3">
        <v>2019</v>
      </c>
      <c r="D7329">
        <v>70982</v>
      </c>
      <c r="E7329">
        <v>1144</v>
      </c>
      <c r="F7329" t="str">
        <f t="shared" si="114"/>
        <v>Acima da média</v>
      </c>
    </row>
    <row r="7330" spans="1:6" x14ac:dyDescent="0.25">
      <c r="A7330" t="s">
        <v>8332</v>
      </c>
      <c r="B7330" s="1">
        <v>39002</v>
      </c>
      <c r="C7330" s="3">
        <v>2006</v>
      </c>
      <c r="D7330">
        <v>33691</v>
      </c>
      <c r="E7330">
        <v>972</v>
      </c>
      <c r="F7330" t="str">
        <f t="shared" si="114"/>
        <v>Abaixo da média</v>
      </c>
    </row>
    <row r="7331" spans="1:6" x14ac:dyDescent="0.25">
      <c r="A7331" t="s">
        <v>8471</v>
      </c>
      <c r="B7331" s="1">
        <v>39945</v>
      </c>
      <c r="C7331" s="3">
        <v>2009</v>
      </c>
      <c r="D7331">
        <v>22481</v>
      </c>
      <c r="E7331">
        <v>560</v>
      </c>
      <c r="F7331" t="str">
        <f t="shared" si="114"/>
        <v>Abaixo da média</v>
      </c>
    </row>
    <row r="7332" spans="1:6" x14ac:dyDescent="0.25">
      <c r="A7332" t="s">
        <v>3192</v>
      </c>
      <c r="B7332" s="1">
        <v>40731</v>
      </c>
      <c r="C7332" s="3">
        <v>2011</v>
      </c>
      <c r="D7332">
        <v>34742</v>
      </c>
      <c r="E7332">
        <v>1140</v>
      </c>
      <c r="F7332" t="str">
        <f t="shared" si="114"/>
        <v>Abaixo da média</v>
      </c>
    </row>
    <row r="7333" spans="1:6" x14ac:dyDescent="0.25">
      <c r="A7333" t="s">
        <v>2586</v>
      </c>
      <c r="B7333" s="1">
        <v>38988</v>
      </c>
      <c r="C7333" s="3">
        <v>2006</v>
      </c>
      <c r="D7333">
        <v>41089</v>
      </c>
      <c r="E7333">
        <v>1446</v>
      </c>
      <c r="F7333" t="str">
        <f t="shared" si="114"/>
        <v>Abaixo da média</v>
      </c>
    </row>
    <row r="7334" spans="1:6" x14ac:dyDescent="0.25">
      <c r="A7334" t="s">
        <v>2432</v>
      </c>
      <c r="B7334" s="1">
        <v>44890</v>
      </c>
      <c r="C7334" s="3">
        <v>2022</v>
      </c>
      <c r="D7334">
        <v>47242</v>
      </c>
      <c r="E7334">
        <v>1845</v>
      </c>
      <c r="F7334" t="str">
        <f t="shared" si="114"/>
        <v>Acima da média</v>
      </c>
    </row>
    <row r="7335" spans="1:6" x14ac:dyDescent="0.25">
      <c r="A7335" t="s">
        <v>1449</v>
      </c>
      <c r="B7335" s="1">
        <v>43209</v>
      </c>
      <c r="C7335" s="3">
        <v>2018</v>
      </c>
      <c r="D7335">
        <v>2146</v>
      </c>
      <c r="E7335">
        <v>1280</v>
      </c>
      <c r="F7335" t="str">
        <f t="shared" si="114"/>
        <v>Abaixo da média</v>
      </c>
    </row>
    <row r="7336" spans="1:6" x14ac:dyDescent="0.25">
      <c r="A7336" t="s">
        <v>4601</v>
      </c>
      <c r="B7336" s="1">
        <v>41887</v>
      </c>
      <c r="C7336" s="3">
        <v>2014</v>
      </c>
      <c r="D7336">
        <v>113791</v>
      </c>
      <c r="E7336">
        <v>1860</v>
      </c>
      <c r="F7336" t="str">
        <f t="shared" si="114"/>
        <v>Acima da média</v>
      </c>
    </row>
    <row r="7337" spans="1:6" x14ac:dyDescent="0.25">
      <c r="A7337" t="s">
        <v>8196</v>
      </c>
      <c r="B7337" s="1">
        <v>41262</v>
      </c>
      <c r="C7337" s="3">
        <v>2012</v>
      </c>
      <c r="D7337">
        <v>32351</v>
      </c>
      <c r="E7337">
        <v>666</v>
      </c>
      <c r="F7337" t="str">
        <f t="shared" si="114"/>
        <v>Abaixo da média</v>
      </c>
    </row>
    <row r="7338" spans="1:6" x14ac:dyDescent="0.25">
      <c r="A7338" t="s">
        <v>1853</v>
      </c>
      <c r="B7338" s="1">
        <v>43153</v>
      </c>
      <c r="C7338" s="3">
        <v>2018</v>
      </c>
      <c r="D7338">
        <v>23085</v>
      </c>
      <c r="E7338">
        <v>1612</v>
      </c>
      <c r="F7338" t="str">
        <f t="shared" si="114"/>
        <v>Abaixo da média</v>
      </c>
    </row>
    <row r="7339" spans="1:6" x14ac:dyDescent="0.25">
      <c r="A7339" t="s">
        <v>1853</v>
      </c>
      <c r="B7339" s="1">
        <v>44463</v>
      </c>
      <c r="C7339" s="3">
        <v>2021</v>
      </c>
      <c r="D7339">
        <v>69854</v>
      </c>
      <c r="E7339">
        <v>2475</v>
      </c>
      <c r="F7339" t="str">
        <f t="shared" si="114"/>
        <v>Acima da média</v>
      </c>
    </row>
    <row r="7340" spans="1:6" x14ac:dyDescent="0.25">
      <c r="A7340" t="s">
        <v>7950</v>
      </c>
      <c r="B7340" s="1">
        <v>42051</v>
      </c>
      <c r="C7340" s="3">
        <v>2015</v>
      </c>
      <c r="D7340">
        <v>21244</v>
      </c>
      <c r="E7340">
        <v>918</v>
      </c>
      <c r="F7340" t="str">
        <f t="shared" si="114"/>
        <v>Abaixo da média</v>
      </c>
    </row>
    <row r="7341" spans="1:6" x14ac:dyDescent="0.25">
      <c r="A7341" t="s">
        <v>1908</v>
      </c>
      <c r="B7341" s="1">
        <v>22398</v>
      </c>
      <c r="C7341" s="3">
        <v>1961</v>
      </c>
      <c r="D7341">
        <v>38192</v>
      </c>
      <c r="E7341">
        <v>746</v>
      </c>
      <c r="F7341" t="str">
        <f t="shared" si="114"/>
        <v>Abaixo da média</v>
      </c>
    </row>
    <row r="7342" spans="1:6" x14ac:dyDescent="0.25">
      <c r="A7342" t="s">
        <v>2722</v>
      </c>
      <c r="B7342" s="1">
        <v>43952</v>
      </c>
      <c r="C7342" s="3">
        <v>2020</v>
      </c>
      <c r="D7342">
        <v>25618</v>
      </c>
      <c r="E7342">
        <v>1450</v>
      </c>
      <c r="F7342" t="str">
        <f t="shared" si="114"/>
        <v>Abaixo da média</v>
      </c>
    </row>
    <row r="7343" spans="1:6" x14ac:dyDescent="0.25">
      <c r="A7343" t="s">
        <v>8006</v>
      </c>
      <c r="B7343" s="1">
        <v>42314</v>
      </c>
      <c r="C7343" s="3">
        <v>2015</v>
      </c>
      <c r="D7343">
        <v>18503</v>
      </c>
      <c r="E7343">
        <v>609</v>
      </c>
      <c r="F7343" t="str">
        <f t="shared" si="114"/>
        <v>Abaixo da média</v>
      </c>
    </row>
    <row r="7344" spans="1:6" x14ac:dyDescent="0.25">
      <c r="A7344" t="s">
        <v>1027</v>
      </c>
      <c r="B7344" s="1">
        <v>44524</v>
      </c>
      <c r="C7344" s="3">
        <v>2021</v>
      </c>
      <c r="D7344">
        <v>197</v>
      </c>
      <c r="E7344">
        <v>1565</v>
      </c>
      <c r="F7344" t="str">
        <f t="shared" si="114"/>
        <v>Abaixo da média</v>
      </c>
    </row>
    <row r="7345" spans="1:6" x14ac:dyDescent="0.25">
      <c r="A7345" t="s">
        <v>3707</v>
      </c>
      <c r="B7345" s="1">
        <v>33613</v>
      </c>
      <c r="C7345" s="3">
        <v>1992</v>
      </c>
      <c r="D7345">
        <v>37405</v>
      </c>
      <c r="E7345">
        <v>849</v>
      </c>
      <c r="F7345" t="str">
        <f t="shared" si="114"/>
        <v>Abaixo da média</v>
      </c>
    </row>
    <row r="7346" spans="1:6" x14ac:dyDescent="0.25">
      <c r="A7346" t="s">
        <v>101</v>
      </c>
      <c r="B7346" s="1">
        <v>42522</v>
      </c>
      <c r="C7346" s="3">
        <v>2016</v>
      </c>
      <c r="D7346">
        <v>8637</v>
      </c>
      <c r="E7346">
        <v>3542</v>
      </c>
      <c r="F7346" t="str">
        <f t="shared" si="114"/>
        <v>Abaixo da média</v>
      </c>
    </row>
    <row r="7347" spans="1:6" x14ac:dyDescent="0.25">
      <c r="A7347" t="s">
        <v>1888</v>
      </c>
      <c r="B7347" s="1">
        <v>39966</v>
      </c>
      <c r="C7347" s="3">
        <v>2009</v>
      </c>
      <c r="D7347">
        <v>120825</v>
      </c>
      <c r="E7347">
        <v>16364</v>
      </c>
      <c r="F7347" t="str">
        <f t="shared" si="114"/>
        <v>Acima da média</v>
      </c>
    </row>
    <row r="7348" spans="1:6" x14ac:dyDescent="0.25">
      <c r="A7348" t="s">
        <v>5372</v>
      </c>
      <c r="B7348" s="1">
        <v>40688</v>
      </c>
      <c r="C7348" s="3">
        <v>2011</v>
      </c>
      <c r="D7348">
        <v>79096</v>
      </c>
      <c r="E7348">
        <v>10133</v>
      </c>
      <c r="F7348" t="str">
        <f t="shared" si="114"/>
        <v>Acima da média</v>
      </c>
    </row>
    <row r="7349" spans="1:6" x14ac:dyDescent="0.25">
      <c r="A7349" t="s">
        <v>6493</v>
      </c>
      <c r="B7349" s="1">
        <v>41417</v>
      </c>
      <c r="C7349" s="3">
        <v>2013</v>
      </c>
      <c r="D7349">
        <v>54482</v>
      </c>
      <c r="E7349">
        <v>8376</v>
      </c>
      <c r="F7349" t="str">
        <f t="shared" si="114"/>
        <v>Acima da média</v>
      </c>
    </row>
    <row r="7350" spans="1:6" x14ac:dyDescent="0.25">
      <c r="A7350" t="s">
        <v>8505</v>
      </c>
      <c r="B7350" s="1">
        <v>39610</v>
      </c>
      <c r="C7350" s="3">
        <v>2008</v>
      </c>
      <c r="D7350">
        <v>39183</v>
      </c>
      <c r="E7350">
        <v>3443</v>
      </c>
      <c r="F7350" t="str">
        <f t="shared" si="114"/>
        <v>Abaixo da média</v>
      </c>
    </row>
    <row r="7351" spans="1:6" x14ac:dyDescent="0.25">
      <c r="A7351" t="s">
        <v>7974</v>
      </c>
      <c r="B7351" s="1">
        <v>43334</v>
      </c>
      <c r="C7351" s="3">
        <v>2018</v>
      </c>
      <c r="D7351">
        <v>41895</v>
      </c>
      <c r="E7351">
        <v>959</v>
      </c>
      <c r="F7351" t="str">
        <f t="shared" si="114"/>
        <v>Abaixo da média</v>
      </c>
    </row>
    <row r="7352" spans="1:6" x14ac:dyDescent="0.25">
      <c r="A7352" t="s">
        <v>6658</v>
      </c>
      <c r="B7352" s="1">
        <v>33305</v>
      </c>
      <c r="C7352" s="3">
        <v>1991</v>
      </c>
      <c r="D7352">
        <v>30797</v>
      </c>
      <c r="E7352">
        <v>388</v>
      </c>
      <c r="F7352" t="str">
        <f t="shared" si="114"/>
        <v>Abaixo da média</v>
      </c>
    </row>
    <row r="7353" spans="1:6" x14ac:dyDescent="0.25">
      <c r="A7353" t="s">
        <v>4644</v>
      </c>
      <c r="B7353" s="1">
        <v>44491</v>
      </c>
      <c r="C7353" s="3">
        <v>2021</v>
      </c>
      <c r="D7353">
        <v>66074</v>
      </c>
      <c r="E7353">
        <v>993</v>
      </c>
      <c r="F7353" t="str">
        <f t="shared" si="114"/>
        <v>Acima da média</v>
      </c>
    </row>
    <row r="7354" spans="1:6" x14ac:dyDescent="0.25">
      <c r="A7354" t="s">
        <v>173</v>
      </c>
      <c r="B7354" s="1">
        <v>43392</v>
      </c>
      <c r="C7354" s="3">
        <v>2018</v>
      </c>
      <c r="D7354">
        <v>38745</v>
      </c>
      <c r="E7354">
        <v>2054</v>
      </c>
      <c r="F7354" t="str">
        <f t="shared" si="114"/>
        <v>Abaixo da média</v>
      </c>
    </row>
    <row r="7355" spans="1:6" x14ac:dyDescent="0.25">
      <c r="A7355" t="s">
        <v>669</v>
      </c>
      <c r="B7355" s="1">
        <v>42363</v>
      </c>
      <c r="C7355" s="3">
        <v>2015</v>
      </c>
      <c r="D7355">
        <v>43157</v>
      </c>
      <c r="E7355">
        <v>13764</v>
      </c>
      <c r="F7355" t="str">
        <f t="shared" si="114"/>
        <v>Abaixo da média</v>
      </c>
    </row>
    <row r="7356" spans="1:6" x14ac:dyDescent="0.25">
      <c r="A7356" t="s">
        <v>3438</v>
      </c>
      <c r="B7356" s="1">
        <v>43896</v>
      </c>
      <c r="C7356" s="3">
        <v>2020</v>
      </c>
      <c r="D7356">
        <v>12862</v>
      </c>
      <c r="E7356">
        <v>531</v>
      </c>
      <c r="F7356" t="str">
        <f t="shared" si="114"/>
        <v>Abaixo da média</v>
      </c>
    </row>
    <row r="7357" spans="1:6" x14ac:dyDescent="0.25">
      <c r="A7357" t="s">
        <v>1628</v>
      </c>
      <c r="B7357" s="1">
        <v>44539</v>
      </c>
      <c r="C7357" s="3">
        <v>2021</v>
      </c>
      <c r="D7357">
        <v>53868</v>
      </c>
      <c r="E7357">
        <v>961</v>
      </c>
      <c r="F7357" t="str">
        <f t="shared" si="114"/>
        <v>Acima da média</v>
      </c>
    </row>
    <row r="7358" spans="1:6" x14ac:dyDescent="0.25">
      <c r="A7358" t="s">
        <v>8104</v>
      </c>
      <c r="B7358" s="1">
        <v>37951</v>
      </c>
      <c r="C7358" s="3">
        <v>2003</v>
      </c>
      <c r="D7358">
        <v>50319</v>
      </c>
      <c r="E7358">
        <v>1947</v>
      </c>
      <c r="F7358" t="str">
        <f t="shared" si="114"/>
        <v>Acima da média</v>
      </c>
    </row>
    <row r="7359" spans="1:6" x14ac:dyDescent="0.25">
      <c r="A7359" t="s">
        <v>2629</v>
      </c>
      <c r="B7359" s="1">
        <v>23244</v>
      </c>
      <c r="C7359" s="3">
        <v>1963</v>
      </c>
      <c r="D7359">
        <v>46369</v>
      </c>
      <c r="E7359">
        <v>591</v>
      </c>
      <c r="F7359" t="str">
        <f t="shared" si="114"/>
        <v>Acima da média</v>
      </c>
    </row>
    <row r="7360" spans="1:6" x14ac:dyDescent="0.25">
      <c r="A7360" t="s">
        <v>2629</v>
      </c>
      <c r="B7360" s="1">
        <v>36364</v>
      </c>
      <c r="C7360" s="3">
        <v>1999</v>
      </c>
      <c r="D7360">
        <v>31474</v>
      </c>
      <c r="E7360">
        <v>1302</v>
      </c>
      <c r="F7360" t="str">
        <f t="shared" si="114"/>
        <v>Abaixo da média</v>
      </c>
    </row>
    <row r="7361" spans="1:6" x14ac:dyDescent="0.25">
      <c r="A7361" t="s">
        <v>6569</v>
      </c>
      <c r="B7361" s="1">
        <v>39899</v>
      </c>
      <c r="C7361" s="3">
        <v>2009</v>
      </c>
      <c r="D7361">
        <v>23227</v>
      </c>
      <c r="E7361">
        <v>1058</v>
      </c>
      <c r="F7361" t="str">
        <f t="shared" si="114"/>
        <v>Abaixo da média</v>
      </c>
    </row>
    <row r="7362" spans="1:6" x14ac:dyDescent="0.25">
      <c r="A7362" t="s">
        <v>7655</v>
      </c>
      <c r="B7362" s="1">
        <v>41306</v>
      </c>
      <c r="C7362" s="3">
        <v>2013</v>
      </c>
      <c r="D7362">
        <v>20118</v>
      </c>
      <c r="E7362">
        <v>492</v>
      </c>
      <c r="F7362" t="str">
        <f t="shared" ref="F7362:F7425" si="115">IF(D7362&gt;$J$6,"Acima da média","Abaixo da média")</f>
        <v>Abaixo da média</v>
      </c>
    </row>
    <row r="7363" spans="1:6" x14ac:dyDescent="0.25">
      <c r="A7363" t="s">
        <v>2245</v>
      </c>
      <c r="B7363" s="1">
        <v>24231</v>
      </c>
      <c r="C7363" s="3">
        <v>1966</v>
      </c>
      <c r="D7363">
        <v>14842</v>
      </c>
      <c r="E7363">
        <v>321</v>
      </c>
      <c r="F7363" t="str">
        <f t="shared" si="115"/>
        <v>Abaixo da média</v>
      </c>
    </row>
    <row r="7364" spans="1:6" x14ac:dyDescent="0.25">
      <c r="A7364" t="s">
        <v>2466</v>
      </c>
      <c r="B7364" s="1">
        <v>42783</v>
      </c>
      <c r="C7364" s="3">
        <v>2017</v>
      </c>
      <c r="D7364">
        <v>25805</v>
      </c>
      <c r="E7364">
        <v>494</v>
      </c>
      <c r="F7364" t="str">
        <f t="shared" si="115"/>
        <v>Abaixo da média</v>
      </c>
    </row>
    <row r="7365" spans="1:6" x14ac:dyDescent="0.25">
      <c r="A7365" t="s">
        <v>7984</v>
      </c>
      <c r="B7365" s="1">
        <v>39360</v>
      </c>
      <c r="C7365" s="3">
        <v>2007</v>
      </c>
      <c r="D7365">
        <v>37642</v>
      </c>
      <c r="E7365">
        <v>1554</v>
      </c>
      <c r="F7365" t="str">
        <f t="shared" si="115"/>
        <v>Abaixo da média</v>
      </c>
    </row>
    <row r="7366" spans="1:6" x14ac:dyDescent="0.25">
      <c r="A7366" t="s">
        <v>4824</v>
      </c>
      <c r="B7366" s="1">
        <v>41452</v>
      </c>
      <c r="C7366" s="3">
        <v>2013</v>
      </c>
      <c r="D7366">
        <v>54622</v>
      </c>
      <c r="E7366">
        <v>3803</v>
      </c>
      <c r="F7366" t="str">
        <f t="shared" si="115"/>
        <v>Acima da média</v>
      </c>
    </row>
    <row r="7367" spans="1:6" x14ac:dyDescent="0.25">
      <c r="A7367" t="s">
        <v>2177</v>
      </c>
      <c r="B7367" s="1">
        <v>39995</v>
      </c>
      <c r="C7367" s="3">
        <v>2009</v>
      </c>
      <c r="D7367">
        <v>14567</v>
      </c>
      <c r="E7367">
        <v>379</v>
      </c>
      <c r="F7367" t="str">
        <f t="shared" si="115"/>
        <v>Abaixo da média</v>
      </c>
    </row>
    <row r="7368" spans="1:6" x14ac:dyDescent="0.25">
      <c r="A7368" t="s">
        <v>7027</v>
      </c>
      <c r="B7368" s="1">
        <v>39799</v>
      </c>
      <c r="C7368" s="3">
        <v>2008</v>
      </c>
      <c r="D7368">
        <v>2771</v>
      </c>
      <c r="E7368">
        <v>501</v>
      </c>
      <c r="F7368" t="str">
        <f t="shared" si="115"/>
        <v>Abaixo da média</v>
      </c>
    </row>
    <row r="7369" spans="1:6" x14ac:dyDescent="0.25">
      <c r="A7369" t="s">
        <v>595</v>
      </c>
      <c r="B7369" s="1">
        <v>43846</v>
      </c>
      <c r="C7369" s="3">
        <v>2020</v>
      </c>
      <c r="D7369">
        <v>23936</v>
      </c>
      <c r="E7369">
        <v>756</v>
      </c>
      <c r="F7369" t="str">
        <f t="shared" si="115"/>
        <v>Abaixo da média</v>
      </c>
    </row>
    <row r="7370" spans="1:6" x14ac:dyDescent="0.25">
      <c r="A7370" t="s">
        <v>117</v>
      </c>
      <c r="B7370" s="1">
        <v>40764</v>
      </c>
      <c r="C7370" s="3">
        <v>2011</v>
      </c>
      <c r="D7370">
        <v>130469</v>
      </c>
      <c r="E7370">
        <v>7904</v>
      </c>
      <c r="F7370" t="str">
        <f t="shared" si="115"/>
        <v>Acima da média</v>
      </c>
    </row>
    <row r="7371" spans="1:6" x14ac:dyDescent="0.25">
      <c r="A7371" t="s">
        <v>3576</v>
      </c>
      <c r="B7371" s="1">
        <v>32080</v>
      </c>
      <c r="C7371" s="3">
        <v>1987</v>
      </c>
      <c r="D7371">
        <v>41364</v>
      </c>
      <c r="E7371">
        <v>388</v>
      </c>
      <c r="F7371" t="str">
        <f t="shared" si="115"/>
        <v>Abaixo da média</v>
      </c>
    </row>
    <row r="7372" spans="1:6" x14ac:dyDescent="0.25">
      <c r="A7372" t="s">
        <v>2018</v>
      </c>
      <c r="B7372" s="1">
        <v>40802</v>
      </c>
      <c r="C7372" s="3">
        <v>2011</v>
      </c>
      <c r="D7372">
        <v>32308</v>
      </c>
      <c r="E7372">
        <v>976</v>
      </c>
      <c r="F7372" t="str">
        <f t="shared" si="115"/>
        <v>Abaixo da média</v>
      </c>
    </row>
    <row r="7373" spans="1:6" x14ac:dyDescent="0.25">
      <c r="A7373" t="s">
        <v>348</v>
      </c>
      <c r="B7373" s="1">
        <v>21547</v>
      </c>
      <c r="C7373" s="3">
        <v>1958</v>
      </c>
      <c r="D7373">
        <v>22099</v>
      </c>
      <c r="E7373">
        <v>576</v>
      </c>
      <c r="F7373" t="str">
        <f t="shared" si="115"/>
        <v>Abaixo da média</v>
      </c>
    </row>
    <row r="7374" spans="1:6" x14ac:dyDescent="0.25">
      <c r="A7374" t="s">
        <v>3087</v>
      </c>
      <c r="B7374" s="1">
        <v>43992</v>
      </c>
      <c r="C7374" s="3">
        <v>2020</v>
      </c>
      <c r="D7374">
        <v>266</v>
      </c>
      <c r="E7374">
        <v>428</v>
      </c>
      <c r="F7374" t="str">
        <f t="shared" si="115"/>
        <v>Abaixo da média</v>
      </c>
    </row>
    <row r="7375" spans="1:6" x14ac:dyDescent="0.25">
      <c r="A7375" t="s">
        <v>4177</v>
      </c>
      <c r="B7375" s="1">
        <v>43539</v>
      </c>
      <c r="C7375" s="3">
        <v>2019</v>
      </c>
      <c r="D7375">
        <v>46038</v>
      </c>
      <c r="E7375">
        <v>1942</v>
      </c>
      <c r="F7375" t="str">
        <f t="shared" si="115"/>
        <v>Acima da média</v>
      </c>
    </row>
    <row r="7376" spans="1:6" x14ac:dyDescent="0.25">
      <c r="A7376" t="s">
        <v>5670</v>
      </c>
      <c r="B7376" s="1">
        <v>38786</v>
      </c>
      <c r="C7376" s="3">
        <v>2006</v>
      </c>
      <c r="D7376">
        <v>4493</v>
      </c>
      <c r="E7376">
        <v>2850</v>
      </c>
      <c r="F7376" t="str">
        <f t="shared" si="115"/>
        <v>Abaixo da média</v>
      </c>
    </row>
    <row r="7377" spans="1:6" x14ac:dyDescent="0.25">
      <c r="A7377" t="s">
        <v>5670</v>
      </c>
      <c r="B7377" s="1">
        <v>28328</v>
      </c>
      <c r="C7377" s="3">
        <v>1977</v>
      </c>
      <c r="D7377">
        <v>32003</v>
      </c>
      <c r="E7377">
        <v>839</v>
      </c>
      <c r="F7377" t="str">
        <f t="shared" si="115"/>
        <v>Abaixo da média</v>
      </c>
    </row>
    <row r="7378" spans="1:6" x14ac:dyDescent="0.25">
      <c r="A7378" t="s">
        <v>8291</v>
      </c>
      <c r="B7378" s="1">
        <v>39163</v>
      </c>
      <c r="C7378" s="3">
        <v>2007</v>
      </c>
      <c r="D7378">
        <v>51335</v>
      </c>
      <c r="E7378">
        <v>1381</v>
      </c>
      <c r="F7378" t="str">
        <f t="shared" si="115"/>
        <v>Acima da média</v>
      </c>
    </row>
    <row r="7379" spans="1:6" x14ac:dyDescent="0.25">
      <c r="A7379" t="s">
        <v>3303</v>
      </c>
      <c r="B7379" s="1">
        <v>31429</v>
      </c>
      <c r="C7379" s="3">
        <v>1986</v>
      </c>
      <c r="D7379">
        <v>384</v>
      </c>
      <c r="E7379">
        <v>856</v>
      </c>
      <c r="F7379" t="str">
        <f t="shared" si="115"/>
        <v>Abaixo da média</v>
      </c>
    </row>
    <row r="7380" spans="1:6" x14ac:dyDescent="0.25">
      <c r="A7380" t="s">
        <v>3303</v>
      </c>
      <c r="B7380" s="1">
        <v>39101</v>
      </c>
      <c r="C7380" s="3">
        <v>2007</v>
      </c>
      <c r="D7380">
        <v>44651</v>
      </c>
      <c r="E7380">
        <v>881</v>
      </c>
      <c r="F7380" t="str">
        <f t="shared" si="115"/>
        <v>Acima da média</v>
      </c>
    </row>
    <row r="7381" spans="1:6" x14ac:dyDescent="0.25">
      <c r="A7381" t="s">
        <v>4512</v>
      </c>
      <c r="B7381" s="1">
        <v>38470</v>
      </c>
      <c r="C7381" s="3">
        <v>2005</v>
      </c>
      <c r="D7381">
        <v>51983</v>
      </c>
      <c r="E7381">
        <v>3731</v>
      </c>
      <c r="F7381" t="str">
        <f t="shared" si="115"/>
        <v>Acima da média</v>
      </c>
    </row>
    <row r="7382" spans="1:6" x14ac:dyDescent="0.25">
      <c r="A7382" t="s">
        <v>3562</v>
      </c>
      <c r="B7382" s="1">
        <v>42963</v>
      </c>
      <c r="C7382" s="3">
        <v>2017</v>
      </c>
      <c r="D7382">
        <v>123934</v>
      </c>
      <c r="E7382">
        <v>5962</v>
      </c>
      <c r="F7382" t="str">
        <f t="shared" si="115"/>
        <v>Acima da média</v>
      </c>
    </row>
    <row r="7383" spans="1:6" x14ac:dyDescent="0.25">
      <c r="A7383" t="s">
        <v>1780</v>
      </c>
      <c r="B7383" s="1">
        <v>41255</v>
      </c>
      <c r="C7383" s="3">
        <v>2012</v>
      </c>
      <c r="D7383">
        <v>113443</v>
      </c>
      <c r="E7383">
        <v>17896</v>
      </c>
      <c r="F7383" t="str">
        <f t="shared" si="115"/>
        <v>Acima da média</v>
      </c>
    </row>
    <row r="7384" spans="1:6" x14ac:dyDescent="0.25">
      <c r="A7384" t="s">
        <v>1902</v>
      </c>
      <c r="B7384" s="1">
        <v>41983</v>
      </c>
      <c r="C7384" s="3">
        <v>2014</v>
      </c>
      <c r="D7384">
        <v>181117</v>
      </c>
      <c r="E7384">
        <v>13802</v>
      </c>
      <c r="F7384" t="str">
        <f t="shared" si="115"/>
        <v>Acima da média</v>
      </c>
    </row>
    <row r="7385" spans="1:6" x14ac:dyDescent="0.25">
      <c r="A7385" t="s">
        <v>1048</v>
      </c>
      <c r="B7385" s="1">
        <v>41619</v>
      </c>
      <c r="C7385" s="3">
        <v>2013</v>
      </c>
      <c r="D7385">
        <v>95297</v>
      </c>
      <c r="E7385">
        <v>12726</v>
      </c>
      <c r="F7385" t="str">
        <f t="shared" si="115"/>
        <v>Acima da média</v>
      </c>
    </row>
    <row r="7386" spans="1:6" x14ac:dyDescent="0.25">
      <c r="A7386" t="s">
        <v>696</v>
      </c>
      <c r="B7386" s="1">
        <v>45226</v>
      </c>
      <c r="C7386" s="3">
        <v>2023</v>
      </c>
      <c r="D7386">
        <v>99918</v>
      </c>
      <c r="E7386">
        <v>1182</v>
      </c>
      <c r="F7386" t="str">
        <f t="shared" si="115"/>
        <v>Acima da média</v>
      </c>
    </row>
    <row r="7387" spans="1:6" x14ac:dyDescent="0.25">
      <c r="A7387" t="s">
        <v>6477</v>
      </c>
      <c r="B7387" s="1">
        <v>37001</v>
      </c>
      <c r="C7387" s="3">
        <v>2001</v>
      </c>
      <c r="D7387">
        <v>24886</v>
      </c>
      <c r="E7387">
        <v>785</v>
      </c>
      <c r="F7387" t="str">
        <f t="shared" si="115"/>
        <v>Abaixo da média</v>
      </c>
    </row>
    <row r="7388" spans="1:6" x14ac:dyDescent="0.25">
      <c r="A7388" t="s">
        <v>6477</v>
      </c>
      <c r="B7388" s="1">
        <v>40065</v>
      </c>
      <c r="C7388" s="3">
        <v>2009</v>
      </c>
      <c r="D7388">
        <v>19601</v>
      </c>
      <c r="E7388">
        <v>697</v>
      </c>
      <c r="F7388" t="str">
        <f t="shared" si="115"/>
        <v>Abaixo da média</v>
      </c>
    </row>
    <row r="7389" spans="1:6" x14ac:dyDescent="0.25">
      <c r="A7389" t="s">
        <v>8151</v>
      </c>
      <c r="B7389" s="1">
        <v>43525</v>
      </c>
      <c r="C7389" s="3">
        <v>2019</v>
      </c>
      <c r="D7389">
        <v>24817</v>
      </c>
      <c r="E7389">
        <v>650</v>
      </c>
      <c r="F7389" t="str">
        <f t="shared" si="115"/>
        <v>Abaixo da média</v>
      </c>
    </row>
    <row r="7390" spans="1:6" x14ac:dyDescent="0.25">
      <c r="A7390" t="s">
        <v>2756</v>
      </c>
      <c r="B7390" s="1">
        <v>39059</v>
      </c>
      <c r="C7390" s="3">
        <v>2006</v>
      </c>
      <c r="D7390">
        <v>51586</v>
      </c>
      <c r="E7390">
        <v>4859</v>
      </c>
      <c r="F7390" t="str">
        <f t="shared" si="115"/>
        <v>Acima da média</v>
      </c>
    </row>
    <row r="7391" spans="1:6" x14ac:dyDescent="0.25">
      <c r="A7391" t="s">
        <v>4699</v>
      </c>
      <c r="B7391" s="1">
        <v>43406</v>
      </c>
      <c r="C7391" s="3">
        <v>2018</v>
      </c>
      <c r="D7391">
        <v>20547</v>
      </c>
      <c r="E7391">
        <v>993</v>
      </c>
      <c r="F7391" t="str">
        <f t="shared" si="115"/>
        <v>Abaixo da média</v>
      </c>
    </row>
    <row r="7392" spans="1:6" x14ac:dyDescent="0.25">
      <c r="A7392" t="s">
        <v>1007</v>
      </c>
      <c r="B7392" s="1">
        <v>26997</v>
      </c>
      <c r="C7392" s="3">
        <v>1973</v>
      </c>
      <c r="D7392">
        <v>23149</v>
      </c>
      <c r="E7392">
        <v>856</v>
      </c>
      <c r="F7392" t="str">
        <f t="shared" si="115"/>
        <v>Abaixo da média</v>
      </c>
    </row>
    <row r="7393" spans="1:6" x14ac:dyDescent="0.25">
      <c r="A7393" t="s">
        <v>5037</v>
      </c>
      <c r="B7393" s="1">
        <v>41777</v>
      </c>
      <c r="C7393" s="3">
        <v>2014</v>
      </c>
      <c r="D7393">
        <v>41205</v>
      </c>
      <c r="E7393">
        <v>761</v>
      </c>
      <c r="F7393" t="str">
        <f t="shared" si="115"/>
        <v>Abaixo da média</v>
      </c>
    </row>
    <row r="7394" spans="1:6" x14ac:dyDescent="0.25">
      <c r="A7394" t="s">
        <v>7569</v>
      </c>
      <c r="B7394" s="1">
        <v>40219</v>
      </c>
      <c r="C7394" s="3">
        <v>2010</v>
      </c>
      <c r="D7394">
        <v>17686</v>
      </c>
      <c r="E7394">
        <v>425</v>
      </c>
      <c r="F7394" t="str">
        <f t="shared" si="115"/>
        <v>Abaixo da média</v>
      </c>
    </row>
    <row r="7395" spans="1:6" x14ac:dyDescent="0.25">
      <c r="A7395" t="s">
        <v>3542</v>
      </c>
      <c r="B7395" s="1">
        <v>35827</v>
      </c>
      <c r="C7395" s="3">
        <v>1998</v>
      </c>
      <c r="D7395">
        <v>27062</v>
      </c>
      <c r="E7395">
        <v>1066</v>
      </c>
      <c r="F7395" t="str">
        <f t="shared" si="115"/>
        <v>Abaixo da média</v>
      </c>
    </row>
    <row r="7396" spans="1:6" x14ac:dyDescent="0.25">
      <c r="A7396" t="s">
        <v>3188</v>
      </c>
      <c r="B7396" s="1">
        <v>38925</v>
      </c>
      <c r="C7396" s="3">
        <v>2006</v>
      </c>
      <c r="D7396">
        <v>4284</v>
      </c>
      <c r="E7396">
        <v>2634</v>
      </c>
      <c r="F7396" t="str">
        <f t="shared" si="115"/>
        <v>Abaixo da média</v>
      </c>
    </row>
    <row r="7397" spans="1:6" x14ac:dyDescent="0.25">
      <c r="A7397" t="s">
        <v>3188</v>
      </c>
      <c r="B7397" s="1">
        <v>41355</v>
      </c>
      <c r="C7397" s="3">
        <v>2013</v>
      </c>
      <c r="D7397">
        <v>34973</v>
      </c>
      <c r="E7397">
        <v>3830</v>
      </c>
      <c r="F7397" t="str">
        <f t="shared" si="115"/>
        <v>Abaixo da média</v>
      </c>
    </row>
    <row r="7398" spans="1:6" x14ac:dyDescent="0.25">
      <c r="A7398" t="s">
        <v>5933</v>
      </c>
      <c r="B7398" s="1">
        <v>37603</v>
      </c>
      <c r="C7398" s="3">
        <v>2002</v>
      </c>
      <c r="D7398">
        <v>57796</v>
      </c>
      <c r="E7398">
        <v>1931</v>
      </c>
      <c r="F7398" t="str">
        <f t="shared" si="115"/>
        <v>Acima da média</v>
      </c>
    </row>
    <row r="7399" spans="1:6" x14ac:dyDescent="0.25">
      <c r="A7399" t="s">
        <v>1953</v>
      </c>
      <c r="B7399" s="1">
        <v>37617</v>
      </c>
      <c r="C7399" s="3">
        <v>2002</v>
      </c>
      <c r="D7399">
        <v>34128</v>
      </c>
      <c r="E7399">
        <v>1604</v>
      </c>
      <c r="F7399" t="str">
        <f t="shared" si="115"/>
        <v>Abaixo da média</v>
      </c>
    </row>
    <row r="7400" spans="1:6" x14ac:dyDescent="0.25">
      <c r="A7400" t="s">
        <v>3031</v>
      </c>
      <c r="B7400" s="1">
        <v>44575</v>
      </c>
      <c r="C7400" s="3">
        <v>2022</v>
      </c>
      <c r="D7400">
        <v>35551</v>
      </c>
      <c r="E7400">
        <v>976</v>
      </c>
      <c r="F7400" t="str">
        <f t="shared" si="115"/>
        <v>Abaixo da média</v>
      </c>
    </row>
    <row r="7401" spans="1:6" x14ac:dyDescent="0.25">
      <c r="A7401" t="s">
        <v>3031</v>
      </c>
      <c r="B7401" s="1">
        <v>42915</v>
      </c>
      <c r="C7401" s="3">
        <v>2017</v>
      </c>
      <c r="D7401">
        <v>37757</v>
      </c>
      <c r="E7401">
        <v>867</v>
      </c>
      <c r="F7401" t="str">
        <f t="shared" si="115"/>
        <v>Abaixo da média</v>
      </c>
    </row>
    <row r="7402" spans="1:6" x14ac:dyDescent="0.25">
      <c r="A7402" t="s">
        <v>3862</v>
      </c>
      <c r="B7402" s="1">
        <v>41446</v>
      </c>
      <c r="C7402" s="3">
        <v>2013</v>
      </c>
      <c r="D7402">
        <v>156</v>
      </c>
      <c r="E7402">
        <v>303</v>
      </c>
      <c r="F7402" t="str">
        <f t="shared" si="115"/>
        <v>Abaixo da média</v>
      </c>
    </row>
    <row r="7403" spans="1:6" x14ac:dyDescent="0.25">
      <c r="A7403" t="s">
        <v>8109</v>
      </c>
      <c r="B7403" s="1">
        <v>39682</v>
      </c>
      <c r="C7403" s="3">
        <v>2008</v>
      </c>
      <c r="D7403">
        <v>35943</v>
      </c>
      <c r="E7403">
        <v>1844</v>
      </c>
      <c r="F7403" t="str">
        <f t="shared" si="115"/>
        <v>Abaixo da média</v>
      </c>
    </row>
    <row r="7404" spans="1:6" x14ac:dyDescent="0.25">
      <c r="A7404" t="s">
        <v>6445</v>
      </c>
      <c r="B7404" s="1">
        <v>29812</v>
      </c>
      <c r="C7404" s="3">
        <v>1981</v>
      </c>
      <c r="D7404">
        <v>2046</v>
      </c>
      <c r="E7404">
        <v>367</v>
      </c>
      <c r="F7404" t="str">
        <f t="shared" si="115"/>
        <v>Abaixo da média</v>
      </c>
    </row>
    <row r="7405" spans="1:6" x14ac:dyDescent="0.25">
      <c r="A7405" t="s">
        <v>5896</v>
      </c>
      <c r="B7405" s="1">
        <v>41632</v>
      </c>
      <c r="C7405" s="3">
        <v>2013</v>
      </c>
      <c r="D7405">
        <v>27166</v>
      </c>
      <c r="E7405">
        <v>334</v>
      </c>
      <c r="F7405" t="str">
        <f t="shared" si="115"/>
        <v>Abaixo da média</v>
      </c>
    </row>
    <row r="7406" spans="1:6" x14ac:dyDescent="0.25">
      <c r="A7406" t="s">
        <v>6162</v>
      </c>
      <c r="B7406" s="1">
        <v>40116</v>
      </c>
      <c r="C7406" s="3">
        <v>2009</v>
      </c>
      <c r="D7406">
        <v>21524</v>
      </c>
      <c r="E7406">
        <v>703</v>
      </c>
      <c r="F7406" t="str">
        <f t="shared" si="115"/>
        <v>Abaixo da média</v>
      </c>
    </row>
    <row r="7407" spans="1:6" x14ac:dyDescent="0.25">
      <c r="A7407" t="s">
        <v>3617</v>
      </c>
      <c r="B7407" s="1">
        <v>34263</v>
      </c>
      <c r="C7407" s="3">
        <v>1993</v>
      </c>
      <c r="D7407">
        <v>26872</v>
      </c>
      <c r="E7407">
        <v>660</v>
      </c>
      <c r="F7407" t="str">
        <f t="shared" si="115"/>
        <v>Abaixo da média</v>
      </c>
    </row>
    <row r="7408" spans="1:6" x14ac:dyDescent="0.25">
      <c r="A7408" t="s">
        <v>2552</v>
      </c>
      <c r="B7408" s="1">
        <v>43286</v>
      </c>
      <c r="C7408" s="3">
        <v>2018</v>
      </c>
      <c r="D7408">
        <v>26261</v>
      </c>
      <c r="E7408">
        <v>2595</v>
      </c>
      <c r="F7408" t="str">
        <f t="shared" si="115"/>
        <v>Abaixo da média</v>
      </c>
    </row>
    <row r="7409" spans="1:6" x14ac:dyDescent="0.25">
      <c r="A7409" t="s">
        <v>6355</v>
      </c>
      <c r="B7409" s="1">
        <v>43358</v>
      </c>
      <c r="C7409" s="3">
        <v>2018</v>
      </c>
      <c r="D7409">
        <v>52879</v>
      </c>
      <c r="E7409">
        <v>2079</v>
      </c>
      <c r="F7409" t="str">
        <f t="shared" si="115"/>
        <v>Acima da média</v>
      </c>
    </row>
    <row r="7410" spans="1:6" x14ac:dyDescent="0.25">
      <c r="A7410" t="s">
        <v>2081</v>
      </c>
      <c r="B7410" s="1">
        <v>27992</v>
      </c>
      <c r="C7410" s="3">
        <v>1976</v>
      </c>
      <c r="D7410">
        <v>12078</v>
      </c>
      <c r="E7410">
        <v>322</v>
      </c>
      <c r="F7410" t="str">
        <f t="shared" si="115"/>
        <v>Abaixo da média</v>
      </c>
    </row>
    <row r="7411" spans="1:6" x14ac:dyDescent="0.25">
      <c r="A7411" t="s">
        <v>8843</v>
      </c>
      <c r="B7411" s="1">
        <v>41922</v>
      </c>
      <c r="C7411" s="3">
        <v>2014</v>
      </c>
      <c r="D7411">
        <v>10375</v>
      </c>
      <c r="E7411">
        <v>314</v>
      </c>
      <c r="F7411" t="str">
        <f t="shared" si="115"/>
        <v>Abaixo da média</v>
      </c>
    </row>
    <row r="7412" spans="1:6" x14ac:dyDescent="0.25">
      <c r="A7412" t="s">
        <v>4955</v>
      </c>
      <c r="B7412" s="1">
        <v>29607</v>
      </c>
      <c r="C7412" s="3">
        <v>1981</v>
      </c>
      <c r="D7412">
        <v>105506</v>
      </c>
      <c r="E7412">
        <v>716</v>
      </c>
      <c r="F7412" t="str">
        <f t="shared" si="115"/>
        <v>Acima da média</v>
      </c>
    </row>
    <row r="7413" spans="1:6" x14ac:dyDescent="0.25">
      <c r="A7413" t="s">
        <v>2790</v>
      </c>
      <c r="B7413" s="1">
        <v>34404</v>
      </c>
      <c r="C7413" s="3">
        <v>1994</v>
      </c>
      <c r="D7413">
        <v>3427</v>
      </c>
      <c r="E7413">
        <v>991</v>
      </c>
      <c r="F7413" t="str">
        <f t="shared" si="115"/>
        <v>Abaixo da média</v>
      </c>
    </row>
    <row r="7414" spans="1:6" x14ac:dyDescent="0.25">
      <c r="A7414" t="s">
        <v>8654</v>
      </c>
      <c r="B7414" s="1">
        <v>40117</v>
      </c>
      <c r="C7414" s="3">
        <v>2009</v>
      </c>
      <c r="D7414">
        <v>51923</v>
      </c>
      <c r="E7414">
        <v>2082</v>
      </c>
      <c r="F7414" t="str">
        <f t="shared" si="115"/>
        <v>Acima da média</v>
      </c>
    </row>
    <row r="7415" spans="1:6" x14ac:dyDescent="0.25">
      <c r="A7415" t="s">
        <v>8867</v>
      </c>
      <c r="B7415" s="1">
        <v>40822</v>
      </c>
      <c r="C7415" s="3">
        <v>2011</v>
      </c>
      <c r="D7415">
        <v>48476</v>
      </c>
      <c r="E7415">
        <v>1265</v>
      </c>
      <c r="F7415" t="str">
        <f t="shared" si="115"/>
        <v>Acima da média</v>
      </c>
    </row>
    <row r="7416" spans="1:6" x14ac:dyDescent="0.25">
      <c r="A7416" t="s">
        <v>9003</v>
      </c>
      <c r="B7416" s="1">
        <v>42146</v>
      </c>
      <c r="C7416" s="3">
        <v>2015</v>
      </c>
      <c r="D7416">
        <v>36379</v>
      </c>
      <c r="E7416">
        <v>733</v>
      </c>
      <c r="F7416" t="str">
        <f t="shared" si="115"/>
        <v>Abaixo da média</v>
      </c>
    </row>
    <row r="7417" spans="1:6" x14ac:dyDescent="0.25">
      <c r="A7417" t="s">
        <v>7198</v>
      </c>
      <c r="B7417" s="1">
        <v>37923</v>
      </c>
      <c r="C7417" s="3">
        <v>2003</v>
      </c>
      <c r="D7417">
        <v>32433</v>
      </c>
      <c r="E7417">
        <v>432</v>
      </c>
      <c r="F7417" t="str">
        <f t="shared" si="115"/>
        <v>Abaixo da média</v>
      </c>
    </row>
    <row r="7418" spans="1:6" x14ac:dyDescent="0.25">
      <c r="A7418" t="s">
        <v>8874</v>
      </c>
      <c r="B7418" s="1">
        <v>42927</v>
      </c>
      <c r="C7418" s="3">
        <v>2017</v>
      </c>
      <c r="D7418">
        <v>18147</v>
      </c>
      <c r="E7418">
        <v>341</v>
      </c>
      <c r="F7418" t="str">
        <f t="shared" si="115"/>
        <v>Abaixo da média</v>
      </c>
    </row>
    <row r="7419" spans="1:6" x14ac:dyDescent="0.25">
      <c r="A7419" t="s">
        <v>6909</v>
      </c>
      <c r="B7419" s="1">
        <v>43539</v>
      </c>
      <c r="C7419" s="3">
        <v>2019</v>
      </c>
      <c r="D7419">
        <v>22517</v>
      </c>
      <c r="E7419">
        <v>307</v>
      </c>
      <c r="F7419" t="str">
        <f t="shared" si="115"/>
        <v>Abaixo da média</v>
      </c>
    </row>
    <row r="7420" spans="1:6" x14ac:dyDescent="0.25">
      <c r="A7420" t="s">
        <v>2690</v>
      </c>
      <c r="B7420" s="1">
        <v>35237</v>
      </c>
      <c r="C7420" s="3">
        <v>1996</v>
      </c>
      <c r="D7420">
        <v>8193</v>
      </c>
      <c r="E7420">
        <v>4815</v>
      </c>
      <c r="F7420" t="str">
        <f t="shared" si="115"/>
        <v>Abaixo da média</v>
      </c>
    </row>
    <row r="7421" spans="1:6" x14ac:dyDescent="0.25">
      <c r="A7421" t="s">
        <v>8544</v>
      </c>
      <c r="B7421" s="1">
        <v>37292</v>
      </c>
      <c r="C7421" s="3">
        <v>2002</v>
      </c>
      <c r="D7421">
        <v>34346</v>
      </c>
      <c r="E7421">
        <v>768</v>
      </c>
      <c r="F7421" t="str">
        <f t="shared" si="115"/>
        <v>Abaixo da média</v>
      </c>
    </row>
    <row r="7422" spans="1:6" x14ac:dyDescent="0.25">
      <c r="A7422" t="s">
        <v>1948</v>
      </c>
      <c r="B7422" s="1">
        <v>41857</v>
      </c>
      <c r="C7422" s="3">
        <v>2014</v>
      </c>
      <c r="D7422">
        <v>32137</v>
      </c>
      <c r="E7422">
        <v>1384</v>
      </c>
      <c r="F7422" t="str">
        <f t="shared" si="115"/>
        <v>Abaixo da média</v>
      </c>
    </row>
    <row r="7423" spans="1:6" x14ac:dyDescent="0.25">
      <c r="A7423" t="s">
        <v>4610</v>
      </c>
      <c r="B7423" s="1">
        <v>30435</v>
      </c>
      <c r="C7423" s="3">
        <v>1983</v>
      </c>
      <c r="D7423">
        <v>71795</v>
      </c>
      <c r="E7423">
        <v>526</v>
      </c>
      <c r="F7423" t="str">
        <f t="shared" si="115"/>
        <v>Acima da média</v>
      </c>
    </row>
    <row r="7424" spans="1:6" x14ac:dyDescent="0.25">
      <c r="A7424" t="s">
        <v>2311</v>
      </c>
      <c r="B7424" s="1">
        <v>40980</v>
      </c>
      <c r="C7424" s="3">
        <v>2012</v>
      </c>
      <c r="D7424">
        <v>52168</v>
      </c>
      <c r="E7424">
        <v>21414</v>
      </c>
      <c r="F7424" t="str">
        <f t="shared" si="115"/>
        <v>Acima da média</v>
      </c>
    </row>
    <row r="7425" spans="1:6" x14ac:dyDescent="0.25">
      <c r="A7425" t="s">
        <v>1510</v>
      </c>
      <c r="B7425" s="1">
        <v>41593</v>
      </c>
      <c r="C7425" s="3">
        <v>2013</v>
      </c>
      <c r="D7425">
        <v>74104</v>
      </c>
      <c r="E7425">
        <v>16876</v>
      </c>
      <c r="F7425" t="str">
        <f t="shared" si="115"/>
        <v>Acima da média</v>
      </c>
    </row>
    <row r="7426" spans="1:6" x14ac:dyDescent="0.25">
      <c r="A7426" t="s">
        <v>3924</v>
      </c>
      <c r="B7426" s="1">
        <v>41962</v>
      </c>
      <c r="C7426" s="3">
        <v>2014</v>
      </c>
      <c r="D7426">
        <v>148001</v>
      </c>
      <c r="E7426">
        <v>15388</v>
      </c>
      <c r="F7426" t="str">
        <f t="shared" ref="F7426:F7489" si="116">IF(D7426&gt;$J$6,"Acima da média","Abaixo da média")</f>
        <v>Acima da média</v>
      </c>
    </row>
    <row r="7427" spans="1:6" x14ac:dyDescent="0.25">
      <c r="A7427" t="s">
        <v>3552</v>
      </c>
      <c r="B7427" s="1">
        <v>42326</v>
      </c>
      <c r="C7427" s="3">
        <v>2015</v>
      </c>
      <c r="D7427">
        <v>92565</v>
      </c>
      <c r="E7427">
        <v>12141</v>
      </c>
      <c r="F7427" t="str">
        <f t="shared" si="116"/>
        <v>Acima da média</v>
      </c>
    </row>
    <row r="7428" spans="1:6" x14ac:dyDescent="0.25">
      <c r="A7428" t="s">
        <v>2473</v>
      </c>
      <c r="B7428" s="1">
        <v>45245</v>
      </c>
      <c r="C7428" s="3">
        <v>2023</v>
      </c>
      <c r="D7428">
        <v>196621</v>
      </c>
      <c r="E7428">
        <v>2150</v>
      </c>
      <c r="F7428" t="str">
        <f t="shared" si="116"/>
        <v>Acima da média</v>
      </c>
    </row>
    <row r="7429" spans="1:6" x14ac:dyDescent="0.25">
      <c r="A7429" t="s">
        <v>8988</v>
      </c>
      <c r="B7429" s="1">
        <v>41671</v>
      </c>
      <c r="C7429" s="3">
        <v>2014</v>
      </c>
      <c r="D7429">
        <v>9649</v>
      </c>
      <c r="E7429">
        <v>477</v>
      </c>
      <c r="F7429" t="str">
        <f t="shared" si="116"/>
        <v>Abaixo da média</v>
      </c>
    </row>
    <row r="7430" spans="1:6" x14ac:dyDescent="0.25">
      <c r="A7430" t="s">
        <v>197</v>
      </c>
      <c r="B7430" s="1">
        <v>41207</v>
      </c>
      <c r="C7430" s="3">
        <v>2012</v>
      </c>
      <c r="D7430">
        <v>56775</v>
      </c>
      <c r="E7430">
        <v>3973</v>
      </c>
      <c r="F7430" t="str">
        <f t="shared" si="116"/>
        <v>Acima da média</v>
      </c>
    </row>
    <row r="7431" spans="1:6" x14ac:dyDescent="0.25">
      <c r="A7431" t="s">
        <v>197</v>
      </c>
      <c r="B7431" s="1">
        <v>43901</v>
      </c>
      <c r="C7431" s="3">
        <v>2020</v>
      </c>
      <c r="D7431">
        <v>230158</v>
      </c>
      <c r="E7431">
        <v>3015</v>
      </c>
      <c r="F7431" t="str">
        <f t="shared" si="116"/>
        <v>Acima da média</v>
      </c>
    </row>
    <row r="7432" spans="1:6" x14ac:dyDescent="0.25">
      <c r="A7432" t="s">
        <v>1640</v>
      </c>
      <c r="B7432" s="1">
        <v>32934</v>
      </c>
      <c r="C7432" s="3">
        <v>1990</v>
      </c>
      <c r="D7432">
        <v>46644</v>
      </c>
      <c r="E7432">
        <v>3109</v>
      </c>
      <c r="F7432" t="str">
        <f t="shared" si="116"/>
        <v>Acima da média</v>
      </c>
    </row>
    <row r="7433" spans="1:6" x14ac:dyDescent="0.25">
      <c r="A7433" t="s">
        <v>6523</v>
      </c>
      <c r="B7433" s="1">
        <v>37691</v>
      </c>
      <c r="C7433" s="3">
        <v>2003</v>
      </c>
      <c r="D7433">
        <v>30852</v>
      </c>
      <c r="E7433">
        <v>756</v>
      </c>
      <c r="F7433" t="str">
        <f t="shared" si="116"/>
        <v>Abaixo da média</v>
      </c>
    </row>
    <row r="7434" spans="1:6" x14ac:dyDescent="0.25">
      <c r="A7434" t="s">
        <v>4746</v>
      </c>
      <c r="B7434" s="1">
        <v>40822</v>
      </c>
      <c r="C7434" s="3">
        <v>2011</v>
      </c>
      <c r="D7434">
        <v>3072</v>
      </c>
      <c r="E7434">
        <v>623</v>
      </c>
      <c r="F7434" t="str">
        <f t="shared" si="116"/>
        <v>Abaixo da média</v>
      </c>
    </row>
    <row r="7435" spans="1:6" x14ac:dyDescent="0.25">
      <c r="A7435" t="s">
        <v>8168</v>
      </c>
      <c r="B7435" s="1">
        <v>41572</v>
      </c>
      <c r="C7435" s="3">
        <v>2013</v>
      </c>
      <c r="D7435">
        <v>22565</v>
      </c>
      <c r="E7435">
        <v>338</v>
      </c>
      <c r="F7435" t="str">
        <f t="shared" si="116"/>
        <v>Abaixo da média</v>
      </c>
    </row>
    <row r="7436" spans="1:6" x14ac:dyDescent="0.25">
      <c r="A7436" t="s">
        <v>8064</v>
      </c>
      <c r="B7436" s="1">
        <v>42894</v>
      </c>
      <c r="C7436" s="3">
        <v>2017</v>
      </c>
      <c r="D7436">
        <v>19792</v>
      </c>
      <c r="E7436">
        <v>372</v>
      </c>
      <c r="F7436" t="str">
        <f t="shared" si="116"/>
        <v>Abaixo da média</v>
      </c>
    </row>
    <row r="7437" spans="1:6" x14ac:dyDescent="0.25">
      <c r="A7437" t="s">
        <v>5195</v>
      </c>
      <c r="B7437" s="1">
        <v>39328</v>
      </c>
      <c r="C7437" s="3">
        <v>2007</v>
      </c>
      <c r="D7437">
        <v>27625</v>
      </c>
      <c r="E7437">
        <v>303</v>
      </c>
      <c r="F7437" t="str">
        <f t="shared" si="116"/>
        <v>Abaixo da média</v>
      </c>
    </row>
    <row r="7438" spans="1:6" x14ac:dyDescent="0.25">
      <c r="A7438" t="s">
        <v>6147</v>
      </c>
      <c r="B7438" s="1">
        <v>42466</v>
      </c>
      <c r="C7438" s="3">
        <v>2016</v>
      </c>
      <c r="D7438">
        <v>47065</v>
      </c>
      <c r="E7438">
        <v>4682</v>
      </c>
      <c r="F7438" t="str">
        <f t="shared" si="116"/>
        <v>Acima da média</v>
      </c>
    </row>
    <row r="7439" spans="1:6" x14ac:dyDescent="0.25">
      <c r="A7439" t="s">
        <v>1504</v>
      </c>
      <c r="B7439" s="1">
        <v>36420</v>
      </c>
      <c r="C7439" s="3">
        <v>1999</v>
      </c>
      <c r="D7439">
        <v>25997</v>
      </c>
      <c r="E7439">
        <v>1330</v>
      </c>
      <c r="F7439" t="str">
        <f t="shared" si="116"/>
        <v>Abaixo da média</v>
      </c>
    </row>
    <row r="7440" spans="1:6" x14ac:dyDescent="0.25">
      <c r="A7440" t="s">
        <v>8100</v>
      </c>
      <c r="B7440" s="1">
        <v>43159</v>
      </c>
      <c r="C7440" s="3">
        <v>2018</v>
      </c>
      <c r="D7440">
        <v>36251</v>
      </c>
      <c r="E7440">
        <v>969</v>
      </c>
      <c r="F7440" t="str">
        <f t="shared" si="116"/>
        <v>Abaixo da média</v>
      </c>
    </row>
    <row r="7441" spans="1:6" x14ac:dyDescent="0.25">
      <c r="A7441" t="s">
        <v>2118</v>
      </c>
      <c r="B7441" s="1">
        <v>39731</v>
      </c>
      <c r="C7441" s="3">
        <v>2008</v>
      </c>
      <c r="D7441">
        <v>37105</v>
      </c>
      <c r="E7441">
        <v>5396</v>
      </c>
      <c r="F7441" t="str">
        <f t="shared" si="116"/>
        <v>Abaixo da média</v>
      </c>
    </row>
    <row r="7442" spans="1:6" x14ac:dyDescent="0.25">
      <c r="A7442" t="s">
        <v>6510</v>
      </c>
      <c r="B7442" s="1">
        <v>43594</v>
      </c>
      <c r="C7442" s="3">
        <v>2019</v>
      </c>
      <c r="D7442">
        <v>84545</v>
      </c>
      <c r="E7442">
        <v>2413</v>
      </c>
      <c r="F7442" t="str">
        <f t="shared" si="116"/>
        <v>Acima da média</v>
      </c>
    </row>
    <row r="7443" spans="1:6" x14ac:dyDescent="0.25">
      <c r="A7443" t="s">
        <v>791</v>
      </c>
      <c r="B7443" s="1">
        <v>22549</v>
      </c>
      <c r="C7443" s="3">
        <v>1961</v>
      </c>
      <c r="D7443">
        <v>30128</v>
      </c>
      <c r="E7443">
        <v>916</v>
      </c>
      <c r="F7443" t="str">
        <f t="shared" si="116"/>
        <v>Abaixo da média</v>
      </c>
    </row>
    <row r="7444" spans="1:6" x14ac:dyDescent="0.25">
      <c r="A7444" t="s">
        <v>4723</v>
      </c>
      <c r="B7444" s="1">
        <v>44589</v>
      </c>
      <c r="C7444" s="3">
        <v>2022</v>
      </c>
      <c r="D7444">
        <v>79125</v>
      </c>
      <c r="E7444">
        <v>1645</v>
      </c>
      <c r="F7444" t="str">
        <f t="shared" si="116"/>
        <v>Acima da média</v>
      </c>
    </row>
    <row r="7445" spans="1:6" x14ac:dyDescent="0.25">
      <c r="A7445" t="s">
        <v>3734</v>
      </c>
      <c r="B7445" s="1">
        <v>44371</v>
      </c>
      <c r="C7445" s="3">
        <v>2021</v>
      </c>
      <c r="D7445">
        <v>177887</v>
      </c>
      <c r="E7445">
        <v>1599</v>
      </c>
      <c r="F7445" t="str">
        <f t="shared" si="116"/>
        <v>Acima da média</v>
      </c>
    </row>
    <row r="7446" spans="1:6" x14ac:dyDescent="0.25">
      <c r="A7446" t="s">
        <v>3660</v>
      </c>
      <c r="B7446" s="1">
        <v>35466</v>
      </c>
      <c r="C7446" s="3">
        <v>1997</v>
      </c>
      <c r="D7446">
        <v>34903</v>
      </c>
      <c r="E7446">
        <v>620</v>
      </c>
      <c r="F7446" t="str">
        <f t="shared" si="116"/>
        <v>Abaixo da média</v>
      </c>
    </row>
    <row r="7447" spans="1:6" x14ac:dyDescent="0.25">
      <c r="A7447" t="s">
        <v>5171</v>
      </c>
      <c r="B7447" s="1">
        <v>41153</v>
      </c>
      <c r="C7447" s="3">
        <v>2012</v>
      </c>
      <c r="D7447">
        <v>36789</v>
      </c>
      <c r="E7447">
        <v>973</v>
      </c>
      <c r="F7447" t="str">
        <f t="shared" si="116"/>
        <v>Abaixo da média</v>
      </c>
    </row>
    <row r="7448" spans="1:6" x14ac:dyDescent="0.25">
      <c r="A7448" t="s">
        <v>4518</v>
      </c>
      <c r="B7448" s="1">
        <v>40810</v>
      </c>
      <c r="C7448" s="3">
        <v>2011</v>
      </c>
      <c r="D7448">
        <v>44744</v>
      </c>
      <c r="E7448">
        <v>2374</v>
      </c>
      <c r="F7448" t="str">
        <f t="shared" si="116"/>
        <v>Acima da média</v>
      </c>
    </row>
    <row r="7449" spans="1:6" x14ac:dyDescent="0.25">
      <c r="A7449" t="s">
        <v>5459</v>
      </c>
      <c r="B7449" s="1">
        <v>35913</v>
      </c>
      <c r="C7449" s="3">
        <v>1998</v>
      </c>
      <c r="D7449">
        <v>2777</v>
      </c>
      <c r="E7449">
        <v>539</v>
      </c>
      <c r="F7449" t="str">
        <f t="shared" si="116"/>
        <v>Abaixo da média</v>
      </c>
    </row>
    <row r="7450" spans="1:6" x14ac:dyDescent="0.25">
      <c r="A7450" t="s">
        <v>1979</v>
      </c>
      <c r="B7450" s="1">
        <v>38947</v>
      </c>
      <c r="C7450" s="3">
        <v>2006</v>
      </c>
      <c r="D7450">
        <v>42733</v>
      </c>
      <c r="E7450">
        <v>4725</v>
      </c>
      <c r="F7450" t="str">
        <f t="shared" si="116"/>
        <v>Abaixo da média</v>
      </c>
    </row>
    <row r="7451" spans="1:6" x14ac:dyDescent="0.25">
      <c r="A7451" t="s">
        <v>1979</v>
      </c>
      <c r="B7451" s="1">
        <v>40345</v>
      </c>
      <c r="C7451" s="3">
        <v>2010</v>
      </c>
      <c r="D7451">
        <v>19471</v>
      </c>
      <c r="E7451">
        <v>575</v>
      </c>
      <c r="F7451" t="str">
        <f t="shared" si="116"/>
        <v>Abaixo da média</v>
      </c>
    </row>
    <row r="7452" spans="1:6" x14ac:dyDescent="0.25">
      <c r="A7452" t="s">
        <v>5807</v>
      </c>
      <c r="B7452" s="1">
        <v>40087</v>
      </c>
      <c r="C7452" s="3">
        <v>2009</v>
      </c>
      <c r="D7452">
        <v>24187</v>
      </c>
      <c r="E7452">
        <v>2633</v>
      </c>
      <c r="F7452" t="str">
        <f t="shared" si="116"/>
        <v>Abaixo da média</v>
      </c>
    </row>
    <row r="7453" spans="1:6" x14ac:dyDescent="0.25">
      <c r="A7453" t="s">
        <v>285</v>
      </c>
      <c r="B7453" s="1">
        <v>41957</v>
      </c>
      <c r="C7453" s="3">
        <v>2014</v>
      </c>
      <c r="D7453">
        <v>11287</v>
      </c>
      <c r="E7453">
        <v>16546</v>
      </c>
      <c r="F7453" t="str">
        <f t="shared" si="116"/>
        <v>Abaixo da média</v>
      </c>
    </row>
    <row r="7454" spans="1:6" x14ac:dyDescent="0.25">
      <c r="A7454" t="s">
        <v>6521</v>
      </c>
      <c r="B7454" s="1">
        <v>40564</v>
      </c>
      <c r="C7454" s="3">
        <v>2011</v>
      </c>
      <c r="D7454">
        <v>10871</v>
      </c>
      <c r="E7454">
        <v>772</v>
      </c>
      <c r="F7454" t="str">
        <f t="shared" si="116"/>
        <v>Abaixo da média</v>
      </c>
    </row>
    <row r="7455" spans="1:6" x14ac:dyDescent="0.25">
      <c r="A7455" t="s">
        <v>7405</v>
      </c>
      <c r="B7455" s="1">
        <v>40912</v>
      </c>
      <c r="C7455" s="3">
        <v>2012</v>
      </c>
      <c r="D7455">
        <v>17697</v>
      </c>
      <c r="E7455">
        <v>598</v>
      </c>
      <c r="F7455" t="str">
        <f t="shared" si="116"/>
        <v>Abaixo da média</v>
      </c>
    </row>
    <row r="7456" spans="1:6" x14ac:dyDescent="0.25">
      <c r="A7456" t="s">
        <v>6062</v>
      </c>
      <c r="B7456" s="1">
        <v>41605</v>
      </c>
      <c r="C7456" s="3">
        <v>2013</v>
      </c>
      <c r="D7456">
        <v>22412</v>
      </c>
      <c r="E7456">
        <v>802</v>
      </c>
      <c r="F7456" t="str">
        <f t="shared" si="116"/>
        <v>Abaixo da média</v>
      </c>
    </row>
    <row r="7457" spans="1:6" x14ac:dyDescent="0.25">
      <c r="A7457" t="s">
        <v>4646</v>
      </c>
      <c r="B7457" s="1">
        <v>43804</v>
      </c>
      <c r="C7457" s="3">
        <v>2019</v>
      </c>
      <c r="D7457">
        <v>35112</v>
      </c>
      <c r="E7457">
        <v>457</v>
      </c>
      <c r="F7457" t="str">
        <f t="shared" si="116"/>
        <v>Abaixo da média</v>
      </c>
    </row>
    <row r="7458" spans="1:6" x14ac:dyDescent="0.25">
      <c r="A7458" t="s">
        <v>3802</v>
      </c>
      <c r="B7458" s="1">
        <v>37393</v>
      </c>
      <c r="C7458" s="3">
        <v>2002</v>
      </c>
      <c r="D7458">
        <v>15745</v>
      </c>
      <c r="E7458">
        <v>454</v>
      </c>
      <c r="F7458" t="str">
        <f t="shared" si="116"/>
        <v>Abaixo da média</v>
      </c>
    </row>
    <row r="7459" spans="1:6" x14ac:dyDescent="0.25">
      <c r="A7459" t="s">
        <v>1710</v>
      </c>
      <c r="B7459" s="1">
        <v>41161</v>
      </c>
      <c r="C7459" s="3">
        <v>2012</v>
      </c>
      <c r="D7459">
        <v>42246</v>
      </c>
      <c r="E7459">
        <v>6097</v>
      </c>
      <c r="F7459" t="str">
        <f t="shared" si="116"/>
        <v>Abaixo da média</v>
      </c>
    </row>
    <row r="7460" spans="1:6" x14ac:dyDescent="0.25">
      <c r="A7460" t="s">
        <v>1744</v>
      </c>
      <c r="B7460" s="1">
        <v>44603</v>
      </c>
      <c r="C7460" s="3">
        <v>2022</v>
      </c>
      <c r="D7460">
        <v>31016</v>
      </c>
      <c r="E7460">
        <v>678</v>
      </c>
      <c r="F7460" t="str">
        <f t="shared" si="116"/>
        <v>Abaixo da média</v>
      </c>
    </row>
    <row r="7461" spans="1:6" x14ac:dyDescent="0.25">
      <c r="A7461" t="s">
        <v>6654</v>
      </c>
      <c r="B7461" s="1">
        <v>41857</v>
      </c>
      <c r="C7461" s="3">
        <v>2014</v>
      </c>
      <c r="D7461">
        <v>11063</v>
      </c>
      <c r="E7461">
        <v>473</v>
      </c>
      <c r="F7461" t="str">
        <f t="shared" si="116"/>
        <v>Abaixo da média</v>
      </c>
    </row>
    <row r="7462" spans="1:6" x14ac:dyDescent="0.25">
      <c r="A7462" t="s">
        <v>6587</v>
      </c>
      <c r="B7462" s="1">
        <v>40774</v>
      </c>
      <c r="C7462" s="3">
        <v>2011</v>
      </c>
      <c r="D7462">
        <v>1475</v>
      </c>
      <c r="E7462">
        <v>867</v>
      </c>
      <c r="F7462" t="str">
        <f t="shared" si="116"/>
        <v>Abaixo da média</v>
      </c>
    </row>
    <row r="7463" spans="1:6" x14ac:dyDescent="0.25">
      <c r="A7463" t="s">
        <v>8092</v>
      </c>
      <c r="B7463" s="1">
        <v>41347</v>
      </c>
      <c r="C7463" s="3">
        <v>2013</v>
      </c>
      <c r="D7463">
        <v>2569</v>
      </c>
      <c r="E7463">
        <v>1373</v>
      </c>
      <c r="F7463" t="str">
        <f t="shared" si="116"/>
        <v>Abaixo da média</v>
      </c>
    </row>
    <row r="7464" spans="1:6" x14ac:dyDescent="0.25">
      <c r="A7464" t="s">
        <v>6483</v>
      </c>
      <c r="B7464" s="1">
        <v>39611</v>
      </c>
      <c r="C7464" s="3">
        <v>2008</v>
      </c>
      <c r="D7464">
        <v>72271</v>
      </c>
      <c r="E7464">
        <v>11411</v>
      </c>
      <c r="F7464" t="str">
        <f t="shared" si="116"/>
        <v>Acima da média</v>
      </c>
    </row>
    <row r="7465" spans="1:6" x14ac:dyDescent="0.25">
      <c r="A7465" t="s">
        <v>1376</v>
      </c>
      <c r="B7465" s="1">
        <v>20873</v>
      </c>
      <c r="C7465" s="3">
        <v>1957</v>
      </c>
      <c r="D7465">
        <v>2447</v>
      </c>
      <c r="E7465">
        <v>465</v>
      </c>
      <c r="F7465" t="str">
        <f t="shared" si="116"/>
        <v>Abaixo da média</v>
      </c>
    </row>
    <row r="7466" spans="1:6" x14ac:dyDescent="0.25">
      <c r="A7466" t="s">
        <v>761</v>
      </c>
      <c r="B7466" s="1">
        <v>38287</v>
      </c>
      <c r="C7466" s="3">
        <v>2004</v>
      </c>
      <c r="D7466">
        <v>123748</v>
      </c>
      <c r="E7466">
        <v>17149</v>
      </c>
      <c r="F7466" t="str">
        <f t="shared" si="116"/>
        <v>Acima da média</v>
      </c>
    </row>
    <row r="7467" spans="1:6" x14ac:dyDescent="0.25">
      <c r="A7467" t="s">
        <v>5472</v>
      </c>
      <c r="B7467" s="1">
        <v>34894</v>
      </c>
      <c r="C7467" s="3">
        <v>1995</v>
      </c>
      <c r="D7467">
        <v>30663</v>
      </c>
      <c r="E7467">
        <v>596</v>
      </c>
      <c r="F7467" t="str">
        <f t="shared" si="116"/>
        <v>Abaixo da média</v>
      </c>
    </row>
    <row r="7468" spans="1:6" x14ac:dyDescent="0.25">
      <c r="A7468" t="s">
        <v>4517</v>
      </c>
      <c r="B7468" s="1">
        <v>42564</v>
      </c>
      <c r="C7468" s="3">
        <v>2016</v>
      </c>
      <c r="D7468">
        <v>35078</v>
      </c>
      <c r="E7468">
        <v>1613</v>
      </c>
      <c r="F7468" t="str">
        <f t="shared" si="116"/>
        <v>Abaixo da média</v>
      </c>
    </row>
    <row r="7469" spans="1:6" x14ac:dyDescent="0.25">
      <c r="A7469" t="s">
        <v>6854</v>
      </c>
      <c r="B7469" s="1">
        <v>40074</v>
      </c>
      <c r="C7469" s="3">
        <v>2009</v>
      </c>
      <c r="D7469">
        <v>27379</v>
      </c>
      <c r="E7469">
        <v>839</v>
      </c>
      <c r="F7469" t="str">
        <f t="shared" si="116"/>
        <v>Abaixo da média</v>
      </c>
    </row>
    <row r="7470" spans="1:6" x14ac:dyDescent="0.25">
      <c r="A7470" t="s">
        <v>5069</v>
      </c>
      <c r="B7470" s="1">
        <v>43707</v>
      </c>
      <c r="C7470" s="3">
        <v>2019</v>
      </c>
      <c r="D7470">
        <v>33759</v>
      </c>
      <c r="E7470">
        <v>792</v>
      </c>
      <c r="F7470" t="str">
        <f t="shared" si="116"/>
        <v>Abaixo da média</v>
      </c>
    </row>
    <row r="7471" spans="1:6" x14ac:dyDescent="0.25">
      <c r="A7471" t="s">
        <v>8488</v>
      </c>
      <c r="B7471" s="1">
        <v>40773</v>
      </c>
      <c r="C7471" s="3">
        <v>2011</v>
      </c>
      <c r="D7471">
        <v>26128</v>
      </c>
      <c r="E7471">
        <v>619</v>
      </c>
      <c r="F7471" t="str">
        <f t="shared" si="116"/>
        <v>Abaixo da média</v>
      </c>
    </row>
    <row r="7472" spans="1:6" x14ac:dyDescent="0.25">
      <c r="A7472" t="s">
        <v>3733</v>
      </c>
      <c r="B7472" s="1">
        <v>44846</v>
      </c>
      <c r="C7472" s="3">
        <v>2022</v>
      </c>
      <c r="D7472">
        <v>17462</v>
      </c>
      <c r="E7472">
        <v>300</v>
      </c>
      <c r="F7472" t="str">
        <f t="shared" si="116"/>
        <v>Abaixo da média</v>
      </c>
    </row>
    <row r="7473" spans="1:6" x14ac:dyDescent="0.25">
      <c r="A7473" t="s">
        <v>1415</v>
      </c>
      <c r="B7473" s="1">
        <v>22630</v>
      </c>
      <c r="C7473" s="3">
        <v>1961</v>
      </c>
      <c r="D7473">
        <v>21234</v>
      </c>
      <c r="E7473">
        <v>558</v>
      </c>
      <c r="F7473" t="str">
        <f t="shared" si="116"/>
        <v>Abaixo da média</v>
      </c>
    </row>
    <row r="7474" spans="1:6" x14ac:dyDescent="0.25">
      <c r="A7474" t="s">
        <v>1415</v>
      </c>
      <c r="B7474" s="1">
        <v>42410</v>
      </c>
      <c r="C7474" s="3">
        <v>2016</v>
      </c>
      <c r="D7474">
        <v>29195</v>
      </c>
      <c r="E7474">
        <v>390</v>
      </c>
      <c r="F7474" t="str">
        <f t="shared" si="116"/>
        <v>Abaixo da média</v>
      </c>
    </row>
    <row r="7475" spans="1:6" x14ac:dyDescent="0.25">
      <c r="A7475" t="s">
        <v>1415</v>
      </c>
      <c r="B7475" s="1">
        <v>44442</v>
      </c>
      <c r="C7475" s="3">
        <v>2021</v>
      </c>
      <c r="D7475">
        <v>26237</v>
      </c>
      <c r="E7475">
        <v>538</v>
      </c>
      <c r="F7475" t="str">
        <f t="shared" si="116"/>
        <v>Abaixo da média</v>
      </c>
    </row>
    <row r="7476" spans="1:6" x14ac:dyDescent="0.25">
      <c r="A7476" t="s">
        <v>1396</v>
      </c>
      <c r="B7476" s="1">
        <v>36461</v>
      </c>
      <c r="C7476" s="3">
        <v>1999</v>
      </c>
      <c r="D7476">
        <v>37184</v>
      </c>
      <c r="E7476">
        <v>1739</v>
      </c>
      <c r="F7476" t="str">
        <f t="shared" si="116"/>
        <v>Abaixo da média</v>
      </c>
    </row>
    <row r="7477" spans="1:6" x14ac:dyDescent="0.25">
      <c r="A7477" t="s">
        <v>1221</v>
      </c>
      <c r="B7477" s="1">
        <v>42992</v>
      </c>
      <c r="C7477" s="3">
        <v>2017</v>
      </c>
      <c r="D7477">
        <v>13763</v>
      </c>
      <c r="E7477">
        <v>442</v>
      </c>
      <c r="F7477" t="str">
        <f t="shared" si="116"/>
        <v>Abaixo da média</v>
      </c>
    </row>
    <row r="7478" spans="1:6" x14ac:dyDescent="0.25">
      <c r="A7478" t="s">
        <v>2310</v>
      </c>
      <c r="B7478" s="1">
        <v>42270</v>
      </c>
      <c r="C7478" s="3">
        <v>2015</v>
      </c>
      <c r="D7478">
        <v>70666</v>
      </c>
      <c r="E7478">
        <v>6451</v>
      </c>
      <c r="F7478" t="str">
        <f t="shared" si="116"/>
        <v>Acima da média</v>
      </c>
    </row>
    <row r="7479" spans="1:6" x14ac:dyDescent="0.25">
      <c r="A7479" t="s">
        <v>6372</v>
      </c>
      <c r="B7479" s="1">
        <v>39847</v>
      </c>
      <c r="C7479" s="3">
        <v>2009</v>
      </c>
      <c r="D7479">
        <v>31835</v>
      </c>
      <c r="E7479">
        <v>1184</v>
      </c>
      <c r="F7479" t="str">
        <f t="shared" si="116"/>
        <v>Abaixo da média</v>
      </c>
    </row>
    <row r="7480" spans="1:6" x14ac:dyDescent="0.25">
      <c r="A7480" t="s">
        <v>6325</v>
      </c>
      <c r="B7480" s="1">
        <v>41432</v>
      </c>
      <c r="C7480" s="3">
        <v>2013</v>
      </c>
      <c r="D7480">
        <v>1627</v>
      </c>
      <c r="E7480">
        <v>4045</v>
      </c>
      <c r="F7480" t="str">
        <f t="shared" si="116"/>
        <v>Abaixo da média</v>
      </c>
    </row>
    <row r="7481" spans="1:6" x14ac:dyDescent="0.25">
      <c r="A7481" t="s">
        <v>6072</v>
      </c>
      <c r="B7481" s="1">
        <v>38450</v>
      </c>
      <c r="C7481" s="3">
        <v>2005</v>
      </c>
      <c r="D7481">
        <v>32623</v>
      </c>
      <c r="E7481">
        <v>1379</v>
      </c>
      <c r="F7481" t="str">
        <f t="shared" si="116"/>
        <v>Abaixo da média</v>
      </c>
    </row>
    <row r="7482" spans="1:6" x14ac:dyDescent="0.25">
      <c r="A7482" t="s">
        <v>6550</v>
      </c>
      <c r="B7482" s="1">
        <v>41998</v>
      </c>
      <c r="C7482" s="3">
        <v>2014</v>
      </c>
      <c r="D7482">
        <v>85723</v>
      </c>
      <c r="E7482">
        <v>5571</v>
      </c>
      <c r="F7482" t="str">
        <f t="shared" si="116"/>
        <v>Acima da média</v>
      </c>
    </row>
    <row r="7483" spans="1:6" x14ac:dyDescent="0.25">
      <c r="A7483" t="s">
        <v>73</v>
      </c>
      <c r="B7483" s="1">
        <v>40849</v>
      </c>
      <c r="C7483" s="3">
        <v>2011</v>
      </c>
      <c r="D7483">
        <v>88231</v>
      </c>
      <c r="E7483">
        <v>16767</v>
      </c>
      <c r="F7483" t="str">
        <f t="shared" si="116"/>
        <v>Acima da média</v>
      </c>
    </row>
    <row r="7484" spans="1:6" x14ac:dyDescent="0.25">
      <c r="A7484" t="s">
        <v>7065</v>
      </c>
      <c r="B7484" s="1">
        <v>43588</v>
      </c>
      <c r="C7484" s="3">
        <v>2019</v>
      </c>
      <c r="D7484">
        <v>40951</v>
      </c>
      <c r="E7484">
        <v>552</v>
      </c>
      <c r="F7484" t="str">
        <f t="shared" si="116"/>
        <v>Abaixo da média</v>
      </c>
    </row>
    <row r="7485" spans="1:6" x14ac:dyDescent="0.25">
      <c r="A7485" t="s">
        <v>7159</v>
      </c>
      <c r="B7485" s="1">
        <v>39311</v>
      </c>
      <c r="C7485" s="3">
        <v>2007</v>
      </c>
      <c r="D7485">
        <v>4516</v>
      </c>
      <c r="E7485">
        <v>1438</v>
      </c>
      <c r="F7485" t="str">
        <f t="shared" si="116"/>
        <v>Abaixo da média</v>
      </c>
    </row>
    <row r="7486" spans="1:6" x14ac:dyDescent="0.25">
      <c r="A7486" t="s">
        <v>6504</v>
      </c>
      <c r="B7486" s="1">
        <v>40088</v>
      </c>
      <c r="C7486" s="3">
        <v>2009</v>
      </c>
      <c r="D7486">
        <v>25943</v>
      </c>
      <c r="E7486">
        <v>2004</v>
      </c>
      <c r="F7486" t="str">
        <f t="shared" si="116"/>
        <v>Abaixo da média</v>
      </c>
    </row>
    <row r="7487" spans="1:6" x14ac:dyDescent="0.25">
      <c r="A7487" t="s">
        <v>5975</v>
      </c>
      <c r="B7487" s="1">
        <v>39199</v>
      </c>
      <c r="C7487" s="3">
        <v>2007</v>
      </c>
      <c r="D7487">
        <v>24619</v>
      </c>
      <c r="E7487">
        <v>515</v>
      </c>
      <c r="F7487" t="str">
        <f t="shared" si="116"/>
        <v>Abaixo da média</v>
      </c>
    </row>
    <row r="7488" spans="1:6" x14ac:dyDescent="0.25">
      <c r="A7488" t="s">
        <v>6302</v>
      </c>
      <c r="B7488" s="1">
        <v>41991</v>
      </c>
      <c r="C7488" s="3">
        <v>2014</v>
      </c>
      <c r="D7488">
        <v>14509</v>
      </c>
      <c r="E7488">
        <v>927</v>
      </c>
      <c r="F7488" t="str">
        <f t="shared" si="116"/>
        <v>Abaixo da média</v>
      </c>
    </row>
    <row r="7489" spans="1:6" x14ac:dyDescent="0.25">
      <c r="A7489" t="s">
        <v>5273</v>
      </c>
      <c r="B7489" s="1">
        <v>42797</v>
      </c>
      <c r="C7489" s="3">
        <v>2017</v>
      </c>
      <c r="D7489">
        <v>1708</v>
      </c>
      <c r="E7489">
        <v>654</v>
      </c>
      <c r="F7489" t="str">
        <f t="shared" si="116"/>
        <v>Abaixo da média</v>
      </c>
    </row>
    <row r="7490" spans="1:6" x14ac:dyDescent="0.25">
      <c r="A7490" t="s">
        <v>183</v>
      </c>
      <c r="B7490" s="1">
        <v>42741</v>
      </c>
      <c r="C7490" s="3">
        <v>2017</v>
      </c>
      <c r="D7490">
        <v>64542</v>
      </c>
      <c r="E7490">
        <v>4390</v>
      </c>
      <c r="F7490" t="str">
        <f t="shared" ref="F7490:F7553" si="117">IF(D7490&gt;$J$6,"Acima da média","Abaixo da média")</f>
        <v>Acima da média</v>
      </c>
    </row>
    <row r="7491" spans="1:6" x14ac:dyDescent="0.25">
      <c r="A7491" t="s">
        <v>1284</v>
      </c>
      <c r="B7491" s="1">
        <v>12361</v>
      </c>
      <c r="C7491" s="3">
        <v>1933</v>
      </c>
      <c r="D7491">
        <v>37304</v>
      </c>
      <c r="E7491">
        <v>792</v>
      </c>
      <c r="F7491" t="str">
        <f t="shared" si="117"/>
        <v>Abaixo da média</v>
      </c>
    </row>
    <row r="7492" spans="1:6" x14ac:dyDescent="0.25">
      <c r="A7492" t="s">
        <v>1284</v>
      </c>
      <c r="B7492" s="1">
        <v>43887</v>
      </c>
      <c r="C7492" s="3">
        <v>2020</v>
      </c>
      <c r="D7492">
        <v>71077</v>
      </c>
      <c r="E7492">
        <v>5526</v>
      </c>
      <c r="F7492" t="str">
        <f t="shared" si="117"/>
        <v>Acima da média</v>
      </c>
    </row>
    <row r="7493" spans="1:6" x14ac:dyDescent="0.25">
      <c r="A7493" t="s">
        <v>3001</v>
      </c>
      <c r="B7493" s="1">
        <v>43447</v>
      </c>
      <c r="C7493" s="3">
        <v>2018</v>
      </c>
      <c r="D7493">
        <v>9337</v>
      </c>
      <c r="E7493">
        <v>314</v>
      </c>
      <c r="F7493" t="str">
        <f t="shared" si="117"/>
        <v>Abaixo da média</v>
      </c>
    </row>
    <row r="7494" spans="1:6" x14ac:dyDescent="0.25">
      <c r="A7494" t="s">
        <v>3045</v>
      </c>
      <c r="B7494" s="1">
        <v>43474</v>
      </c>
      <c r="C7494" s="3">
        <v>2019</v>
      </c>
      <c r="D7494">
        <v>12383</v>
      </c>
      <c r="E7494">
        <v>357</v>
      </c>
      <c r="F7494" t="str">
        <f t="shared" si="117"/>
        <v>Abaixo da média</v>
      </c>
    </row>
    <row r="7495" spans="1:6" x14ac:dyDescent="0.25">
      <c r="A7495" t="s">
        <v>5511</v>
      </c>
      <c r="B7495" s="1">
        <v>42468</v>
      </c>
      <c r="C7495" s="3">
        <v>2016</v>
      </c>
      <c r="D7495">
        <v>6271</v>
      </c>
      <c r="E7495">
        <v>2489</v>
      </c>
      <c r="F7495" t="str">
        <f t="shared" si="117"/>
        <v>Abaixo da média</v>
      </c>
    </row>
    <row r="7496" spans="1:6" x14ac:dyDescent="0.25">
      <c r="A7496" t="s">
        <v>5511</v>
      </c>
      <c r="B7496" s="1">
        <v>44797</v>
      </c>
      <c r="C7496" s="3">
        <v>2022</v>
      </c>
      <c r="D7496">
        <v>5198</v>
      </c>
      <c r="E7496">
        <v>718</v>
      </c>
      <c r="F7496" t="str">
        <f t="shared" si="117"/>
        <v>Abaixo da média</v>
      </c>
    </row>
    <row r="7497" spans="1:6" x14ac:dyDescent="0.25">
      <c r="A7497" t="s">
        <v>965</v>
      </c>
      <c r="B7497" s="1">
        <v>43770</v>
      </c>
      <c r="C7497" s="3">
        <v>2019</v>
      </c>
      <c r="D7497">
        <v>236554</v>
      </c>
      <c r="E7497">
        <v>6547</v>
      </c>
      <c r="F7497" t="str">
        <f t="shared" si="117"/>
        <v>Acima da média</v>
      </c>
    </row>
    <row r="7498" spans="1:6" x14ac:dyDescent="0.25">
      <c r="A7498" t="s">
        <v>878</v>
      </c>
      <c r="B7498" s="1">
        <v>45281</v>
      </c>
      <c r="C7498" s="3">
        <v>2023</v>
      </c>
      <c r="D7498">
        <v>137177</v>
      </c>
      <c r="E7498">
        <v>503</v>
      </c>
      <c r="F7498" t="str">
        <f t="shared" si="117"/>
        <v>Acima da média</v>
      </c>
    </row>
    <row r="7499" spans="1:6" x14ac:dyDescent="0.25">
      <c r="A7499" t="s">
        <v>359</v>
      </c>
      <c r="B7499" s="1">
        <v>36378</v>
      </c>
      <c r="C7499" s="3">
        <v>1999</v>
      </c>
      <c r="D7499">
        <v>51797</v>
      </c>
      <c r="E7499">
        <v>5344</v>
      </c>
      <c r="F7499" t="str">
        <f t="shared" si="117"/>
        <v>Acima da média</v>
      </c>
    </row>
    <row r="7500" spans="1:6" x14ac:dyDescent="0.25">
      <c r="A7500" t="s">
        <v>5857</v>
      </c>
      <c r="B7500" s="1">
        <v>40903</v>
      </c>
      <c r="C7500" s="3">
        <v>2011</v>
      </c>
      <c r="D7500">
        <v>15121</v>
      </c>
      <c r="E7500">
        <v>1667</v>
      </c>
      <c r="F7500" t="str">
        <f t="shared" si="117"/>
        <v>Abaixo da média</v>
      </c>
    </row>
    <row r="7501" spans="1:6" x14ac:dyDescent="0.25">
      <c r="A7501" t="s">
        <v>4519</v>
      </c>
      <c r="B7501" s="1">
        <v>38554</v>
      </c>
      <c r="C7501" s="3">
        <v>2005</v>
      </c>
      <c r="D7501">
        <v>191793</v>
      </c>
      <c r="E7501">
        <v>5181</v>
      </c>
      <c r="F7501" t="str">
        <f t="shared" si="117"/>
        <v>Acima da média</v>
      </c>
    </row>
    <row r="7502" spans="1:6" x14ac:dyDescent="0.25">
      <c r="A7502" t="s">
        <v>8851</v>
      </c>
      <c r="B7502" s="1">
        <v>35300</v>
      </c>
      <c r="C7502" s="3">
        <v>1996</v>
      </c>
      <c r="D7502">
        <v>25028</v>
      </c>
      <c r="E7502">
        <v>493</v>
      </c>
      <c r="F7502" t="str">
        <f t="shared" si="117"/>
        <v>Abaixo da média</v>
      </c>
    </row>
    <row r="7503" spans="1:6" x14ac:dyDescent="0.25">
      <c r="A7503" t="s">
        <v>3222</v>
      </c>
      <c r="B7503" s="1">
        <v>36638</v>
      </c>
      <c r="C7503" s="3">
        <v>2000</v>
      </c>
      <c r="D7503">
        <v>19827</v>
      </c>
      <c r="E7503">
        <v>300</v>
      </c>
      <c r="F7503" t="str">
        <f t="shared" si="117"/>
        <v>Abaixo da média</v>
      </c>
    </row>
    <row r="7504" spans="1:6" x14ac:dyDescent="0.25">
      <c r="A7504" t="s">
        <v>3183</v>
      </c>
      <c r="B7504" s="1">
        <v>25356</v>
      </c>
      <c r="C7504" s="3">
        <v>1969</v>
      </c>
      <c r="D7504">
        <v>3568</v>
      </c>
      <c r="E7504">
        <v>700</v>
      </c>
      <c r="F7504" t="str">
        <f t="shared" si="117"/>
        <v>Abaixo da média</v>
      </c>
    </row>
    <row r="7505" spans="1:6" x14ac:dyDescent="0.25">
      <c r="A7505" t="s">
        <v>3183</v>
      </c>
      <c r="B7505" s="1">
        <v>37771</v>
      </c>
      <c r="C7505" s="3">
        <v>2003</v>
      </c>
      <c r="D7505">
        <v>44659</v>
      </c>
      <c r="E7505">
        <v>5328</v>
      </c>
      <c r="F7505" t="str">
        <f t="shared" si="117"/>
        <v>Acima da média</v>
      </c>
    </row>
    <row r="7506" spans="1:6" x14ac:dyDescent="0.25">
      <c r="A7506" t="s">
        <v>7761</v>
      </c>
      <c r="B7506" s="1">
        <v>43778</v>
      </c>
      <c r="C7506" s="3">
        <v>2019</v>
      </c>
      <c r="D7506">
        <v>21239</v>
      </c>
      <c r="E7506">
        <v>375</v>
      </c>
      <c r="F7506" t="str">
        <f t="shared" si="117"/>
        <v>Abaixo da média</v>
      </c>
    </row>
    <row r="7507" spans="1:6" x14ac:dyDescent="0.25">
      <c r="A7507" t="s">
        <v>6104</v>
      </c>
      <c r="B7507" s="1">
        <v>44616</v>
      </c>
      <c r="C7507" s="3">
        <v>2022</v>
      </c>
      <c r="D7507">
        <v>31624</v>
      </c>
      <c r="E7507">
        <v>321</v>
      </c>
      <c r="F7507" t="str">
        <f t="shared" si="117"/>
        <v>Abaixo da média</v>
      </c>
    </row>
    <row r="7508" spans="1:6" x14ac:dyDescent="0.25">
      <c r="A7508" t="s">
        <v>5861</v>
      </c>
      <c r="B7508" s="1">
        <v>35748</v>
      </c>
      <c r="C7508" s="3">
        <v>1997</v>
      </c>
      <c r="D7508">
        <v>39292</v>
      </c>
      <c r="E7508">
        <v>1778</v>
      </c>
      <c r="F7508" t="str">
        <f t="shared" si="117"/>
        <v>Abaixo da média</v>
      </c>
    </row>
    <row r="7509" spans="1:6" x14ac:dyDescent="0.25">
      <c r="A7509" t="s">
        <v>3560</v>
      </c>
      <c r="B7509" s="1">
        <v>38415</v>
      </c>
      <c r="C7509" s="3">
        <v>2005</v>
      </c>
      <c r="D7509">
        <v>2454</v>
      </c>
      <c r="E7509">
        <v>1437</v>
      </c>
      <c r="F7509" t="str">
        <f t="shared" si="117"/>
        <v>Abaixo da média</v>
      </c>
    </row>
    <row r="7510" spans="1:6" x14ac:dyDescent="0.25">
      <c r="A7510" t="s">
        <v>5153</v>
      </c>
      <c r="B7510" s="1">
        <v>39334</v>
      </c>
      <c r="C7510" s="3">
        <v>2007</v>
      </c>
      <c r="D7510">
        <v>19998</v>
      </c>
      <c r="E7510">
        <v>359</v>
      </c>
      <c r="F7510" t="str">
        <f t="shared" si="117"/>
        <v>Abaixo da média</v>
      </c>
    </row>
    <row r="7511" spans="1:6" x14ac:dyDescent="0.25">
      <c r="A7511" t="s">
        <v>3514</v>
      </c>
      <c r="B7511" s="1">
        <v>29203</v>
      </c>
      <c r="C7511" s="3">
        <v>1979</v>
      </c>
      <c r="D7511">
        <v>25797</v>
      </c>
      <c r="E7511">
        <v>780</v>
      </c>
      <c r="F7511" t="str">
        <f t="shared" si="117"/>
        <v>Abaixo da média</v>
      </c>
    </row>
    <row r="7512" spans="1:6" x14ac:dyDescent="0.25">
      <c r="A7512" t="s">
        <v>6352</v>
      </c>
      <c r="B7512" s="1">
        <v>31260</v>
      </c>
      <c r="C7512" s="3">
        <v>1985</v>
      </c>
      <c r="D7512">
        <v>30997</v>
      </c>
      <c r="E7512">
        <v>1095</v>
      </c>
      <c r="F7512" t="str">
        <f t="shared" si="117"/>
        <v>Abaixo da média</v>
      </c>
    </row>
    <row r="7513" spans="1:6" x14ac:dyDescent="0.25">
      <c r="A7513" t="s">
        <v>6579</v>
      </c>
      <c r="B7513" s="1">
        <v>40284</v>
      </c>
      <c r="C7513" s="3">
        <v>2010</v>
      </c>
      <c r="D7513">
        <v>56981</v>
      </c>
      <c r="E7513">
        <v>563</v>
      </c>
      <c r="F7513" t="str">
        <f t="shared" si="117"/>
        <v>Acima da média</v>
      </c>
    </row>
    <row r="7514" spans="1:6" x14ac:dyDescent="0.25">
      <c r="A7514" t="s">
        <v>1928</v>
      </c>
      <c r="B7514" s="1">
        <v>41920</v>
      </c>
      <c r="C7514" s="3">
        <v>2014</v>
      </c>
      <c r="D7514">
        <v>120358</v>
      </c>
      <c r="E7514">
        <v>3904</v>
      </c>
      <c r="F7514" t="str">
        <f t="shared" si="117"/>
        <v>Acima da média</v>
      </c>
    </row>
    <row r="7515" spans="1:6" x14ac:dyDescent="0.25">
      <c r="A7515" t="s">
        <v>2029</v>
      </c>
      <c r="B7515" s="1">
        <v>24763</v>
      </c>
      <c r="C7515" s="3">
        <v>1967</v>
      </c>
      <c r="D7515">
        <v>67834</v>
      </c>
      <c r="E7515">
        <v>6033</v>
      </c>
      <c r="F7515" t="str">
        <f t="shared" si="117"/>
        <v>Acima da média</v>
      </c>
    </row>
    <row r="7516" spans="1:6" x14ac:dyDescent="0.25">
      <c r="A7516" t="s">
        <v>2029</v>
      </c>
      <c r="B7516" s="1">
        <v>42467</v>
      </c>
      <c r="C7516" s="3">
        <v>2016</v>
      </c>
      <c r="D7516">
        <v>76872</v>
      </c>
      <c r="E7516">
        <v>7854</v>
      </c>
      <c r="F7516" t="str">
        <f t="shared" si="117"/>
        <v>Acima da média</v>
      </c>
    </row>
    <row r="7517" spans="1:6" x14ac:dyDescent="0.25">
      <c r="A7517" t="s">
        <v>2029</v>
      </c>
      <c r="B7517" s="1">
        <v>34691</v>
      </c>
      <c r="C7517" s="3">
        <v>1994</v>
      </c>
      <c r="D7517">
        <v>29357</v>
      </c>
      <c r="E7517">
        <v>441</v>
      </c>
      <c r="F7517" t="str">
        <f t="shared" si="117"/>
        <v>Abaixo da média</v>
      </c>
    </row>
    <row r="7518" spans="1:6" x14ac:dyDescent="0.25">
      <c r="A7518" t="s">
        <v>7573</v>
      </c>
      <c r="B7518" s="1">
        <v>37659</v>
      </c>
      <c r="C7518" s="3">
        <v>2003</v>
      </c>
      <c r="D7518">
        <v>31548</v>
      </c>
      <c r="E7518">
        <v>1101</v>
      </c>
      <c r="F7518" t="str">
        <f t="shared" si="117"/>
        <v>Abaixo da média</v>
      </c>
    </row>
    <row r="7519" spans="1:6" x14ac:dyDescent="0.25">
      <c r="A7519" t="s">
        <v>8224</v>
      </c>
      <c r="B7519" s="1">
        <v>35097</v>
      </c>
      <c r="C7519" s="3">
        <v>1996</v>
      </c>
      <c r="D7519">
        <v>26425</v>
      </c>
      <c r="E7519">
        <v>355</v>
      </c>
      <c r="F7519" t="str">
        <f t="shared" si="117"/>
        <v>Abaixo da média</v>
      </c>
    </row>
    <row r="7520" spans="1:6" x14ac:dyDescent="0.25">
      <c r="A7520" t="s">
        <v>2392</v>
      </c>
      <c r="B7520" s="1">
        <v>30855</v>
      </c>
      <c r="C7520" s="3">
        <v>1984</v>
      </c>
      <c r="D7520">
        <v>66471</v>
      </c>
      <c r="E7520">
        <v>3987</v>
      </c>
      <c r="F7520" t="str">
        <f t="shared" si="117"/>
        <v>Acima da média</v>
      </c>
    </row>
    <row r="7521" spans="1:6" x14ac:dyDescent="0.25">
      <c r="A7521" t="s">
        <v>2392</v>
      </c>
      <c r="B7521" s="1">
        <v>40339</v>
      </c>
      <c r="C7521" s="3">
        <v>2010</v>
      </c>
      <c r="D7521">
        <v>76683</v>
      </c>
      <c r="E7521">
        <v>5771</v>
      </c>
      <c r="F7521" t="str">
        <f t="shared" si="117"/>
        <v>Acima da média</v>
      </c>
    </row>
    <row r="7522" spans="1:6" x14ac:dyDescent="0.25">
      <c r="A7522" t="s">
        <v>6243</v>
      </c>
      <c r="B7522" s="1">
        <v>31581</v>
      </c>
      <c r="C7522" s="3">
        <v>1986</v>
      </c>
      <c r="D7522">
        <v>92685</v>
      </c>
      <c r="E7522">
        <v>2078</v>
      </c>
      <c r="F7522" t="str">
        <f t="shared" si="117"/>
        <v>Acima da média</v>
      </c>
    </row>
    <row r="7523" spans="1:6" x14ac:dyDescent="0.25">
      <c r="A7523" t="s">
        <v>7595</v>
      </c>
      <c r="B7523" s="1">
        <v>32675</v>
      </c>
      <c r="C7523" s="3">
        <v>1989</v>
      </c>
      <c r="D7523">
        <v>51741</v>
      </c>
      <c r="E7523">
        <v>1521</v>
      </c>
      <c r="F7523" t="str">
        <f t="shared" si="117"/>
        <v>Acima da média</v>
      </c>
    </row>
    <row r="7524" spans="1:6" x14ac:dyDescent="0.25">
      <c r="A7524" t="s">
        <v>2858</v>
      </c>
      <c r="B7524" s="1">
        <v>41550</v>
      </c>
      <c r="C7524" s="3">
        <v>2013</v>
      </c>
      <c r="D7524">
        <v>3073</v>
      </c>
      <c r="E7524">
        <v>716</v>
      </c>
      <c r="F7524" t="str">
        <f t="shared" si="117"/>
        <v>Abaixo da média</v>
      </c>
    </row>
    <row r="7525" spans="1:6" x14ac:dyDescent="0.25">
      <c r="A7525" t="s">
        <v>7406</v>
      </c>
      <c r="B7525" s="1">
        <v>30608</v>
      </c>
      <c r="C7525" s="3">
        <v>1983</v>
      </c>
      <c r="D7525">
        <v>67393</v>
      </c>
      <c r="E7525">
        <v>378</v>
      </c>
      <c r="F7525" t="str">
        <f t="shared" si="117"/>
        <v>Acima da média</v>
      </c>
    </row>
    <row r="7526" spans="1:6" x14ac:dyDescent="0.25">
      <c r="A7526" t="s">
        <v>141</v>
      </c>
      <c r="B7526" s="1">
        <v>7692</v>
      </c>
      <c r="C7526" s="3">
        <v>1921</v>
      </c>
      <c r="D7526">
        <v>27802</v>
      </c>
      <c r="E7526">
        <v>1991</v>
      </c>
      <c r="F7526" t="str">
        <f t="shared" si="117"/>
        <v>Abaixo da média</v>
      </c>
    </row>
    <row r="7527" spans="1:6" x14ac:dyDescent="0.25">
      <c r="A7527" t="s">
        <v>141</v>
      </c>
      <c r="B7527" s="1">
        <v>36714</v>
      </c>
      <c r="C7527" s="3">
        <v>2000</v>
      </c>
      <c r="D7527">
        <v>3384</v>
      </c>
      <c r="E7527">
        <v>942</v>
      </c>
      <c r="F7527" t="str">
        <f t="shared" si="117"/>
        <v>Abaixo da média</v>
      </c>
    </row>
    <row r="7528" spans="1:6" x14ac:dyDescent="0.25">
      <c r="A7528" t="s">
        <v>4854</v>
      </c>
      <c r="B7528" s="1">
        <v>44120</v>
      </c>
      <c r="C7528" s="3">
        <v>2020</v>
      </c>
      <c r="D7528">
        <v>16452</v>
      </c>
      <c r="E7528">
        <v>373</v>
      </c>
      <c r="F7528" t="str">
        <f t="shared" si="117"/>
        <v>Abaixo da média</v>
      </c>
    </row>
    <row r="7529" spans="1:6" x14ac:dyDescent="0.25">
      <c r="A7529" t="s">
        <v>6609</v>
      </c>
      <c r="B7529" s="1">
        <v>43481</v>
      </c>
      <c r="C7529" s="3">
        <v>2019</v>
      </c>
      <c r="D7529">
        <v>29593</v>
      </c>
      <c r="E7529">
        <v>713</v>
      </c>
      <c r="F7529" t="str">
        <f t="shared" si="117"/>
        <v>Abaixo da média</v>
      </c>
    </row>
    <row r="7530" spans="1:6" x14ac:dyDescent="0.25">
      <c r="A7530" t="s">
        <v>2767</v>
      </c>
      <c r="B7530" s="1">
        <v>40681</v>
      </c>
      <c r="C7530" s="3">
        <v>2011</v>
      </c>
      <c r="D7530">
        <v>16945</v>
      </c>
      <c r="E7530">
        <v>407</v>
      </c>
      <c r="F7530" t="str">
        <f t="shared" si="117"/>
        <v>Abaixo da média</v>
      </c>
    </row>
    <row r="7531" spans="1:6" x14ac:dyDescent="0.25">
      <c r="A7531" t="s">
        <v>4828</v>
      </c>
      <c r="B7531" s="1">
        <v>40368</v>
      </c>
      <c r="C7531" s="3">
        <v>2010</v>
      </c>
      <c r="D7531">
        <v>15692</v>
      </c>
      <c r="E7531">
        <v>1426</v>
      </c>
      <c r="F7531" t="str">
        <f t="shared" si="117"/>
        <v>Abaixo da média</v>
      </c>
    </row>
    <row r="7532" spans="1:6" x14ac:dyDescent="0.25">
      <c r="A7532" t="s">
        <v>5455</v>
      </c>
      <c r="B7532" s="1">
        <v>43755</v>
      </c>
      <c r="C7532" s="3">
        <v>2019</v>
      </c>
      <c r="D7532">
        <v>20946</v>
      </c>
      <c r="E7532">
        <v>372</v>
      </c>
      <c r="F7532" t="str">
        <f t="shared" si="117"/>
        <v>Abaixo da média</v>
      </c>
    </row>
    <row r="7533" spans="1:6" x14ac:dyDescent="0.25">
      <c r="A7533" t="s">
        <v>673</v>
      </c>
      <c r="B7533" s="1">
        <v>44755</v>
      </c>
      <c r="C7533" s="3">
        <v>2022</v>
      </c>
      <c r="D7533">
        <v>69847</v>
      </c>
      <c r="E7533">
        <v>336</v>
      </c>
      <c r="F7533" t="str">
        <f t="shared" si="117"/>
        <v>Acima da média</v>
      </c>
    </row>
    <row r="7534" spans="1:6" x14ac:dyDescent="0.25">
      <c r="A7534" t="s">
        <v>673</v>
      </c>
      <c r="B7534" s="1">
        <v>32591</v>
      </c>
      <c r="C7534" s="3">
        <v>1989</v>
      </c>
      <c r="D7534">
        <v>58085</v>
      </c>
      <c r="E7534">
        <v>734</v>
      </c>
      <c r="F7534" t="str">
        <f t="shared" si="117"/>
        <v>Acima da média</v>
      </c>
    </row>
    <row r="7535" spans="1:6" x14ac:dyDescent="0.25">
      <c r="A7535" t="s">
        <v>673</v>
      </c>
      <c r="B7535" s="1">
        <v>45224</v>
      </c>
      <c r="C7535" s="3">
        <v>2023</v>
      </c>
      <c r="D7535">
        <v>75984</v>
      </c>
      <c r="E7535">
        <v>1816</v>
      </c>
      <c r="F7535" t="str">
        <f t="shared" si="117"/>
        <v>Acima da média</v>
      </c>
    </row>
    <row r="7536" spans="1:6" x14ac:dyDescent="0.25">
      <c r="A7536" t="s">
        <v>7753</v>
      </c>
      <c r="B7536" s="1">
        <v>40228</v>
      </c>
      <c r="C7536" s="3">
        <v>2010</v>
      </c>
      <c r="D7536">
        <v>35066</v>
      </c>
      <c r="E7536">
        <v>546</v>
      </c>
      <c r="F7536" t="str">
        <f t="shared" si="117"/>
        <v>Abaixo da média</v>
      </c>
    </row>
    <row r="7537" spans="1:6" x14ac:dyDescent="0.25">
      <c r="A7537" t="s">
        <v>1856</v>
      </c>
      <c r="B7537" s="1">
        <v>17044</v>
      </c>
      <c r="C7537" s="3">
        <v>1946</v>
      </c>
      <c r="D7537">
        <v>25096</v>
      </c>
      <c r="E7537">
        <v>363</v>
      </c>
      <c r="F7537" t="str">
        <f t="shared" si="117"/>
        <v>Abaixo da média</v>
      </c>
    </row>
    <row r="7538" spans="1:6" x14ac:dyDescent="0.25">
      <c r="A7538" t="s">
        <v>842</v>
      </c>
      <c r="B7538" s="1">
        <v>20612</v>
      </c>
      <c r="C7538" s="3">
        <v>1956</v>
      </c>
      <c r="D7538">
        <v>5804</v>
      </c>
      <c r="E7538">
        <v>1440</v>
      </c>
      <c r="F7538" t="str">
        <f t="shared" si="117"/>
        <v>Abaixo da média</v>
      </c>
    </row>
    <row r="7539" spans="1:6" x14ac:dyDescent="0.25">
      <c r="A7539" t="s">
        <v>1300</v>
      </c>
      <c r="B7539" s="1">
        <v>31009</v>
      </c>
      <c r="C7539" s="3">
        <v>1984</v>
      </c>
      <c r="D7539">
        <v>22233</v>
      </c>
      <c r="E7539">
        <v>702</v>
      </c>
      <c r="F7539" t="str">
        <f t="shared" si="117"/>
        <v>Abaixo da média</v>
      </c>
    </row>
    <row r="7540" spans="1:6" x14ac:dyDescent="0.25">
      <c r="A7540" t="s">
        <v>2974</v>
      </c>
      <c r="B7540" s="1">
        <v>43028</v>
      </c>
      <c r="C7540" s="3">
        <v>2017</v>
      </c>
      <c r="D7540">
        <v>33616</v>
      </c>
      <c r="E7540">
        <v>3764</v>
      </c>
      <c r="F7540" t="str">
        <f t="shared" si="117"/>
        <v>Abaixo da média</v>
      </c>
    </row>
    <row r="7541" spans="1:6" x14ac:dyDescent="0.25">
      <c r="A7541" t="s">
        <v>4931</v>
      </c>
      <c r="B7541" s="1">
        <v>43366</v>
      </c>
      <c r="C7541" s="3">
        <v>2018</v>
      </c>
      <c r="D7541">
        <v>13006</v>
      </c>
      <c r="E7541">
        <v>329</v>
      </c>
      <c r="F7541" t="str">
        <f t="shared" si="117"/>
        <v>Abaixo da média</v>
      </c>
    </row>
    <row r="7542" spans="1:6" x14ac:dyDescent="0.25">
      <c r="A7542" t="s">
        <v>2516</v>
      </c>
      <c r="B7542" s="1">
        <v>43749</v>
      </c>
      <c r="C7542" s="3">
        <v>2019</v>
      </c>
      <c r="D7542">
        <v>124098</v>
      </c>
      <c r="E7542">
        <v>3092</v>
      </c>
      <c r="F7542" t="str">
        <f t="shared" si="117"/>
        <v>Acima da média</v>
      </c>
    </row>
    <row r="7543" spans="1:6" x14ac:dyDescent="0.25">
      <c r="A7543" t="s">
        <v>2893</v>
      </c>
      <c r="B7543" s="1">
        <v>20635</v>
      </c>
      <c r="C7543" s="3">
        <v>1956</v>
      </c>
      <c r="D7543">
        <v>24434</v>
      </c>
      <c r="E7543">
        <v>363</v>
      </c>
      <c r="F7543" t="str">
        <f t="shared" si="117"/>
        <v>Abaixo da média</v>
      </c>
    </row>
    <row r="7544" spans="1:6" x14ac:dyDescent="0.25">
      <c r="A7544" t="s">
        <v>694</v>
      </c>
      <c r="B7544" s="1">
        <v>29299</v>
      </c>
      <c r="C7544" s="3">
        <v>1980</v>
      </c>
      <c r="D7544">
        <v>10609</v>
      </c>
      <c r="E7544">
        <v>360</v>
      </c>
      <c r="F7544" t="str">
        <f t="shared" si="117"/>
        <v>Abaixo da média</v>
      </c>
    </row>
    <row r="7545" spans="1:6" x14ac:dyDescent="0.25">
      <c r="A7545" t="s">
        <v>590</v>
      </c>
      <c r="B7545" s="1">
        <v>30303</v>
      </c>
      <c r="C7545" s="3">
        <v>1982</v>
      </c>
      <c r="D7545">
        <v>39881</v>
      </c>
      <c r="E7545">
        <v>2172</v>
      </c>
      <c r="F7545" t="str">
        <f t="shared" si="117"/>
        <v>Abaixo da média</v>
      </c>
    </row>
    <row r="7546" spans="1:6" x14ac:dyDescent="0.25">
      <c r="A7546" t="s">
        <v>3064</v>
      </c>
      <c r="B7546" s="1">
        <v>44034</v>
      </c>
      <c r="C7546" s="3">
        <v>2020</v>
      </c>
      <c r="D7546">
        <v>26196</v>
      </c>
      <c r="E7546">
        <v>948</v>
      </c>
      <c r="F7546" t="str">
        <f t="shared" si="117"/>
        <v>Abaixo da média</v>
      </c>
    </row>
    <row r="7547" spans="1:6" x14ac:dyDescent="0.25">
      <c r="A7547" t="s">
        <v>4364</v>
      </c>
      <c r="B7547" s="1">
        <v>39316</v>
      </c>
      <c r="C7547" s="3">
        <v>2007</v>
      </c>
      <c r="D7547">
        <v>56583</v>
      </c>
      <c r="E7547">
        <v>1562</v>
      </c>
      <c r="F7547" t="str">
        <f t="shared" si="117"/>
        <v>Acima da média</v>
      </c>
    </row>
    <row r="7548" spans="1:6" x14ac:dyDescent="0.25">
      <c r="A7548" t="s">
        <v>2932</v>
      </c>
      <c r="B7548" s="1">
        <v>44582</v>
      </c>
      <c r="C7548" s="3">
        <v>2022</v>
      </c>
      <c r="D7548">
        <v>28409</v>
      </c>
      <c r="E7548">
        <v>667</v>
      </c>
      <c r="F7548" t="str">
        <f t="shared" si="117"/>
        <v>Abaixo da média</v>
      </c>
    </row>
    <row r="7549" spans="1:6" x14ac:dyDescent="0.25">
      <c r="A7549" t="s">
        <v>4116</v>
      </c>
      <c r="B7549" s="1">
        <v>44552</v>
      </c>
      <c r="C7549" s="3">
        <v>2021</v>
      </c>
      <c r="D7549">
        <v>210085</v>
      </c>
      <c r="E7549">
        <v>4253</v>
      </c>
      <c r="F7549" t="str">
        <f t="shared" si="117"/>
        <v>Acima da média</v>
      </c>
    </row>
    <row r="7550" spans="1:6" x14ac:dyDescent="0.25">
      <c r="A7550" t="s">
        <v>3050</v>
      </c>
      <c r="B7550" s="1">
        <v>41293</v>
      </c>
      <c r="C7550" s="3">
        <v>2013</v>
      </c>
      <c r="D7550">
        <v>27212</v>
      </c>
      <c r="E7550">
        <v>1072</v>
      </c>
      <c r="F7550" t="str">
        <f t="shared" si="117"/>
        <v>Abaixo da média</v>
      </c>
    </row>
    <row r="7551" spans="1:6" x14ac:dyDescent="0.25">
      <c r="A7551" t="s">
        <v>686</v>
      </c>
      <c r="B7551" s="1">
        <v>40508</v>
      </c>
      <c r="C7551" s="3">
        <v>2010</v>
      </c>
      <c r="D7551">
        <v>42181</v>
      </c>
      <c r="E7551">
        <v>8457</v>
      </c>
      <c r="F7551" t="str">
        <f t="shared" si="117"/>
        <v>Abaixo da média</v>
      </c>
    </row>
    <row r="7552" spans="1:6" x14ac:dyDescent="0.25">
      <c r="A7552" t="s">
        <v>2299</v>
      </c>
      <c r="B7552" s="1">
        <v>43231</v>
      </c>
      <c r="C7552" s="3">
        <v>2018</v>
      </c>
      <c r="D7552">
        <v>57809</v>
      </c>
      <c r="E7552">
        <v>7071</v>
      </c>
      <c r="F7552" t="str">
        <f t="shared" si="117"/>
        <v>Acima da média</v>
      </c>
    </row>
    <row r="7553" spans="1:6" x14ac:dyDescent="0.25">
      <c r="A7553" t="s">
        <v>843</v>
      </c>
      <c r="B7553" s="1">
        <v>44036</v>
      </c>
      <c r="C7553" s="3">
        <v>2020</v>
      </c>
      <c r="D7553">
        <v>34601</v>
      </c>
      <c r="E7553">
        <v>4901</v>
      </c>
      <c r="F7553" t="str">
        <f t="shared" si="117"/>
        <v>Abaixo da média</v>
      </c>
    </row>
    <row r="7554" spans="1:6" x14ac:dyDescent="0.25">
      <c r="A7554" t="s">
        <v>3522</v>
      </c>
      <c r="B7554" s="1">
        <v>44419</v>
      </c>
      <c r="C7554" s="3">
        <v>2021</v>
      </c>
      <c r="D7554">
        <v>3711</v>
      </c>
      <c r="E7554">
        <v>1822</v>
      </c>
      <c r="F7554" t="str">
        <f t="shared" ref="F7554:F7617" si="118">IF(D7554&gt;$J$6,"Acima da média","Abaixo da média")</f>
        <v>Abaixo da média</v>
      </c>
    </row>
    <row r="7555" spans="1:6" x14ac:dyDescent="0.25">
      <c r="A7555" t="s">
        <v>6632</v>
      </c>
      <c r="B7555" s="1">
        <v>43685</v>
      </c>
      <c r="C7555" s="3">
        <v>2019</v>
      </c>
      <c r="D7555">
        <v>35566</v>
      </c>
      <c r="E7555">
        <v>647</v>
      </c>
      <c r="F7555" t="str">
        <f t="shared" si="118"/>
        <v>Abaixo da média</v>
      </c>
    </row>
    <row r="7556" spans="1:6" x14ac:dyDescent="0.25">
      <c r="A7556" t="s">
        <v>1871</v>
      </c>
      <c r="B7556" s="1">
        <v>39430</v>
      </c>
      <c r="C7556" s="3">
        <v>2007</v>
      </c>
      <c r="D7556">
        <v>23617</v>
      </c>
      <c r="E7556">
        <v>1106</v>
      </c>
      <c r="F7556" t="str">
        <f t="shared" si="118"/>
        <v>Abaixo da média</v>
      </c>
    </row>
    <row r="7557" spans="1:6" x14ac:dyDescent="0.25">
      <c r="A7557" t="s">
        <v>5663</v>
      </c>
      <c r="B7557" s="1">
        <v>43790</v>
      </c>
      <c r="C7557" s="3">
        <v>2019</v>
      </c>
      <c r="D7557">
        <v>2009</v>
      </c>
      <c r="E7557">
        <v>1072</v>
      </c>
      <c r="F7557" t="str">
        <f t="shared" si="118"/>
        <v>Abaixo da média</v>
      </c>
    </row>
    <row r="7558" spans="1:6" x14ac:dyDescent="0.25">
      <c r="A7558" t="s">
        <v>2222</v>
      </c>
      <c r="B7558" s="1">
        <v>15032</v>
      </c>
      <c r="C7558" s="3">
        <v>1941</v>
      </c>
      <c r="D7558">
        <v>2436</v>
      </c>
      <c r="E7558">
        <v>324</v>
      </c>
      <c r="F7558" t="str">
        <f t="shared" si="118"/>
        <v>Abaixo da média</v>
      </c>
    </row>
    <row r="7559" spans="1:6" x14ac:dyDescent="0.25">
      <c r="A7559" t="s">
        <v>1703</v>
      </c>
      <c r="B7559" s="1">
        <v>17525</v>
      </c>
      <c r="C7559" s="3">
        <v>1947</v>
      </c>
      <c r="D7559">
        <v>1954</v>
      </c>
      <c r="E7559">
        <v>609</v>
      </c>
      <c r="F7559" t="str">
        <f t="shared" si="118"/>
        <v>Abaixo da média</v>
      </c>
    </row>
    <row r="7560" spans="1:6" x14ac:dyDescent="0.25">
      <c r="A7560" t="s">
        <v>5624</v>
      </c>
      <c r="B7560" s="1">
        <v>42307</v>
      </c>
      <c r="C7560" s="3">
        <v>2015</v>
      </c>
      <c r="D7560">
        <v>18822</v>
      </c>
      <c r="E7560">
        <v>702</v>
      </c>
      <c r="F7560" t="str">
        <f t="shared" si="118"/>
        <v>Abaixo da média</v>
      </c>
    </row>
    <row r="7561" spans="1:6" x14ac:dyDescent="0.25">
      <c r="A7561" t="s">
        <v>1418</v>
      </c>
      <c r="B7561" s="1">
        <v>14160</v>
      </c>
      <c r="C7561" s="3">
        <v>1938</v>
      </c>
      <c r="D7561">
        <v>40987</v>
      </c>
      <c r="E7561">
        <v>870</v>
      </c>
      <c r="F7561" t="str">
        <f t="shared" si="118"/>
        <v>Abaixo da média</v>
      </c>
    </row>
    <row r="7562" spans="1:6" x14ac:dyDescent="0.25">
      <c r="A7562" t="s">
        <v>2071</v>
      </c>
      <c r="B7562" s="1">
        <v>20431</v>
      </c>
      <c r="C7562" s="3">
        <v>1955</v>
      </c>
      <c r="D7562">
        <v>20029</v>
      </c>
      <c r="E7562">
        <v>440</v>
      </c>
      <c r="F7562" t="str">
        <f t="shared" si="118"/>
        <v>Abaixo da média</v>
      </c>
    </row>
    <row r="7563" spans="1:6" x14ac:dyDescent="0.25">
      <c r="A7563" t="s">
        <v>2071</v>
      </c>
      <c r="B7563" s="1">
        <v>38071</v>
      </c>
      <c r="C7563" s="3">
        <v>2004</v>
      </c>
      <c r="D7563">
        <v>27164</v>
      </c>
      <c r="E7563">
        <v>1528</v>
      </c>
      <c r="F7563" t="str">
        <f t="shared" si="118"/>
        <v>Abaixo da média</v>
      </c>
    </row>
    <row r="7564" spans="1:6" x14ac:dyDescent="0.25">
      <c r="A7564" t="s">
        <v>3071</v>
      </c>
      <c r="B7564" s="1">
        <v>38884</v>
      </c>
      <c r="C7564" s="3">
        <v>2006</v>
      </c>
      <c r="D7564">
        <v>34685</v>
      </c>
      <c r="E7564">
        <v>2633</v>
      </c>
      <c r="F7564" t="str">
        <f t="shared" si="118"/>
        <v>Abaixo da média</v>
      </c>
    </row>
    <row r="7565" spans="1:6" x14ac:dyDescent="0.25">
      <c r="A7565" t="s">
        <v>2604</v>
      </c>
      <c r="B7565" s="1">
        <v>32465</v>
      </c>
      <c r="C7565" s="3">
        <v>1988</v>
      </c>
      <c r="D7565">
        <v>54553</v>
      </c>
      <c r="E7565">
        <v>2443</v>
      </c>
      <c r="F7565" t="str">
        <f t="shared" si="118"/>
        <v>Acima da média</v>
      </c>
    </row>
    <row r="7566" spans="1:6" x14ac:dyDescent="0.25">
      <c r="A7566" t="s">
        <v>6266</v>
      </c>
      <c r="B7566" s="1">
        <v>34680</v>
      </c>
      <c r="C7566" s="3">
        <v>1994</v>
      </c>
      <c r="D7566">
        <v>50912</v>
      </c>
      <c r="E7566">
        <v>529</v>
      </c>
      <c r="F7566" t="str">
        <f t="shared" si="118"/>
        <v>Acima da média</v>
      </c>
    </row>
    <row r="7567" spans="1:6" x14ac:dyDescent="0.25">
      <c r="A7567" t="s">
        <v>6622</v>
      </c>
      <c r="B7567" s="1">
        <v>34774</v>
      </c>
      <c r="C7567" s="3">
        <v>1995</v>
      </c>
      <c r="D7567">
        <v>2476</v>
      </c>
      <c r="E7567">
        <v>368</v>
      </c>
      <c r="F7567" t="str">
        <f t="shared" si="118"/>
        <v>Abaixo da média</v>
      </c>
    </row>
    <row r="7568" spans="1:6" x14ac:dyDescent="0.25">
      <c r="A7568" t="s">
        <v>6552</v>
      </c>
      <c r="B7568" s="1">
        <v>35370</v>
      </c>
      <c r="C7568" s="3">
        <v>1996</v>
      </c>
      <c r="D7568">
        <v>31353</v>
      </c>
      <c r="E7568">
        <v>323</v>
      </c>
      <c r="F7568" t="str">
        <f t="shared" si="118"/>
        <v>Abaixo da média</v>
      </c>
    </row>
    <row r="7569" spans="1:6" x14ac:dyDescent="0.25">
      <c r="A7569" t="s">
        <v>6557</v>
      </c>
      <c r="B7569" s="1">
        <v>35685</v>
      </c>
      <c r="C7569" s="3">
        <v>1997</v>
      </c>
      <c r="D7569">
        <v>20635</v>
      </c>
      <c r="E7569">
        <v>308</v>
      </c>
      <c r="F7569" t="str">
        <f t="shared" si="118"/>
        <v>Abaixo da média</v>
      </c>
    </row>
    <row r="7570" spans="1:6" x14ac:dyDescent="0.25">
      <c r="A7570" t="s">
        <v>8904</v>
      </c>
      <c r="B7570" s="1">
        <v>40359</v>
      </c>
      <c r="C7570" s="3">
        <v>2010</v>
      </c>
      <c r="D7570">
        <v>59406</v>
      </c>
      <c r="E7570">
        <v>3840</v>
      </c>
      <c r="F7570" t="str">
        <f t="shared" si="118"/>
        <v>Acima da média</v>
      </c>
    </row>
    <row r="7571" spans="1:6" x14ac:dyDescent="0.25">
      <c r="A7571" t="s">
        <v>2868</v>
      </c>
      <c r="B7571" s="1">
        <v>43623</v>
      </c>
      <c r="C7571" s="3">
        <v>2019</v>
      </c>
      <c r="D7571">
        <v>13761</v>
      </c>
      <c r="E7571">
        <v>308</v>
      </c>
      <c r="F7571" t="str">
        <f t="shared" si="118"/>
        <v>Abaixo da média</v>
      </c>
    </row>
    <row r="7572" spans="1:6" x14ac:dyDescent="0.25">
      <c r="A7572" t="s">
        <v>3894</v>
      </c>
      <c r="B7572" s="1">
        <v>33585</v>
      </c>
      <c r="C7572" s="3">
        <v>1991</v>
      </c>
      <c r="D7572">
        <v>4307</v>
      </c>
      <c r="E7572">
        <v>1792</v>
      </c>
      <c r="F7572" t="str">
        <f t="shared" si="118"/>
        <v>Abaixo da média</v>
      </c>
    </row>
    <row r="7573" spans="1:6" x14ac:dyDescent="0.25">
      <c r="A7573" t="s">
        <v>2503</v>
      </c>
      <c r="B7573" s="1">
        <v>37183</v>
      </c>
      <c r="C7573" s="3">
        <v>2001</v>
      </c>
      <c r="D7573">
        <v>36484</v>
      </c>
      <c r="E7573">
        <v>1196</v>
      </c>
      <c r="F7573" t="str">
        <f t="shared" si="118"/>
        <v>Abaixo da média</v>
      </c>
    </row>
    <row r="7574" spans="1:6" x14ac:dyDescent="0.25">
      <c r="A7574" t="s">
        <v>4496</v>
      </c>
      <c r="B7574" s="1">
        <v>40529</v>
      </c>
      <c r="C7574" s="3">
        <v>2010</v>
      </c>
      <c r="D7574">
        <v>15601</v>
      </c>
      <c r="E7574">
        <v>399</v>
      </c>
      <c r="F7574" t="str">
        <f t="shared" si="118"/>
        <v>Abaixo da média</v>
      </c>
    </row>
    <row r="7575" spans="1:6" x14ac:dyDescent="0.25">
      <c r="A7575" t="s">
        <v>7130</v>
      </c>
      <c r="B7575" s="1">
        <v>41360</v>
      </c>
      <c r="C7575" s="3">
        <v>2013</v>
      </c>
      <c r="D7575">
        <v>1337</v>
      </c>
      <c r="E7575">
        <v>326</v>
      </c>
      <c r="F7575" t="str">
        <f t="shared" si="118"/>
        <v>Abaixo da média</v>
      </c>
    </row>
    <row r="7576" spans="1:6" x14ac:dyDescent="0.25">
      <c r="A7576" t="s">
        <v>5051</v>
      </c>
      <c r="B7576" s="1">
        <v>43987</v>
      </c>
      <c r="C7576" s="3">
        <v>2020</v>
      </c>
      <c r="D7576">
        <v>18128</v>
      </c>
      <c r="E7576">
        <v>804</v>
      </c>
      <c r="F7576" t="str">
        <f t="shared" si="118"/>
        <v>Abaixo da média</v>
      </c>
    </row>
    <row r="7577" spans="1:6" x14ac:dyDescent="0.25">
      <c r="A7577" t="s">
        <v>8420</v>
      </c>
      <c r="B7577" s="1">
        <v>41497</v>
      </c>
      <c r="C7577" s="3">
        <v>2013</v>
      </c>
      <c r="D7577">
        <v>22168</v>
      </c>
      <c r="E7577">
        <v>769</v>
      </c>
      <c r="F7577" t="str">
        <f t="shared" si="118"/>
        <v>Abaixo da média</v>
      </c>
    </row>
    <row r="7578" spans="1:6" x14ac:dyDescent="0.25">
      <c r="A7578" t="s">
        <v>3139</v>
      </c>
      <c r="B7578" s="1">
        <v>27009</v>
      </c>
      <c r="C7578" s="3">
        <v>1973</v>
      </c>
      <c r="D7578">
        <v>21592</v>
      </c>
      <c r="E7578">
        <v>337</v>
      </c>
      <c r="F7578" t="str">
        <f t="shared" si="118"/>
        <v>Abaixo da média</v>
      </c>
    </row>
    <row r="7579" spans="1:6" x14ac:dyDescent="0.25">
      <c r="A7579" t="s">
        <v>1440</v>
      </c>
      <c r="B7579" s="1">
        <v>44482</v>
      </c>
      <c r="C7579" s="3">
        <v>2021</v>
      </c>
      <c r="D7579">
        <v>48603</v>
      </c>
      <c r="E7579">
        <v>3198</v>
      </c>
      <c r="F7579" t="str">
        <f t="shared" si="118"/>
        <v>Acima da média</v>
      </c>
    </row>
    <row r="7580" spans="1:6" x14ac:dyDescent="0.25">
      <c r="A7580" t="s">
        <v>903</v>
      </c>
      <c r="B7580" s="1">
        <v>32054</v>
      </c>
      <c r="C7580" s="3">
        <v>1987</v>
      </c>
      <c r="D7580">
        <v>39902</v>
      </c>
      <c r="E7580">
        <v>1602</v>
      </c>
      <c r="F7580" t="str">
        <f t="shared" si="118"/>
        <v>Abaixo da média</v>
      </c>
    </row>
    <row r="7581" spans="1:6" x14ac:dyDescent="0.25">
      <c r="A7581" t="s">
        <v>8087</v>
      </c>
      <c r="B7581" s="1">
        <v>40417</v>
      </c>
      <c r="C7581" s="3">
        <v>2010</v>
      </c>
      <c r="D7581">
        <v>31226</v>
      </c>
      <c r="E7581">
        <v>983</v>
      </c>
      <c r="F7581" t="str">
        <f t="shared" si="118"/>
        <v>Abaixo da média</v>
      </c>
    </row>
    <row r="7582" spans="1:6" x14ac:dyDescent="0.25">
      <c r="A7582" t="s">
        <v>8907</v>
      </c>
      <c r="B7582" s="1">
        <v>41333</v>
      </c>
      <c r="C7582" s="3">
        <v>2013</v>
      </c>
      <c r="D7582">
        <v>28398</v>
      </c>
      <c r="E7582">
        <v>513</v>
      </c>
      <c r="F7582" t="str">
        <f t="shared" si="118"/>
        <v>Abaixo da média</v>
      </c>
    </row>
    <row r="7583" spans="1:6" x14ac:dyDescent="0.25">
      <c r="A7583" t="s">
        <v>7527</v>
      </c>
      <c r="B7583" s="1">
        <v>41946</v>
      </c>
      <c r="C7583" s="3">
        <v>2014</v>
      </c>
      <c r="D7583">
        <v>988</v>
      </c>
      <c r="E7583">
        <v>332</v>
      </c>
      <c r="F7583" t="str">
        <f t="shared" si="118"/>
        <v>Abaixo da média</v>
      </c>
    </row>
    <row r="7584" spans="1:6" x14ac:dyDescent="0.25">
      <c r="A7584" t="s">
        <v>1699</v>
      </c>
      <c r="B7584" s="1">
        <v>43853</v>
      </c>
      <c r="C7584" s="3">
        <v>2020</v>
      </c>
      <c r="D7584">
        <v>19124</v>
      </c>
      <c r="E7584">
        <v>426</v>
      </c>
      <c r="F7584" t="str">
        <f t="shared" si="118"/>
        <v>Abaixo da média</v>
      </c>
    </row>
    <row r="7585" spans="1:6" x14ac:dyDescent="0.25">
      <c r="A7585" t="s">
        <v>5309</v>
      </c>
      <c r="B7585" s="1">
        <v>39885</v>
      </c>
      <c r="C7585" s="3">
        <v>2009</v>
      </c>
      <c r="D7585">
        <v>36385</v>
      </c>
      <c r="E7585">
        <v>1667</v>
      </c>
      <c r="F7585" t="str">
        <f t="shared" si="118"/>
        <v>Abaixo da média</v>
      </c>
    </row>
    <row r="7586" spans="1:6" x14ac:dyDescent="0.25">
      <c r="A7586" t="s">
        <v>5309</v>
      </c>
      <c r="B7586" s="1">
        <v>26541</v>
      </c>
      <c r="C7586" s="3">
        <v>1972</v>
      </c>
      <c r="D7586">
        <v>27218</v>
      </c>
      <c r="E7586">
        <v>648</v>
      </c>
      <c r="F7586" t="str">
        <f t="shared" si="118"/>
        <v>Abaixo da média</v>
      </c>
    </row>
    <row r="7587" spans="1:6" x14ac:dyDescent="0.25">
      <c r="A7587" t="s">
        <v>1541</v>
      </c>
      <c r="B7587" s="1">
        <v>38729</v>
      </c>
      <c r="C7587" s="3">
        <v>2006</v>
      </c>
      <c r="D7587">
        <v>23548</v>
      </c>
      <c r="E7587">
        <v>2018</v>
      </c>
      <c r="F7587" t="str">
        <f t="shared" si="118"/>
        <v>Abaixo da média</v>
      </c>
    </row>
    <row r="7588" spans="1:6" x14ac:dyDescent="0.25">
      <c r="A7588" t="s">
        <v>2173</v>
      </c>
      <c r="B7588" s="1">
        <v>45030</v>
      </c>
      <c r="C7588" s="3">
        <v>2023</v>
      </c>
      <c r="D7588">
        <v>42912</v>
      </c>
      <c r="E7588">
        <v>621</v>
      </c>
      <c r="F7588" t="str">
        <f t="shared" si="118"/>
        <v>Abaixo da média</v>
      </c>
    </row>
    <row r="7589" spans="1:6" x14ac:dyDescent="0.25">
      <c r="A7589" t="s">
        <v>5684</v>
      </c>
      <c r="B7589" s="1">
        <v>36923</v>
      </c>
      <c r="C7589" s="3">
        <v>2001</v>
      </c>
      <c r="D7589">
        <v>1187</v>
      </c>
      <c r="E7589">
        <v>493</v>
      </c>
      <c r="F7589" t="str">
        <f t="shared" si="118"/>
        <v>Abaixo da média</v>
      </c>
    </row>
    <row r="7590" spans="1:6" x14ac:dyDescent="0.25">
      <c r="A7590" t="s">
        <v>5684</v>
      </c>
      <c r="B7590" s="1">
        <v>38970</v>
      </c>
      <c r="C7590" s="3">
        <v>2006</v>
      </c>
      <c r="D7590">
        <v>16374</v>
      </c>
      <c r="E7590">
        <v>354</v>
      </c>
      <c r="F7590" t="str">
        <f t="shared" si="118"/>
        <v>Abaixo da média</v>
      </c>
    </row>
    <row r="7591" spans="1:6" x14ac:dyDescent="0.25">
      <c r="A7591" t="s">
        <v>8170</v>
      </c>
      <c r="B7591" s="1">
        <v>39191</v>
      </c>
      <c r="C7591" s="3">
        <v>2007</v>
      </c>
      <c r="D7591">
        <v>30857</v>
      </c>
      <c r="E7591">
        <v>768</v>
      </c>
      <c r="F7591" t="str">
        <f t="shared" si="118"/>
        <v>Abaixo da média</v>
      </c>
    </row>
    <row r="7592" spans="1:6" x14ac:dyDescent="0.25">
      <c r="A7592" t="s">
        <v>1436</v>
      </c>
      <c r="B7592" s="1">
        <v>44400</v>
      </c>
      <c r="C7592" s="3">
        <v>2021</v>
      </c>
      <c r="D7592">
        <v>27901</v>
      </c>
      <c r="E7592">
        <v>583</v>
      </c>
      <c r="F7592" t="str">
        <f t="shared" si="118"/>
        <v>Abaixo da média</v>
      </c>
    </row>
    <row r="7593" spans="1:6" x14ac:dyDescent="0.25">
      <c r="A7593" t="s">
        <v>4966</v>
      </c>
      <c r="B7593" s="1">
        <v>23503</v>
      </c>
      <c r="C7593" s="3">
        <v>1964</v>
      </c>
      <c r="D7593">
        <v>22106</v>
      </c>
      <c r="E7593">
        <v>405</v>
      </c>
      <c r="F7593" t="str">
        <f t="shared" si="118"/>
        <v>Abaixo da média</v>
      </c>
    </row>
    <row r="7594" spans="1:6" x14ac:dyDescent="0.25">
      <c r="A7594" t="s">
        <v>5453</v>
      </c>
      <c r="B7594" s="1">
        <v>44407</v>
      </c>
      <c r="C7594" s="3">
        <v>2021</v>
      </c>
      <c r="D7594">
        <v>3102</v>
      </c>
      <c r="E7594">
        <v>594</v>
      </c>
      <c r="F7594" t="str">
        <f t="shared" si="118"/>
        <v>Abaixo da média</v>
      </c>
    </row>
    <row r="7595" spans="1:6" x14ac:dyDescent="0.25">
      <c r="A7595" t="s">
        <v>2212</v>
      </c>
      <c r="B7595" s="1">
        <v>29481</v>
      </c>
      <c r="C7595" s="3">
        <v>1980</v>
      </c>
      <c r="D7595">
        <v>18477</v>
      </c>
      <c r="E7595">
        <v>463</v>
      </c>
      <c r="F7595" t="str">
        <f t="shared" si="118"/>
        <v>Abaixo da média</v>
      </c>
    </row>
    <row r="7596" spans="1:6" x14ac:dyDescent="0.25">
      <c r="A7596" t="s">
        <v>6044</v>
      </c>
      <c r="B7596" s="1">
        <v>39122</v>
      </c>
      <c r="C7596" s="3">
        <v>2007</v>
      </c>
      <c r="D7596">
        <v>2114</v>
      </c>
      <c r="E7596">
        <v>440</v>
      </c>
      <c r="F7596" t="str">
        <f t="shared" si="118"/>
        <v>Abaixo da média</v>
      </c>
    </row>
    <row r="7597" spans="1:6" x14ac:dyDescent="0.25">
      <c r="A7597" t="s">
        <v>1663</v>
      </c>
      <c r="B7597" s="1">
        <v>33842</v>
      </c>
      <c r="C7597" s="3">
        <v>1992</v>
      </c>
      <c r="D7597">
        <v>42757</v>
      </c>
      <c r="E7597">
        <v>2933</v>
      </c>
      <c r="F7597" t="str">
        <f t="shared" si="118"/>
        <v>Abaixo da média</v>
      </c>
    </row>
    <row r="7598" spans="1:6" x14ac:dyDescent="0.25">
      <c r="A7598" t="s">
        <v>893</v>
      </c>
      <c r="B7598" s="1">
        <v>26209</v>
      </c>
      <c r="C7598" s="3">
        <v>1971</v>
      </c>
      <c r="D7598">
        <v>25843</v>
      </c>
      <c r="E7598">
        <v>642</v>
      </c>
      <c r="F7598" t="str">
        <f t="shared" si="118"/>
        <v>Abaixo da média</v>
      </c>
    </row>
    <row r="7599" spans="1:6" x14ac:dyDescent="0.25">
      <c r="A7599" t="s">
        <v>1017</v>
      </c>
      <c r="B7599" s="1">
        <v>37960</v>
      </c>
      <c r="C7599" s="3">
        <v>2003</v>
      </c>
      <c r="D7599">
        <v>72736</v>
      </c>
      <c r="E7599">
        <v>6604</v>
      </c>
      <c r="F7599" t="str">
        <f t="shared" si="118"/>
        <v>Acima da média</v>
      </c>
    </row>
    <row r="7600" spans="1:6" x14ac:dyDescent="0.25">
      <c r="A7600" t="s">
        <v>4045</v>
      </c>
      <c r="B7600" s="1">
        <v>34480</v>
      </c>
      <c r="C7600" s="3">
        <v>1994</v>
      </c>
      <c r="D7600">
        <v>23948</v>
      </c>
      <c r="E7600">
        <v>346</v>
      </c>
      <c r="F7600" t="str">
        <f t="shared" si="118"/>
        <v>Abaixo da média</v>
      </c>
    </row>
    <row r="7601" spans="1:6" x14ac:dyDescent="0.25">
      <c r="A7601" t="s">
        <v>2181</v>
      </c>
      <c r="B7601" s="1">
        <v>40268</v>
      </c>
      <c r="C7601" s="3">
        <v>2010</v>
      </c>
      <c r="D7601">
        <v>28223</v>
      </c>
      <c r="E7601">
        <v>3256</v>
      </c>
      <c r="F7601" t="str">
        <f t="shared" si="118"/>
        <v>Abaixo da média</v>
      </c>
    </row>
    <row r="7602" spans="1:6" x14ac:dyDescent="0.25">
      <c r="A7602" t="s">
        <v>7021</v>
      </c>
      <c r="B7602" s="1">
        <v>41286</v>
      </c>
      <c r="C7602" s="3">
        <v>2013</v>
      </c>
      <c r="D7602">
        <v>30999</v>
      </c>
      <c r="E7602">
        <v>2702</v>
      </c>
      <c r="F7602" t="str">
        <f t="shared" si="118"/>
        <v>Abaixo da média</v>
      </c>
    </row>
    <row r="7603" spans="1:6" x14ac:dyDescent="0.25">
      <c r="A7603" t="s">
        <v>4752</v>
      </c>
      <c r="B7603" s="1">
        <v>30876</v>
      </c>
      <c r="C7603" s="3">
        <v>1984</v>
      </c>
      <c r="D7603">
        <v>21148</v>
      </c>
      <c r="E7603">
        <v>647</v>
      </c>
      <c r="F7603" t="str">
        <f t="shared" si="118"/>
        <v>Abaixo da média</v>
      </c>
    </row>
    <row r="7604" spans="1:6" x14ac:dyDescent="0.25">
      <c r="A7604" t="s">
        <v>7243</v>
      </c>
      <c r="B7604" s="1">
        <v>43588</v>
      </c>
      <c r="C7604" s="3">
        <v>2019</v>
      </c>
      <c r="D7604">
        <v>27943</v>
      </c>
      <c r="E7604">
        <v>1349</v>
      </c>
      <c r="F7604" t="str">
        <f t="shared" si="118"/>
        <v>Abaixo da média</v>
      </c>
    </row>
    <row r="7605" spans="1:6" x14ac:dyDescent="0.25">
      <c r="A7605" t="s">
        <v>2215</v>
      </c>
      <c r="B7605" s="1">
        <v>32291</v>
      </c>
      <c r="C7605" s="3">
        <v>1988</v>
      </c>
      <c r="D7605">
        <v>32889</v>
      </c>
      <c r="E7605">
        <v>1009</v>
      </c>
      <c r="F7605" t="str">
        <f t="shared" si="118"/>
        <v>Abaixo da média</v>
      </c>
    </row>
    <row r="7606" spans="1:6" x14ac:dyDescent="0.25">
      <c r="A7606" t="s">
        <v>8850</v>
      </c>
      <c r="B7606" s="1">
        <v>43875</v>
      </c>
      <c r="C7606" s="3">
        <v>2020</v>
      </c>
      <c r="D7606">
        <v>24502</v>
      </c>
      <c r="E7606">
        <v>497</v>
      </c>
      <c r="F7606" t="str">
        <f t="shared" si="118"/>
        <v>Abaixo da média</v>
      </c>
    </row>
    <row r="7607" spans="1:6" x14ac:dyDescent="0.25">
      <c r="A7607" t="s">
        <v>2691</v>
      </c>
      <c r="B7607" s="1">
        <v>30274</v>
      </c>
      <c r="C7607" s="3">
        <v>1982</v>
      </c>
      <c r="D7607">
        <v>29604</v>
      </c>
      <c r="E7607">
        <v>464</v>
      </c>
      <c r="F7607" t="str">
        <f t="shared" si="118"/>
        <v>Abaixo da média</v>
      </c>
    </row>
    <row r="7608" spans="1:6" x14ac:dyDescent="0.25">
      <c r="A7608" t="s">
        <v>3408</v>
      </c>
      <c r="B7608" s="1">
        <v>45147</v>
      </c>
      <c r="C7608" s="3">
        <v>2023</v>
      </c>
      <c r="D7608">
        <v>97761</v>
      </c>
      <c r="E7608">
        <v>1322</v>
      </c>
      <c r="F7608" t="str">
        <f t="shared" si="118"/>
        <v>Acima da média</v>
      </c>
    </row>
    <row r="7609" spans="1:6" x14ac:dyDescent="0.25">
      <c r="A7609" t="s">
        <v>7389</v>
      </c>
      <c r="B7609" s="1">
        <v>42298</v>
      </c>
      <c r="C7609" s="3">
        <v>2015</v>
      </c>
      <c r="D7609">
        <v>71552</v>
      </c>
      <c r="E7609">
        <v>3465</v>
      </c>
      <c r="F7609" t="str">
        <f t="shared" si="118"/>
        <v>Acima da média</v>
      </c>
    </row>
    <row r="7610" spans="1:6" x14ac:dyDescent="0.25">
      <c r="A7610" t="s">
        <v>4998</v>
      </c>
      <c r="B7610" s="1">
        <v>42797</v>
      </c>
      <c r="C7610" s="3">
        <v>2017</v>
      </c>
      <c r="D7610">
        <v>18511</v>
      </c>
      <c r="E7610">
        <v>343</v>
      </c>
      <c r="F7610" t="str">
        <f t="shared" si="118"/>
        <v>Abaixo da média</v>
      </c>
    </row>
    <row r="7611" spans="1:6" x14ac:dyDescent="0.25">
      <c r="A7611" t="s">
        <v>681</v>
      </c>
      <c r="B7611" s="1">
        <v>41979</v>
      </c>
      <c r="C7611" s="3">
        <v>2014</v>
      </c>
      <c r="D7611">
        <v>58315</v>
      </c>
      <c r="E7611">
        <v>1770</v>
      </c>
      <c r="F7611" t="str">
        <f t="shared" si="118"/>
        <v>Acima da média</v>
      </c>
    </row>
    <row r="7612" spans="1:6" x14ac:dyDescent="0.25">
      <c r="A7612" t="s">
        <v>8438</v>
      </c>
      <c r="B7612" s="1">
        <v>42650</v>
      </c>
      <c r="C7612" s="3">
        <v>2016</v>
      </c>
      <c r="D7612">
        <v>19618</v>
      </c>
      <c r="E7612">
        <v>327</v>
      </c>
      <c r="F7612" t="str">
        <f t="shared" si="118"/>
        <v>Abaixo da média</v>
      </c>
    </row>
    <row r="7613" spans="1:6" x14ac:dyDescent="0.25">
      <c r="A7613" t="s">
        <v>7251</v>
      </c>
      <c r="B7613" s="1">
        <v>43735</v>
      </c>
      <c r="C7613" s="3">
        <v>2019</v>
      </c>
      <c r="D7613">
        <v>37963</v>
      </c>
      <c r="E7613">
        <v>1168</v>
      </c>
      <c r="F7613" t="str">
        <f t="shared" si="118"/>
        <v>Abaixo da média</v>
      </c>
    </row>
    <row r="7614" spans="1:6" x14ac:dyDescent="0.25">
      <c r="A7614" t="s">
        <v>8272</v>
      </c>
      <c r="B7614" s="1">
        <v>33668</v>
      </c>
      <c r="C7614" s="3">
        <v>1992</v>
      </c>
      <c r="D7614">
        <v>28069</v>
      </c>
      <c r="E7614">
        <v>691</v>
      </c>
      <c r="F7614" t="str">
        <f t="shared" si="118"/>
        <v>Abaixo da média</v>
      </c>
    </row>
    <row r="7615" spans="1:6" x14ac:dyDescent="0.25">
      <c r="A7615" t="s">
        <v>8520</v>
      </c>
      <c r="B7615" s="1">
        <v>42979</v>
      </c>
      <c r="C7615" s="3">
        <v>2017</v>
      </c>
      <c r="D7615">
        <v>212276</v>
      </c>
      <c r="E7615">
        <v>677</v>
      </c>
      <c r="F7615" t="str">
        <f t="shared" si="118"/>
        <v>Acima da média</v>
      </c>
    </row>
    <row r="7616" spans="1:6" x14ac:dyDescent="0.25">
      <c r="A7616" t="s">
        <v>8627</v>
      </c>
      <c r="B7616" s="1">
        <v>42033</v>
      </c>
      <c r="C7616" s="3">
        <v>2015</v>
      </c>
      <c r="D7616">
        <v>266</v>
      </c>
      <c r="E7616">
        <v>1371</v>
      </c>
      <c r="F7616" t="str">
        <f t="shared" si="118"/>
        <v>Abaixo da média</v>
      </c>
    </row>
    <row r="7617" spans="1:6" x14ac:dyDescent="0.25">
      <c r="A7617" t="s">
        <v>7270</v>
      </c>
      <c r="B7617" s="1">
        <v>39745</v>
      </c>
      <c r="C7617" s="3">
        <v>2008</v>
      </c>
      <c r="D7617">
        <v>2043</v>
      </c>
      <c r="E7617">
        <v>343</v>
      </c>
      <c r="F7617" t="str">
        <f t="shared" si="118"/>
        <v>Abaixo da média</v>
      </c>
    </row>
    <row r="7618" spans="1:6" x14ac:dyDescent="0.25">
      <c r="A7618" t="s">
        <v>7387</v>
      </c>
      <c r="B7618" s="1">
        <v>37813</v>
      </c>
      <c r="C7618" s="3">
        <v>2003</v>
      </c>
      <c r="D7618">
        <v>4947</v>
      </c>
      <c r="E7618">
        <v>3862</v>
      </c>
      <c r="F7618" t="str">
        <f t="shared" ref="F7618:F7681" si="119">IF(D7618&gt;$J$6,"Acima da média","Abaixo da média")</f>
        <v>Abaixo da média</v>
      </c>
    </row>
    <row r="7619" spans="1:6" x14ac:dyDescent="0.25">
      <c r="A7619" t="s">
        <v>5394</v>
      </c>
      <c r="B7619" s="1">
        <v>44610</v>
      </c>
      <c r="C7619" s="3">
        <v>2022</v>
      </c>
      <c r="D7619">
        <v>43179</v>
      </c>
      <c r="E7619">
        <v>311</v>
      </c>
      <c r="F7619" t="str">
        <f t="shared" si="119"/>
        <v>Abaixo da média</v>
      </c>
    </row>
    <row r="7620" spans="1:6" x14ac:dyDescent="0.25">
      <c r="A7620" t="s">
        <v>5394</v>
      </c>
      <c r="B7620" s="1">
        <v>40669</v>
      </c>
      <c r="C7620" s="3">
        <v>2011</v>
      </c>
      <c r="D7620">
        <v>24697</v>
      </c>
      <c r="E7620">
        <v>328</v>
      </c>
      <c r="F7620" t="str">
        <f t="shared" si="119"/>
        <v>Abaixo da média</v>
      </c>
    </row>
    <row r="7621" spans="1:6" x14ac:dyDescent="0.25">
      <c r="A7621" t="s">
        <v>4974</v>
      </c>
      <c r="B7621" s="1">
        <v>43804</v>
      </c>
      <c r="C7621" s="3">
        <v>2019</v>
      </c>
      <c r="D7621">
        <v>19607</v>
      </c>
      <c r="E7621">
        <v>402</v>
      </c>
      <c r="F7621" t="str">
        <f t="shared" si="119"/>
        <v>Abaixo da média</v>
      </c>
    </row>
    <row r="7622" spans="1:6" x14ac:dyDescent="0.25">
      <c r="A7622" t="s">
        <v>3833</v>
      </c>
      <c r="B7622" s="1">
        <v>40353</v>
      </c>
      <c r="C7622" s="3">
        <v>2010</v>
      </c>
      <c r="D7622">
        <v>3738</v>
      </c>
      <c r="E7622">
        <v>642</v>
      </c>
      <c r="F7622" t="str">
        <f t="shared" si="119"/>
        <v>Abaixo da média</v>
      </c>
    </row>
    <row r="7623" spans="1:6" x14ac:dyDescent="0.25">
      <c r="A7623" t="s">
        <v>81</v>
      </c>
      <c r="B7623" s="1">
        <v>36096</v>
      </c>
      <c r="C7623" s="3">
        <v>1998</v>
      </c>
      <c r="D7623">
        <v>30521</v>
      </c>
      <c r="E7623">
        <v>2181</v>
      </c>
      <c r="F7623" t="str">
        <f t="shared" si="119"/>
        <v>Abaixo da média</v>
      </c>
    </row>
    <row r="7624" spans="1:6" x14ac:dyDescent="0.25">
      <c r="A7624" t="s">
        <v>2878</v>
      </c>
      <c r="B7624" s="1">
        <v>37603</v>
      </c>
      <c r="C7624" s="3">
        <v>2002</v>
      </c>
      <c r="D7624">
        <v>11592</v>
      </c>
      <c r="E7624">
        <v>1119</v>
      </c>
      <c r="F7624" t="str">
        <f t="shared" si="119"/>
        <v>Abaixo da média</v>
      </c>
    </row>
    <row r="7625" spans="1:6" x14ac:dyDescent="0.25">
      <c r="A7625" t="s">
        <v>5006</v>
      </c>
      <c r="B7625" s="1">
        <v>36832</v>
      </c>
      <c r="C7625" s="3">
        <v>2000</v>
      </c>
      <c r="D7625">
        <v>25879</v>
      </c>
      <c r="E7625">
        <v>850</v>
      </c>
      <c r="F7625" t="str">
        <f t="shared" si="119"/>
        <v>Abaixo da média</v>
      </c>
    </row>
    <row r="7626" spans="1:6" x14ac:dyDescent="0.25">
      <c r="A7626" t="s">
        <v>1569</v>
      </c>
      <c r="B7626" s="1">
        <v>34368</v>
      </c>
      <c r="C7626" s="3">
        <v>1994</v>
      </c>
      <c r="D7626">
        <v>44556</v>
      </c>
      <c r="E7626">
        <v>912</v>
      </c>
      <c r="F7626" t="str">
        <f t="shared" si="119"/>
        <v>Acima da média</v>
      </c>
    </row>
    <row r="7627" spans="1:6" x14ac:dyDescent="0.25">
      <c r="A7627" t="s">
        <v>46</v>
      </c>
      <c r="B7627" s="1">
        <v>43704</v>
      </c>
      <c r="C7627" s="3">
        <v>2019</v>
      </c>
      <c r="D7627">
        <v>2152</v>
      </c>
      <c r="E7627">
        <v>338</v>
      </c>
      <c r="F7627" t="str">
        <f t="shared" si="119"/>
        <v>Abaixo da média</v>
      </c>
    </row>
    <row r="7628" spans="1:6" x14ac:dyDescent="0.25">
      <c r="A7628" t="s">
        <v>8881</v>
      </c>
      <c r="B7628" s="1">
        <v>41649</v>
      </c>
      <c r="C7628" s="3">
        <v>2014</v>
      </c>
      <c r="D7628">
        <v>23481</v>
      </c>
      <c r="E7628">
        <v>1278</v>
      </c>
      <c r="F7628" t="str">
        <f t="shared" si="119"/>
        <v>Abaixo da média</v>
      </c>
    </row>
    <row r="7629" spans="1:6" x14ac:dyDescent="0.25">
      <c r="A7629" t="s">
        <v>7544</v>
      </c>
      <c r="B7629" s="1">
        <v>42550</v>
      </c>
      <c r="C7629" s="3">
        <v>2016</v>
      </c>
      <c r="D7629">
        <v>63169</v>
      </c>
      <c r="E7629">
        <v>6074</v>
      </c>
      <c r="F7629" t="str">
        <f t="shared" si="119"/>
        <v>Acima da média</v>
      </c>
    </row>
    <row r="7630" spans="1:6" x14ac:dyDescent="0.25">
      <c r="A7630" t="s">
        <v>6820</v>
      </c>
      <c r="B7630" s="1">
        <v>38649</v>
      </c>
      <c r="C7630" s="3">
        <v>2005</v>
      </c>
      <c r="D7630">
        <v>53225</v>
      </c>
      <c r="E7630">
        <v>2771</v>
      </c>
      <c r="F7630" t="str">
        <f t="shared" si="119"/>
        <v>Acima da média</v>
      </c>
    </row>
    <row r="7631" spans="1:6" x14ac:dyDescent="0.25">
      <c r="A7631" t="s">
        <v>3072</v>
      </c>
      <c r="B7631" s="1">
        <v>42054</v>
      </c>
      <c r="C7631" s="3">
        <v>2015</v>
      </c>
      <c r="D7631">
        <v>8208</v>
      </c>
      <c r="E7631">
        <v>495</v>
      </c>
      <c r="F7631" t="str">
        <f t="shared" si="119"/>
        <v>Abaixo da média</v>
      </c>
    </row>
    <row r="7632" spans="1:6" x14ac:dyDescent="0.25">
      <c r="A7632" t="s">
        <v>2254</v>
      </c>
      <c r="B7632" s="1">
        <v>42774</v>
      </c>
      <c r="C7632" s="3">
        <v>2017</v>
      </c>
      <c r="D7632">
        <v>127507</v>
      </c>
      <c r="E7632">
        <v>4805</v>
      </c>
      <c r="F7632" t="str">
        <f t="shared" si="119"/>
        <v>Acima da média</v>
      </c>
    </row>
    <row r="7633" spans="1:6" x14ac:dyDescent="0.25">
      <c r="A7633" t="s">
        <v>1548</v>
      </c>
      <c r="B7633" s="1">
        <v>41676</v>
      </c>
      <c r="C7633" s="3">
        <v>2014</v>
      </c>
      <c r="D7633">
        <v>50898</v>
      </c>
      <c r="E7633">
        <v>7551</v>
      </c>
      <c r="F7633" t="str">
        <f t="shared" si="119"/>
        <v>Acima da média</v>
      </c>
    </row>
    <row r="7634" spans="1:6" x14ac:dyDescent="0.25">
      <c r="A7634" t="s">
        <v>4500</v>
      </c>
      <c r="B7634" s="1">
        <v>43502</v>
      </c>
      <c r="C7634" s="3">
        <v>2019</v>
      </c>
      <c r="D7634">
        <v>43188</v>
      </c>
      <c r="E7634">
        <v>2076</v>
      </c>
      <c r="F7634" t="str">
        <f t="shared" si="119"/>
        <v>Abaixo da média</v>
      </c>
    </row>
    <row r="7635" spans="1:6" x14ac:dyDescent="0.25">
      <c r="A7635" t="s">
        <v>5258</v>
      </c>
      <c r="B7635" s="1">
        <v>42999</v>
      </c>
      <c r="C7635" s="3">
        <v>2017</v>
      </c>
      <c r="D7635">
        <v>48601</v>
      </c>
      <c r="E7635">
        <v>991</v>
      </c>
      <c r="F7635" t="str">
        <f t="shared" si="119"/>
        <v>Acima da média</v>
      </c>
    </row>
    <row r="7636" spans="1:6" x14ac:dyDescent="0.25">
      <c r="A7636" t="s">
        <v>2831</v>
      </c>
      <c r="B7636" s="1">
        <v>43103</v>
      </c>
      <c r="C7636" s="3">
        <v>2018</v>
      </c>
      <c r="D7636">
        <v>22333</v>
      </c>
      <c r="E7636">
        <v>454</v>
      </c>
      <c r="F7636" t="str">
        <f t="shared" si="119"/>
        <v>Abaixo da média</v>
      </c>
    </row>
    <row r="7637" spans="1:6" x14ac:dyDescent="0.25">
      <c r="A7637" t="s">
        <v>750</v>
      </c>
      <c r="B7637" s="1">
        <v>23097</v>
      </c>
      <c r="C7637" s="3">
        <v>1963</v>
      </c>
      <c r="D7637">
        <v>54019</v>
      </c>
      <c r="E7637">
        <v>762</v>
      </c>
      <c r="F7637" t="str">
        <f t="shared" si="119"/>
        <v>Acima da média</v>
      </c>
    </row>
    <row r="7638" spans="1:6" x14ac:dyDescent="0.25">
      <c r="A7638" t="s">
        <v>7564</v>
      </c>
      <c r="B7638" s="1">
        <v>38246</v>
      </c>
      <c r="C7638" s="3">
        <v>2004</v>
      </c>
      <c r="D7638">
        <v>20054</v>
      </c>
      <c r="E7638">
        <v>437</v>
      </c>
      <c r="F7638" t="str">
        <f t="shared" si="119"/>
        <v>Abaixo da média</v>
      </c>
    </row>
    <row r="7639" spans="1:6" x14ac:dyDescent="0.25">
      <c r="A7639" t="s">
        <v>6320</v>
      </c>
      <c r="B7639" s="1">
        <v>38180</v>
      </c>
      <c r="C7639" s="3">
        <v>2004</v>
      </c>
      <c r="D7639">
        <v>23517</v>
      </c>
      <c r="E7639">
        <v>613</v>
      </c>
      <c r="F7639" t="str">
        <f t="shared" si="119"/>
        <v>Abaixo da média</v>
      </c>
    </row>
    <row r="7640" spans="1:6" x14ac:dyDescent="0.25">
      <c r="A7640" t="s">
        <v>6338</v>
      </c>
      <c r="B7640" s="1">
        <v>38969</v>
      </c>
      <c r="C7640" s="3">
        <v>2006</v>
      </c>
      <c r="D7640">
        <v>21231</v>
      </c>
      <c r="E7640">
        <v>550</v>
      </c>
      <c r="F7640" t="str">
        <f t="shared" si="119"/>
        <v>Abaixo da média</v>
      </c>
    </row>
    <row r="7641" spans="1:6" x14ac:dyDescent="0.25">
      <c r="A7641" t="s">
        <v>6274</v>
      </c>
      <c r="B7641" s="1">
        <v>39746</v>
      </c>
      <c r="C7641" s="3">
        <v>2008</v>
      </c>
      <c r="D7641">
        <v>22507</v>
      </c>
      <c r="E7641">
        <v>454</v>
      </c>
      <c r="F7641" t="str">
        <f t="shared" si="119"/>
        <v>Abaixo da média</v>
      </c>
    </row>
    <row r="7642" spans="1:6" x14ac:dyDescent="0.25">
      <c r="A7642" t="s">
        <v>5982</v>
      </c>
      <c r="B7642" s="1">
        <v>43356</v>
      </c>
      <c r="C7642" s="3">
        <v>2018</v>
      </c>
      <c r="D7642">
        <v>3143</v>
      </c>
      <c r="E7642">
        <v>687</v>
      </c>
      <c r="F7642" t="str">
        <f t="shared" si="119"/>
        <v>Abaixo da média</v>
      </c>
    </row>
    <row r="7643" spans="1:6" x14ac:dyDescent="0.25">
      <c r="A7643" t="s">
        <v>4197</v>
      </c>
      <c r="B7643" s="1">
        <v>44138</v>
      </c>
      <c r="C7643" s="3">
        <v>2020</v>
      </c>
      <c r="D7643">
        <v>1964</v>
      </c>
      <c r="E7643">
        <v>537</v>
      </c>
      <c r="F7643" t="str">
        <f t="shared" si="119"/>
        <v>Abaixo da média</v>
      </c>
    </row>
    <row r="7644" spans="1:6" x14ac:dyDescent="0.25">
      <c r="A7644" t="s">
        <v>2744</v>
      </c>
      <c r="B7644" s="1">
        <v>38331</v>
      </c>
      <c r="C7644" s="3">
        <v>2004</v>
      </c>
      <c r="D7644">
        <v>25885</v>
      </c>
      <c r="E7644">
        <v>2754</v>
      </c>
      <c r="F7644" t="str">
        <f t="shared" si="119"/>
        <v>Abaixo da média</v>
      </c>
    </row>
    <row r="7645" spans="1:6" x14ac:dyDescent="0.25">
      <c r="A7645" t="s">
        <v>1520</v>
      </c>
      <c r="B7645" s="1">
        <v>37673</v>
      </c>
      <c r="C7645" s="3">
        <v>2003</v>
      </c>
      <c r="D7645">
        <v>33068</v>
      </c>
      <c r="E7645">
        <v>1932</v>
      </c>
      <c r="F7645" t="str">
        <f t="shared" si="119"/>
        <v>Abaixo da média</v>
      </c>
    </row>
    <row r="7646" spans="1:6" x14ac:dyDescent="0.25">
      <c r="A7646" t="s">
        <v>2842</v>
      </c>
      <c r="B7646" s="1">
        <v>42615</v>
      </c>
      <c r="C7646" s="3">
        <v>2016</v>
      </c>
      <c r="D7646">
        <v>2491</v>
      </c>
      <c r="E7646">
        <v>1308</v>
      </c>
      <c r="F7646" t="str">
        <f t="shared" si="119"/>
        <v>Abaixo da média</v>
      </c>
    </row>
    <row r="7647" spans="1:6" x14ac:dyDescent="0.25">
      <c r="A7647" t="s">
        <v>1207</v>
      </c>
      <c r="B7647" s="1">
        <v>43756</v>
      </c>
      <c r="C7647" s="3">
        <v>2019</v>
      </c>
      <c r="D7647">
        <v>52995</v>
      </c>
      <c r="E7647">
        <v>4607</v>
      </c>
      <c r="F7647" t="str">
        <f t="shared" si="119"/>
        <v>Acima da média</v>
      </c>
    </row>
    <row r="7648" spans="1:6" x14ac:dyDescent="0.25">
      <c r="A7648" t="s">
        <v>6387</v>
      </c>
      <c r="B7648" s="1">
        <v>42661</v>
      </c>
      <c r="C7648" s="3">
        <v>2016</v>
      </c>
      <c r="D7648">
        <v>31779</v>
      </c>
      <c r="E7648">
        <v>616</v>
      </c>
      <c r="F7648" t="str">
        <f t="shared" si="119"/>
        <v>Abaixo da média</v>
      </c>
    </row>
    <row r="7649" spans="1:6" x14ac:dyDescent="0.25">
      <c r="A7649" t="s">
        <v>4939</v>
      </c>
      <c r="B7649" s="1">
        <v>36441</v>
      </c>
      <c r="C7649" s="3">
        <v>1999</v>
      </c>
      <c r="D7649">
        <v>5718</v>
      </c>
      <c r="E7649">
        <v>402</v>
      </c>
      <c r="F7649" t="str">
        <f t="shared" si="119"/>
        <v>Abaixo da média</v>
      </c>
    </row>
    <row r="7650" spans="1:6" x14ac:dyDescent="0.25">
      <c r="A7650" t="s">
        <v>2325</v>
      </c>
      <c r="B7650" s="1">
        <v>40619</v>
      </c>
      <c r="C7650" s="3">
        <v>2011</v>
      </c>
      <c r="D7650">
        <v>48426</v>
      </c>
      <c r="E7650">
        <v>3105</v>
      </c>
      <c r="F7650" t="str">
        <f t="shared" si="119"/>
        <v>Acima da média</v>
      </c>
    </row>
    <row r="7651" spans="1:6" x14ac:dyDescent="0.25">
      <c r="A7651" t="s">
        <v>4370</v>
      </c>
      <c r="B7651" s="1">
        <v>42330</v>
      </c>
      <c r="C7651" s="3">
        <v>2015</v>
      </c>
      <c r="D7651">
        <v>31552</v>
      </c>
      <c r="E7651">
        <v>1217</v>
      </c>
      <c r="F7651" t="str">
        <f t="shared" si="119"/>
        <v>Abaixo da média</v>
      </c>
    </row>
    <row r="7652" spans="1:6" x14ac:dyDescent="0.25">
      <c r="A7652" t="s">
        <v>1543</v>
      </c>
      <c r="B7652" s="1">
        <v>25141</v>
      </c>
      <c r="C7652" s="3">
        <v>1968</v>
      </c>
      <c r="D7652">
        <v>22742</v>
      </c>
      <c r="E7652">
        <v>320</v>
      </c>
      <c r="F7652" t="str">
        <f t="shared" si="119"/>
        <v>Abaixo da média</v>
      </c>
    </row>
    <row r="7653" spans="1:6" x14ac:dyDescent="0.25">
      <c r="A7653" t="s">
        <v>85</v>
      </c>
      <c r="B7653" s="1">
        <v>34509</v>
      </c>
      <c r="C7653" s="3">
        <v>1994</v>
      </c>
      <c r="D7653">
        <v>152552</v>
      </c>
      <c r="E7653">
        <v>17666</v>
      </c>
      <c r="F7653" t="str">
        <f t="shared" si="119"/>
        <v>Acima da média</v>
      </c>
    </row>
    <row r="7654" spans="1:6" x14ac:dyDescent="0.25">
      <c r="A7654" t="s">
        <v>85</v>
      </c>
      <c r="B7654" s="1">
        <v>43658</v>
      </c>
      <c r="C7654" s="3">
        <v>2019</v>
      </c>
      <c r="D7654">
        <v>265742</v>
      </c>
      <c r="E7654">
        <v>9674</v>
      </c>
      <c r="F7654" t="str">
        <f t="shared" si="119"/>
        <v>Acima da média</v>
      </c>
    </row>
    <row r="7655" spans="1:6" x14ac:dyDescent="0.25">
      <c r="A7655" t="s">
        <v>4905</v>
      </c>
      <c r="B7655" s="1">
        <v>38023</v>
      </c>
      <c r="C7655" s="3">
        <v>2004</v>
      </c>
      <c r="D7655">
        <v>58865</v>
      </c>
      <c r="E7655">
        <v>2871</v>
      </c>
      <c r="F7655" t="str">
        <f t="shared" si="119"/>
        <v>Acima da média</v>
      </c>
    </row>
    <row r="7656" spans="1:6" x14ac:dyDescent="0.25">
      <c r="A7656" t="s">
        <v>3372</v>
      </c>
      <c r="B7656" s="1">
        <v>36092</v>
      </c>
      <c r="C7656" s="3">
        <v>1998</v>
      </c>
      <c r="D7656">
        <v>8932</v>
      </c>
      <c r="E7656">
        <v>4259</v>
      </c>
      <c r="F7656" t="str">
        <f t="shared" si="119"/>
        <v>Abaixo da média</v>
      </c>
    </row>
    <row r="7657" spans="1:6" x14ac:dyDescent="0.25">
      <c r="A7657" t="s">
        <v>4472</v>
      </c>
      <c r="B7657" s="1">
        <v>24919</v>
      </c>
      <c r="C7657" s="3">
        <v>1968</v>
      </c>
      <c r="D7657">
        <v>26493</v>
      </c>
      <c r="E7657">
        <v>334</v>
      </c>
      <c r="F7657" t="str">
        <f t="shared" si="119"/>
        <v>Abaixo da média</v>
      </c>
    </row>
    <row r="7658" spans="1:6" x14ac:dyDescent="0.25">
      <c r="A7658" t="s">
        <v>4407</v>
      </c>
      <c r="B7658" s="1">
        <v>41803</v>
      </c>
      <c r="C7658" s="3">
        <v>2014</v>
      </c>
      <c r="D7658">
        <v>17251</v>
      </c>
      <c r="E7658">
        <v>452</v>
      </c>
      <c r="F7658" t="str">
        <f t="shared" si="119"/>
        <v>Abaixo da média</v>
      </c>
    </row>
    <row r="7659" spans="1:6" x14ac:dyDescent="0.25">
      <c r="A7659" t="s">
        <v>4215</v>
      </c>
      <c r="B7659" s="1">
        <v>32325</v>
      </c>
      <c r="C7659" s="3">
        <v>1988</v>
      </c>
      <c r="D7659">
        <v>11017</v>
      </c>
      <c r="E7659">
        <v>389</v>
      </c>
      <c r="F7659" t="str">
        <f t="shared" si="119"/>
        <v>Abaixo da média</v>
      </c>
    </row>
    <row r="7660" spans="1:6" x14ac:dyDescent="0.25">
      <c r="A7660" t="s">
        <v>7835</v>
      </c>
      <c r="B7660" s="1">
        <v>42916</v>
      </c>
      <c r="C7660" s="3">
        <v>2017</v>
      </c>
      <c r="D7660">
        <v>2633</v>
      </c>
      <c r="E7660">
        <v>534</v>
      </c>
      <c r="F7660" t="str">
        <f t="shared" si="119"/>
        <v>Abaixo da média</v>
      </c>
    </row>
    <row r="7661" spans="1:6" x14ac:dyDescent="0.25">
      <c r="A7661" t="s">
        <v>1774</v>
      </c>
      <c r="B7661" s="1">
        <v>32829</v>
      </c>
      <c r="C7661" s="3">
        <v>1989</v>
      </c>
      <c r="D7661">
        <v>107331</v>
      </c>
      <c r="E7661">
        <v>7619</v>
      </c>
      <c r="F7661" t="str">
        <f t="shared" si="119"/>
        <v>Acima da média</v>
      </c>
    </row>
    <row r="7662" spans="1:6" x14ac:dyDescent="0.25">
      <c r="A7662" t="s">
        <v>1774</v>
      </c>
      <c r="B7662" s="1">
        <v>45064</v>
      </c>
      <c r="C7662" s="3">
        <v>2023</v>
      </c>
      <c r="D7662">
        <v>14483</v>
      </c>
      <c r="E7662">
        <v>2729</v>
      </c>
      <c r="F7662" t="str">
        <f t="shared" si="119"/>
        <v>Abaixo da média</v>
      </c>
    </row>
    <row r="7663" spans="1:6" x14ac:dyDescent="0.25">
      <c r="A7663" t="s">
        <v>1774</v>
      </c>
      <c r="B7663" s="1">
        <v>43314</v>
      </c>
      <c r="C7663" s="3">
        <v>2018</v>
      </c>
      <c r="D7663">
        <v>28413</v>
      </c>
      <c r="E7663">
        <v>826</v>
      </c>
      <c r="F7663" t="str">
        <f t="shared" si="119"/>
        <v>Abaixo da média</v>
      </c>
    </row>
    <row r="7664" spans="1:6" x14ac:dyDescent="0.25">
      <c r="A7664" t="s">
        <v>5708</v>
      </c>
      <c r="B7664" s="1">
        <v>36548</v>
      </c>
      <c r="C7664" s="3">
        <v>2000</v>
      </c>
      <c r="D7664">
        <v>9772</v>
      </c>
      <c r="E7664">
        <v>1645</v>
      </c>
      <c r="F7664" t="str">
        <f t="shared" si="119"/>
        <v>Abaixo da média</v>
      </c>
    </row>
    <row r="7665" spans="1:6" x14ac:dyDescent="0.25">
      <c r="A7665" t="s">
        <v>4362</v>
      </c>
      <c r="B7665" s="1">
        <v>39685</v>
      </c>
      <c r="C7665" s="3">
        <v>2008</v>
      </c>
      <c r="D7665">
        <v>218</v>
      </c>
      <c r="E7665">
        <v>976</v>
      </c>
      <c r="F7665" t="str">
        <f t="shared" si="119"/>
        <v>Abaixo da média</v>
      </c>
    </row>
    <row r="7666" spans="1:6" x14ac:dyDescent="0.25">
      <c r="A7666" t="s">
        <v>958</v>
      </c>
      <c r="B7666" s="1">
        <v>42214</v>
      </c>
      <c r="C7666" s="3">
        <v>2015</v>
      </c>
      <c r="D7666">
        <v>70988</v>
      </c>
      <c r="E7666">
        <v>2688</v>
      </c>
      <c r="F7666" t="str">
        <f t="shared" si="119"/>
        <v>Acima da média</v>
      </c>
    </row>
    <row r="7667" spans="1:6" x14ac:dyDescent="0.25">
      <c r="A7667" t="s">
        <v>4091</v>
      </c>
      <c r="B7667" s="1">
        <v>34551</v>
      </c>
      <c r="C7667" s="3">
        <v>1994</v>
      </c>
      <c r="D7667">
        <v>51497</v>
      </c>
      <c r="E7667">
        <v>1153</v>
      </c>
      <c r="F7667" t="str">
        <f t="shared" si="119"/>
        <v>Acima da média</v>
      </c>
    </row>
    <row r="7668" spans="1:6" x14ac:dyDescent="0.25">
      <c r="A7668" t="s">
        <v>6450</v>
      </c>
      <c r="B7668" s="1">
        <v>22133</v>
      </c>
      <c r="C7668" s="3">
        <v>1960</v>
      </c>
      <c r="D7668">
        <v>29495</v>
      </c>
      <c r="E7668">
        <v>370</v>
      </c>
      <c r="F7668" t="str">
        <f t="shared" si="119"/>
        <v>Abaixo da média</v>
      </c>
    </row>
    <row r="7669" spans="1:6" x14ac:dyDescent="0.25">
      <c r="A7669" t="s">
        <v>5981</v>
      </c>
      <c r="B7669" s="1">
        <v>44224</v>
      </c>
      <c r="C7669" s="3">
        <v>2021</v>
      </c>
      <c r="D7669">
        <v>46179</v>
      </c>
      <c r="E7669">
        <v>2343</v>
      </c>
      <c r="F7669" t="str">
        <f t="shared" si="119"/>
        <v>Acima da média</v>
      </c>
    </row>
    <row r="7670" spans="1:6" x14ac:dyDescent="0.25">
      <c r="A7670" t="s">
        <v>3834</v>
      </c>
      <c r="B7670" s="1">
        <v>36826</v>
      </c>
      <c r="C7670" s="3">
        <v>2000</v>
      </c>
      <c r="D7670">
        <v>19184</v>
      </c>
      <c r="E7670">
        <v>403</v>
      </c>
      <c r="F7670" t="str">
        <f t="shared" si="119"/>
        <v>Abaixo da média</v>
      </c>
    </row>
    <row r="7671" spans="1:6" x14ac:dyDescent="0.25">
      <c r="A7671" t="s">
        <v>263</v>
      </c>
      <c r="B7671" s="1">
        <v>38799</v>
      </c>
      <c r="C7671" s="3">
        <v>2006</v>
      </c>
      <c r="D7671">
        <v>26379</v>
      </c>
      <c r="E7671">
        <v>3503</v>
      </c>
      <c r="F7671" t="str">
        <f t="shared" si="119"/>
        <v>Abaixo da média</v>
      </c>
    </row>
    <row r="7672" spans="1:6" x14ac:dyDescent="0.25">
      <c r="A7672" t="s">
        <v>5231</v>
      </c>
      <c r="B7672" s="1">
        <v>31957</v>
      </c>
      <c r="C7672" s="3">
        <v>1987</v>
      </c>
      <c r="D7672">
        <v>132639</v>
      </c>
      <c r="E7672">
        <v>1673</v>
      </c>
      <c r="F7672" t="str">
        <f t="shared" si="119"/>
        <v>Acima da média</v>
      </c>
    </row>
    <row r="7673" spans="1:6" x14ac:dyDescent="0.25">
      <c r="A7673" t="s">
        <v>6060</v>
      </c>
      <c r="B7673" s="1">
        <v>37743</v>
      </c>
      <c r="C7673" s="3">
        <v>2003</v>
      </c>
      <c r="D7673">
        <v>26442</v>
      </c>
      <c r="E7673">
        <v>1221</v>
      </c>
      <c r="F7673" t="str">
        <f t="shared" si="119"/>
        <v>Abaixo da média</v>
      </c>
    </row>
    <row r="7674" spans="1:6" x14ac:dyDescent="0.25">
      <c r="A7674" t="s">
        <v>2921</v>
      </c>
      <c r="B7674" s="1">
        <v>42292</v>
      </c>
      <c r="C7674" s="3">
        <v>2015</v>
      </c>
      <c r="D7674">
        <v>113337</v>
      </c>
      <c r="E7674">
        <v>5942</v>
      </c>
      <c r="F7674" t="str">
        <f t="shared" si="119"/>
        <v>Acima da média</v>
      </c>
    </row>
    <row r="7675" spans="1:6" x14ac:dyDescent="0.25">
      <c r="A7675" t="s">
        <v>6801</v>
      </c>
      <c r="B7675" s="1">
        <v>43846</v>
      </c>
      <c r="C7675" s="3">
        <v>2020</v>
      </c>
      <c r="D7675">
        <v>30265</v>
      </c>
      <c r="E7675">
        <v>1185</v>
      </c>
      <c r="F7675" t="str">
        <f t="shared" si="119"/>
        <v>Abaixo da média</v>
      </c>
    </row>
    <row r="7676" spans="1:6" x14ac:dyDescent="0.25">
      <c r="A7676" t="s">
        <v>8784</v>
      </c>
      <c r="B7676" s="1">
        <v>43013</v>
      </c>
      <c r="C7676" s="3">
        <v>2017</v>
      </c>
      <c r="D7676">
        <v>28723</v>
      </c>
      <c r="E7676">
        <v>471</v>
      </c>
      <c r="F7676" t="str">
        <f t="shared" si="119"/>
        <v>Abaixo da média</v>
      </c>
    </row>
    <row r="7677" spans="1:6" x14ac:dyDescent="0.25">
      <c r="A7677" t="s">
        <v>5691</v>
      </c>
      <c r="B7677" s="1">
        <v>41926</v>
      </c>
      <c r="C7677" s="3">
        <v>2014</v>
      </c>
      <c r="D7677">
        <v>63902</v>
      </c>
      <c r="E7677">
        <v>1397</v>
      </c>
      <c r="F7677" t="str">
        <f t="shared" si="119"/>
        <v>Acima da média</v>
      </c>
    </row>
    <row r="7678" spans="1:6" x14ac:dyDescent="0.25">
      <c r="A7678" t="s">
        <v>6935</v>
      </c>
      <c r="B7678" s="1">
        <v>41458</v>
      </c>
      <c r="C7678" s="3">
        <v>2013</v>
      </c>
      <c r="D7678">
        <v>37104</v>
      </c>
      <c r="E7678">
        <v>5666</v>
      </c>
      <c r="F7678" t="str">
        <f t="shared" si="119"/>
        <v>Abaixo da média</v>
      </c>
    </row>
    <row r="7679" spans="1:6" x14ac:dyDescent="0.25">
      <c r="A7679" t="s">
        <v>2689</v>
      </c>
      <c r="B7679" s="1">
        <v>29526</v>
      </c>
      <c r="C7679" s="3">
        <v>1980</v>
      </c>
      <c r="D7679">
        <v>1705</v>
      </c>
      <c r="E7679">
        <v>323</v>
      </c>
      <c r="F7679" t="str">
        <f t="shared" si="119"/>
        <v>Abaixo da média</v>
      </c>
    </row>
    <row r="7680" spans="1:6" x14ac:dyDescent="0.25">
      <c r="A7680" t="s">
        <v>1468</v>
      </c>
      <c r="B7680" s="1">
        <v>26731</v>
      </c>
      <c r="C7680" s="3">
        <v>1973</v>
      </c>
      <c r="D7680">
        <v>1931</v>
      </c>
      <c r="E7680">
        <v>594</v>
      </c>
      <c r="F7680" t="str">
        <f t="shared" si="119"/>
        <v>Abaixo da média</v>
      </c>
    </row>
    <row r="7681" spans="1:6" x14ac:dyDescent="0.25">
      <c r="A7681" t="s">
        <v>4732</v>
      </c>
      <c r="B7681" s="1">
        <v>35349</v>
      </c>
      <c r="C7681" s="3">
        <v>1996</v>
      </c>
      <c r="D7681">
        <v>49109</v>
      </c>
      <c r="E7681">
        <v>1126</v>
      </c>
      <c r="F7681" t="str">
        <f t="shared" si="119"/>
        <v>Acima da média</v>
      </c>
    </row>
    <row r="7682" spans="1:6" x14ac:dyDescent="0.25">
      <c r="A7682" t="s">
        <v>1009</v>
      </c>
      <c r="B7682" s="1">
        <v>22914</v>
      </c>
      <c r="C7682" s="3">
        <v>1962</v>
      </c>
      <c r="D7682">
        <v>32312</v>
      </c>
      <c r="E7682">
        <v>885</v>
      </c>
      <c r="F7682" t="str">
        <f t="shared" ref="F7682:F7745" si="120">IF(D7682&gt;$J$6,"Acima da média","Abaixo da média")</f>
        <v>Abaixo da média</v>
      </c>
    </row>
    <row r="7683" spans="1:6" x14ac:dyDescent="0.25">
      <c r="A7683" t="s">
        <v>976</v>
      </c>
      <c r="B7683" s="1">
        <v>42103</v>
      </c>
      <c r="C7683" s="3">
        <v>2015</v>
      </c>
      <c r="D7683">
        <v>33797</v>
      </c>
      <c r="E7683">
        <v>3039</v>
      </c>
      <c r="F7683" t="str">
        <f t="shared" si="120"/>
        <v>Abaixo da média</v>
      </c>
    </row>
    <row r="7684" spans="1:6" x14ac:dyDescent="0.25">
      <c r="A7684" t="s">
        <v>4622</v>
      </c>
      <c r="B7684" s="1">
        <v>38499</v>
      </c>
      <c r="C7684" s="3">
        <v>2005</v>
      </c>
      <c r="D7684">
        <v>46518</v>
      </c>
      <c r="E7684">
        <v>3236</v>
      </c>
      <c r="F7684" t="str">
        <f t="shared" si="120"/>
        <v>Acima da média</v>
      </c>
    </row>
    <row r="7685" spans="1:6" x14ac:dyDescent="0.25">
      <c r="A7685" t="s">
        <v>4636</v>
      </c>
      <c r="B7685" s="1">
        <v>39150</v>
      </c>
      <c r="C7685" s="3">
        <v>2007</v>
      </c>
      <c r="D7685">
        <v>18324</v>
      </c>
      <c r="E7685">
        <v>607</v>
      </c>
      <c r="F7685" t="str">
        <f t="shared" si="120"/>
        <v>Abaixo da média</v>
      </c>
    </row>
    <row r="7686" spans="1:6" x14ac:dyDescent="0.25">
      <c r="A7686" t="s">
        <v>5290</v>
      </c>
      <c r="B7686" s="1">
        <v>40969</v>
      </c>
      <c r="C7686" s="3">
        <v>2012</v>
      </c>
      <c r="D7686">
        <v>145067</v>
      </c>
      <c r="E7686">
        <v>3386</v>
      </c>
      <c r="F7686" t="str">
        <f t="shared" si="120"/>
        <v>Acima da média</v>
      </c>
    </row>
    <row r="7687" spans="1:6" x14ac:dyDescent="0.25">
      <c r="A7687" t="s">
        <v>4913</v>
      </c>
      <c r="B7687" s="1">
        <v>28809</v>
      </c>
      <c r="C7687" s="3">
        <v>1978</v>
      </c>
      <c r="D7687">
        <v>33668</v>
      </c>
      <c r="E7687">
        <v>831</v>
      </c>
      <c r="F7687" t="str">
        <f t="shared" si="120"/>
        <v>Abaixo da média</v>
      </c>
    </row>
    <row r="7688" spans="1:6" x14ac:dyDescent="0.25">
      <c r="A7688" t="s">
        <v>33</v>
      </c>
      <c r="B7688" s="1">
        <v>37243</v>
      </c>
      <c r="C7688" s="3">
        <v>2001</v>
      </c>
      <c r="D7688">
        <v>18243</v>
      </c>
      <c r="E7688">
        <v>24302</v>
      </c>
      <c r="F7688" t="str">
        <f t="shared" si="120"/>
        <v>Abaixo da média</v>
      </c>
    </row>
    <row r="7689" spans="1:6" x14ac:dyDescent="0.25">
      <c r="A7689" t="s">
        <v>13</v>
      </c>
      <c r="B7689" s="1">
        <v>37956</v>
      </c>
      <c r="C7689" s="3">
        <v>2003</v>
      </c>
      <c r="D7689">
        <v>158321</v>
      </c>
      <c r="E7689">
        <v>23352</v>
      </c>
      <c r="F7689" t="str">
        <f t="shared" si="120"/>
        <v>Acima da média</v>
      </c>
    </row>
    <row r="7690" spans="1:6" x14ac:dyDescent="0.25">
      <c r="A7690" t="s">
        <v>38</v>
      </c>
      <c r="B7690" s="1">
        <v>37608</v>
      </c>
      <c r="C7690" s="3">
        <v>2002</v>
      </c>
      <c r="D7690">
        <v>11976</v>
      </c>
      <c r="E7690">
        <v>21115</v>
      </c>
      <c r="F7690" t="str">
        <f t="shared" si="120"/>
        <v>Abaixo da média</v>
      </c>
    </row>
    <row r="7691" spans="1:6" x14ac:dyDescent="0.25">
      <c r="A7691" t="s">
        <v>8451</v>
      </c>
      <c r="B7691" s="1">
        <v>41382</v>
      </c>
      <c r="C7691" s="3">
        <v>2013</v>
      </c>
      <c r="D7691">
        <v>20314</v>
      </c>
      <c r="E7691">
        <v>813</v>
      </c>
      <c r="F7691" t="str">
        <f t="shared" si="120"/>
        <v>Abaixo da média</v>
      </c>
    </row>
    <row r="7692" spans="1:6" x14ac:dyDescent="0.25">
      <c r="A7692" t="s">
        <v>6229</v>
      </c>
      <c r="B7692" s="1">
        <v>40291</v>
      </c>
      <c r="C7692" s="3">
        <v>2010</v>
      </c>
      <c r="D7692">
        <v>43661</v>
      </c>
      <c r="E7692">
        <v>1737</v>
      </c>
      <c r="F7692" t="str">
        <f t="shared" si="120"/>
        <v>Abaixo da média</v>
      </c>
    </row>
    <row r="7693" spans="1:6" x14ac:dyDescent="0.25">
      <c r="A7693" t="s">
        <v>2859</v>
      </c>
      <c r="B7693" s="1">
        <v>31989</v>
      </c>
      <c r="C7693" s="3">
        <v>1987</v>
      </c>
      <c r="D7693">
        <v>197212</v>
      </c>
      <c r="E7693">
        <v>1911</v>
      </c>
      <c r="F7693" t="str">
        <f t="shared" si="120"/>
        <v>Acima da média</v>
      </c>
    </row>
    <row r="7694" spans="1:6" x14ac:dyDescent="0.25">
      <c r="A7694" t="s">
        <v>5096</v>
      </c>
      <c r="B7694" s="1">
        <v>44644</v>
      </c>
      <c r="C7694" s="3">
        <v>2022</v>
      </c>
      <c r="D7694">
        <v>8177</v>
      </c>
      <c r="E7694">
        <v>3365</v>
      </c>
      <c r="F7694" t="str">
        <f t="shared" si="120"/>
        <v>Abaixo da média</v>
      </c>
    </row>
    <row r="7695" spans="1:6" x14ac:dyDescent="0.25">
      <c r="A7695" t="s">
        <v>5713</v>
      </c>
      <c r="B7695" s="1">
        <v>42809</v>
      </c>
      <c r="C7695" s="3">
        <v>2017</v>
      </c>
      <c r="D7695">
        <v>43729</v>
      </c>
      <c r="E7695">
        <v>2770</v>
      </c>
      <c r="F7695" t="str">
        <f t="shared" si="120"/>
        <v>Abaixo da média</v>
      </c>
    </row>
    <row r="7696" spans="1:6" x14ac:dyDescent="0.25">
      <c r="A7696" t="s">
        <v>4987</v>
      </c>
      <c r="B7696" s="1">
        <v>44546</v>
      </c>
      <c r="C7696" s="3">
        <v>2021</v>
      </c>
      <c r="D7696">
        <v>28302</v>
      </c>
      <c r="E7696">
        <v>901</v>
      </c>
      <c r="F7696" t="str">
        <f t="shared" si="120"/>
        <v>Abaixo da média</v>
      </c>
    </row>
    <row r="7697" spans="1:6" x14ac:dyDescent="0.25">
      <c r="A7697" t="s">
        <v>7973</v>
      </c>
      <c r="B7697" s="1">
        <v>43873</v>
      </c>
      <c r="C7697" s="3">
        <v>2020</v>
      </c>
      <c r="D7697">
        <v>21018</v>
      </c>
      <c r="E7697">
        <v>337</v>
      </c>
      <c r="F7697" t="str">
        <f t="shared" si="120"/>
        <v>Abaixo da média</v>
      </c>
    </row>
    <row r="7698" spans="1:6" x14ac:dyDescent="0.25">
      <c r="A7698" t="s">
        <v>886</v>
      </c>
      <c r="B7698" s="1">
        <v>16770</v>
      </c>
      <c r="C7698" s="3">
        <v>1945</v>
      </c>
      <c r="D7698">
        <v>1436</v>
      </c>
      <c r="E7698">
        <v>547</v>
      </c>
      <c r="F7698" t="str">
        <f t="shared" si="120"/>
        <v>Abaixo da média</v>
      </c>
    </row>
    <row r="7699" spans="1:6" x14ac:dyDescent="0.25">
      <c r="A7699" t="s">
        <v>5132</v>
      </c>
      <c r="B7699" s="1">
        <v>35573</v>
      </c>
      <c r="C7699" s="3">
        <v>1997</v>
      </c>
      <c r="D7699">
        <v>4352</v>
      </c>
      <c r="E7699">
        <v>8073</v>
      </c>
      <c r="F7699" t="str">
        <f t="shared" si="120"/>
        <v>Abaixo da média</v>
      </c>
    </row>
    <row r="7700" spans="1:6" x14ac:dyDescent="0.25">
      <c r="A7700" t="s">
        <v>5117</v>
      </c>
      <c r="B7700" s="1">
        <v>25195</v>
      </c>
      <c r="C7700" s="3">
        <v>1968</v>
      </c>
      <c r="D7700">
        <v>46274</v>
      </c>
      <c r="E7700">
        <v>552</v>
      </c>
      <c r="F7700" t="str">
        <f t="shared" si="120"/>
        <v>Acima da média</v>
      </c>
    </row>
    <row r="7701" spans="1:6" x14ac:dyDescent="0.25">
      <c r="A7701" t="s">
        <v>8983</v>
      </c>
      <c r="B7701" s="1">
        <v>39619</v>
      </c>
      <c r="C7701" s="3">
        <v>2008</v>
      </c>
      <c r="D7701">
        <v>29306</v>
      </c>
      <c r="E7701">
        <v>677</v>
      </c>
      <c r="F7701" t="str">
        <f t="shared" si="120"/>
        <v>Abaixo da média</v>
      </c>
    </row>
    <row r="7702" spans="1:6" x14ac:dyDescent="0.25">
      <c r="A7702" t="s">
        <v>7220</v>
      </c>
      <c r="B7702" s="1">
        <v>41652</v>
      </c>
      <c r="C7702" s="3">
        <v>2014</v>
      </c>
      <c r="D7702">
        <v>23359</v>
      </c>
      <c r="E7702">
        <v>417</v>
      </c>
      <c r="F7702" t="str">
        <f t="shared" si="120"/>
        <v>Abaixo da média</v>
      </c>
    </row>
    <row r="7703" spans="1:6" x14ac:dyDescent="0.25">
      <c r="A7703" t="s">
        <v>5595</v>
      </c>
      <c r="B7703" s="1">
        <v>42685</v>
      </c>
      <c r="C7703" s="3">
        <v>2016</v>
      </c>
      <c r="D7703">
        <v>18203</v>
      </c>
      <c r="E7703">
        <v>493</v>
      </c>
      <c r="F7703" t="str">
        <f t="shared" si="120"/>
        <v>Abaixo da média</v>
      </c>
    </row>
    <row r="7704" spans="1:6" x14ac:dyDescent="0.25">
      <c r="A7704" t="s">
        <v>6847</v>
      </c>
      <c r="B7704" s="1">
        <v>43973</v>
      </c>
      <c r="C7704" s="3">
        <v>2020</v>
      </c>
      <c r="D7704">
        <v>22323</v>
      </c>
      <c r="E7704">
        <v>662</v>
      </c>
      <c r="F7704" t="str">
        <f t="shared" si="120"/>
        <v>Abaixo da média</v>
      </c>
    </row>
    <row r="7705" spans="1:6" x14ac:dyDescent="0.25">
      <c r="A7705" t="s">
        <v>4598</v>
      </c>
      <c r="B7705" s="1">
        <v>40069</v>
      </c>
      <c r="C7705" s="3">
        <v>2009</v>
      </c>
      <c r="D7705">
        <v>15164</v>
      </c>
      <c r="E7705">
        <v>713</v>
      </c>
      <c r="F7705" t="str">
        <f t="shared" si="120"/>
        <v>Abaixo da média</v>
      </c>
    </row>
    <row r="7706" spans="1:6" x14ac:dyDescent="0.25">
      <c r="A7706" t="s">
        <v>2838</v>
      </c>
      <c r="B7706" s="1">
        <v>40173</v>
      </c>
      <c r="C7706" s="3">
        <v>2009</v>
      </c>
      <c r="D7706">
        <v>74012</v>
      </c>
      <c r="E7706">
        <v>4437</v>
      </c>
      <c r="F7706" t="str">
        <f t="shared" si="120"/>
        <v>Acima da média</v>
      </c>
    </row>
    <row r="7707" spans="1:6" x14ac:dyDescent="0.25">
      <c r="A7707" t="s">
        <v>3126</v>
      </c>
      <c r="B7707" s="1">
        <v>33625</v>
      </c>
      <c r="C7707" s="3">
        <v>1992</v>
      </c>
      <c r="D7707">
        <v>44169</v>
      </c>
      <c r="E7707">
        <v>627</v>
      </c>
      <c r="F7707" t="str">
        <f t="shared" si="120"/>
        <v>Acima da média</v>
      </c>
    </row>
    <row r="7708" spans="1:6" x14ac:dyDescent="0.25">
      <c r="A7708" t="s">
        <v>2584</v>
      </c>
      <c r="B7708" s="1">
        <v>41018</v>
      </c>
      <c r="C7708" s="3">
        <v>2012</v>
      </c>
      <c r="D7708">
        <v>49155</v>
      </c>
      <c r="E7708">
        <v>3510</v>
      </c>
      <c r="F7708" t="str">
        <f t="shared" si="120"/>
        <v>Acima da média</v>
      </c>
    </row>
    <row r="7709" spans="1:6" x14ac:dyDescent="0.25">
      <c r="A7709" t="s">
        <v>1873</v>
      </c>
      <c r="B7709" s="1">
        <v>41537</v>
      </c>
      <c r="C7709" s="3">
        <v>2013</v>
      </c>
      <c r="D7709">
        <v>21328</v>
      </c>
      <c r="E7709">
        <v>670</v>
      </c>
      <c r="F7709" t="str">
        <f t="shared" si="120"/>
        <v>Abaixo da média</v>
      </c>
    </row>
    <row r="7710" spans="1:6" x14ac:dyDescent="0.25">
      <c r="A7710" t="s">
        <v>7491</v>
      </c>
      <c r="B7710" s="1">
        <v>41389</v>
      </c>
      <c r="C7710" s="3">
        <v>2013</v>
      </c>
      <c r="D7710">
        <v>22232</v>
      </c>
      <c r="E7710">
        <v>773</v>
      </c>
      <c r="F7710" t="str">
        <f t="shared" si="120"/>
        <v>Abaixo da média</v>
      </c>
    </row>
    <row r="7711" spans="1:6" x14ac:dyDescent="0.25">
      <c r="A7711" t="s">
        <v>1181</v>
      </c>
      <c r="B7711" s="1">
        <v>38170</v>
      </c>
      <c r="C7711" s="3">
        <v>2004</v>
      </c>
      <c r="D7711">
        <v>392</v>
      </c>
      <c r="E7711">
        <v>5326</v>
      </c>
      <c r="F7711" t="str">
        <f t="shared" si="120"/>
        <v>Abaixo da média</v>
      </c>
    </row>
    <row r="7712" spans="1:6" x14ac:dyDescent="0.25">
      <c r="A7712" t="s">
        <v>1621</v>
      </c>
      <c r="B7712" s="1">
        <v>26954</v>
      </c>
      <c r="C7712" s="3">
        <v>1973</v>
      </c>
      <c r="D7712">
        <v>25068</v>
      </c>
      <c r="E7712">
        <v>932</v>
      </c>
      <c r="F7712" t="str">
        <f t="shared" si="120"/>
        <v>Abaixo da média</v>
      </c>
    </row>
    <row r="7713" spans="1:6" x14ac:dyDescent="0.25">
      <c r="A7713" t="s">
        <v>3820</v>
      </c>
      <c r="B7713" s="1">
        <v>38618</v>
      </c>
      <c r="C7713" s="3">
        <v>2005</v>
      </c>
      <c r="D7713">
        <v>2092</v>
      </c>
      <c r="E7713">
        <v>347</v>
      </c>
      <c r="F7713" t="str">
        <f t="shared" si="120"/>
        <v>Abaixo da média</v>
      </c>
    </row>
    <row r="7714" spans="1:6" x14ac:dyDescent="0.25">
      <c r="A7714" t="s">
        <v>1819</v>
      </c>
      <c r="B7714" s="1">
        <v>41606</v>
      </c>
      <c r="C7714" s="3">
        <v>2013</v>
      </c>
      <c r="D7714">
        <v>9243</v>
      </c>
      <c r="E7714">
        <v>1085</v>
      </c>
      <c r="F7714" t="str">
        <f t="shared" si="120"/>
        <v>Abaixo da média</v>
      </c>
    </row>
    <row r="7715" spans="1:6" x14ac:dyDescent="0.25">
      <c r="A7715" t="s">
        <v>1553</v>
      </c>
      <c r="B7715" s="1">
        <v>37498</v>
      </c>
      <c r="C7715" s="3">
        <v>2002</v>
      </c>
      <c r="D7715">
        <v>21452</v>
      </c>
      <c r="E7715">
        <v>380</v>
      </c>
      <c r="F7715" t="str">
        <f t="shared" si="120"/>
        <v>Abaixo da média</v>
      </c>
    </row>
    <row r="7716" spans="1:6" x14ac:dyDescent="0.25">
      <c r="A7716" t="s">
        <v>3175</v>
      </c>
      <c r="B7716" s="1">
        <v>41096</v>
      </c>
      <c r="C7716" s="3">
        <v>2012</v>
      </c>
      <c r="D7716">
        <v>41984</v>
      </c>
      <c r="E7716">
        <v>388</v>
      </c>
      <c r="F7716" t="str">
        <f t="shared" si="120"/>
        <v>Abaixo da média</v>
      </c>
    </row>
    <row r="7717" spans="1:6" x14ac:dyDescent="0.25">
      <c r="A7717" t="s">
        <v>1867</v>
      </c>
      <c r="B7717" s="1">
        <v>15532</v>
      </c>
      <c r="C7717" s="3">
        <v>1942</v>
      </c>
      <c r="D7717">
        <v>64579</v>
      </c>
      <c r="E7717">
        <v>397</v>
      </c>
      <c r="F7717" t="str">
        <f t="shared" si="120"/>
        <v>Acima da média</v>
      </c>
    </row>
    <row r="7718" spans="1:6" x14ac:dyDescent="0.25">
      <c r="A7718" t="s">
        <v>2940</v>
      </c>
      <c r="B7718" s="1">
        <v>26991</v>
      </c>
      <c r="C7718" s="3">
        <v>1973</v>
      </c>
      <c r="D7718">
        <v>17974</v>
      </c>
      <c r="E7718">
        <v>326</v>
      </c>
      <c r="F7718" t="str">
        <f t="shared" si="120"/>
        <v>Abaixo da média</v>
      </c>
    </row>
    <row r="7719" spans="1:6" x14ac:dyDescent="0.25">
      <c r="A7719" t="s">
        <v>1191</v>
      </c>
      <c r="B7719" s="1">
        <v>22201</v>
      </c>
      <c r="C7719" s="3">
        <v>1960</v>
      </c>
      <c r="D7719">
        <v>76645</v>
      </c>
      <c r="E7719">
        <v>1691</v>
      </c>
      <c r="F7719" t="str">
        <f t="shared" si="120"/>
        <v>Acima da média</v>
      </c>
    </row>
    <row r="7720" spans="1:6" x14ac:dyDescent="0.25">
      <c r="A7720" t="s">
        <v>1191</v>
      </c>
      <c r="B7720" s="1">
        <v>42627</v>
      </c>
      <c r="C7720" s="3">
        <v>2016</v>
      </c>
      <c r="D7720">
        <v>73156</v>
      </c>
      <c r="E7720">
        <v>5732</v>
      </c>
      <c r="F7720" t="str">
        <f t="shared" si="120"/>
        <v>Acima da média</v>
      </c>
    </row>
    <row r="7721" spans="1:6" x14ac:dyDescent="0.25">
      <c r="A7721" t="s">
        <v>8162</v>
      </c>
      <c r="B7721" s="1">
        <v>39942</v>
      </c>
      <c r="C7721" s="3">
        <v>2009</v>
      </c>
      <c r="D7721">
        <v>14224</v>
      </c>
      <c r="E7721">
        <v>322</v>
      </c>
      <c r="F7721" t="str">
        <f t="shared" si="120"/>
        <v>Abaixo da média</v>
      </c>
    </row>
    <row r="7722" spans="1:6" x14ac:dyDescent="0.25">
      <c r="A7722" t="s">
        <v>4172</v>
      </c>
      <c r="B7722" s="1">
        <v>37246</v>
      </c>
      <c r="C7722" s="3">
        <v>2001</v>
      </c>
      <c r="D7722">
        <v>24974</v>
      </c>
      <c r="E7722">
        <v>699</v>
      </c>
      <c r="F7722" t="str">
        <f t="shared" si="120"/>
        <v>Abaixo da média</v>
      </c>
    </row>
    <row r="7723" spans="1:6" x14ac:dyDescent="0.25">
      <c r="A7723" t="s">
        <v>737</v>
      </c>
      <c r="B7723" s="1">
        <v>15267</v>
      </c>
      <c r="C7723" s="3">
        <v>1941</v>
      </c>
      <c r="D7723">
        <v>43208</v>
      </c>
      <c r="E7723">
        <v>1588</v>
      </c>
      <c r="F7723" t="str">
        <f t="shared" si="120"/>
        <v>Abaixo da média</v>
      </c>
    </row>
    <row r="7724" spans="1:6" x14ac:dyDescent="0.25">
      <c r="A7724" t="s">
        <v>7990</v>
      </c>
      <c r="B7724" s="1">
        <v>38603</v>
      </c>
      <c r="C7724" s="3">
        <v>2005</v>
      </c>
      <c r="D7724">
        <v>25919</v>
      </c>
      <c r="E7724">
        <v>517</v>
      </c>
      <c r="F7724" t="str">
        <f t="shared" si="120"/>
        <v>Abaixo da média</v>
      </c>
    </row>
    <row r="7725" spans="1:6" x14ac:dyDescent="0.25">
      <c r="A7725" t="s">
        <v>905</v>
      </c>
      <c r="B7725" s="1">
        <v>39243</v>
      </c>
      <c r="C7725" s="3">
        <v>2007</v>
      </c>
      <c r="D7725">
        <v>30997</v>
      </c>
      <c r="E7725">
        <v>2343</v>
      </c>
      <c r="F7725" t="str">
        <f t="shared" si="120"/>
        <v>Abaixo da média</v>
      </c>
    </row>
    <row r="7726" spans="1:6" x14ac:dyDescent="0.25">
      <c r="A7726" t="s">
        <v>775</v>
      </c>
      <c r="B7726" s="1">
        <v>40394</v>
      </c>
      <c r="C7726" s="3">
        <v>2010</v>
      </c>
      <c r="D7726">
        <v>31131</v>
      </c>
      <c r="E7726">
        <v>1245</v>
      </c>
      <c r="F7726" t="str">
        <f t="shared" si="120"/>
        <v>Abaixo da média</v>
      </c>
    </row>
    <row r="7727" spans="1:6" x14ac:dyDescent="0.25">
      <c r="A7727" t="s">
        <v>2224</v>
      </c>
      <c r="B7727" s="1">
        <v>40788</v>
      </c>
      <c r="C7727" s="3">
        <v>2011</v>
      </c>
      <c r="D7727">
        <v>15716</v>
      </c>
      <c r="E7727">
        <v>346</v>
      </c>
      <c r="F7727" t="str">
        <f t="shared" si="120"/>
        <v>Abaixo da média</v>
      </c>
    </row>
    <row r="7728" spans="1:6" x14ac:dyDescent="0.25">
      <c r="A7728" t="s">
        <v>5279</v>
      </c>
      <c r="B7728" s="1">
        <v>44918</v>
      </c>
      <c r="C7728" s="3">
        <v>2022</v>
      </c>
      <c r="D7728">
        <v>40442</v>
      </c>
      <c r="E7728">
        <v>306</v>
      </c>
      <c r="F7728" t="str">
        <f t="shared" si="120"/>
        <v>Abaixo da média</v>
      </c>
    </row>
    <row r="7729" spans="1:6" x14ac:dyDescent="0.25">
      <c r="A7729" t="s">
        <v>2774</v>
      </c>
      <c r="B7729" s="1">
        <v>42229</v>
      </c>
      <c r="C7729" s="3">
        <v>2015</v>
      </c>
      <c r="D7729">
        <v>43042</v>
      </c>
      <c r="E7729">
        <v>6113</v>
      </c>
      <c r="F7729" t="str">
        <f t="shared" si="120"/>
        <v>Abaixo da média</v>
      </c>
    </row>
    <row r="7730" spans="1:6" x14ac:dyDescent="0.25">
      <c r="A7730" t="s">
        <v>4676</v>
      </c>
      <c r="B7730" s="1">
        <v>35866</v>
      </c>
      <c r="C7730" s="3">
        <v>1998</v>
      </c>
      <c r="D7730">
        <v>40585</v>
      </c>
      <c r="E7730">
        <v>3695</v>
      </c>
      <c r="F7730" t="str">
        <f t="shared" si="120"/>
        <v>Abaixo da média</v>
      </c>
    </row>
    <row r="7731" spans="1:6" x14ac:dyDescent="0.25">
      <c r="A7731" t="s">
        <v>1329</v>
      </c>
      <c r="B7731" s="1">
        <v>37785</v>
      </c>
      <c r="C7731" s="3">
        <v>2003</v>
      </c>
      <c r="D7731">
        <v>9641</v>
      </c>
      <c r="E7731">
        <v>332</v>
      </c>
      <c r="F7731" t="str">
        <f t="shared" si="120"/>
        <v>Abaixo da média</v>
      </c>
    </row>
    <row r="7732" spans="1:6" x14ac:dyDescent="0.25">
      <c r="A7732" t="s">
        <v>5668</v>
      </c>
      <c r="B7732" s="1">
        <v>27837</v>
      </c>
      <c r="C7732" s="3">
        <v>1976</v>
      </c>
      <c r="D7732">
        <v>20573</v>
      </c>
      <c r="E7732">
        <v>491</v>
      </c>
      <c r="F7732" t="str">
        <f t="shared" si="120"/>
        <v>Abaixo da média</v>
      </c>
    </row>
    <row r="7733" spans="1:6" x14ac:dyDescent="0.25">
      <c r="A7733" t="s">
        <v>3729</v>
      </c>
      <c r="B7733" s="1">
        <v>43020</v>
      </c>
      <c r="C7733" s="3">
        <v>2017</v>
      </c>
      <c r="D7733">
        <v>19475</v>
      </c>
      <c r="E7733">
        <v>769</v>
      </c>
      <c r="F7733" t="str">
        <f t="shared" si="120"/>
        <v>Abaixo da média</v>
      </c>
    </row>
    <row r="7734" spans="1:6" x14ac:dyDescent="0.25">
      <c r="A7734" t="s">
        <v>4137</v>
      </c>
      <c r="B7734" s="1">
        <v>43239</v>
      </c>
      <c r="C7734" s="3">
        <v>2018</v>
      </c>
      <c r="D7734">
        <v>18386</v>
      </c>
      <c r="E7734">
        <v>980</v>
      </c>
      <c r="F7734" t="str">
        <f t="shared" si="120"/>
        <v>Abaixo da média</v>
      </c>
    </row>
    <row r="7735" spans="1:6" x14ac:dyDescent="0.25">
      <c r="A7735" t="s">
        <v>8514</v>
      </c>
      <c r="B7735" s="1">
        <v>43504</v>
      </c>
      <c r="C7735" s="3">
        <v>2019</v>
      </c>
      <c r="D7735">
        <v>3388</v>
      </c>
      <c r="E7735">
        <v>413</v>
      </c>
      <c r="F7735" t="str">
        <f t="shared" si="120"/>
        <v>Abaixo da média</v>
      </c>
    </row>
    <row r="7736" spans="1:6" x14ac:dyDescent="0.25">
      <c r="A7736" t="s">
        <v>2464</v>
      </c>
      <c r="B7736" s="1">
        <v>42468</v>
      </c>
      <c r="C7736" s="3">
        <v>2016</v>
      </c>
      <c r="D7736">
        <v>29445</v>
      </c>
      <c r="E7736">
        <v>1351</v>
      </c>
      <c r="F7736" t="str">
        <f t="shared" si="120"/>
        <v>Abaixo da média</v>
      </c>
    </row>
    <row r="7737" spans="1:6" x14ac:dyDescent="0.25">
      <c r="A7737" t="s">
        <v>5936</v>
      </c>
      <c r="B7737" s="1">
        <v>35748</v>
      </c>
      <c r="C7737" s="3">
        <v>1997</v>
      </c>
      <c r="D7737">
        <v>21134</v>
      </c>
      <c r="E7737">
        <v>463</v>
      </c>
      <c r="F7737" t="str">
        <f t="shared" si="120"/>
        <v>Abaixo da média</v>
      </c>
    </row>
    <row r="7738" spans="1:6" x14ac:dyDescent="0.25">
      <c r="A7738" t="s">
        <v>1400</v>
      </c>
      <c r="B7738" s="1">
        <v>20591</v>
      </c>
      <c r="C7738" s="3">
        <v>1956</v>
      </c>
      <c r="D7738">
        <v>30477</v>
      </c>
      <c r="E7738">
        <v>1324</v>
      </c>
      <c r="F7738" t="str">
        <f t="shared" si="120"/>
        <v>Abaixo da média</v>
      </c>
    </row>
    <row r="7739" spans="1:6" x14ac:dyDescent="0.25">
      <c r="A7739" t="s">
        <v>1400</v>
      </c>
      <c r="B7739" s="1">
        <v>12754</v>
      </c>
      <c r="C7739" s="3">
        <v>1934</v>
      </c>
      <c r="D7739">
        <v>2292</v>
      </c>
      <c r="E7739">
        <v>369</v>
      </c>
      <c r="F7739" t="str">
        <f t="shared" si="120"/>
        <v>Abaixo da média</v>
      </c>
    </row>
    <row r="7740" spans="1:6" x14ac:dyDescent="0.25">
      <c r="A7740" t="s">
        <v>618</v>
      </c>
      <c r="B7740" s="1">
        <v>22749</v>
      </c>
      <c r="C7740" s="3">
        <v>1962</v>
      </c>
      <c r="D7740">
        <v>25326</v>
      </c>
      <c r="E7740">
        <v>1065</v>
      </c>
      <c r="F7740" t="str">
        <f t="shared" si="120"/>
        <v>Abaixo da média</v>
      </c>
    </row>
    <row r="7741" spans="1:6" x14ac:dyDescent="0.25">
      <c r="A7741" t="s">
        <v>1156</v>
      </c>
      <c r="B7741" s="1">
        <v>37190</v>
      </c>
      <c r="C7741" s="3">
        <v>2001</v>
      </c>
      <c r="D7741">
        <v>183</v>
      </c>
      <c r="E7741">
        <v>1506</v>
      </c>
      <c r="F7741" t="str">
        <f t="shared" si="120"/>
        <v>Abaixo da média</v>
      </c>
    </row>
    <row r="7742" spans="1:6" x14ac:dyDescent="0.25">
      <c r="A7742" t="s">
        <v>1278</v>
      </c>
      <c r="B7742" s="1">
        <v>27731</v>
      </c>
      <c r="C7742" s="3">
        <v>1975</v>
      </c>
      <c r="D7742">
        <v>19835</v>
      </c>
      <c r="E7742">
        <v>597</v>
      </c>
      <c r="F7742" t="str">
        <f t="shared" si="120"/>
        <v>Abaixo da média</v>
      </c>
    </row>
    <row r="7743" spans="1:6" x14ac:dyDescent="0.25">
      <c r="A7743" t="s">
        <v>5553</v>
      </c>
      <c r="B7743" s="1">
        <v>27364</v>
      </c>
      <c r="C7743" s="3">
        <v>1974</v>
      </c>
      <c r="D7743">
        <v>61333</v>
      </c>
      <c r="E7743">
        <v>1932</v>
      </c>
      <c r="F7743" t="str">
        <f t="shared" si="120"/>
        <v>Acima da média</v>
      </c>
    </row>
    <row r="7744" spans="1:6" x14ac:dyDescent="0.25">
      <c r="A7744" t="s">
        <v>8326</v>
      </c>
      <c r="B7744" s="1">
        <v>41215</v>
      </c>
      <c r="C7744" s="3">
        <v>2012</v>
      </c>
      <c r="D7744">
        <v>30855</v>
      </c>
      <c r="E7744">
        <v>1078</v>
      </c>
      <c r="F7744" t="str">
        <f t="shared" si="120"/>
        <v>Abaixo da média</v>
      </c>
    </row>
    <row r="7745" spans="1:6" x14ac:dyDescent="0.25">
      <c r="A7745" t="s">
        <v>5054</v>
      </c>
      <c r="B7745" s="1">
        <v>42880</v>
      </c>
      <c r="C7745" s="3">
        <v>2017</v>
      </c>
      <c r="D7745">
        <v>24975</v>
      </c>
      <c r="E7745">
        <v>738</v>
      </c>
      <c r="F7745" t="str">
        <f t="shared" si="120"/>
        <v>Abaixo da média</v>
      </c>
    </row>
    <row r="7746" spans="1:6" x14ac:dyDescent="0.25">
      <c r="A7746" t="s">
        <v>6528</v>
      </c>
      <c r="B7746" s="1">
        <v>30477</v>
      </c>
      <c r="C7746" s="3">
        <v>1983</v>
      </c>
      <c r="D7746">
        <v>15232</v>
      </c>
      <c r="E7746">
        <v>398</v>
      </c>
      <c r="F7746" t="str">
        <f t="shared" ref="F7746:F7809" si="121">IF(D7746&gt;$J$6,"Acima da média","Abaixo da média")</f>
        <v>Abaixo da média</v>
      </c>
    </row>
    <row r="7747" spans="1:6" x14ac:dyDescent="0.25">
      <c r="A7747" t="s">
        <v>5140</v>
      </c>
      <c r="B7747" s="1">
        <v>34206</v>
      </c>
      <c r="C7747" s="3">
        <v>1993</v>
      </c>
      <c r="D7747">
        <v>1278</v>
      </c>
      <c r="E7747">
        <v>487</v>
      </c>
      <c r="F7747" t="str">
        <f t="shared" si="121"/>
        <v>Abaixo da média</v>
      </c>
    </row>
    <row r="7748" spans="1:6" x14ac:dyDescent="0.25">
      <c r="A7748" t="s">
        <v>1538</v>
      </c>
      <c r="B7748" s="1">
        <v>37316</v>
      </c>
      <c r="C7748" s="3">
        <v>2002</v>
      </c>
      <c r="D7748">
        <v>17196</v>
      </c>
      <c r="E7748">
        <v>329</v>
      </c>
      <c r="F7748" t="str">
        <f t="shared" si="121"/>
        <v>Abaixo da média</v>
      </c>
    </row>
    <row r="7749" spans="1:6" x14ac:dyDescent="0.25">
      <c r="A7749" t="s">
        <v>1200</v>
      </c>
      <c r="B7749" s="1">
        <v>22943</v>
      </c>
      <c r="C7749" s="3">
        <v>1962</v>
      </c>
      <c r="D7749">
        <v>3634</v>
      </c>
      <c r="E7749">
        <v>669</v>
      </c>
      <c r="F7749" t="str">
        <f t="shared" si="121"/>
        <v>Abaixo da média</v>
      </c>
    </row>
    <row r="7750" spans="1:6" x14ac:dyDescent="0.25">
      <c r="A7750" t="s">
        <v>1200</v>
      </c>
      <c r="B7750" s="1">
        <v>38198</v>
      </c>
      <c r="C7750" s="3">
        <v>2004</v>
      </c>
      <c r="D7750">
        <v>3905</v>
      </c>
      <c r="E7750">
        <v>1466</v>
      </c>
      <c r="F7750" t="str">
        <f t="shared" si="121"/>
        <v>Abaixo da média</v>
      </c>
    </row>
    <row r="7751" spans="1:6" x14ac:dyDescent="0.25">
      <c r="A7751" t="s">
        <v>8868</v>
      </c>
      <c r="B7751" s="1">
        <v>42907</v>
      </c>
      <c r="C7751" s="3">
        <v>2017</v>
      </c>
      <c r="D7751">
        <v>15531</v>
      </c>
      <c r="E7751">
        <v>468</v>
      </c>
      <c r="F7751" t="str">
        <f t="shared" si="121"/>
        <v>Abaixo da média</v>
      </c>
    </row>
    <row r="7752" spans="1:6" x14ac:dyDescent="0.25">
      <c r="A7752" t="s">
        <v>7942</v>
      </c>
      <c r="B7752" s="1">
        <v>38429</v>
      </c>
      <c r="C7752" s="3">
        <v>2005</v>
      </c>
      <c r="D7752">
        <v>11954</v>
      </c>
      <c r="E7752">
        <v>312</v>
      </c>
      <c r="F7752" t="str">
        <f t="shared" si="121"/>
        <v>Abaixo da média</v>
      </c>
    </row>
    <row r="7753" spans="1:6" x14ac:dyDescent="0.25">
      <c r="A7753" t="s">
        <v>2138</v>
      </c>
      <c r="B7753" s="1">
        <v>28195</v>
      </c>
      <c r="C7753" s="3">
        <v>1977</v>
      </c>
      <c r="D7753">
        <v>35298</v>
      </c>
      <c r="E7753">
        <v>974</v>
      </c>
      <c r="F7753" t="str">
        <f t="shared" si="121"/>
        <v>Abaixo da média</v>
      </c>
    </row>
    <row r="7754" spans="1:6" x14ac:dyDescent="0.25">
      <c r="A7754" t="s">
        <v>5862</v>
      </c>
      <c r="B7754" s="1">
        <v>44461</v>
      </c>
      <c r="C7754" s="3">
        <v>2021</v>
      </c>
      <c r="D7754">
        <v>35534</v>
      </c>
      <c r="E7754">
        <v>619</v>
      </c>
      <c r="F7754" t="str">
        <f t="shared" si="121"/>
        <v>Abaixo da média</v>
      </c>
    </row>
    <row r="7755" spans="1:6" x14ac:dyDescent="0.25">
      <c r="A7755" t="s">
        <v>2608</v>
      </c>
      <c r="B7755" s="1">
        <v>44239</v>
      </c>
      <c r="C7755" s="3">
        <v>2021</v>
      </c>
      <c r="D7755">
        <v>26097</v>
      </c>
      <c r="E7755">
        <v>714</v>
      </c>
      <c r="F7755" t="str">
        <f t="shared" si="121"/>
        <v>Abaixo da média</v>
      </c>
    </row>
    <row r="7756" spans="1:6" x14ac:dyDescent="0.25">
      <c r="A7756" t="s">
        <v>7458</v>
      </c>
      <c r="B7756" s="1">
        <v>39003</v>
      </c>
      <c r="C7756" s="3">
        <v>2006</v>
      </c>
      <c r="D7756">
        <v>27294</v>
      </c>
      <c r="E7756">
        <v>697</v>
      </c>
      <c r="F7756" t="str">
        <f t="shared" si="121"/>
        <v>Abaixo da média</v>
      </c>
    </row>
    <row r="7757" spans="1:6" x14ac:dyDescent="0.25">
      <c r="A7757" t="s">
        <v>3700</v>
      </c>
      <c r="B7757" s="1">
        <v>44211</v>
      </c>
      <c r="C7757" s="3">
        <v>2021</v>
      </c>
      <c r="D7757">
        <v>56602</v>
      </c>
      <c r="E7757">
        <v>1496</v>
      </c>
      <c r="F7757" t="str">
        <f t="shared" si="121"/>
        <v>Acima da média</v>
      </c>
    </row>
    <row r="7758" spans="1:6" x14ac:dyDescent="0.25">
      <c r="A7758" t="s">
        <v>546</v>
      </c>
      <c r="B7758" s="1">
        <v>29943</v>
      </c>
      <c r="C7758" s="3">
        <v>1981</v>
      </c>
      <c r="D7758">
        <v>1331</v>
      </c>
      <c r="E7758">
        <v>448</v>
      </c>
      <c r="F7758" t="str">
        <f t="shared" si="121"/>
        <v>Abaixo da média</v>
      </c>
    </row>
    <row r="7759" spans="1:6" x14ac:dyDescent="0.25">
      <c r="A7759" t="s">
        <v>795</v>
      </c>
      <c r="B7759" s="1">
        <v>42277</v>
      </c>
      <c r="C7759" s="3">
        <v>2015</v>
      </c>
      <c r="D7759">
        <v>8187</v>
      </c>
      <c r="E7759">
        <v>19182</v>
      </c>
      <c r="F7759" t="str">
        <f t="shared" si="121"/>
        <v>Abaixo da média</v>
      </c>
    </row>
    <row r="7760" spans="1:6" x14ac:dyDescent="0.25">
      <c r="A7760" t="s">
        <v>6660</v>
      </c>
      <c r="B7760" s="1">
        <v>45238</v>
      </c>
      <c r="C7760" s="3">
        <v>2023</v>
      </c>
      <c r="D7760">
        <v>45739</v>
      </c>
      <c r="E7760">
        <v>2264</v>
      </c>
      <c r="F7760" t="str">
        <f t="shared" si="121"/>
        <v>Acima da média</v>
      </c>
    </row>
    <row r="7761" spans="1:6" x14ac:dyDescent="0.25">
      <c r="A7761" t="s">
        <v>3314</v>
      </c>
      <c r="B7761" s="1">
        <v>34544</v>
      </c>
      <c r="C7761" s="3">
        <v>1994</v>
      </c>
      <c r="D7761">
        <v>859</v>
      </c>
      <c r="E7761">
        <v>9857</v>
      </c>
      <c r="F7761" t="str">
        <f t="shared" si="121"/>
        <v>Abaixo da média</v>
      </c>
    </row>
    <row r="7762" spans="1:6" x14ac:dyDescent="0.25">
      <c r="A7762" t="s">
        <v>4946</v>
      </c>
      <c r="B7762" s="1">
        <v>35992</v>
      </c>
      <c r="C7762" s="3">
        <v>1998</v>
      </c>
      <c r="D7762">
        <v>54434</v>
      </c>
      <c r="E7762">
        <v>3853</v>
      </c>
      <c r="F7762" t="str">
        <f t="shared" si="121"/>
        <v>Acima da média</v>
      </c>
    </row>
    <row r="7763" spans="1:6" x14ac:dyDescent="0.25">
      <c r="A7763" t="s">
        <v>2575</v>
      </c>
      <c r="B7763" s="1">
        <v>41159</v>
      </c>
      <c r="C7763" s="3">
        <v>2012</v>
      </c>
      <c r="D7763">
        <v>44229</v>
      </c>
      <c r="E7763">
        <v>2839</v>
      </c>
      <c r="F7763" t="str">
        <f t="shared" si="121"/>
        <v>Acima da média</v>
      </c>
    </row>
    <row r="7764" spans="1:6" x14ac:dyDescent="0.25">
      <c r="A7764" t="s">
        <v>6176</v>
      </c>
      <c r="B7764" s="1">
        <v>38484</v>
      </c>
      <c r="C7764" s="3">
        <v>2005</v>
      </c>
      <c r="D7764">
        <v>26661</v>
      </c>
      <c r="E7764">
        <v>439</v>
      </c>
      <c r="F7764" t="str">
        <f t="shared" si="121"/>
        <v>Abaixo da média</v>
      </c>
    </row>
    <row r="7765" spans="1:6" x14ac:dyDescent="0.25">
      <c r="A7765" t="s">
        <v>109</v>
      </c>
      <c r="B7765" s="1">
        <v>36250</v>
      </c>
      <c r="C7765" s="3">
        <v>1999</v>
      </c>
      <c r="D7765">
        <v>541145</v>
      </c>
      <c r="E7765">
        <v>24840</v>
      </c>
      <c r="F7765" t="str">
        <f t="shared" si="121"/>
        <v>Acima da média</v>
      </c>
    </row>
    <row r="7766" spans="1:6" x14ac:dyDescent="0.25">
      <c r="A7766" t="s">
        <v>2925</v>
      </c>
      <c r="B7766" s="1">
        <v>37756</v>
      </c>
      <c r="C7766" s="3">
        <v>2003</v>
      </c>
      <c r="D7766">
        <v>112653</v>
      </c>
      <c r="E7766">
        <v>10585</v>
      </c>
      <c r="F7766" t="str">
        <f t="shared" si="121"/>
        <v>Acima da média</v>
      </c>
    </row>
    <row r="7767" spans="1:6" x14ac:dyDescent="0.25">
      <c r="A7767" t="s">
        <v>5568</v>
      </c>
      <c r="B7767" s="1">
        <v>44546</v>
      </c>
      <c r="C7767" s="3">
        <v>2021</v>
      </c>
      <c r="D7767">
        <v>163336</v>
      </c>
      <c r="E7767">
        <v>5421</v>
      </c>
      <c r="F7767" t="str">
        <f t="shared" si="121"/>
        <v>Acima da média</v>
      </c>
    </row>
    <row r="7768" spans="1:6" x14ac:dyDescent="0.25">
      <c r="A7768" t="s">
        <v>4306</v>
      </c>
      <c r="B7768" s="1">
        <v>37930</v>
      </c>
      <c r="C7768" s="3">
        <v>2003</v>
      </c>
      <c r="D7768">
        <v>66846</v>
      </c>
      <c r="E7768">
        <v>9543</v>
      </c>
      <c r="F7768" t="str">
        <f t="shared" si="121"/>
        <v>Acima da média</v>
      </c>
    </row>
    <row r="7769" spans="1:6" x14ac:dyDescent="0.25">
      <c r="A7769" t="s">
        <v>1475</v>
      </c>
      <c r="B7769" s="1">
        <v>44239</v>
      </c>
      <c r="C7769" s="3">
        <v>2021</v>
      </c>
      <c r="D7769">
        <v>34814</v>
      </c>
      <c r="E7769">
        <v>1026</v>
      </c>
      <c r="F7769" t="str">
        <f t="shared" si="121"/>
        <v>Abaixo da média</v>
      </c>
    </row>
    <row r="7770" spans="1:6" x14ac:dyDescent="0.25">
      <c r="A7770" t="s">
        <v>2411</v>
      </c>
      <c r="B7770" s="1">
        <v>41892</v>
      </c>
      <c r="C7770" s="3">
        <v>2014</v>
      </c>
      <c r="D7770">
        <v>197365</v>
      </c>
      <c r="E7770">
        <v>16482</v>
      </c>
      <c r="F7770" t="str">
        <f t="shared" si="121"/>
        <v>Acima da média</v>
      </c>
    </row>
    <row r="7771" spans="1:6" x14ac:dyDescent="0.25">
      <c r="A7771" t="s">
        <v>4948</v>
      </c>
      <c r="B7771" s="1">
        <v>42079</v>
      </c>
      <c r="C7771" s="3">
        <v>2015</v>
      </c>
      <c r="D7771">
        <v>13957</v>
      </c>
      <c r="E7771">
        <v>330</v>
      </c>
      <c r="F7771" t="str">
        <f t="shared" si="121"/>
        <v>Abaixo da média</v>
      </c>
    </row>
    <row r="7772" spans="1:6" x14ac:dyDescent="0.25">
      <c r="A7772" t="s">
        <v>5222</v>
      </c>
      <c r="B7772" s="1">
        <v>40556</v>
      </c>
      <c r="C7772" s="3">
        <v>2011</v>
      </c>
      <c r="D7772">
        <v>79574</v>
      </c>
      <c r="E7772">
        <v>3107</v>
      </c>
      <c r="F7772" t="str">
        <f t="shared" si="121"/>
        <v>Acima da média</v>
      </c>
    </row>
    <row r="7773" spans="1:6" x14ac:dyDescent="0.25">
      <c r="A7773" t="s">
        <v>8234</v>
      </c>
      <c r="B7773" s="1">
        <v>37848</v>
      </c>
      <c r="C7773" s="3">
        <v>2003</v>
      </c>
      <c r="D7773">
        <v>37646</v>
      </c>
      <c r="E7773">
        <v>1033</v>
      </c>
      <c r="F7773" t="str">
        <f t="shared" si="121"/>
        <v>Abaixo da média</v>
      </c>
    </row>
    <row r="7774" spans="1:6" x14ac:dyDescent="0.25">
      <c r="A7774" t="s">
        <v>7388</v>
      </c>
      <c r="B7774" s="1">
        <v>42465</v>
      </c>
      <c r="C7774" s="3">
        <v>2016</v>
      </c>
      <c r="D7774">
        <v>31055</v>
      </c>
      <c r="E7774">
        <v>327</v>
      </c>
      <c r="F7774" t="str">
        <f t="shared" si="121"/>
        <v>Abaixo da média</v>
      </c>
    </row>
    <row r="7775" spans="1:6" x14ac:dyDescent="0.25">
      <c r="A7775" t="s">
        <v>3047</v>
      </c>
      <c r="B7775" s="1">
        <v>44391</v>
      </c>
      <c r="C7775" s="3">
        <v>2021</v>
      </c>
      <c r="D7775">
        <v>38151</v>
      </c>
      <c r="E7775">
        <v>586</v>
      </c>
      <c r="F7775" t="str">
        <f t="shared" si="121"/>
        <v>Abaixo da média</v>
      </c>
    </row>
    <row r="7776" spans="1:6" x14ac:dyDescent="0.25">
      <c r="A7776" t="s">
        <v>6291</v>
      </c>
      <c r="B7776" s="1">
        <v>43321</v>
      </c>
      <c r="C7776" s="3">
        <v>2018</v>
      </c>
      <c r="D7776">
        <v>112731</v>
      </c>
      <c r="E7776">
        <v>7385</v>
      </c>
      <c r="F7776" t="str">
        <f t="shared" si="121"/>
        <v>Acima da média</v>
      </c>
    </row>
    <row r="7777" spans="1:6" x14ac:dyDescent="0.25">
      <c r="A7777" t="s">
        <v>7305</v>
      </c>
      <c r="B7777" s="1">
        <v>40103</v>
      </c>
      <c r="C7777" s="3">
        <v>2009</v>
      </c>
      <c r="D7777">
        <v>19889</v>
      </c>
      <c r="E7777">
        <v>2124</v>
      </c>
      <c r="F7777" t="str">
        <f t="shared" si="121"/>
        <v>Abaixo da média</v>
      </c>
    </row>
    <row r="7778" spans="1:6" x14ac:dyDescent="0.25">
      <c r="A7778" t="s">
        <v>2370</v>
      </c>
      <c r="B7778" s="1">
        <v>44882</v>
      </c>
      <c r="C7778" s="3">
        <v>2022</v>
      </c>
      <c r="D7778">
        <v>95261</v>
      </c>
      <c r="E7778">
        <v>4387</v>
      </c>
      <c r="F7778" t="str">
        <f t="shared" si="121"/>
        <v>Acima da média</v>
      </c>
    </row>
    <row r="7779" spans="1:6" x14ac:dyDescent="0.25">
      <c r="A7779" t="s">
        <v>4090</v>
      </c>
      <c r="B7779" s="1">
        <v>38324</v>
      </c>
      <c r="C7779" s="3">
        <v>2004</v>
      </c>
      <c r="D7779">
        <v>20437</v>
      </c>
      <c r="E7779">
        <v>534</v>
      </c>
      <c r="F7779" t="str">
        <f t="shared" si="121"/>
        <v>Abaixo da média</v>
      </c>
    </row>
    <row r="7780" spans="1:6" x14ac:dyDescent="0.25">
      <c r="A7780" t="s">
        <v>5219</v>
      </c>
      <c r="B7780" s="1">
        <v>42408</v>
      </c>
      <c r="C7780" s="3">
        <v>2016</v>
      </c>
      <c r="D7780">
        <v>31379</v>
      </c>
      <c r="E7780">
        <v>380</v>
      </c>
      <c r="F7780" t="str">
        <f t="shared" si="121"/>
        <v>Abaixo da média</v>
      </c>
    </row>
    <row r="7781" spans="1:6" x14ac:dyDescent="0.25">
      <c r="A7781" t="s">
        <v>6636</v>
      </c>
      <c r="B7781" s="1">
        <v>43293</v>
      </c>
      <c r="C7781" s="3">
        <v>2018</v>
      </c>
      <c r="D7781">
        <v>14231</v>
      </c>
      <c r="E7781">
        <v>304</v>
      </c>
      <c r="F7781" t="str">
        <f t="shared" si="121"/>
        <v>Abaixo da média</v>
      </c>
    </row>
    <row r="7782" spans="1:6" x14ac:dyDescent="0.25">
      <c r="A7782" t="s">
        <v>2068</v>
      </c>
      <c r="B7782" s="1">
        <v>27828</v>
      </c>
      <c r="C7782" s="3">
        <v>1976</v>
      </c>
      <c r="D7782">
        <v>2519</v>
      </c>
      <c r="E7782">
        <v>330</v>
      </c>
      <c r="F7782" t="str">
        <f t="shared" si="121"/>
        <v>Abaixo da média</v>
      </c>
    </row>
    <row r="7783" spans="1:6" x14ac:dyDescent="0.25">
      <c r="A7783" t="s">
        <v>4268</v>
      </c>
      <c r="B7783" s="1">
        <v>40130</v>
      </c>
      <c r="C7783" s="3">
        <v>2009</v>
      </c>
      <c r="D7783">
        <v>21858</v>
      </c>
      <c r="E7783">
        <v>404</v>
      </c>
      <c r="F7783" t="str">
        <f t="shared" si="121"/>
        <v>Abaixo da média</v>
      </c>
    </row>
    <row r="7784" spans="1:6" x14ac:dyDescent="0.25">
      <c r="A7784" t="s">
        <v>5809</v>
      </c>
      <c r="B7784" s="1">
        <v>36460</v>
      </c>
      <c r="C7784" s="3">
        <v>1999</v>
      </c>
      <c r="D7784">
        <v>51777</v>
      </c>
      <c r="E7784">
        <v>1371</v>
      </c>
      <c r="F7784" t="str">
        <f t="shared" si="121"/>
        <v>Acima da média</v>
      </c>
    </row>
    <row r="7785" spans="1:6" x14ac:dyDescent="0.25">
      <c r="A7785" t="s">
        <v>7991</v>
      </c>
      <c r="B7785" s="1">
        <v>39115</v>
      </c>
      <c r="C7785" s="3">
        <v>2007</v>
      </c>
      <c r="D7785">
        <v>33302</v>
      </c>
      <c r="E7785">
        <v>778</v>
      </c>
      <c r="F7785" t="str">
        <f t="shared" si="121"/>
        <v>Abaixo da média</v>
      </c>
    </row>
    <row r="7786" spans="1:6" x14ac:dyDescent="0.25">
      <c r="A7786" t="s">
        <v>7505</v>
      </c>
      <c r="B7786" s="1">
        <v>36951</v>
      </c>
      <c r="C7786" s="3">
        <v>2001</v>
      </c>
      <c r="D7786">
        <v>3413</v>
      </c>
      <c r="E7786">
        <v>1385</v>
      </c>
      <c r="F7786" t="str">
        <f t="shared" si="121"/>
        <v>Abaixo da média</v>
      </c>
    </row>
    <row r="7787" spans="1:6" x14ac:dyDescent="0.25">
      <c r="A7787" t="s">
        <v>5494</v>
      </c>
      <c r="B7787" s="1">
        <v>43021</v>
      </c>
      <c r="C7787" s="3">
        <v>2017</v>
      </c>
      <c r="D7787">
        <v>22003</v>
      </c>
      <c r="E7787">
        <v>1144</v>
      </c>
      <c r="F7787" t="str">
        <f t="shared" si="121"/>
        <v>Abaixo da média</v>
      </c>
    </row>
    <row r="7788" spans="1:6" x14ac:dyDescent="0.25">
      <c r="A7788" t="s">
        <v>7740</v>
      </c>
      <c r="B7788" s="1">
        <v>42643</v>
      </c>
      <c r="C7788" s="3">
        <v>2016</v>
      </c>
      <c r="D7788">
        <v>31906</v>
      </c>
      <c r="E7788">
        <v>405</v>
      </c>
      <c r="F7788" t="str">
        <f t="shared" si="121"/>
        <v>Abaixo da média</v>
      </c>
    </row>
    <row r="7789" spans="1:6" x14ac:dyDescent="0.25">
      <c r="A7789" t="s">
        <v>6811</v>
      </c>
      <c r="B7789" s="1">
        <v>39667</v>
      </c>
      <c r="C7789" s="3">
        <v>2008</v>
      </c>
      <c r="D7789">
        <v>57445</v>
      </c>
      <c r="E7789">
        <v>1059</v>
      </c>
      <c r="F7789" t="str">
        <f t="shared" si="121"/>
        <v>Acima da média</v>
      </c>
    </row>
    <row r="7790" spans="1:6" x14ac:dyDescent="0.25">
      <c r="A7790" t="s">
        <v>7923</v>
      </c>
      <c r="B7790" s="1">
        <v>44175</v>
      </c>
      <c r="C7790" s="3">
        <v>2020</v>
      </c>
      <c r="D7790">
        <v>22746</v>
      </c>
      <c r="E7790">
        <v>1754</v>
      </c>
      <c r="F7790" t="str">
        <f t="shared" si="121"/>
        <v>Abaixo da média</v>
      </c>
    </row>
    <row r="7791" spans="1:6" x14ac:dyDescent="0.25">
      <c r="A7791" t="s">
        <v>5079</v>
      </c>
      <c r="B7791" s="1">
        <v>33879</v>
      </c>
      <c r="C7791" s="3">
        <v>1992</v>
      </c>
      <c r="D7791">
        <v>19184</v>
      </c>
      <c r="E7791">
        <v>838</v>
      </c>
      <c r="F7791" t="str">
        <f t="shared" si="121"/>
        <v>Abaixo da média</v>
      </c>
    </row>
    <row r="7792" spans="1:6" x14ac:dyDescent="0.25">
      <c r="A7792" t="s">
        <v>7579</v>
      </c>
      <c r="B7792" s="1">
        <v>36565</v>
      </c>
      <c r="C7792" s="3">
        <v>2000</v>
      </c>
      <c r="D7792">
        <v>19456</v>
      </c>
      <c r="E7792">
        <v>314</v>
      </c>
      <c r="F7792" t="str">
        <f t="shared" si="121"/>
        <v>Abaixo da média</v>
      </c>
    </row>
    <row r="7793" spans="1:6" x14ac:dyDescent="0.25">
      <c r="A7793" t="s">
        <v>4414</v>
      </c>
      <c r="B7793" s="1">
        <v>35384</v>
      </c>
      <c r="C7793" s="3">
        <v>1996</v>
      </c>
      <c r="D7793">
        <v>152</v>
      </c>
      <c r="E7793">
        <v>303</v>
      </c>
      <c r="F7793" t="str">
        <f t="shared" si="121"/>
        <v>Abaixo da média</v>
      </c>
    </row>
    <row r="7794" spans="1:6" x14ac:dyDescent="0.25">
      <c r="A7794" t="s">
        <v>3363</v>
      </c>
      <c r="B7794" s="1">
        <v>43299</v>
      </c>
      <c r="C7794" s="3">
        <v>2018</v>
      </c>
      <c r="D7794">
        <v>23782</v>
      </c>
      <c r="E7794">
        <v>925</v>
      </c>
      <c r="F7794" t="str">
        <f t="shared" si="121"/>
        <v>Abaixo da média</v>
      </c>
    </row>
    <row r="7795" spans="1:6" x14ac:dyDescent="0.25">
      <c r="A7795" t="s">
        <v>5817</v>
      </c>
      <c r="B7795" s="1">
        <v>29285</v>
      </c>
      <c r="C7795" s="3">
        <v>1980</v>
      </c>
      <c r="D7795">
        <v>1504</v>
      </c>
      <c r="E7795">
        <v>412</v>
      </c>
      <c r="F7795" t="str">
        <f t="shared" si="121"/>
        <v>Abaixo da média</v>
      </c>
    </row>
    <row r="7796" spans="1:6" x14ac:dyDescent="0.25">
      <c r="A7796" t="s">
        <v>3330</v>
      </c>
      <c r="B7796" s="1">
        <v>22313</v>
      </c>
      <c r="C7796" s="3">
        <v>1961</v>
      </c>
      <c r="D7796">
        <v>27456</v>
      </c>
      <c r="E7796">
        <v>354</v>
      </c>
      <c r="F7796" t="str">
        <f t="shared" si="121"/>
        <v>Abaixo da média</v>
      </c>
    </row>
    <row r="7797" spans="1:6" x14ac:dyDescent="0.25">
      <c r="A7797" t="s">
        <v>3330</v>
      </c>
      <c r="B7797" s="1">
        <v>44350</v>
      </c>
      <c r="C7797" s="3">
        <v>2021</v>
      </c>
      <c r="D7797">
        <v>5715</v>
      </c>
      <c r="E7797">
        <v>418</v>
      </c>
      <c r="F7797" t="str">
        <f t="shared" si="121"/>
        <v>Abaixo da média</v>
      </c>
    </row>
    <row r="7798" spans="1:6" x14ac:dyDescent="0.25">
      <c r="A7798" t="s">
        <v>3891</v>
      </c>
      <c r="B7798" s="1">
        <v>41998</v>
      </c>
      <c r="C7798" s="3">
        <v>2014</v>
      </c>
      <c r="D7798">
        <v>14639</v>
      </c>
      <c r="E7798">
        <v>405</v>
      </c>
      <c r="F7798" t="str">
        <f t="shared" si="121"/>
        <v>Abaixo da média</v>
      </c>
    </row>
    <row r="7799" spans="1:6" x14ac:dyDescent="0.25">
      <c r="A7799" t="s">
        <v>6152</v>
      </c>
      <c r="B7799" s="1">
        <v>37951</v>
      </c>
      <c r="C7799" s="3">
        <v>2003</v>
      </c>
      <c r="D7799">
        <v>24226</v>
      </c>
      <c r="E7799">
        <v>583</v>
      </c>
      <c r="F7799" t="str">
        <f t="shared" si="121"/>
        <v>Abaixo da média</v>
      </c>
    </row>
    <row r="7800" spans="1:6" x14ac:dyDescent="0.25">
      <c r="A7800" t="s">
        <v>1615</v>
      </c>
      <c r="B7800" s="1">
        <v>31679</v>
      </c>
      <c r="C7800" s="3">
        <v>1986</v>
      </c>
      <c r="D7800">
        <v>30179</v>
      </c>
      <c r="E7800">
        <v>1338</v>
      </c>
      <c r="F7800" t="str">
        <f t="shared" si="121"/>
        <v>Abaixo da média</v>
      </c>
    </row>
    <row r="7801" spans="1:6" x14ac:dyDescent="0.25">
      <c r="A7801" t="s">
        <v>3464</v>
      </c>
      <c r="B7801" s="1">
        <v>39407</v>
      </c>
      <c r="C7801" s="3">
        <v>2007</v>
      </c>
      <c r="D7801">
        <v>176625</v>
      </c>
      <c r="E7801">
        <v>4933</v>
      </c>
      <c r="F7801" t="str">
        <f t="shared" si="121"/>
        <v>Acima da média</v>
      </c>
    </row>
    <row r="7802" spans="1:6" x14ac:dyDescent="0.25">
      <c r="A7802" t="s">
        <v>392</v>
      </c>
      <c r="B7802" s="1">
        <v>44308</v>
      </c>
      <c r="C7802" s="3">
        <v>2021</v>
      </c>
      <c r="D7802">
        <v>57543</v>
      </c>
      <c r="E7802">
        <v>2791</v>
      </c>
      <c r="F7802" t="str">
        <f t="shared" si="121"/>
        <v>Acima da média</v>
      </c>
    </row>
    <row r="7803" spans="1:6" x14ac:dyDescent="0.25">
      <c r="A7803" t="s">
        <v>5230</v>
      </c>
      <c r="B7803" s="1">
        <v>31497</v>
      </c>
      <c r="C7803" s="3">
        <v>1986</v>
      </c>
      <c r="D7803">
        <v>31494</v>
      </c>
      <c r="E7803">
        <v>1072</v>
      </c>
      <c r="F7803" t="str">
        <f t="shared" si="121"/>
        <v>Abaixo da média</v>
      </c>
    </row>
    <row r="7804" spans="1:6" x14ac:dyDescent="0.25">
      <c r="A7804" t="s">
        <v>2391</v>
      </c>
      <c r="B7804" s="1">
        <v>44288</v>
      </c>
      <c r="C7804" s="3">
        <v>2021</v>
      </c>
      <c r="D7804">
        <v>51311</v>
      </c>
      <c r="E7804">
        <v>307</v>
      </c>
      <c r="F7804" t="str">
        <f t="shared" si="121"/>
        <v>Acima da média</v>
      </c>
    </row>
    <row r="7805" spans="1:6" x14ac:dyDescent="0.25">
      <c r="A7805" t="s">
        <v>3271</v>
      </c>
      <c r="B7805" s="1">
        <v>34629</v>
      </c>
      <c r="C7805" s="3">
        <v>1994</v>
      </c>
      <c r="D7805">
        <v>23565</v>
      </c>
      <c r="E7805">
        <v>597</v>
      </c>
      <c r="F7805" t="str">
        <f t="shared" si="121"/>
        <v>Abaixo da média</v>
      </c>
    </row>
    <row r="7806" spans="1:6" x14ac:dyDescent="0.25">
      <c r="A7806" t="s">
        <v>3271</v>
      </c>
      <c r="B7806" s="1">
        <v>42685</v>
      </c>
      <c r="C7806" s="3">
        <v>2016</v>
      </c>
      <c r="D7806">
        <v>15322</v>
      </c>
      <c r="E7806">
        <v>537</v>
      </c>
      <c r="F7806" t="str">
        <f t="shared" si="121"/>
        <v>Abaixo da média</v>
      </c>
    </row>
    <row r="7807" spans="1:6" x14ac:dyDescent="0.25">
      <c r="A7807" t="s">
        <v>4334</v>
      </c>
      <c r="B7807" s="1">
        <v>32003</v>
      </c>
      <c r="C7807" s="3">
        <v>1987</v>
      </c>
      <c r="D7807">
        <v>38504</v>
      </c>
      <c r="E7807">
        <v>539</v>
      </c>
      <c r="F7807" t="str">
        <f t="shared" si="121"/>
        <v>Abaixo da média</v>
      </c>
    </row>
    <row r="7808" spans="1:6" x14ac:dyDescent="0.25">
      <c r="A7808" t="s">
        <v>7086</v>
      </c>
      <c r="B7808" s="1">
        <v>41663</v>
      </c>
      <c r="C7808" s="3">
        <v>2014</v>
      </c>
      <c r="D7808">
        <v>23407</v>
      </c>
      <c r="E7808">
        <v>3466</v>
      </c>
      <c r="F7808" t="str">
        <f t="shared" si="121"/>
        <v>Abaixo da média</v>
      </c>
    </row>
    <row r="7809" spans="1:6" x14ac:dyDescent="0.25">
      <c r="A7809" t="s">
        <v>5556</v>
      </c>
      <c r="B7809" s="1">
        <v>41507</v>
      </c>
      <c r="C7809" s="3">
        <v>2013</v>
      </c>
      <c r="D7809">
        <v>48317</v>
      </c>
      <c r="E7809">
        <v>4366</v>
      </c>
      <c r="F7809" t="str">
        <f t="shared" si="121"/>
        <v>Acima da média</v>
      </c>
    </row>
    <row r="7810" spans="1:6" x14ac:dyDescent="0.25">
      <c r="A7810" t="s">
        <v>4189</v>
      </c>
      <c r="B7810" s="1">
        <v>44112</v>
      </c>
      <c r="C7810" s="3">
        <v>2020</v>
      </c>
      <c r="D7810">
        <v>30799</v>
      </c>
      <c r="E7810">
        <v>395</v>
      </c>
      <c r="F7810" t="str">
        <f t="shared" ref="F7810:F7873" si="122">IF(D7810&gt;$J$6,"Acima da média","Abaixo da média")</f>
        <v>Abaixo da média</v>
      </c>
    </row>
    <row r="7811" spans="1:6" x14ac:dyDescent="0.25">
      <c r="A7811" t="s">
        <v>5863</v>
      </c>
      <c r="B7811" s="1">
        <v>31742</v>
      </c>
      <c r="C7811" s="3">
        <v>1986</v>
      </c>
      <c r="D7811">
        <v>19256</v>
      </c>
      <c r="E7811">
        <v>452</v>
      </c>
      <c r="F7811" t="str">
        <f t="shared" si="122"/>
        <v>Abaixo da média</v>
      </c>
    </row>
    <row r="7812" spans="1:6" x14ac:dyDescent="0.25">
      <c r="A7812" t="s">
        <v>4514</v>
      </c>
      <c r="B7812" s="1">
        <v>45050</v>
      </c>
      <c r="C7812" s="3">
        <v>2023</v>
      </c>
      <c r="D7812">
        <v>69479</v>
      </c>
      <c r="E7812">
        <v>1172</v>
      </c>
      <c r="F7812" t="str">
        <f t="shared" si="122"/>
        <v>Acima da média</v>
      </c>
    </row>
    <row r="7813" spans="1:6" x14ac:dyDescent="0.25">
      <c r="A7813" t="s">
        <v>8944</v>
      </c>
      <c r="B7813" s="1">
        <v>39386</v>
      </c>
      <c r="C7813" s="3">
        <v>2007</v>
      </c>
      <c r="D7813">
        <v>8371</v>
      </c>
      <c r="E7813">
        <v>406</v>
      </c>
      <c r="F7813" t="str">
        <f t="shared" si="122"/>
        <v>Abaixo da média</v>
      </c>
    </row>
    <row r="7814" spans="1:6" x14ac:dyDescent="0.25">
      <c r="A7814" t="s">
        <v>6560</v>
      </c>
      <c r="B7814" s="1">
        <v>37281</v>
      </c>
      <c r="C7814" s="3">
        <v>2002</v>
      </c>
      <c r="D7814">
        <v>38036</v>
      </c>
      <c r="E7814">
        <v>1059</v>
      </c>
      <c r="F7814" t="str">
        <f t="shared" si="122"/>
        <v>Abaixo da média</v>
      </c>
    </row>
    <row r="7815" spans="1:6" x14ac:dyDescent="0.25">
      <c r="A7815" t="s">
        <v>1506</v>
      </c>
      <c r="B7815" s="1">
        <v>38023</v>
      </c>
      <c r="C7815" s="3">
        <v>2004</v>
      </c>
      <c r="D7815">
        <v>23402</v>
      </c>
      <c r="E7815">
        <v>1221</v>
      </c>
      <c r="F7815" t="str">
        <f t="shared" si="122"/>
        <v>Abaixo da média</v>
      </c>
    </row>
    <row r="7816" spans="1:6" x14ac:dyDescent="0.25">
      <c r="A7816" t="s">
        <v>4634</v>
      </c>
      <c r="B7816" s="1">
        <v>43013</v>
      </c>
      <c r="C7816" s="3">
        <v>2017</v>
      </c>
      <c r="D7816">
        <v>85831</v>
      </c>
      <c r="E7816">
        <v>2290</v>
      </c>
      <c r="F7816" t="str">
        <f t="shared" si="122"/>
        <v>Acima da média</v>
      </c>
    </row>
    <row r="7817" spans="1:6" x14ac:dyDescent="0.25">
      <c r="A7817" t="s">
        <v>3773</v>
      </c>
      <c r="B7817" s="1">
        <v>43448</v>
      </c>
      <c r="C7817" s="3">
        <v>2018</v>
      </c>
      <c r="D7817">
        <v>51832</v>
      </c>
      <c r="E7817">
        <v>4781</v>
      </c>
      <c r="F7817" t="str">
        <f t="shared" si="122"/>
        <v>Acima da média</v>
      </c>
    </row>
    <row r="7818" spans="1:6" x14ac:dyDescent="0.25">
      <c r="A7818" t="s">
        <v>3445</v>
      </c>
      <c r="B7818" s="1">
        <v>36266</v>
      </c>
      <c r="C7818" s="3">
        <v>1999</v>
      </c>
      <c r="D7818">
        <v>12723</v>
      </c>
      <c r="E7818">
        <v>8715</v>
      </c>
      <c r="F7818" t="str">
        <f t="shared" si="122"/>
        <v>Abaixo da média</v>
      </c>
    </row>
    <row r="7819" spans="1:6" x14ac:dyDescent="0.25">
      <c r="A7819" t="s">
        <v>3445</v>
      </c>
      <c r="B7819" s="1">
        <v>12045</v>
      </c>
      <c r="C7819" s="3">
        <v>1932</v>
      </c>
      <c r="D7819">
        <v>27108</v>
      </c>
      <c r="E7819">
        <v>579</v>
      </c>
      <c r="F7819" t="str">
        <f t="shared" si="122"/>
        <v>Abaixo da média</v>
      </c>
    </row>
    <row r="7820" spans="1:6" x14ac:dyDescent="0.25">
      <c r="A7820" t="s">
        <v>3445</v>
      </c>
      <c r="B7820" s="1">
        <v>42892</v>
      </c>
      <c r="C7820" s="3">
        <v>2017</v>
      </c>
      <c r="D7820">
        <v>320719</v>
      </c>
      <c r="E7820">
        <v>6971</v>
      </c>
      <c r="F7820" t="str">
        <f t="shared" si="122"/>
        <v>Acima da média</v>
      </c>
    </row>
    <row r="7821" spans="1:6" x14ac:dyDescent="0.25">
      <c r="A7821" t="s">
        <v>5845</v>
      </c>
      <c r="B7821" s="1">
        <v>37015</v>
      </c>
      <c r="C7821" s="3">
        <v>2001</v>
      </c>
      <c r="D7821">
        <v>66269</v>
      </c>
      <c r="E7821">
        <v>6749</v>
      </c>
      <c r="F7821" t="str">
        <f t="shared" si="122"/>
        <v>Acima da média</v>
      </c>
    </row>
    <row r="7822" spans="1:6" x14ac:dyDescent="0.25">
      <c r="A7822" t="s">
        <v>8373</v>
      </c>
      <c r="B7822" s="1">
        <v>39630</v>
      </c>
      <c r="C7822" s="3">
        <v>2008</v>
      </c>
      <c r="D7822">
        <v>54861</v>
      </c>
      <c r="E7822">
        <v>4270</v>
      </c>
      <c r="F7822" t="str">
        <f t="shared" si="122"/>
        <v>Acima da média</v>
      </c>
    </row>
    <row r="7823" spans="1:6" x14ac:dyDescent="0.25">
      <c r="A7823" t="s">
        <v>1613</v>
      </c>
      <c r="B7823" s="1">
        <v>33948</v>
      </c>
      <c r="C7823" s="3">
        <v>1992</v>
      </c>
      <c r="D7823">
        <v>21646</v>
      </c>
      <c r="E7823">
        <v>921</v>
      </c>
      <c r="F7823" t="str">
        <f t="shared" si="122"/>
        <v>Abaixo da média</v>
      </c>
    </row>
    <row r="7824" spans="1:6" x14ac:dyDescent="0.25">
      <c r="A7824" t="s">
        <v>2553</v>
      </c>
      <c r="B7824" s="1">
        <v>29028</v>
      </c>
      <c r="C7824" s="3">
        <v>1979</v>
      </c>
      <c r="D7824">
        <v>29127</v>
      </c>
      <c r="E7824">
        <v>561</v>
      </c>
      <c r="F7824" t="str">
        <f t="shared" si="122"/>
        <v>Abaixo da média</v>
      </c>
    </row>
    <row r="7825" spans="1:6" x14ac:dyDescent="0.25">
      <c r="A7825" t="s">
        <v>4506</v>
      </c>
      <c r="B7825" s="1">
        <v>40869</v>
      </c>
      <c r="C7825" s="3">
        <v>2011</v>
      </c>
      <c r="D7825">
        <v>39527</v>
      </c>
      <c r="E7825">
        <v>1490</v>
      </c>
      <c r="F7825" t="str">
        <f t="shared" si="122"/>
        <v>Abaixo da média</v>
      </c>
    </row>
    <row r="7826" spans="1:6" x14ac:dyDescent="0.25">
      <c r="A7826" t="s">
        <v>5214</v>
      </c>
      <c r="B7826" s="1">
        <v>30860</v>
      </c>
      <c r="C7826" s="3">
        <v>1984</v>
      </c>
      <c r="D7826">
        <v>17853</v>
      </c>
      <c r="E7826">
        <v>353</v>
      </c>
      <c r="F7826" t="str">
        <f t="shared" si="122"/>
        <v>Abaixo da média</v>
      </c>
    </row>
    <row r="7827" spans="1:6" x14ac:dyDescent="0.25">
      <c r="A7827" t="s">
        <v>3497</v>
      </c>
      <c r="B7827" s="1">
        <v>43539</v>
      </c>
      <c r="C7827" s="3">
        <v>2019</v>
      </c>
      <c r="D7827">
        <v>29783</v>
      </c>
      <c r="E7827">
        <v>381</v>
      </c>
      <c r="F7827" t="str">
        <f t="shared" si="122"/>
        <v>Abaixo da média</v>
      </c>
    </row>
    <row r="7828" spans="1:6" x14ac:dyDescent="0.25">
      <c r="A7828" t="s">
        <v>5480</v>
      </c>
      <c r="B7828" s="1">
        <v>43530</v>
      </c>
      <c r="C7828" s="3">
        <v>2019</v>
      </c>
      <c r="D7828">
        <v>22526</v>
      </c>
      <c r="E7828">
        <v>436</v>
      </c>
      <c r="F7828" t="str">
        <f t="shared" si="122"/>
        <v>Abaixo da média</v>
      </c>
    </row>
    <row r="7829" spans="1:6" x14ac:dyDescent="0.25">
      <c r="A7829" t="s">
        <v>5938</v>
      </c>
      <c r="B7829" s="1">
        <v>38483</v>
      </c>
      <c r="C7829" s="3">
        <v>2005</v>
      </c>
      <c r="D7829">
        <v>25555</v>
      </c>
      <c r="E7829">
        <v>351</v>
      </c>
      <c r="F7829" t="str">
        <f t="shared" si="122"/>
        <v>Abaixo da média</v>
      </c>
    </row>
    <row r="7830" spans="1:6" x14ac:dyDescent="0.25">
      <c r="A7830" t="s">
        <v>3991</v>
      </c>
      <c r="B7830" s="1">
        <v>33417</v>
      </c>
      <c r="C7830" s="3">
        <v>1991</v>
      </c>
      <c r="D7830">
        <v>62268</v>
      </c>
      <c r="E7830">
        <v>2111</v>
      </c>
      <c r="F7830" t="str">
        <f t="shared" si="122"/>
        <v>Acima da média</v>
      </c>
    </row>
    <row r="7831" spans="1:6" x14ac:dyDescent="0.25">
      <c r="A7831" t="s">
        <v>2128</v>
      </c>
      <c r="B7831" s="1">
        <v>32479</v>
      </c>
      <c r="C7831" s="3">
        <v>1988</v>
      </c>
      <c r="D7831">
        <v>52295</v>
      </c>
      <c r="E7831">
        <v>3504</v>
      </c>
      <c r="F7831" t="str">
        <f t="shared" si="122"/>
        <v>Acima da média</v>
      </c>
    </row>
    <row r="7832" spans="1:6" x14ac:dyDescent="0.25">
      <c r="A7832" t="s">
        <v>1331</v>
      </c>
      <c r="B7832" s="1">
        <v>31679</v>
      </c>
      <c r="C7832" s="3">
        <v>1986</v>
      </c>
      <c r="D7832">
        <v>54319</v>
      </c>
      <c r="E7832">
        <v>2876</v>
      </c>
      <c r="F7832" t="str">
        <f t="shared" si="122"/>
        <v>Acima da média</v>
      </c>
    </row>
    <row r="7833" spans="1:6" x14ac:dyDescent="0.25">
      <c r="A7833" t="s">
        <v>5816</v>
      </c>
      <c r="B7833" s="1">
        <v>39318</v>
      </c>
      <c r="C7833" s="3">
        <v>2007</v>
      </c>
      <c r="D7833">
        <v>5182</v>
      </c>
      <c r="E7833">
        <v>1096</v>
      </c>
      <c r="F7833" t="str">
        <f t="shared" si="122"/>
        <v>Abaixo da média</v>
      </c>
    </row>
    <row r="7834" spans="1:6" x14ac:dyDescent="0.25">
      <c r="A7834" t="s">
        <v>3591</v>
      </c>
      <c r="B7834" s="1">
        <v>30813</v>
      </c>
      <c r="C7834" s="3">
        <v>1984</v>
      </c>
      <c r="D7834">
        <v>46809</v>
      </c>
      <c r="E7834">
        <v>563</v>
      </c>
      <c r="F7834" t="str">
        <f t="shared" si="122"/>
        <v>Acima da média</v>
      </c>
    </row>
    <row r="7835" spans="1:6" x14ac:dyDescent="0.25">
      <c r="A7835" t="s">
        <v>2833</v>
      </c>
      <c r="B7835" s="1">
        <v>36005</v>
      </c>
      <c r="C7835" s="3">
        <v>1998</v>
      </c>
      <c r="D7835">
        <v>38487</v>
      </c>
      <c r="E7835">
        <v>1987</v>
      </c>
      <c r="F7835" t="str">
        <f t="shared" si="122"/>
        <v>Abaixo da média</v>
      </c>
    </row>
    <row r="7836" spans="1:6" x14ac:dyDescent="0.25">
      <c r="A7836" t="s">
        <v>5169</v>
      </c>
      <c r="B7836" s="1">
        <v>42521</v>
      </c>
      <c r="C7836" s="3">
        <v>2016</v>
      </c>
      <c r="D7836">
        <v>23233</v>
      </c>
      <c r="E7836">
        <v>3622</v>
      </c>
      <c r="F7836" t="str">
        <f t="shared" si="122"/>
        <v>Abaixo da média</v>
      </c>
    </row>
    <row r="7837" spans="1:6" x14ac:dyDescent="0.25">
      <c r="A7837" t="s">
        <v>7025</v>
      </c>
      <c r="B7837" s="1">
        <v>43959</v>
      </c>
      <c r="C7837" s="3">
        <v>2020</v>
      </c>
      <c r="D7837">
        <v>48327</v>
      </c>
      <c r="E7837">
        <v>307</v>
      </c>
      <c r="F7837" t="str">
        <f t="shared" si="122"/>
        <v>Acima da média</v>
      </c>
    </row>
    <row r="7838" spans="1:6" x14ac:dyDescent="0.25">
      <c r="A7838" t="s">
        <v>7204</v>
      </c>
      <c r="B7838" s="1">
        <v>34908</v>
      </c>
      <c r="C7838" s="3">
        <v>1995</v>
      </c>
      <c r="D7838">
        <v>20073</v>
      </c>
      <c r="E7838">
        <v>1275</v>
      </c>
      <c r="F7838" t="str">
        <f t="shared" si="122"/>
        <v>Abaixo da média</v>
      </c>
    </row>
    <row r="7839" spans="1:6" x14ac:dyDescent="0.25">
      <c r="A7839" t="s">
        <v>2328</v>
      </c>
      <c r="B7839" s="1">
        <v>30778</v>
      </c>
      <c r="C7839" s="3">
        <v>1984</v>
      </c>
      <c r="D7839">
        <v>46636</v>
      </c>
      <c r="E7839">
        <v>3857</v>
      </c>
      <c r="F7839" t="str">
        <f t="shared" si="122"/>
        <v>Acima da média</v>
      </c>
    </row>
    <row r="7840" spans="1:6" x14ac:dyDescent="0.25">
      <c r="A7840" t="s">
        <v>7924</v>
      </c>
      <c r="B7840" s="1">
        <v>33171</v>
      </c>
      <c r="C7840" s="3">
        <v>1990</v>
      </c>
      <c r="D7840">
        <v>29411</v>
      </c>
      <c r="E7840">
        <v>765</v>
      </c>
      <c r="F7840" t="str">
        <f t="shared" si="122"/>
        <v>Abaixo da média</v>
      </c>
    </row>
    <row r="7841" spans="1:6" x14ac:dyDescent="0.25">
      <c r="A7841" t="s">
        <v>8957</v>
      </c>
      <c r="B7841" s="1">
        <v>34633</v>
      </c>
      <c r="C7841" s="3">
        <v>1994</v>
      </c>
      <c r="D7841">
        <v>27707</v>
      </c>
      <c r="E7841">
        <v>355</v>
      </c>
      <c r="F7841" t="str">
        <f t="shared" si="122"/>
        <v>Abaixo da média</v>
      </c>
    </row>
    <row r="7842" spans="1:6" x14ac:dyDescent="0.25">
      <c r="A7842" t="s">
        <v>8893</v>
      </c>
      <c r="B7842" s="1">
        <v>42291</v>
      </c>
      <c r="C7842" s="3">
        <v>2015</v>
      </c>
      <c r="D7842">
        <v>23699</v>
      </c>
      <c r="E7842">
        <v>848</v>
      </c>
      <c r="F7842" t="str">
        <f t="shared" si="122"/>
        <v>Abaixo da média</v>
      </c>
    </row>
    <row r="7843" spans="1:6" x14ac:dyDescent="0.25">
      <c r="A7843" t="s">
        <v>8652</v>
      </c>
      <c r="B7843" s="1">
        <v>40165</v>
      </c>
      <c r="C7843" s="3">
        <v>2009</v>
      </c>
      <c r="D7843">
        <v>1712</v>
      </c>
      <c r="E7843">
        <v>325</v>
      </c>
      <c r="F7843" t="str">
        <f t="shared" si="122"/>
        <v>Abaixo da média</v>
      </c>
    </row>
    <row r="7844" spans="1:6" x14ac:dyDescent="0.25">
      <c r="A7844" t="s">
        <v>7346</v>
      </c>
      <c r="B7844" s="1">
        <v>37386</v>
      </c>
      <c r="C7844" s="3">
        <v>2002</v>
      </c>
      <c r="D7844">
        <v>20653</v>
      </c>
      <c r="E7844">
        <v>561</v>
      </c>
      <c r="F7844" t="str">
        <f t="shared" si="122"/>
        <v>Abaixo da média</v>
      </c>
    </row>
    <row r="7845" spans="1:6" x14ac:dyDescent="0.25">
      <c r="A7845" t="s">
        <v>6835</v>
      </c>
      <c r="B7845" s="1">
        <v>43923</v>
      </c>
      <c r="C7845" s="3">
        <v>2020</v>
      </c>
      <c r="D7845">
        <v>206978</v>
      </c>
      <c r="E7845">
        <v>3268</v>
      </c>
      <c r="F7845" t="str">
        <f t="shared" si="122"/>
        <v>Acima da média</v>
      </c>
    </row>
    <row r="7846" spans="1:6" x14ac:dyDescent="0.25">
      <c r="A7846" t="s">
        <v>5209</v>
      </c>
      <c r="B7846" s="1">
        <v>38711</v>
      </c>
      <c r="C7846" s="3">
        <v>2005</v>
      </c>
      <c r="D7846">
        <v>30478</v>
      </c>
      <c r="E7846">
        <v>1097</v>
      </c>
      <c r="F7846" t="str">
        <f t="shared" si="122"/>
        <v>Abaixo da média</v>
      </c>
    </row>
    <row r="7847" spans="1:6" x14ac:dyDescent="0.25">
      <c r="A7847" t="s">
        <v>5501</v>
      </c>
      <c r="B7847" s="1">
        <v>44792</v>
      </c>
      <c r="C7847" s="3">
        <v>2022</v>
      </c>
      <c r="D7847">
        <v>120693</v>
      </c>
      <c r="E7847">
        <v>976</v>
      </c>
      <c r="F7847" t="str">
        <f t="shared" si="122"/>
        <v>Acima da média</v>
      </c>
    </row>
    <row r="7848" spans="1:6" x14ac:dyDescent="0.25">
      <c r="A7848" t="s">
        <v>8538</v>
      </c>
      <c r="B7848" s="1">
        <v>34533</v>
      </c>
      <c r="C7848" s="3">
        <v>1994</v>
      </c>
      <c r="D7848">
        <v>52546</v>
      </c>
      <c r="E7848">
        <v>965</v>
      </c>
      <c r="F7848" t="str">
        <f t="shared" si="122"/>
        <v>Acima da média</v>
      </c>
    </row>
    <row r="7849" spans="1:6" x14ac:dyDescent="0.25">
      <c r="A7849" t="s">
        <v>2810</v>
      </c>
      <c r="B7849" s="1">
        <v>40500</v>
      </c>
      <c r="C7849" s="3">
        <v>2010</v>
      </c>
      <c r="D7849">
        <v>41785</v>
      </c>
      <c r="E7849">
        <v>2755</v>
      </c>
      <c r="F7849" t="str">
        <f t="shared" si="122"/>
        <v>Abaixo da média</v>
      </c>
    </row>
    <row r="7850" spans="1:6" x14ac:dyDescent="0.25">
      <c r="A7850" t="s">
        <v>2661</v>
      </c>
      <c r="B7850" s="1">
        <v>42505</v>
      </c>
      <c r="C7850" s="3">
        <v>2016</v>
      </c>
      <c r="D7850">
        <v>96587</v>
      </c>
      <c r="E7850">
        <v>7624</v>
      </c>
      <c r="F7850" t="str">
        <f t="shared" si="122"/>
        <v>Acima da média</v>
      </c>
    </row>
    <row r="7851" spans="1:6" x14ac:dyDescent="0.25">
      <c r="A7851" t="s">
        <v>6925</v>
      </c>
      <c r="B7851" s="1">
        <v>42328</v>
      </c>
      <c r="C7851" s="3">
        <v>2015</v>
      </c>
      <c r="D7851">
        <v>22762</v>
      </c>
      <c r="E7851">
        <v>1618</v>
      </c>
      <c r="F7851" t="str">
        <f t="shared" si="122"/>
        <v>Abaixo da média</v>
      </c>
    </row>
    <row r="7852" spans="1:6" x14ac:dyDescent="0.25">
      <c r="A7852" t="s">
        <v>5517</v>
      </c>
      <c r="B7852" s="1">
        <v>38765</v>
      </c>
      <c r="C7852" s="3">
        <v>2006</v>
      </c>
      <c r="D7852">
        <v>12391</v>
      </c>
      <c r="E7852">
        <v>1030</v>
      </c>
      <c r="F7852" t="str">
        <f t="shared" si="122"/>
        <v>Abaixo da média</v>
      </c>
    </row>
    <row r="7853" spans="1:6" x14ac:dyDescent="0.25">
      <c r="A7853" t="s">
        <v>8429</v>
      </c>
      <c r="B7853" s="1">
        <v>39127</v>
      </c>
      <c r="C7853" s="3">
        <v>2007</v>
      </c>
      <c r="D7853">
        <v>6698</v>
      </c>
      <c r="E7853">
        <v>666</v>
      </c>
      <c r="F7853" t="str">
        <f t="shared" si="122"/>
        <v>Abaixo da média</v>
      </c>
    </row>
    <row r="7854" spans="1:6" x14ac:dyDescent="0.25">
      <c r="A7854" t="s">
        <v>6506</v>
      </c>
      <c r="B7854" s="1">
        <v>43880</v>
      </c>
      <c r="C7854" s="3">
        <v>2020</v>
      </c>
      <c r="D7854">
        <v>27427</v>
      </c>
      <c r="E7854">
        <v>706</v>
      </c>
      <c r="F7854" t="str">
        <f t="shared" si="122"/>
        <v>Abaixo da média</v>
      </c>
    </row>
    <row r="7855" spans="1:6" x14ac:dyDescent="0.25">
      <c r="A7855" t="s">
        <v>3622</v>
      </c>
      <c r="B7855" s="1">
        <v>43378</v>
      </c>
      <c r="C7855" s="3">
        <v>2018</v>
      </c>
      <c r="D7855">
        <v>26401</v>
      </c>
      <c r="E7855">
        <v>653</v>
      </c>
      <c r="F7855" t="str">
        <f t="shared" si="122"/>
        <v>Abaixo da média</v>
      </c>
    </row>
    <row r="7856" spans="1:6" x14ac:dyDescent="0.25">
      <c r="A7856" t="s">
        <v>7105</v>
      </c>
      <c r="B7856" s="1">
        <v>43166</v>
      </c>
      <c r="C7856" s="3">
        <v>2018</v>
      </c>
      <c r="D7856">
        <v>16867</v>
      </c>
      <c r="E7856">
        <v>658</v>
      </c>
      <c r="F7856" t="str">
        <f t="shared" si="122"/>
        <v>Abaixo da média</v>
      </c>
    </row>
    <row r="7857" spans="1:6" x14ac:dyDescent="0.25">
      <c r="A7857" t="s">
        <v>4785</v>
      </c>
      <c r="B7857" s="1">
        <v>44392</v>
      </c>
      <c r="C7857" s="3">
        <v>2021</v>
      </c>
      <c r="D7857">
        <v>39219</v>
      </c>
      <c r="E7857">
        <v>1058</v>
      </c>
      <c r="F7857" t="str">
        <f t="shared" si="122"/>
        <v>Abaixo da média</v>
      </c>
    </row>
    <row r="7858" spans="1:6" x14ac:dyDescent="0.25">
      <c r="A7858" t="s">
        <v>2954</v>
      </c>
      <c r="B7858" s="1">
        <v>44755</v>
      </c>
      <c r="C7858" s="3">
        <v>2022</v>
      </c>
      <c r="D7858">
        <v>12493</v>
      </c>
      <c r="E7858">
        <v>526</v>
      </c>
      <c r="F7858" t="str">
        <f t="shared" si="122"/>
        <v>Abaixo da média</v>
      </c>
    </row>
    <row r="7859" spans="1:6" x14ac:dyDescent="0.25">
      <c r="A7859" t="s">
        <v>435</v>
      </c>
      <c r="B7859" s="1">
        <v>20327</v>
      </c>
      <c r="C7859" s="3">
        <v>1955</v>
      </c>
      <c r="D7859">
        <v>30026</v>
      </c>
      <c r="E7859">
        <v>1503</v>
      </c>
      <c r="F7859" t="str">
        <f t="shared" si="122"/>
        <v>Abaixo da média</v>
      </c>
    </row>
    <row r="7860" spans="1:6" x14ac:dyDescent="0.25">
      <c r="A7860" t="s">
        <v>3943</v>
      </c>
      <c r="B7860" s="1">
        <v>27122</v>
      </c>
      <c r="C7860" s="3">
        <v>1974</v>
      </c>
      <c r="D7860">
        <v>22011</v>
      </c>
      <c r="E7860">
        <v>310</v>
      </c>
      <c r="F7860" t="str">
        <f t="shared" si="122"/>
        <v>Abaixo da média</v>
      </c>
    </row>
    <row r="7861" spans="1:6" x14ac:dyDescent="0.25">
      <c r="A7861" t="s">
        <v>2787</v>
      </c>
      <c r="B7861" s="1">
        <v>43366</v>
      </c>
      <c r="C7861" s="3">
        <v>2018</v>
      </c>
      <c r="D7861">
        <v>22666</v>
      </c>
      <c r="E7861">
        <v>528</v>
      </c>
      <c r="F7861" t="str">
        <f t="shared" si="122"/>
        <v>Abaixo da média</v>
      </c>
    </row>
    <row r="7862" spans="1:6" x14ac:dyDescent="0.25">
      <c r="A7862" t="s">
        <v>521</v>
      </c>
      <c r="B7862" s="1">
        <v>34251</v>
      </c>
      <c r="C7862" s="3">
        <v>1993</v>
      </c>
      <c r="D7862">
        <v>71603</v>
      </c>
      <c r="E7862">
        <v>9078</v>
      </c>
      <c r="F7862" t="str">
        <f t="shared" si="122"/>
        <v>Acima da média</v>
      </c>
    </row>
    <row r="7863" spans="1:6" x14ac:dyDescent="0.25">
      <c r="A7863" t="s">
        <v>4822</v>
      </c>
      <c r="B7863" s="1">
        <v>42905</v>
      </c>
      <c r="C7863" s="3">
        <v>2017</v>
      </c>
      <c r="D7863">
        <v>14524</v>
      </c>
      <c r="E7863">
        <v>335</v>
      </c>
      <c r="F7863" t="str">
        <f t="shared" si="122"/>
        <v>Abaixo da média</v>
      </c>
    </row>
    <row r="7864" spans="1:6" x14ac:dyDescent="0.25">
      <c r="A7864" t="s">
        <v>7460</v>
      </c>
      <c r="B7864" s="1">
        <v>39103</v>
      </c>
      <c r="C7864" s="3">
        <v>2007</v>
      </c>
      <c r="D7864">
        <v>19108</v>
      </c>
      <c r="E7864">
        <v>412</v>
      </c>
      <c r="F7864" t="str">
        <f t="shared" si="122"/>
        <v>Abaixo da média</v>
      </c>
    </row>
    <row r="7865" spans="1:6" x14ac:dyDescent="0.25">
      <c r="A7865" t="s">
        <v>5422</v>
      </c>
      <c r="B7865" s="1">
        <v>36397</v>
      </c>
      <c r="C7865" s="3">
        <v>1999</v>
      </c>
      <c r="D7865">
        <v>37601</v>
      </c>
      <c r="E7865">
        <v>2878</v>
      </c>
      <c r="F7865" t="str">
        <f t="shared" si="122"/>
        <v>Abaixo da média</v>
      </c>
    </row>
    <row r="7866" spans="1:6" x14ac:dyDescent="0.25">
      <c r="A7866" t="s">
        <v>6245</v>
      </c>
      <c r="B7866" s="1">
        <v>44889</v>
      </c>
      <c r="C7866" s="3">
        <v>2022</v>
      </c>
      <c r="D7866">
        <v>20888</v>
      </c>
      <c r="E7866">
        <v>335</v>
      </c>
      <c r="F7866" t="str">
        <f t="shared" si="122"/>
        <v>Abaixo da média</v>
      </c>
    </row>
    <row r="7867" spans="1:6" x14ac:dyDescent="0.25">
      <c r="A7867" t="s">
        <v>589</v>
      </c>
      <c r="B7867" s="1">
        <v>41784</v>
      </c>
      <c r="C7867" s="3">
        <v>2014</v>
      </c>
      <c r="D7867">
        <v>22728</v>
      </c>
      <c r="E7867">
        <v>846</v>
      </c>
      <c r="F7867" t="str">
        <f t="shared" si="122"/>
        <v>Abaixo da média</v>
      </c>
    </row>
    <row r="7868" spans="1:6" x14ac:dyDescent="0.25">
      <c r="A7868" t="s">
        <v>2861</v>
      </c>
      <c r="B7868" s="1">
        <v>44658</v>
      </c>
      <c r="C7868" s="3">
        <v>2022</v>
      </c>
      <c r="D7868">
        <v>177243</v>
      </c>
      <c r="E7868">
        <v>4010</v>
      </c>
      <c r="F7868" t="str">
        <f t="shared" si="122"/>
        <v>Acima da média</v>
      </c>
    </row>
    <row r="7869" spans="1:6" x14ac:dyDescent="0.25">
      <c r="A7869" t="s">
        <v>442</v>
      </c>
      <c r="B7869" s="1">
        <v>38163</v>
      </c>
      <c r="C7869" s="3">
        <v>2004</v>
      </c>
      <c r="D7869">
        <v>84478</v>
      </c>
      <c r="E7869">
        <v>11099</v>
      </c>
      <c r="F7869" t="str">
        <f t="shared" si="122"/>
        <v>Acima da média</v>
      </c>
    </row>
    <row r="7870" spans="1:6" x14ac:dyDescent="0.25">
      <c r="A7870" t="s">
        <v>6813</v>
      </c>
      <c r="B7870" s="1">
        <v>41878</v>
      </c>
      <c r="C7870" s="3">
        <v>2014</v>
      </c>
      <c r="D7870">
        <v>47404</v>
      </c>
      <c r="E7870">
        <v>1419</v>
      </c>
      <c r="F7870" t="str">
        <f t="shared" si="122"/>
        <v>Acima da média</v>
      </c>
    </row>
    <row r="7871" spans="1:6" x14ac:dyDescent="0.25">
      <c r="A7871" t="s">
        <v>5677</v>
      </c>
      <c r="B7871" s="1">
        <v>39136</v>
      </c>
      <c r="C7871" s="3">
        <v>2007</v>
      </c>
      <c r="D7871">
        <v>29611</v>
      </c>
      <c r="E7871">
        <v>3112</v>
      </c>
      <c r="F7871" t="str">
        <f t="shared" si="122"/>
        <v>Abaixo da média</v>
      </c>
    </row>
    <row r="7872" spans="1:6" x14ac:dyDescent="0.25">
      <c r="A7872" t="s">
        <v>8316</v>
      </c>
      <c r="B7872" s="1">
        <v>41382</v>
      </c>
      <c r="C7872" s="3">
        <v>2013</v>
      </c>
      <c r="D7872">
        <v>17779</v>
      </c>
      <c r="E7872">
        <v>536</v>
      </c>
      <c r="F7872" t="str">
        <f t="shared" si="122"/>
        <v>Abaixo da média</v>
      </c>
    </row>
    <row r="7873" spans="1:6" x14ac:dyDescent="0.25">
      <c r="A7873" t="s">
        <v>7574</v>
      </c>
      <c r="B7873" s="1">
        <v>43348</v>
      </c>
      <c r="C7873" s="3">
        <v>2018</v>
      </c>
      <c r="D7873">
        <v>328912</v>
      </c>
      <c r="E7873">
        <v>6429</v>
      </c>
      <c r="F7873" t="str">
        <f t="shared" si="122"/>
        <v>Acima da média</v>
      </c>
    </row>
    <row r="7874" spans="1:6" x14ac:dyDescent="0.25">
      <c r="A7874" t="s">
        <v>3926</v>
      </c>
      <c r="B7874" s="1">
        <v>45175</v>
      </c>
      <c r="C7874" s="3">
        <v>2023</v>
      </c>
      <c r="D7874">
        <v>138327</v>
      </c>
      <c r="E7874">
        <v>1793</v>
      </c>
      <c r="F7874" t="str">
        <f t="shared" ref="F7874:F7937" si="123">IF(D7874&gt;$J$6,"Acima da média","Abaixo da média")</f>
        <v>Acima da média</v>
      </c>
    </row>
    <row r="7875" spans="1:6" x14ac:dyDescent="0.25">
      <c r="A7875" t="s">
        <v>7896</v>
      </c>
      <c r="B7875" s="1">
        <v>41656</v>
      </c>
      <c r="C7875" s="3">
        <v>2014</v>
      </c>
      <c r="D7875">
        <v>32585</v>
      </c>
      <c r="E7875">
        <v>907</v>
      </c>
      <c r="F7875" t="str">
        <f t="shared" si="123"/>
        <v>Abaixo da média</v>
      </c>
    </row>
    <row r="7876" spans="1:6" x14ac:dyDescent="0.25">
      <c r="A7876" t="s">
        <v>7298</v>
      </c>
      <c r="B7876" s="1">
        <v>42958</v>
      </c>
      <c r="C7876" s="3">
        <v>2017</v>
      </c>
      <c r="D7876">
        <v>40757</v>
      </c>
      <c r="E7876">
        <v>389</v>
      </c>
      <c r="F7876" t="str">
        <f t="shared" si="123"/>
        <v>Abaixo da média</v>
      </c>
    </row>
    <row r="7877" spans="1:6" x14ac:dyDescent="0.25">
      <c r="A7877" t="s">
        <v>6977</v>
      </c>
      <c r="B7877" s="1">
        <v>43399</v>
      </c>
      <c r="C7877" s="3">
        <v>2018</v>
      </c>
      <c r="D7877">
        <v>48646</v>
      </c>
      <c r="E7877">
        <v>2072</v>
      </c>
      <c r="F7877" t="str">
        <f t="shared" si="123"/>
        <v>Acima da média</v>
      </c>
    </row>
    <row r="7878" spans="1:6" x14ac:dyDescent="0.25">
      <c r="A7878" t="s">
        <v>4904</v>
      </c>
      <c r="B7878" s="1">
        <v>23166</v>
      </c>
      <c r="C7878" s="3">
        <v>1963</v>
      </c>
      <c r="D7878">
        <v>19693</v>
      </c>
      <c r="E7878">
        <v>395</v>
      </c>
      <c r="F7878" t="str">
        <f t="shared" si="123"/>
        <v>Abaixo da média</v>
      </c>
    </row>
    <row r="7879" spans="1:6" x14ac:dyDescent="0.25">
      <c r="A7879" t="s">
        <v>4904</v>
      </c>
      <c r="B7879" s="1">
        <v>35244</v>
      </c>
      <c r="C7879" s="3">
        <v>1996</v>
      </c>
      <c r="D7879">
        <v>52336</v>
      </c>
      <c r="E7879">
        <v>2792</v>
      </c>
      <c r="F7879" t="str">
        <f t="shared" si="123"/>
        <v>Acima da média</v>
      </c>
    </row>
    <row r="7880" spans="1:6" x14ac:dyDescent="0.25">
      <c r="A7880" t="s">
        <v>5874</v>
      </c>
      <c r="B7880" s="1">
        <v>43915</v>
      </c>
      <c r="C7880" s="3">
        <v>2020</v>
      </c>
      <c r="D7880">
        <v>17067</v>
      </c>
      <c r="E7880">
        <v>719</v>
      </c>
      <c r="F7880" t="str">
        <f t="shared" si="123"/>
        <v>Abaixo da média</v>
      </c>
    </row>
    <row r="7881" spans="1:6" x14ac:dyDescent="0.25">
      <c r="A7881" t="s">
        <v>1220</v>
      </c>
      <c r="B7881" s="1">
        <v>24974</v>
      </c>
      <c r="C7881" s="3">
        <v>1968</v>
      </c>
      <c r="D7881">
        <v>16618</v>
      </c>
      <c r="E7881">
        <v>547</v>
      </c>
      <c r="F7881" t="str">
        <f t="shared" si="123"/>
        <v>Abaixo da média</v>
      </c>
    </row>
    <row r="7882" spans="1:6" x14ac:dyDescent="0.25">
      <c r="A7882" t="s">
        <v>3275</v>
      </c>
      <c r="B7882" s="1">
        <v>41136</v>
      </c>
      <c r="C7882" s="3">
        <v>2012</v>
      </c>
      <c r="D7882">
        <v>33977</v>
      </c>
      <c r="E7882">
        <v>1125</v>
      </c>
      <c r="F7882" t="str">
        <f t="shared" si="123"/>
        <v>Abaixo da média</v>
      </c>
    </row>
    <row r="7883" spans="1:6" x14ac:dyDescent="0.25">
      <c r="A7883" t="s">
        <v>4378</v>
      </c>
      <c r="B7883" s="1">
        <v>42655</v>
      </c>
      <c r="C7883" s="3">
        <v>2016</v>
      </c>
      <c r="D7883">
        <v>15236</v>
      </c>
      <c r="E7883">
        <v>401</v>
      </c>
      <c r="F7883" t="str">
        <f t="shared" si="123"/>
        <v>Abaixo da média</v>
      </c>
    </row>
    <row r="7884" spans="1:6" x14ac:dyDescent="0.25">
      <c r="A7884" t="s">
        <v>2515</v>
      </c>
      <c r="B7884" s="1">
        <v>44022</v>
      </c>
      <c r="C7884" s="3">
        <v>2020</v>
      </c>
      <c r="D7884">
        <v>32375</v>
      </c>
      <c r="E7884">
        <v>3998</v>
      </c>
      <c r="F7884" t="str">
        <f t="shared" si="123"/>
        <v>Abaixo da média</v>
      </c>
    </row>
    <row r="7885" spans="1:6" x14ac:dyDescent="0.25">
      <c r="A7885" t="s">
        <v>5630</v>
      </c>
      <c r="B7885" s="1">
        <v>43370</v>
      </c>
      <c r="C7885" s="3">
        <v>2018</v>
      </c>
      <c r="D7885">
        <v>21417</v>
      </c>
      <c r="E7885">
        <v>1348</v>
      </c>
      <c r="F7885" t="str">
        <f t="shared" si="123"/>
        <v>Abaixo da média</v>
      </c>
    </row>
    <row r="7886" spans="1:6" x14ac:dyDescent="0.25">
      <c r="A7886" t="s">
        <v>3855</v>
      </c>
      <c r="B7886" s="1">
        <v>44120</v>
      </c>
      <c r="C7886" s="3">
        <v>2020</v>
      </c>
      <c r="D7886">
        <v>12292</v>
      </c>
      <c r="E7886">
        <v>323</v>
      </c>
      <c r="F7886" t="str">
        <f t="shared" si="123"/>
        <v>Abaixo da média</v>
      </c>
    </row>
    <row r="7887" spans="1:6" x14ac:dyDescent="0.25">
      <c r="A7887" t="s">
        <v>6619</v>
      </c>
      <c r="B7887" s="1">
        <v>26146</v>
      </c>
      <c r="C7887" s="3">
        <v>1971</v>
      </c>
      <c r="D7887">
        <v>20298</v>
      </c>
      <c r="E7887">
        <v>515</v>
      </c>
      <c r="F7887" t="str">
        <f t="shared" si="123"/>
        <v>Abaixo da média</v>
      </c>
    </row>
    <row r="7888" spans="1:6" x14ac:dyDescent="0.25">
      <c r="A7888" t="s">
        <v>1601</v>
      </c>
      <c r="B7888" s="1">
        <v>27936</v>
      </c>
      <c r="C7888" s="3">
        <v>1976</v>
      </c>
      <c r="D7888">
        <v>344969</v>
      </c>
      <c r="E7888">
        <v>1964</v>
      </c>
      <c r="F7888" t="str">
        <f t="shared" si="123"/>
        <v>Acima da média</v>
      </c>
    </row>
    <row r="7889" spans="1:6" x14ac:dyDescent="0.25">
      <c r="A7889" t="s">
        <v>1601</v>
      </c>
      <c r="B7889" s="1">
        <v>38874</v>
      </c>
      <c r="C7889" s="3">
        <v>2006</v>
      </c>
      <c r="D7889">
        <v>62959</v>
      </c>
      <c r="E7889">
        <v>1020</v>
      </c>
      <c r="F7889" t="str">
        <f t="shared" si="123"/>
        <v>Acima da média</v>
      </c>
    </row>
    <row r="7890" spans="1:6" x14ac:dyDescent="0.25">
      <c r="A7890" t="s">
        <v>6867</v>
      </c>
      <c r="B7890" s="1">
        <v>37197</v>
      </c>
      <c r="C7890" s="3">
        <v>2001</v>
      </c>
      <c r="D7890">
        <v>41913</v>
      </c>
      <c r="E7890">
        <v>1500</v>
      </c>
      <c r="F7890" t="str">
        <f t="shared" si="123"/>
        <v>Abaixo da média</v>
      </c>
    </row>
    <row r="7891" spans="1:6" x14ac:dyDescent="0.25">
      <c r="A7891" t="s">
        <v>1585</v>
      </c>
      <c r="B7891" s="1">
        <v>44064</v>
      </c>
      <c r="C7891" s="3">
        <v>2020</v>
      </c>
      <c r="D7891">
        <v>25336</v>
      </c>
      <c r="E7891">
        <v>567</v>
      </c>
      <c r="F7891" t="str">
        <f t="shared" si="123"/>
        <v>Abaixo da média</v>
      </c>
    </row>
    <row r="7892" spans="1:6" x14ac:dyDescent="0.25">
      <c r="A7892" t="s">
        <v>3604</v>
      </c>
      <c r="B7892" s="1">
        <v>41859</v>
      </c>
      <c r="C7892" s="3">
        <v>2014</v>
      </c>
      <c r="D7892">
        <v>386</v>
      </c>
      <c r="E7892">
        <v>662</v>
      </c>
      <c r="F7892" t="str">
        <f t="shared" si="123"/>
        <v>Abaixo da média</v>
      </c>
    </row>
    <row r="7893" spans="1:6" x14ac:dyDescent="0.25">
      <c r="A7893" t="s">
        <v>7449</v>
      </c>
      <c r="B7893" s="1">
        <v>42440</v>
      </c>
      <c r="C7893" s="3">
        <v>2016</v>
      </c>
      <c r="D7893">
        <v>16906</v>
      </c>
      <c r="E7893">
        <v>337</v>
      </c>
      <c r="F7893" t="str">
        <f t="shared" si="123"/>
        <v>Abaixo da média</v>
      </c>
    </row>
    <row r="7894" spans="1:6" x14ac:dyDescent="0.25">
      <c r="A7894" t="s">
        <v>5770</v>
      </c>
      <c r="B7894" s="1">
        <v>42943</v>
      </c>
      <c r="C7894" s="3">
        <v>2017</v>
      </c>
      <c r="D7894">
        <v>30058</v>
      </c>
      <c r="E7894">
        <v>311</v>
      </c>
      <c r="F7894" t="str">
        <f t="shared" si="123"/>
        <v>Abaixo da média</v>
      </c>
    </row>
    <row r="7895" spans="1:6" x14ac:dyDescent="0.25">
      <c r="A7895" t="s">
        <v>9005</v>
      </c>
      <c r="B7895" s="1">
        <v>43119</v>
      </c>
      <c r="C7895" s="3">
        <v>2018</v>
      </c>
      <c r="D7895">
        <v>21122</v>
      </c>
      <c r="E7895">
        <v>1315</v>
      </c>
      <c r="F7895" t="str">
        <f t="shared" si="123"/>
        <v>Abaixo da média</v>
      </c>
    </row>
    <row r="7896" spans="1:6" x14ac:dyDescent="0.25">
      <c r="A7896" t="s">
        <v>8359</v>
      </c>
      <c r="B7896" s="1">
        <v>40795</v>
      </c>
      <c r="C7896" s="3">
        <v>2011</v>
      </c>
      <c r="D7896">
        <v>12177</v>
      </c>
      <c r="E7896">
        <v>474</v>
      </c>
      <c r="F7896" t="str">
        <f t="shared" si="123"/>
        <v>Abaixo da média</v>
      </c>
    </row>
    <row r="7897" spans="1:6" x14ac:dyDescent="0.25">
      <c r="A7897" t="s">
        <v>7954</v>
      </c>
      <c r="B7897" s="1">
        <v>37869</v>
      </c>
      <c r="C7897" s="3">
        <v>2003</v>
      </c>
      <c r="D7897">
        <v>18543</v>
      </c>
      <c r="E7897">
        <v>338</v>
      </c>
      <c r="F7897" t="str">
        <f t="shared" si="123"/>
        <v>Abaixo da média</v>
      </c>
    </row>
    <row r="7898" spans="1:6" x14ac:dyDescent="0.25">
      <c r="A7898" t="s">
        <v>2221</v>
      </c>
      <c r="B7898" s="1">
        <v>39222</v>
      </c>
      <c r="C7898" s="3">
        <v>2007</v>
      </c>
      <c r="D7898">
        <v>42706</v>
      </c>
      <c r="E7898">
        <v>2770</v>
      </c>
      <c r="F7898" t="str">
        <f t="shared" si="123"/>
        <v>Abaixo da média</v>
      </c>
    </row>
    <row r="7899" spans="1:6" x14ac:dyDescent="0.25">
      <c r="A7899" t="s">
        <v>4473</v>
      </c>
      <c r="B7899" s="1">
        <v>39506</v>
      </c>
      <c r="C7899" s="3">
        <v>2008</v>
      </c>
      <c r="D7899">
        <v>4663</v>
      </c>
      <c r="E7899">
        <v>1965</v>
      </c>
      <c r="F7899" t="str">
        <f t="shared" si="123"/>
        <v>Abaixo da média</v>
      </c>
    </row>
    <row r="7900" spans="1:6" x14ac:dyDescent="0.25">
      <c r="A7900" t="s">
        <v>6083</v>
      </c>
      <c r="B7900" s="1">
        <v>40396</v>
      </c>
      <c r="C7900" s="3">
        <v>2010</v>
      </c>
      <c r="D7900">
        <v>42073</v>
      </c>
      <c r="E7900">
        <v>3995</v>
      </c>
      <c r="F7900" t="str">
        <f t="shared" si="123"/>
        <v>Abaixo da média</v>
      </c>
    </row>
    <row r="7901" spans="1:6" x14ac:dyDescent="0.25">
      <c r="A7901" t="s">
        <v>8308</v>
      </c>
      <c r="B7901" s="1">
        <v>42425</v>
      </c>
      <c r="C7901" s="3">
        <v>2016</v>
      </c>
      <c r="D7901">
        <v>25492</v>
      </c>
      <c r="E7901">
        <v>799</v>
      </c>
      <c r="F7901" t="str">
        <f t="shared" si="123"/>
        <v>Abaixo da média</v>
      </c>
    </row>
    <row r="7902" spans="1:6" x14ac:dyDescent="0.25">
      <c r="A7902" t="s">
        <v>5637</v>
      </c>
      <c r="B7902" s="1">
        <v>41745</v>
      </c>
      <c r="C7902" s="3">
        <v>2014</v>
      </c>
      <c r="D7902">
        <v>28478</v>
      </c>
      <c r="E7902">
        <v>3446</v>
      </c>
      <c r="F7902" t="str">
        <f t="shared" si="123"/>
        <v>Abaixo da média</v>
      </c>
    </row>
    <row r="7903" spans="1:6" x14ac:dyDescent="0.25">
      <c r="A7903" t="s">
        <v>5637</v>
      </c>
      <c r="B7903" s="1">
        <v>40479</v>
      </c>
      <c r="C7903" s="3">
        <v>2010</v>
      </c>
      <c r="D7903">
        <v>21831</v>
      </c>
      <c r="E7903">
        <v>363</v>
      </c>
      <c r="F7903" t="str">
        <f t="shared" si="123"/>
        <v>Abaixo da média</v>
      </c>
    </row>
    <row r="7904" spans="1:6" x14ac:dyDescent="0.25">
      <c r="A7904" t="s">
        <v>3020</v>
      </c>
      <c r="B7904" s="1">
        <v>45218</v>
      </c>
      <c r="C7904" s="3">
        <v>2023</v>
      </c>
      <c r="D7904">
        <v>51518</v>
      </c>
      <c r="E7904">
        <v>309</v>
      </c>
      <c r="F7904" t="str">
        <f t="shared" si="123"/>
        <v>Acima da média</v>
      </c>
    </row>
    <row r="7905" spans="1:6" x14ac:dyDescent="0.25">
      <c r="A7905" t="s">
        <v>947</v>
      </c>
      <c r="B7905" s="1">
        <v>37105</v>
      </c>
      <c r="C7905" s="3">
        <v>2001</v>
      </c>
      <c r="D7905">
        <v>50369</v>
      </c>
      <c r="E7905">
        <v>6243</v>
      </c>
      <c r="F7905" t="str">
        <f t="shared" si="123"/>
        <v>Acima da média</v>
      </c>
    </row>
    <row r="7906" spans="1:6" x14ac:dyDescent="0.25">
      <c r="A7906" t="s">
        <v>6662</v>
      </c>
      <c r="B7906" s="1">
        <v>42839</v>
      </c>
      <c r="C7906" s="3">
        <v>2017</v>
      </c>
      <c r="D7906">
        <v>24632</v>
      </c>
      <c r="E7906">
        <v>487</v>
      </c>
      <c r="F7906" t="str">
        <f t="shared" si="123"/>
        <v>Abaixo da média</v>
      </c>
    </row>
    <row r="7907" spans="1:6" x14ac:dyDescent="0.25">
      <c r="A7907" t="s">
        <v>2686</v>
      </c>
      <c r="B7907" s="1">
        <v>44617</v>
      </c>
      <c r="C7907" s="3">
        <v>2022</v>
      </c>
      <c r="D7907">
        <v>54455</v>
      </c>
      <c r="E7907">
        <v>954</v>
      </c>
      <c r="F7907" t="str">
        <f t="shared" si="123"/>
        <v>Acima da média</v>
      </c>
    </row>
    <row r="7908" spans="1:6" x14ac:dyDescent="0.25">
      <c r="A7908" t="s">
        <v>1447</v>
      </c>
      <c r="B7908" s="1">
        <v>27941</v>
      </c>
      <c r="C7908" s="3">
        <v>1976</v>
      </c>
      <c r="D7908">
        <v>68971</v>
      </c>
      <c r="E7908">
        <v>1080</v>
      </c>
      <c r="F7908" t="str">
        <f t="shared" si="123"/>
        <v>Acima da média</v>
      </c>
    </row>
    <row r="7909" spans="1:6" x14ac:dyDescent="0.25">
      <c r="A7909" t="s">
        <v>651</v>
      </c>
      <c r="B7909" s="1">
        <v>43011</v>
      </c>
      <c r="C7909" s="3">
        <v>2017</v>
      </c>
      <c r="D7909">
        <v>64695</v>
      </c>
      <c r="E7909">
        <v>354</v>
      </c>
      <c r="F7909" t="str">
        <f t="shared" si="123"/>
        <v>Acima da média</v>
      </c>
    </row>
    <row r="7910" spans="1:6" x14ac:dyDescent="0.25">
      <c r="A7910" t="s">
        <v>7142</v>
      </c>
      <c r="B7910" s="1">
        <v>45114</v>
      </c>
      <c r="C7910" s="3">
        <v>2023</v>
      </c>
      <c r="D7910">
        <v>56148</v>
      </c>
      <c r="E7910">
        <v>627</v>
      </c>
      <c r="F7910" t="str">
        <f t="shared" si="123"/>
        <v>Acima da média</v>
      </c>
    </row>
    <row r="7911" spans="1:6" x14ac:dyDescent="0.25">
      <c r="A7911" t="s">
        <v>3641</v>
      </c>
      <c r="B7911" s="1">
        <v>44006</v>
      </c>
      <c r="C7911" s="3">
        <v>2020</v>
      </c>
      <c r="D7911">
        <v>45964</v>
      </c>
      <c r="E7911">
        <v>982</v>
      </c>
      <c r="F7911" t="str">
        <f t="shared" si="123"/>
        <v>Acima da média</v>
      </c>
    </row>
    <row r="7912" spans="1:6" x14ac:dyDescent="0.25">
      <c r="A7912" t="s">
        <v>6541</v>
      </c>
      <c r="B7912" s="1">
        <v>43168</v>
      </c>
      <c r="C7912" s="3">
        <v>2018</v>
      </c>
      <c r="D7912">
        <v>5989</v>
      </c>
      <c r="E7912">
        <v>616</v>
      </c>
      <c r="F7912" t="str">
        <f t="shared" si="123"/>
        <v>Abaixo da média</v>
      </c>
    </row>
    <row r="7913" spans="1:6" x14ac:dyDescent="0.25">
      <c r="A7913" t="s">
        <v>2252</v>
      </c>
      <c r="B7913" s="1">
        <v>30400</v>
      </c>
      <c r="C7913" s="3">
        <v>1983</v>
      </c>
      <c r="D7913">
        <v>70114</v>
      </c>
      <c r="E7913">
        <v>1281</v>
      </c>
      <c r="F7913" t="str">
        <f t="shared" si="123"/>
        <v>Acima da média</v>
      </c>
    </row>
    <row r="7914" spans="1:6" x14ac:dyDescent="0.25">
      <c r="A7914" t="s">
        <v>7419</v>
      </c>
      <c r="B7914" s="1">
        <v>42174</v>
      </c>
      <c r="C7914" s="3">
        <v>2015</v>
      </c>
      <c r="D7914">
        <v>1611</v>
      </c>
      <c r="E7914">
        <v>321</v>
      </c>
      <c r="F7914" t="str">
        <f t="shared" si="123"/>
        <v>Abaixo da média</v>
      </c>
    </row>
    <row r="7915" spans="1:6" x14ac:dyDescent="0.25">
      <c r="A7915" t="s">
        <v>8128</v>
      </c>
      <c r="B7915" s="1">
        <v>44070</v>
      </c>
      <c r="C7915" s="3">
        <v>2020</v>
      </c>
      <c r="D7915">
        <v>17545</v>
      </c>
      <c r="E7915">
        <v>354</v>
      </c>
      <c r="F7915" t="str">
        <f t="shared" si="123"/>
        <v>Abaixo da média</v>
      </c>
    </row>
    <row r="7916" spans="1:6" x14ac:dyDescent="0.25">
      <c r="A7916" t="s">
        <v>765</v>
      </c>
      <c r="B7916" s="1">
        <v>15776</v>
      </c>
      <c r="C7916" s="3">
        <v>1943</v>
      </c>
      <c r="D7916">
        <v>17849</v>
      </c>
      <c r="E7916">
        <v>351</v>
      </c>
      <c r="F7916" t="str">
        <f t="shared" si="123"/>
        <v>Abaixo da média</v>
      </c>
    </row>
    <row r="7917" spans="1:6" x14ac:dyDescent="0.25">
      <c r="A7917" t="s">
        <v>7407</v>
      </c>
      <c r="B7917" s="1">
        <v>39465</v>
      </c>
      <c r="C7917" s="3">
        <v>2008</v>
      </c>
      <c r="D7917">
        <v>17108</v>
      </c>
      <c r="E7917">
        <v>621</v>
      </c>
      <c r="F7917" t="str">
        <f t="shared" si="123"/>
        <v>Abaixo da média</v>
      </c>
    </row>
    <row r="7918" spans="1:6" x14ac:dyDescent="0.25">
      <c r="A7918" t="s">
        <v>7074</v>
      </c>
      <c r="B7918" s="1">
        <v>38415</v>
      </c>
      <c r="C7918" s="3">
        <v>2005</v>
      </c>
      <c r="D7918">
        <v>59353</v>
      </c>
      <c r="E7918">
        <v>2952</v>
      </c>
      <c r="F7918" t="str">
        <f t="shared" si="123"/>
        <v>Acima da média</v>
      </c>
    </row>
    <row r="7919" spans="1:6" x14ac:dyDescent="0.25">
      <c r="A7919" t="s">
        <v>7422</v>
      </c>
      <c r="B7919" s="1">
        <v>43322</v>
      </c>
      <c r="C7919" s="3">
        <v>2018</v>
      </c>
      <c r="D7919">
        <v>27945</v>
      </c>
      <c r="E7919">
        <v>1146</v>
      </c>
      <c r="F7919" t="str">
        <f t="shared" si="123"/>
        <v>Abaixo da média</v>
      </c>
    </row>
    <row r="7920" spans="1:6" x14ac:dyDescent="0.25">
      <c r="A7920" t="s">
        <v>8108</v>
      </c>
      <c r="B7920" s="1">
        <v>41054</v>
      </c>
      <c r="C7920" s="3">
        <v>2012</v>
      </c>
      <c r="D7920">
        <v>18347</v>
      </c>
      <c r="E7920">
        <v>463</v>
      </c>
      <c r="F7920" t="str">
        <f t="shared" si="123"/>
        <v>Abaixo da média</v>
      </c>
    </row>
    <row r="7921" spans="1:6" x14ac:dyDescent="0.25">
      <c r="A7921" t="s">
        <v>5799</v>
      </c>
      <c r="B7921" s="1">
        <v>34661</v>
      </c>
      <c r="C7921" s="3">
        <v>1994</v>
      </c>
      <c r="D7921">
        <v>27924</v>
      </c>
      <c r="E7921">
        <v>713</v>
      </c>
      <c r="F7921" t="str">
        <f t="shared" si="123"/>
        <v>Abaixo da média</v>
      </c>
    </row>
    <row r="7922" spans="1:6" x14ac:dyDescent="0.25">
      <c r="A7922" t="s">
        <v>2145</v>
      </c>
      <c r="B7922" s="1">
        <v>39060</v>
      </c>
      <c r="C7922" s="3">
        <v>2006</v>
      </c>
      <c r="D7922">
        <v>2512</v>
      </c>
      <c r="E7922">
        <v>1117</v>
      </c>
      <c r="F7922" t="str">
        <f t="shared" si="123"/>
        <v>Abaixo da média</v>
      </c>
    </row>
    <row r="7923" spans="1:6" x14ac:dyDescent="0.25">
      <c r="A7923" t="s">
        <v>3744</v>
      </c>
      <c r="B7923" s="1">
        <v>44917</v>
      </c>
      <c r="C7923" s="3">
        <v>2022</v>
      </c>
      <c r="D7923">
        <v>40453</v>
      </c>
      <c r="E7923">
        <v>1689</v>
      </c>
      <c r="F7923" t="str">
        <f t="shared" si="123"/>
        <v>Abaixo da média</v>
      </c>
    </row>
    <row r="7924" spans="1:6" x14ac:dyDescent="0.25">
      <c r="A7924" t="s">
        <v>4105</v>
      </c>
      <c r="B7924" s="1">
        <v>26085</v>
      </c>
      <c r="C7924" s="3">
        <v>1971</v>
      </c>
      <c r="D7924">
        <v>1872</v>
      </c>
      <c r="E7924">
        <v>303</v>
      </c>
      <c r="F7924" t="str">
        <f t="shared" si="123"/>
        <v>Abaixo da média</v>
      </c>
    </row>
    <row r="7925" spans="1:6" x14ac:dyDescent="0.25">
      <c r="A7925" t="s">
        <v>8273</v>
      </c>
      <c r="B7925" s="1">
        <v>41166</v>
      </c>
      <c r="C7925" s="3">
        <v>2012</v>
      </c>
      <c r="D7925">
        <v>28788</v>
      </c>
      <c r="E7925">
        <v>715</v>
      </c>
      <c r="F7925" t="str">
        <f t="shared" si="123"/>
        <v>Abaixo da média</v>
      </c>
    </row>
    <row r="7926" spans="1:6" x14ac:dyDescent="0.25">
      <c r="A7926" t="s">
        <v>7076</v>
      </c>
      <c r="B7926" s="1">
        <v>44090</v>
      </c>
      <c r="C7926" s="3">
        <v>2020</v>
      </c>
      <c r="D7926">
        <v>32913</v>
      </c>
      <c r="E7926">
        <v>609</v>
      </c>
      <c r="F7926" t="str">
        <f t="shared" si="123"/>
        <v>Abaixo da média</v>
      </c>
    </row>
    <row r="7927" spans="1:6" x14ac:dyDescent="0.25">
      <c r="A7927" t="s">
        <v>2382</v>
      </c>
      <c r="B7927" s="1">
        <v>36004</v>
      </c>
      <c r="C7927" s="3">
        <v>1998</v>
      </c>
      <c r="D7927">
        <v>68759</v>
      </c>
      <c r="E7927">
        <v>3978</v>
      </c>
      <c r="F7927" t="str">
        <f t="shared" si="123"/>
        <v>Acima da média</v>
      </c>
    </row>
    <row r="7928" spans="1:6" x14ac:dyDescent="0.25">
      <c r="A7928" t="s">
        <v>2382</v>
      </c>
      <c r="B7928" s="1">
        <v>22414</v>
      </c>
      <c r="C7928" s="3">
        <v>1961</v>
      </c>
      <c r="D7928">
        <v>28961</v>
      </c>
      <c r="E7928">
        <v>354</v>
      </c>
      <c r="F7928" t="str">
        <f t="shared" si="123"/>
        <v>Abaixo da média</v>
      </c>
    </row>
    <row r="7929" spans="1:6" x14ac:dyDescent="0.25">
      <c r="A7929" t="s">
        <v>7782</v>
      </c>
      <c r="B7929" s="1">
        <v>42123</v>
      </c>
      <c r="C7929" s="3">
        <v>2015</v>
      </c>
      <c r="D7929">
        <v>10899</v>
      </c>
      <c r="E7929">
        <v>467</v>
      </c>
      <c r="F7929" t="str">
        <f t="shared" si="123"/>
        <v>Abaixo da média</v>
      </c>
    </row>
    <row r="7930" spans="1:6" x14ac:dyDescent="0.25">
      <c r="A7930" t="s">
        <v>2005</v>
      </c>
      <c r="B7930" s="1">
        <v>24932</v>
      </c>
      <c r="C7930" s="3">
        <v>1968</v>
      </c>
      <c r="D7930">
        <v>2229</v>
      </c>
      <c r="E7930">
        <v>718</v>
      </c>
      <c r="F7930" t="str">
        <f t="shared" si="123"/>
        <v>Abaixo da média</v>
      </c>
    </row>
    <row r="7931" spans="1:6" x14ac:dyDescent="0.25">
      <c r="A7931" t="s">
        <v>2005</v>
      </c>
      <c r="B7931" s="1">
        <v>29572</v>
      </c>
      <c r="C7931" s="3">
        <v>1980</v>
      </c>
      <c r="D7931">
        <v>26897</v>
      </c>
      <c r="E7931">
        <v>1079</v>
      </c>
      <c r="F7931" t="str">
        <f t="shared" si="123"/>
        <v>Abaixo da média</v>
      </c>
    </row>
    <row r="7932" spans="1:6" x14ac:dyDescent="0.25">
      <c r="A7932" t="s">
        <v>2005</v>
      </c>
      <c r="B7932" s="1">
        <v>42943</v>
      </c>
      <c r="C7932" s="3">
        <v>2017</v>
      </c>
      <c r="D7932">
        <v>1632</v>
      </c>
      <c r="E7932">
        <v>513</v>
      </c>
      <c r="F7932" t="str">
        <f t="shared" si="123"/>
        <v>Abaixo da média</v>
      </c>
    </row>
    <row r="7933" spans="1:6" x14ac:dyDescent="0.25">
      <c r="A7933" t="s">
        <v>5605</v>
      </c>
      <c r="B7933" s="1">
        <v>30293</v>
      </c>
      <c r="C7933" s="3">
        <v>1982</v>
      </c>
      <c r="D7933">
        <v>1972</v>
      </c>
      <c r="E7933">
        <v>606</v>
      </c>
      <c r="F7933" t="str">
        <f t="shared" si="123"/>
        <v>Abaixo da média</v>
      </c>
    </row>
    <row r="7934" spans="1:6" x14ac:dyDescent="0.25">
      <c r="A7934" t="s">
        <v>1931</v>
      </c>
      <c r="B7934" s="1">
        <v>27453</v>
      </c>
      <c r="C7934" s="3">
        <v>1975</v>
      </c>
      <c r="D7934">
        <v>25509</v>
      </c>
      <c r="E7934">
        <v>463</v>
      </c>
      <c r="F7934" t="str">
        <f t="shared" si="123"/>
        <v>Abaixo da média</v>
      </c>
    </row>
    <row r="7935" spans="1:6" x14ac:dyDescent="0.25">
      <c r="A7935" t="s">
        <v>292</v>
      </c>
      <c r="B7935" s="1">
        <v>10339</v>
      </c>
      <c r="C7935" s="3">
        <v>1928</v>
      </c>
      <c r="D7935">
        <v>25829</v>
      </c>
      <c r="E7935">
        <v>879</v>
      </c>
      <c r="F7935" t="str">
        <f t="shared" si="123"/>
        <v>Abaixo da média</v>
      </c>
    </row>
    <row r="7936" spans="1:6" x14ac:dyDescent="0.25">
      <c r="A7936" t="s">
        <v>1243</v>
      </c>
      <c r="B7936" s="1">
        <v>38042</v>
      </c>
      <c r="C7936" s="3">
        <v>2004</v>
      </c>
      <c r="D7936">
        <v>10851</v>
      </c>
      <c r="E7936">
        <v>4405</v>
      </c>
      <c r="F7936" t="str">
        <f t="shared" si="123"/>
        <v>Abaixo da média</v>
      </c>
    </row>
    <row r="7937" spans="1:6" x14ac:dyDescent="0.25">
      <c r="A7937" t="s">
        <v>2107</v>
      </c>
      <c r="B7937" s="1">
        <v>41411</v>
      </c>
      <c r="C7937" s="3">
        <v>2013</v>
      </c>
      <c r="D7937">
        <v>18811</v>
      </c>
      <c r="E7937">
        <v>529</v>
      </c>
      <c r="F7937" t="str">
        <f t="shared" si="123"/>
        <v>Abaixo da média</v>
      </c>
    </row>
    <row r="7938" spans="1:6" x14ac:dyDescent="0.25">
      <c r="A7938" t="s">
        <v>2424</v>
      </c>
      <c r="B7938" s="1">
        <v>36705</v>
      </c>
      <c r="C7938" s="3">
        <v>2000</v>
      </c>
      <c r="D7938">
        <v>63985</v>
      </c>
      <c r="E7938">
        <v>3755</v>
      </c>
      <c r="F7938" t="str">
        <f t="shared" ref="F7938:F8001" si="124">IF(D7938&gt;$J$6,"Acima da média","Abaixo da média")</f>
        <v>Acima da média</v>
      </c>
    </row>
    <row r="7939" spans="1:6" x14ac:dyDescent="0.25">
      <c r="A7939" t="s">
        <v>2424</v>
      </c>
      <c r="B7939" s="1">
        <v>35986</v>
      </c>
      <c r="C7939" s="3">
        <v>1998</v>
      </c>
      <c r="D7939">
        <v>24996</v>
      </c>
      <c r="E7939">
        <v>359</v>
      </c>
      <c r="F7939" t="str">
        <f t="shared" si="124"/>
        <v>Abaixo da média</v>
      </c>
    </row>
    <row r="7940" spans="1:6" x14ac:dyDescent="0.25">
      <c r="A7940" t="s">
        <v>7079</v>
      </c>
      <c r="B7940" s="1">
        <v>35699</v>
      </c>
      <c r="C7940" s="3">
        <v>1997</v>
      </c>
      <c r="D7940">
        <v>39674</v>
      </c>
      <c r="E7940">
        <v>936</v>
      </c>
      <c r="F7940" t="str">
        <f t="shared" si="124"/>
        <v>Abaixo da média</v>
      </c>
    </row>
    <row r="7941" spans="1:6" x14ac:dyDescent="0.25">
      <c r="A7941" t="s">
        <v>1647</v>
      </c>
      <c r="B7941" s="1">
        <v>43686</v>
      </c>
      <c r="C7941" s="3">
        <v>2019</v>
      </c>
      <c r="D7941">
        <v>32374</v>
      </c>
      <c r="E7941">
        <v>1293</v>
      </c>
      <c r="F7941" t="str">
        <f t="shared" si="124"/>
        <v>Abaixo da média</v>
      </c>
    </row>
    <row r="7942" spans="1:6" x14ac:dyDescent="0.25">
      <c r="A7942" t="s">
        <v>3605</v>
      </c>
      <c r="B7942" s="1">
        <v>42313</v>
      </c>
      <c r="C7942" s="3">
        <v>2015</v>
      </c>
      <c r="D7942">
        <v>33504</v>
      </c>
      <c r="E7942">
        <v>1542</v>
      </c>
      <c r="F7942" t="str">
        <f t="shared" si="124"/>
        <v>Abaixo da média</v>
      </c>
    </row>
    <row r="7943" spans="1:6" x14ac:dyDescent="0.25">
      <c r="A7943" t="s">
        <v>4857</v>
      </c>
      <c r="B7943" s="1">
        <v>34229</v>
      </c>
      <c r="C7943" s="3">
        <v>1993</v>
      </c>
      <c r="D7943">
        <v>86431</v>
      </c>
      <c r="E7943">
        <v>1478</v>
      </c>
      <c r="F7943" t="str">
        <f t="shared" si="124"/>
        <v>Acima da média</v>
      </c>
    </row>
    <row r="7944" spans="1:6" x14ac:dyDescent="0.25">
      <c r="A7944" t="s">
        <v>5090</v>
      </c>
      <c r="B7944" s="1">
        <v>33543</v>
      </c>
      <c r="C7944" s="3">
        <v>1991</v>
      </c>
      <c r="D7944">
        <v>25145</v>
      </c>
      <c r="E7944">
        <v>624</v>
      </c>
      <c r="F7944" t="str">
        <f t="shared" si="124"/>
        <v>Abaixo da média</v>
      </c>
    </row>
    <row r="7945" spans="1:6" x14ac:dyDescent="0.25">
      <c r="A7945" t="s">
        <v>3281</v>
      </c>
      <c r="B7945" s="1">
        <v>35424</v>
      </c>
      <c r="C7945" s="3">
        <v>1996</v>
      </c>
      <c r="D7945">
        <v>21106</v>
      </c>
      <c r="E7945">
        <v>1057</v>
      </c>
      <c r="F7945" t="str">
        <f t="shared" si="124"/>
        <v>Abaixo da média</v>
      </c>
    </row>
    <row r="7946" spans="1:6" x14ac:dyDescent="0.25">
      <c r="A7946" t="s">
        <v>5445</v>
      </c>
      <c r="B7946" s="1">
        <v>43567</v>
      </c>
      <c r="C7946" s="3">
        <v>2019</v>
      </c>
      <c r="D7946">
        <v>28134</v>
      </c>
      <c r="E7946">
        <v>3193</v>
      </c>
      <c r="F7946" t="str">
        <f t="shared" si="124"/>
        <v>Abaixo da média</v>
      </c>
    </row>
    <row r="7947" spans="1:6" x14ac:dyDescent="0.25">
      <c r="A7947" t="s">
        <v>8018</v>
      </c>
      <c r="B7947" s="1">
        <v>42258</v>
      </c>
      <c r="C7947" s="3">
        <v>2015</v>
      </c>
      <c r="D7947">
        <v>20976</v>
      </c>
      <c r="E7947">
        <v>312</v>
      </c>
      <c r="F7947" t="str">
        <f t="shared" si="124"/>
        <v>Abaixo da média</v>
      </c>
    </row>
    <row r="7948" spans="1:6" x14ac:dyDescent="0.25">
      <c r="A7948" t="s">
        <v>5839</v>
      </c>
      <c r="B7948" s="1">
        <v>40360</v>
      </c>
      <c r="C7948" s="3">
        <v>2010</v>
      </c>
      <c r="D7948">
        <v>14131</v>
      </c>
      <c r="E7948">
        <v>394</v>
      </c>
      <c r="F7948" t="str">
        <f t="shared" si="124"/>
        <v>Abaixo da média</v>
      </c>
    </row>
    <row r="7949" spans="1:6" x14ac:dyDescent="0.25">
      <c r="A7949" t="s">
        <v>6921</v>
      </c>
      <c r="B7949" s="1">
        <v>38520</v>
      </c>
      <c r="C7949" s="3">
        <v>2005</v>
      </c>
      <c r="D7949">
        <v>21429</v>
      </c>
      <c r="E7949">
        <v>759</v>
      </c>
      <c r="F7949" t="str">
        <f t="shared" si="124"/>
        <v>Abaixo da média</v>
      </c>
    </row>
    <row r="7950" spans="1:6" x14ac:dyDescent="0.25">
      <c r="A7950" t="s">
        <v>7865</v>
      </c>
      <c r="B7950" s="1">
        <v>38016</v>
      </c>
      <c r="C7950" s="3">
        <v>2004</v>
      </c>
      <c r="D7950">
        <v>1508</v>
      </c>
      <c r="E7950">
        <v>449</v>
      </c>
      <c r="F7950" t="str">
        <f t="shared" si="124"/>
        <v>Abaixo da média</v>
      </c>
    </row>
    <row r="7951" spans="1:6" x14ac:dyDescent="0.25">
      <c r="A7951" t="s">
        <v>5447</v>
      </c>
      <c r="B7951" s="1">
        <v>36706</v>
      </c>
      <c r="C7951" s="3">
        <v>2000</v>
      </c>
      <c r="D7951">
        <v>46921</v>
      </c>
      <c r="E7951">
        <v>2191</v>
      </c>
      <c r="F7951" t="str">
        <f t="shared" si="124"/>
        <v>Acima da média</v>
      </c>
    </row>
    <row r="7952" spans="1:6" x14ac:dyDescent="0.25">
      <c r="A7952" t="s">
        <v>5324</v>
      </c>
      <c r="B7952" s="1">
        <v>43363</v>
      </c>
      <c r="C7952" s="3">
        <v>2018</v>
      </c>
      <c r="D7952">
        <v>29647</v>
      </c>
      <c r="E7952">
        <v>1291</v>
      </c>
      <c r="F7952" t="str">
        <f t="shared" si="124"/>
        <v>Abaixo da média</v>
      </c>
    </row>
    <row r="7953" spans="1:6" x14ac:dyDescent="0.25">
      <c r="A7953" t="s">
        <v>597</v>
      </c>
      <c r="B7953" s="1">
        <v>41172</v>
      </c>
      <c r="C7953" s="3">
        <v>2012</v>
      </c>
      <c r="D7953">
        <v>62745</v>
      </c>
      <c r="E7953">
        <v>10164</v>
      </c>
      <c r="F7953" t="str">
        <f t="shared" si="124"/>
        <v>Acima da média</v>
      </c>
    </row>
    <row r="7954" spans="1:6" x14ac:dyDescent="0.25">
      <c r="A7954" t="s">
        <v>5502</v>
      </c>
      <c r="B7954" s="1">
        <v>43776</v>
      </c>
      <c r="C7954" s="3">
        <v>2019</v>
      </c>
      <c r="D7954">
        <v>31063</v>
      </c>
      <c r="E7954">
        <v>444</v>
      </c>
      <c r="F7954" t="str">
        <f t="shared" si="124"/>
        <v>Abaixo da média</v>
      </c>
    </row>
    <row r="7955" spans="1:6" x14ac:dyDescent="0.25">
      <c r="A7955" t="s">
        <v>8683</v>
      </c>
      <c r="B7955" s="1">
        <v>35222</v>
      </c>
      <c r="C7955" s="3">
        <v>1996</v>
      </c>
      <c r="D7955">
        <v>23037</v>
      </c>
      <c r="E7955">
        <v>540</v>
      </c>
      <c r="F7955" t="str">
        <f t="shared" si="124"/>
        <v>Abaixo da média</v>
      </c>
    </row>
    <row r="7956" spans="1:6" x14ac:dyDescent="0.25">
      <c r="A7956" t="s">
        <v>2153</v>
      </c>
      <c r="B7956" s="1">
        <v>38329</v>
      </c>
      <c r="C7956" s="3">
        <v>2004</v>
      </c>
      <c r="D7956">
        <v>3589</v>
      </c>
      <c r="E7956">
        <v>1541</v>
      </c>
      <c r="F7956" t="str">
        <f t="shared" si="124"/>
        <v>Abaixo da média</v>
      </c>
    </row>
    <row r="7957" spans="1:6" x14ac:dyDescent="0.25">
      <c r="A7957" t="s">
        <v>2153</v>
      </c>
      <c r="B7957" s="1">
        <v>9397</v>
      </c>
      <c r="C7957" s="3">
        <v>1925</v>
      </c>
      <c r="D7957">
        <v>20994</v>
      </c>
      <c r="E7957">
        <v>326</v>
      </c>
      <c r="F7957" t="str">
        <f t="shared" si="124"/>
        <v>Abaixo da média</v>
      </c>
    </row>
    <row r="7958" spans="1:6" x14ac:dyDescent="0.25">
      <c r="A7958" t="s">
        <v>6922</v>
      </c>
      <c r="B7958" s="1">
        <v>30897</v>
      </c>
      <c r="C7958" s="3">
        <v>1984</v>
      </c>
      <c r="D7958">
        <v>27349</v>
      </c>
      <c r="E7958">
        <v>360</v>
      </c>
      <c r="F7958" t="str">
        <f t="shared" si="124"/>
        <v>Abaixo da média</v>
      </c>
    </row>
    <row r="7959" spans="1:6" x14ac:dyDescent="0.25">
      <c r="A7959" t="s">
        <v>943</v>
      </c>
      <c r="B7959" s="1">
        <v>14950</v>
      </c>
      <c r="C7959" s="3">
        <v>1940</v>
      </c>
      <c r="D7959">
        <v>135887</v>
      </c>
      <c r="E7959">
        <v>814</v>
      </c>
      <c r="F7959" t="str">
        <f t="shared" si="124"/>
        <v>Acima da média</v>
      </c>
    </row>
    <row r="7960" spans="1:6" x14ac:dyDescent="0.25">
      <c r="A7960" t="s">
        <v>3197</v>
      </c>
      <c r="B7960" s="1">
        <v>43399</v>
      </c>
      <c r="C7960" s="3">
        <v>2018</v>
      </c>
      <c r="D7960">
        <v>29767</v>
      </c>
      <c r="E7960">
        <v>676</v>
      </c>
      <c r="F7960" t="str">
        <f t="shared" si="124"/>
        <v>Abaixo da média</v>
      </c>
    </row>
    <row r="7961" spans="1:6" x14ac:dyDescent="0.25">
      <c r="A7961" t="s">
        <v>1820</v>
      </c>
      <c r="B7961" s="1">
        <v>41633</v>
      </c>
      <c r="C7961" s="3">
        <v>2013</v>
      </c>
      <c r="D7961">
        <v>25375</v>
      </c>
      <c r="E7961">
        <v>1027</v>
      </c>
      <c r="F7961" t="str">
        <f t="shared" si="124"/>
        <v>Abaixo da média</v>
      </c>
    </row>
    <row r="7962" spans="1:6" x14ac:dyDescent="0.25">
      <c r="A7962" t="s">
        <v>44</v>
      </c>
      <c r="B7962" s="1">
        <v>37516</v>
      </c>
      <c r="C7962" s="3">
        <v>2002</v>
      </c>
      <c r="D7962">
        <v>89129</v>
      </c>
      <c r="E7962">
        <v>8834</v>
      </c>
      <c r="F7962" t="str">
        <f t="shared" si="124"/>
        <v>Acima da média</v>
      </c>
    </row>
    <row r="7963" spans="1:6" x14ac:dyDescent="0.25">
      <c r="A7963" t="s">
        <v>1669</v>
      </c>
      <c r="B7963" s="1">
        <v>34108</v>
      </c>
      <c r="C7963" s="3">
        <v>1993</v>
      </c>
      <c r="D7963">
        <v>29615</v>
      </c>
      <c r="E7963">
        <v>1424</v>
      </c>
      <c r="F7963" t="str">
        <f t="shared" si="124"/>
        <v>Abaixo da média</v>
      </c>
    </row>
    <row r="7964" spans="1:6" x14ac:dyDescent="0.25">
      <c r="A7964" t="s">
        <v>2038</v>
      </c>
      <c r="B7964" s="1">
        <v>37139</v>
      </c>
      <c r="C7964" s="3">
        <v>2001</v>
      </c>
      <c r="D7964">
        <v>47938</v>
      </c>
      <c r="E7964">
        <v>1042</v>
      </c>
      <c r="F7964" t="str">
        <f t="shared" si="124"/>
        <v>Acima da média</v>
      </c>
    </row>
    <row r="7965" spans="1:6" x14ac:dyDescent="0.25">
      <c r="A7965" t="s">
        <v>3541</v>
      </c>
      <c r="B7965" s="1">
        <v>23363</v>
      </c>
      <c r="C7965" s="3">
        <v>1963</v>
      </c>
      <c r="D7965">
        <v>48084</v>
      </c>
      <c r="E7965">
        <v>969</v>
      </c>
      <c r="F7965" t="str">
        <f t="shared" si="124"/>
        <v>Acima da média</v>
      </c>
    </row>
    <row r="7966" spans="1:6" x14ac:dyDescent="0.25">
      <c r="A7966" t="s">
        <v>3541</v>
      </c>
      <c r="B7966" s="1">
        <v>38758</v>
      </c>
      <c r="C7966" s="3">
        <v>2006</v>
      </c>
      <c r="D7966">
        <v>38248</v>
      </c>
      <c r="E7966">
        <v>1848</v>
      </c>
      <c r="F7966" t="str">
        <f t="shared" si="124"/>
        <v>Abaixo da média</v>
      </c>
    </row>
    <row r="7967" spans="1:6" x14ac:dyDescent="0.25">
      <c r="A7967" t="s">
        <v>7959</v>
      </c>
      <c r="B7967" s="1">
        <v>39850</v>
      </c>
      <c r="C7967" s="3">
        <v>2009</v>
      </c>
      <c r="D7967">
        <v>2976</v>
      </c>
      <c r="E7967">
        <v>1076</v>
      </c>
      <c r="F7967" t="str">
        <f t="shared" si="124"/>
        <v>Abaixo da média</v>
      </c>
    </row>
    <row r="7968" spans="1:6" x14ac:dyDescent="0.25">
      <c r="A7968" t="s">
        <v>3752</v>
      </c>
      <c r="B7968" s="1">
        <v>28109</v>
      </c>
      <c r="C7968" s="3">
        <v>1976</v>
      </c>
      <c r="D7968">
        <v>24283</v>
      </c>
      <c r="E7968">
        <v>501</v>
      </c>
      <c r="F7968" t="str">
        <f t="shared" si="124"/>
        <v>Abaixo da média</v>
      </c>
    </row>
    <row r="7969" spans="1:6" x14ac:dyDescent="0.25">
      <c r="A7969" t="s">
        <v>5401</v>
      </c>
      <c r="B7969" s="1">
        <v>40980</v>
      </c>
      <c r="C7969" s="3">
        <v>2012</v>
      </c>
      <c r="D7969">
        <v>25931</v>
      </c>
      <c r="E7969">
        <v>1043</v>
      </c>
      <c r="F7969" t="str">
        <f t="shared" si="124"/>
        <v>Abaixo da média</v>
      </c>
    </row>
    <row r="7970" spans="1:6" x14ac:dyDescent="0.25">
      <c r="A7970" t="s">
        <v>3656</v>
      </c>
      <c r="B7970" s="1">
        <v>22505</v>
      </c>
      <c r="C7970" s="3">
        <v>1961</v>
      </c>
      <c r="D7970">
        <v>15912</v>
      </c>
      <c r="E7970">
        <v>306</v>
      </c>
      <c r="F7970" t="str">
        <f t="shared" si="124"/>
        <v>Abaixo da média</v>
      </c>
    </row>
    <row r="7971" spans="1:6" x14ac:dyDescent="0.25">
      <c r="A7971" t="s">
        <v>2642</v>
      </c>
      <c r="B7971" s="1">
        <v>43043</v>
      </c>
      <c r="C7971" s="3">
        <v>2017</v>
      </c>
      <c r="D7971">
        <v>20967</v>
      </c>
      <c r="E7971">
        <v>1170</v>
      </c>
      <c r="F7971" t="str">
        <f t="shared" si="124"/>
        <v>Abaixo da média</v>
      </c>
    </row>
    <row r="7972" spans="1:6" x14ac:dyDescent="0.25">
      <c r="A7972" t="s">
        <v>3270</v>
      </c>
      <c r="B7972" s="1">
        <v>41353</v>
      </c>
      <c r="C7972" s="3">
        <v>2013</v>
      </c>
      <c r="D7972">
        <v>38644</v>
      </c>
      <c r="E7972">
        <v>4696</v>
      </c>
      <c r="F7972" t="str">
        <f t="shared" si="124"/>
        <v>Abaixo da média</v>
      </c>
    </row>
    <row r="7973" spans="1:6" x14ac:dyDescent="0.25">
      <c r="A7973" t="s">
        <v>4938</v>
      </c>
      <c r="B7973" s="1">
        <v>38311</v>
      </c>
      <c r="C7973" s="3">
        <v>2004</v>
      </c>
      <c r="D7973">
        <v>25274</v>
      </c>
      <c r="E7973">
        <v>487</v>
      </c>
      <c r="F7973" t="str">
        <f t="shared" si="124"/>
        <v>Abaixo da média</v>
      </c>
    </row>
    <row r="7974" spans="1:6" x14ac:dyDescent="0.25">
      <c r="A7974" t="s">
        <v>3210</v>
      </c>
      <c r="B7974" s="1">
        <v>43777</v>
      </c>
      <c r="C7974" s="3">
        <v>2019</v>
      </c>
      <c r="D7974">
        <v>168175</v>
      </c>
      <c r="E7974">
        <v>6640</v>
      </c>
      <c r="F7974" t="str">
        <f t="shared" si="124"/>
        <v>Acima da média</v>
      </c>
    </row>
    <row r="7975" spans="1:6" x14ac:dyDescent="0.25">
      <c r="A7975" t="s">
        <v>2341</v>
      </c>
      <c r="B7975" s="1">
        <v>33697</v>
      </c>
      <c r="C7975" s="3">
        <v>1992</v>
      </c>
      <c r="D7975">
        <v>39233</v>
      </c>
      <c r="E7975">
        <v>758</v>
      </c>
      <c r="F7975" t="str">
        <f t="shared" si="124"/>
        <v>Abaixo da média</v>
      </c>
    </row>
    <row r="7976" spans="1:6" x14ac:dyDescent="0.25">
      <c r="A7976" t="s">
        <v>8888</v>
      </c>
      <c r="B7976" s="1">
        <v>40968</v>
      </c>
      <c r="C7976" s="3">
        <v>2012</v>
      </c>
      <c r="D7976">
        <v>21914</v>
      </c>
      <c r="E7976">
        <v>674</v>
      </c>
      <c r="F7976" t="str">
        <f t="shared" si="124"/>
        <v>Abaixo da média</v>
      </c>
    </row>
    <row r="7977" spans="1:6" x14ac:dyDescent="0.25">
      <c r="A7977" t="s">
        <v>5085</v>
      </c>
      <c r="B7977" s="1">
        <v>36910</v>
      </c>
      <c r="C7977" s="3">
        <v>2001</v>
      </c>
      <c r="D7977">
        <v>31105</v>
      </c>
      <c r="E7977">
        <v>968</v>
      </c>
      <c r="F7977" t="str">
        <f t="shared" si="124"/>
        <v>Abaixo da média</v>
      </c>
    </row>
    <row r="7978" spans="1:6" x14ac:dyDescent="0.25">
      <c r="A7978" t="s">
        <v>8910</v>
      </c>
      <c r="B7978" s="1">
        <v>43608</v>
      </c>
      <c r="C7978" s="3">
        <v>2019</v>
      </c>
      <c r="D7978">
        <v>31755</v>
      </c>
      <c r="E7978">
        <v>322</v>
      </c>
      <c r="F7978" t="str">
        <f t="shared" si="124"/>
        <v>Abaixo da média</v>
      </c>
    </row>
    <row r="7979" spans="1:6" x14ac:dyDescent="0.25">
      <c r="A7979" t="s">
        <v>4310</v>
      </c>
      <c r="B7979" s="1">
        <v>38301</v>
      </c>
      <c r="C7979" s="3">
        <v>2004</v>
      </c>
      <c r="D7979">
        <v>58408</v>
      </c>
      <c r="E7979">
        <v>6051</v>
      </c>
      <c r="F7979" t="str">
        <f t="shared" si="124"/>
        <v>Acima da média</v>
      </c>
    </row>
    <row r="7980" spans="1:6" x14ac:dyDescent="0.25">
      <c r="A7980" t="s">
        <v>7303</v>
      </c>
      <c r="B7980" s="1">
        <v>43370</v>
      </c>
      <c r="C7980" s="3">
        <v>2018</v>
      </c>
      <c r="D7980">
        <v>14474</v>
      </c>
      <c r="E7980">
        <v>317</v>
      </c>
      <c r="F7980" t="str">
        <f t="shared" si="124"/>
        <v>Abaixo da média</v>
      </c>
    </row>
    <row r="7981" spans="1:6" x14ac:dyDescent="0.25">
      <c r="A7981" t="s">
        <v>3044</v>
      </c>
      <c r="B7981" s="1">
        <v>45021</v>
      </c>
      <c r="C7981" s="3">
        <v>2023</v>
      </c>
      <c r="D7981">
        <v>131597</v>
      </c>
      <c r="E7981">
        <v>2490</v>
      </c>
      <c r="F7981" t="str">
        <f t="shared" si="124"/>
        <v>Acima da média</v>
      </c>
    </row>
    <row r="7982" spans="1:6" x14ac:dyDescent="0.25">
      <c r="A7982" t="s">
        <v>2740</v>
      </c>
      <c r="B7982" s="1">
        <v>26646</v>
      </c>
      <c r="C7982" s="3">
        <v>1972</v>
      </c>
      <c r="D7982">
        <v>37228</v>
      </c>
      <c r="E7982">
        <v>835</v>
      </c>
      <c r="F7982" t="str">
        <f t="shared" si="124"/>
        <v>Abaixo da média</v>
      </c>
    </row>
    <row r="7983" spans="1:6" x14ac:dyDescent="0.25">
      <c r="A7983" t="s">
        <v>7122</v>
      </c>
      <c r="B7983" s="1">
        <v>41151</v>
      </c>
      <c r="C7983" s="3">
        <v>2012</v>
      </c>
      <c r="D7983">
        <v>44737</v>
      </c>
      <c r="E7983">
        <v>1530</v>
      </c>
      <c r="F7983" t="str">
        <f t="shared" si="124"/>
        <v>Acima da média</v>
      </c>
    </row>
    <row r="7984" spans="1:6" x14ac:dyDescent="0.25">
      <c r="A7984" t="s">
        <v>8203</v>
      </c>
      <c r="B7984" s="1">
        <v>43433</v>
      </c>
      <c r="C7984" s="3">
        <v>2018</v>
      </c>
      <c r="D7984">
        <v>33238</v>
      </c>
      <c r="E7984">
        <v>1271</v>
      </c>
      <c r="F7984" t="str">
        <f t="shared" si="124"/>
        <v>Abaixo da média</v>
      </c>
    </row>
    <row r="7985" spans="1:6" x14ac:dyDescent="0.25">
      <c r="A7985" t="s">
        <v>6786</v>
      </c>
      <c r="B7985" s="1">
        <v>41865</v>
      </c>
      <c r="C7985" s="3">
        <v>2014</v>
      </c>
      <c r="D7985">
        <v>16402</v>
      </c>
      <c r="E7985">
        <v>375</v>
      </c>
      <c r="F7985" t="str">
        <f t="shared" si="124"/>
        <v>Abaixo da média</v>
      </c>
    </row>
    <row r="7986" spans="1:6" x14ac:dyDescent="0.25">
      <c r="A7986" t="s">
        <v>3116</v>
      </c>
      <c r="B7986" s="1">
        <v>43091</v>
      </c>
      <c r="C7986" s="3">
        <v>2017</v>
      </c>
      <c r="D7986">
        <v>137143</v>
      </c>
      <c r="E7986">
        <v>4420</v>
      </c>
      <c r="F7986" t="str">
        <f t="shared" si="124"/>
        <v>Acima da média</v>
      </c>
    </row>
    <row r="7987" spans="1:6" x14ac:dyDescent="0.25">
      <c r="A7987" t="s">
        <v>5644</v>
      </c>
      <c r="B7987" s="1">
        <v>43903</v>
      </c>
      <c r="C7987" s="3">
        <v>2020</v>
      </c>
      <c r="D7987">
        <v>2742</v>
      </c>
      <c r="E7987">
        <v>532</v>
      </c>
      <c r="F7987" t="str">
        <f t="shared" si="124"/>
        <v>Abaixo da média</v>
      </c>
    </row>
    <row r="7988" spans="1:6" x14ac:dyDescent="0.25">
      <c r="A7988" t="s">
        <v>368</v>
      </c>
      <c r="B7988" s="1">
        <v>34431</v>
      </c>
      <c r="C7988" s="3">
        <v>1994</v>
      </c>
      <c r="D7988">
        <v>33076</v>
      </c>
      <c r="E7988">
        <v>1107</v>
      </c>
      <c r="F7988" t="str">
        <f t="shared" si="124"/>
        <v>Abaixo da média</v>
      </c>
    </row>
    <row r="7989" spans="1:6" x14ac:dyDescent="0.25">
      <c r="A7989" t="s">
        <v>368</v>
      </c>
      <c r="B7989" s="1">
        <v>35789</v>
      </c>
      <c r="C7989" s="3">
        <v>1997</v>
      </c>
      <c r="D7989">
        <v>44269</v>
      </c>
      <c r="E7989">
        <v>1015</v>
      </c>
      <c r="F7989" t="str">
        <f t="shared" si="124"/>
        <v>Acima da média</v>
      </c>
    </row>
    <row r="7990" spans="1:6" x14ac:dyDescent="0.25">
      <c r="A7990" t="s">
        <v>2975</v>
      </c>
      <c r="B7990" s="1">
        <v>16924</v>
      </c>
      <c r="C7990" s="3">
        <v>1946</v>
      </c>
      <c r="D7990">
        <v>17165</v>
      </c>
      <c r="E7990">
        <v>318</v>
      </c>
      <c r="F7990" t="str">
        <f t="shared" si="124"/>
        <v>Abaixo da média</v>
      </c>
    </row>
    <row r="7991" spans="1:6" x14ac:dyDescent="0.25">
      <c r="A7991" t="s">
        <v>2975</v>
      </c>
      <c r="B7991" s="1">
        <v>29665</v>
      </c>
      <c r="C7991" s="3">
        <v>1981</v>
      </c>
      <c r="D7991">
        <v>35733</v>
      </c>
      <c r="E7991">
        <v>469</v>
      </c>
      <c r="F7991" t="str">
        <f t="shared" si="124"/>
        <v>Abaixo da média</v>
      </c>
    </row>
    <row r="7992" spans="1:6" x14ac:dyDescent="0.25">
      <c r="A7992" t="s">
        <v>4725</v>
      </c>
      <c r="B7992" s="1">
        <v>39199</v>
      </c>
      <c r="C7992" s="3">
        <v>2007</v>
      </c>
      <c r="D7992">
        <v>31567</v>
      </c>
      <c r="E7992">
        <v>571</v>
      </c>
      <c r="F7992" t="str">
        <f t="shared" si="124"/>
        <v>Abaixo da média</v>
      </c>
    </row>
    <row r="7993" spans="1:6" x14ac:dyDescent="0.25">
      <c r="A7993" t="s">
        <v>4014</v>
      </c>
      <c r="B7993" s="1">
        <v>44494</v>
      </c>
      <c r="C7993" s="3">
        <v>2021</v>
      </c>
      <c r="D7993">
        <v>42525</v>
      </c>
      <c r="E7993">
        <v>2543</v>
      </c>
      <c r="F7993" t="str">
        <f t="shared" si="124"/>
        <v>Abaixo da média</v>
      </c>
    </row>
    <row r="7994" spans="1:6" x14ac:dyDescent="0.25">
      <c r="A7994" t="s">
        <v>8140</v>
      </c>
      <c r="B7994" s="1">
        <v>43348</v>
      </c>
      <c r="C7994" s="3">
        <v>2018</v>
      </c>
      <c r="D7994">
        <v>166064</v>
      </c>
      <c r="E7994">
        <v>4450</v>
      </c>
      <c r="F7994" t="str">
        <f t="shared" si="124"/>
        <v>Acima da média</v>
      </c>
    </row>
    <row r="7995" spans="1:6" x14ac:dyDescent="0.25">
      <c r="A7995" t="s">
        <v>7706</v>
      </c>
      <c r="B7995" s="1">
        <v>32304</v>
      </c>
      <c r="C7995" s="3">
        <v>1988</v>
      </c>
      <c r="D7995">
        <v>24946</v>
      </c>
      <c r="E7995">
        <v>314</v>
      </c>
      <c r="F7995" t="str">
        <f t="shared" si="124"/>
        <v>Abaixo da média</v>
      </c>
    </row>
    <row r="7996" spans="1:6" x14ac:dyDescent="0.25">
      <c r="A7996" t="s">
        <v>119</v>
      </c>
      <c r="B7996" s="1">
        <v>39007</v>
      </c>
      <c r="C7996" s="3">
        <v>2006</v>
      </c>
      <c r="D7996">
        <v>213051</v>
      </c>
      <c r="E7996">
        <v>15438</v>
      </c>
      <c r="F7996" t="str">
        <f t="shared" si="124"/>
        <v>Acima da média</v>
      </c>
    </row>
    <row r="7997" spans="1:6" x14ac:dyDescent="0.25">
      <c r="A7997" t="s">
        <v>8832</v>
      </c>
      <c r="B7997" s="1">
        <v>41873</v>
      </c>
      <c r="C7997" s="3">
        <v>2014</v>
      </c>
      <c r="D7997">
        <v>71175</v>
      </c>
      <c r="E7997">
        <v>469</v>
      </c>
      <c r="F7997" t="str">
        <f t="shared" si="124"/>
        <v>Acima da média</v>
      </c>
    </row>
    <row r="7998" spans="1:6" x14ac:dyDescent="0.25">
      <c r="A7998" t="s">
        <v>6554</v>
      </c>
      <c r="B7998" s="1">
        <v>38074</v>
      </c>
      <c r="C7998" s="3">
        <v>2004</v>
      </c>
      <c r="D7998">
        <v>34678</v>
      </c>
      <c r="E7998">
        <v>950</v>
      </c>
      <c r="F7998" t="str">
        <f t="shared" si="124"/>
        <v>Abaixo da média</v>
      </c>
    </row>
    <row r="7999" spans="1:6" x14ac:dyDescent="0.25">
      <c r="A7999" t="s">
        <v>2042</v>
      </c>
      <c r="B7999" s="1">
        <v>36145</v>
      </c>
      <c r="C7999" s="3">
        <v>1998</v>
      </c>
      <c r="D7999">
        <v>65066</v>
      </c>
      <c r="E7999">
        <v>3798</v>
      </c>
      <c r="F7999" t="str">
        <f t="shared" si="124"/>
        <v>Acima da média</v>
      </c>
    </row>
    <row r="8000" spans="1:6" x14ac:dyDescent="0.25">
      <c r="A8000" t="s">
        <v>3832</v>
      </c>
      <c r="B8000" s="1">
        <v>44728</v>
      </c>
      <c r="C8000" s="3">
        <v>2022</v>
      </c>
      <c r="D8000">
        <v>43258</v>
      </c>
      <c r="E8000">
        <v>751</v>
      </c>
      <c r="F8000" t="str">
        <f t="shared" si="124"/>
        <v>Abaixo da média</v>
      </c>
    </row>
    <row r="8001" spans="1:6" x14ac:dyDescent="0.25">
      <c r="A8001" t="s">
        <v>2314</v>
      </c>
      <c r="B8001" s="1">
        <v>40155</v>
      </c>
      <c r="C8001" s="3">
        <v>2009</v>
      </c>
      <c r="D8001">
        <v>92503</v>
      </c>
      <c r="E8001">
        <v>5334</v>
      </c>
      <c r="F8001" t="str">
        <f t="shared" si="124"/>
        <v>Acima da média</v>
      </c>
    </row>
    <row r="8002" spans="1:6" x14ac:dyDescent="0.25">
      <c r="A8002" t="s">
        <v>812</v>
      </c>
      <c r="B8002" s="1">
        <v>32045</v>
      </c>
      <c r="C8002" s="3">
        <v>1987</v>
      </c>
      <c r="D8002">
        <v>5044</v>
      </c>
      <c r="E8002">
        <v>4372</v>
      </c>
      <c r="F8002" t="str">
        <f t="shared" ref="F8002:F8065" si="125">IF(D8002&gt;$J$6,"Acima da média","Abaixo da média")</f>
        <v>Abaixo da média</v>
      </c>
    </row>
    <row r="8003" spans="1:6" x14ac:dyDescent="0.25">
      <c r="A8003" t="s">
        <v>3334</v>
      </c>
      <c r="B8003" s="1">
        <v>37106</v>
      </c>
      <c r="C8003" s="3">
        <v>2001</v>
      </c>
      <c r="D8003">
        <v>68693</v>
      </c>
      <c r="E8003">
        <v>4764</v>
      </c>
      <c r="F8003" t="str">
        <f t="shared" si="125"/>
        <v>Acima da média</v>
      </c>
    </row>
    <row r="8004" spans="1:6" x14ac:dyDescent="0.25">
      <c r="A8004" t="s">
        <v>4450</v>
      </c>
      <c r="B8004" s="1">
        <v>38205</v>
      </c>
      <c r="C8004" s="3">
        <v>2004</v>
      </c>
      <c r="D8004">
        <v>49437</v>
      </c>
      <c r="E8004">
        <v>3121</v>
      </c>
      <c r="F8004" t="str">
        <f t="shared" si="125"/>
        <v>Acima da média</v>
      </c>
    </row>
    <row r="8005" spans="1:6" x14ac:dyDescent="0.25">
      <c r="A8005" t="s">
        <v>3114</v>
      </c>
      <c r="B8005" s="1">
        <v>43420</v>
      </c>
      <c r="C8005" s="3">
        <v>2018</v>
      </c>
      <c r="D8005">
        <v>23725</v>
      </c>
      <c r="E8005">
        <v>2154</v>
      </c>
      <c r="F8005" t="str">
        <f t="shared" si="125"/>
        <v>Abaixo da média</v>
      </c>
    </row>
    <row r="8006" spans="1:6" x14ac:dyDescent="0.25">
      <c r="A8006" t="s">
        <v>3793</v>
      </c>
      <c r="B8006" s="1">
        <v>44518</v>
      </c>
      <c r="C8006" s="3">
        <v>2021</v>
      </c>
      <c r="D8006">
        <v>18165</v>
      </c>
      <c r="E8006">
        <v>399</v>
      </c>
      <c r="F8006" t="str">
        <f t="shared" si="125"/>
        <v>Abaixo da média</v>
      </c>
    </row>
    <row r="8007" spans="1:6" x14ac:dyDescent="0.25">
      <c r="A8007" t="s">
        <v>3724</v>
      </c>
      <c r="B8007" s="1">
        <v>44154</v>
      </c>
      <c r="C8007" s="3">
        <v>2020</v>
      </c>
      <c r="D8007">
        <v>24477</v>
      </c>
      <c r="E8007">
        <v>843</v>
      </c>
      <c r="F8007" t="str">
        <f t="shared" si="125"/>
        <v>Abaixo da média</v>
      </c>
    </row>
    <row r="8008" spans="1:6" x14ac:dyDescent="0.25">
      <c r="A8008" t="s">
        <v>6738</v>
      </c>
      <c r="B8008" s="1">
        <v>43502</v>
      </c>
      <c r="C8008" s="3">
        <v>2019</v>
      </c>
      <c r="D8008">
        <v>31601</v>
      </c>
      <c r="E8008">
        <v>933</v>
      </c>
      <c r="F8008" t="str">
        <f t="shared" si="125"/>
        <v>Abaixo da média</v>
      </c>
    </row>
    <row r="8009" spans="1:6" x14ac:dyDescent="0.25">
      <c r="A8009" t="s">
        <v>2771</v>
      </c>
      <c r="B8009" s="1">
        <v>24915</v>
      </c>
      <c r="C8009" s="3">
        <v>1968</v>
      </c>
      <c r="D8009">
        <v>86309</v>
      </c>
      <c r="E8009">
        <v>736</v>
      </c>
      <c r="F8009" t="str">
        <f t="shared" si="125"/>
        <v>Acima da média</v>
      </c>
    </row>
    <row r="8010" spans="1:6" x14ac:dyDescent="0.25">
      <c r="A8010" t="s">
        <v>2771</v>
      </c>
      <c r="B8010" s="1">
        <v>38711</v>
      </c>
      <c r="C8010" s="3">
        <v>2005</v>
      </c>
      <c r="D8010">
        <v>2914</v>
      </c>
      <c r="E8010">
        <v>451</v>
      </c>
      <c r="F8010" t="str">
        <f t="shared" si="125"/>
        <v>Abaixo da média</v>
      </c>
    </row>
    <row r="8011" spans="1:6" x14ac:dyDescent="0.25">
      <c r="A8011" t="s">
        <v>2199</v>
      </c>
      <c r="B8011" s="1">
        <v>29880</v>
      </c>
      <c r="C8011" s="3">
        <v>1981</v>
      </c>
      <c r="D8011">
        <v>22136</v>
      </c>
      <c r="E8011">
        <v>499</v>
      </c>
      <c r="F8011" t="str">
        <f t="shared" si="125"/>
        <v>Abaixo da média</v>
      </c>
    </row>
    <row r="8012" spans="1:6" x14ac:dyDescent="0.25">
      <c r="A8012" t="s">
        <v>3712</v>
      </c>
      <c r="B8012" s="1">
        <v>43237</v>
      </c>
      <c r="C8012" s="3">
        <v>2018</v>
      </c>
      <c r="D8012">
        <v>55608</v>
      </c>
      <c r="E8012">
        <v>1076</v>
      </c>
      <c r="F8012" t="str">
        <f t="shared" si="125"/>
        <v>Acima da média</v>
      </c>
    </row>
    <row r="8013" spans="1:6" x14ac:dyDescent="0.25">
      <c r="A8013" t="s">
        <v>2529</v>
      </c>
      <c r="B8013" s="1">
        <v>43531</v>
      </c>
      <c r="C8013" s="3">
        <v>2019</v>
      </c>
      <c r="D8013">
        <v>20969</v>
      </c>
      <c r="E8013">
        <v>1120</v>
      </c>
      <c r="F8013" t="str">
        <f t="shared" si="125"/>
        <v>Abaixo da média</v>
      </c>
    </row>
    <row r="8014" spans="1:6" x14ac:dyDescent="0.25">
      <c r="A8014" t="s">
        <v>5837</v>
      </c>
      <c r="B8014" s="1">
        <v>42263</v>
      </c>
      <c r="C8014" s="3">
        <v>2015</v>
      </c>
      <c r="D8014">
        <v>15003</v>
      </c>
      <c r="E8014">
        <v>476</v>
      </c>
      <c r="F8014" t="str">
        <f t="shared" si="125"/>
        <v>Abaixo da média</v>
      </c>
    </row>
    <row r="8015" spans="1:6" x14ac:dyDescent="0.25">
      <c r="A8015" t="s">
        <v>6732</v>
      </c>
      <c r="B8015" s="1">
        <v>44167</v>
      </c>
      <c r="C8015" s="3">
        <v>2020</v>
      </c>
      <c r="D8015">
        <v>23097</v>
      </c>
      <c r="E8015">
        <v>654</v>
      </c>
      <c r="F8015" t="str">
        <f t="shared" si="125"/>
        <v>Abaixo da média</v>
      </c>
    </row>
    <row r="8016" spans="1:6" x14ac:dyDescent="0.25">
      <c r="A8016" t="s">
        <v>3490</v>
      </c>
      <c r="B8016" s="1">
        <v>42706</v>
      </c>
      <c r="C8016" s="3">
        <v>2016</v>
      </c>
      <c r="D8016">
        <v>21085</v>
      </c>
      <c r="E8016">
        <v>452</v>
      </c>
      <c r="F8016" t="str">
        <f t="shared" si="125"/>
        <v>Abaixo da média</v>
      </c>
    </row>
    <row r="8017" spans="1:6" x14ac:dyDescent="0.25">
      <c r="A8017" t="s">
        <v>5316</v>
      </c>
      <c r="B8017" s="1">
        <v>34916</v>
      </c>
      <c r="C8017" s="3">
        <v>1995</v>
      </c>
      <c r="D8017">
        <v>34827</v>
      </c>
      <c r="E8017">
        <v>473</v>
      </c>
      <c r="F8017" t="str">
        <f t="shared" si="125"/>
        <v>Abaixo da média</v>
      </c>
    </row>
    <row r="8018" spans="1:6" x14ac:dyDescent="0.25">
      <c r="A8018" t="s">
        <v>2569</v>
      </c>
      <c r="B8018" s="1">
        <v>39965</v>
      </c>
      <c r="C8018" s="3">
        <v>2009</v>
      </c>
      <c r="D8018">
        <v>79034</v>
      </c>
      <c r="E8018">
        <v>6541</v>
      </c>
      <c r="F8018" t="str">
        <f t="shared" si="125"/>
        <v>Acima da média</v>
      </c>
    </row>
    <row r="8019" spans="1:6" x14ac:dyDescent="0.25">
      <c r="A8019" t="s">
        <v>2966</v>
      </c>
      <c r="B8019" s="1">
        <v>38631</v>
      </c>
      <c r="C8019" s="3">
        <v>2005</v>
      </c>
      <c r="D8019">
        <v>26046</v>
      </c>
      <c r="E8019">
        <v>602</v>
      </c>
      <c r="F8019" t="str">
        <f t="shared" si="125"/>
        <v>Abaixo da média</v>
      </c>
    </row>
    <row r="8020" spans="1:6" x14ac:dyDescent="0.25">
      <c r="A8020" t="s">
        <v>2755</v>
      </c>
      <c r="B8020" s="1">
        <v>38575</v>
      </c>
      <c r="C8020" s="3">
        <v>2005</v>
      </c>
      <c r="D8020">
        <v>31616</v>
      </c>
      <c r="E8020">
        <v>810</v>
      </c>
      <c r="F8020" t="str">
        <f t="shared" si="125"/>
        <v>Abaixo da média</v>
      </c>
    </row>
    <row r="8021" spans="1:6" x14ac:dyDescent="0.25">
      <c r="A8021" t="s">
        <v>4921</v>
      </c>
      <c r="B8021" s="1">
        <v>44427</v>
      </c>
      <c r="C8021" s="3">
        <v>2021</v>
      </c>
      <c r="D8021">
        <v>33517</v>
      </c>
      <c r="E8021">
        <v>923</v>
      </c>
      <c r="F8021" t="str">
        <f t="shared" si="125"/>
        <v>Abaixo da média</v>
      </c>
    </row>
    <row r="8022" spans="1:6" x14ac:dyDescent="0.25">
      <c r="A8022" t="s">
        <v>2178</v>
      </c>
      <c r="B8022" s="1">
        <v>11436</v>
      </c>
      <c r="C8022" s="3">
        <v>1931</v>
      </c>
      <c r="D8022">
        <v>19912</v>
      </c>
      <c r="E8022">
        <v>319</v>
      </c>
      <c r="F8022" t="str">
        <f t="shared" si="125"/>
        <v>Abaixo da média</v>
      </c>
    </row>
    <row r="8023" spans="1:6" x14ac:dyDescent="0.25">
      <c r="A8023" t="s">
        <v>5923</v>
      </c>
      <c r="B8023" s="1">
        <v>38092</v>
      </c>
      <c r="C8023" s="3">
        <v>2004</v>
      </c>
      <c r="D8023">
        <v>6085</v>
      </c>
      <c r="E8023">
        <v>2713</v>
      </c>
      <c r="F8023" t="str">
        <f t="shared" si="125"/>
        <v>Abaixo da média</v>
      </c>
    </row>
    <row r="8024" spans="1:6" x14ac:dyDescent="0.25">
      <c r="A8024" t="s">
        <v>5923</v>
      </c>
      <c r="B8024" s="1">
        <v>32786</v>
      </c>
      <c r="C8024" s="3">
        <v>1989</v>
      </c>
      <c r="D8024">
        <v>47938</v>
      </c>
      <c r="E8024">
        <v>558</v>
      </c>
      <c r="F8024" t="str">
        <f t="shared" si="125"/>
        <v>Acima da média</v>
      </c>
    </row>
    <row r="8025" spans="1:6" x14ac:dyDescent="0.25">
      <c r="A8025" t="s">
        <v>2933</v>
      </c>
      <c r="B8025" s="1">
        <v>41106</v>
      </c>
      <c r="C8025" s="3">
        <v>2012</v>
      </c>
      <c r="D8025">
        <v>1078</v>
      </c>
      <c r="E8025">
        <v>328</v>
      </c>
      <c r="F8025" t="str">
        <f t="shared" si="125"/>
        <v>Abaixo da média</v>
      </c>
    </row>
    <row r="8026" spans="1:6" x14ac:dyDescent="0.25">
      <c r="A8026" t="s">
        <v>6286</v>
      </c>
      <c r="B8026" s="1">
        <v>41425</v>
      </c>
      <c r="C8026" s="3">
        <v>2013</v>
      </c>
      <c r="D8026">
        <v>8025</v>
      </c>
      <c r="E8026">
        <v>8142</v>
      </c>
      <c r="F8026" t="str">
        <f t="shared" si="125"/>
        <v>Abaixo da média</v>
      </c>
    </row>
    <row r="8027" spans="1:6" x14ac:dyDescent="0.25">
      <c r="A8027" t="s">
        <v>4647</v>
      </c>
      <c r="B8027" s="1">
        <v>41837</v>
      </c>
      <c r="C8027" s="3">
        <v>2014</v>
      </c>
      <c r="D8027">
        <v>87087</v>
      </c>
      <c r="E8027">
        <v>6243</v>
      </c>
      <c r="F8027" t="str">
        <f t="shared" si="125"/>
        <v>Acima da média</v>
      </c>
    </row>
    <row r="8028" spans="1:6" x14ac:dyDescent="0.25">
      <c r="A8028" t="s">
        <v>5735</v>
      </c>
      <c r="B8028" s="1">
        <v>42550</v>
      </c>
      <c r="C8028" s="3">
        <v>2016</v>
      </c>
      <c r="D8028">
        <v>59181</v>
      </c>
      <c r="E8028">
        <v>5089</v>
      </c>
      <c r="F8028" t="str">
        <f t="shared" si="125"/>
        <v>Acima da média</v>
      </c>
    </row>
    <row r="8029" spans="1:6" x14ac:dyDescent="0.25">
      <c r="A8029" t="s">
        <v>2433</v>
      </c>
      <c r="B8029" s="1">
        <v>43377</v>
      </c>
      <c r="C8029" s="3">
        <v>2018</v>
      </c>
      <c r="D8029">
        <v>32564</v>
      </c>
      <c r="E8029">
        <v>460</v>
      </c>
      <c r="F8029" t="str">
        <f t="shared" si="125"/>
        <v>Abaixo da média</v>
      </c>
    </row>
    <row r="8030" spans="1:6" x14ac:dyDescent="0.25">
      <c r="A8030" t="s">
        <v>1650</v>
      </c>
      <c r="B8030" s="1">
        <v>31107</v>
      </c>
      <c r="C8030" s="3">
        <v>1985</v>
      </c>
      <c r="D8030">
        <v>34466</v>
      </c>
      <c r="E8030">
        <v>979</v>
      </c>
      <c r="F8030" t="str">
        <f t="shared" si="125"/>
        <v>Abaixo da média</v>
      </c>
    </row>
    <row r="8031" spans="1:6" x14ac:dyDescent="0.25">
      <c r="A8031" t="s">
        <v>421</v>
      </c>
      <c r="B8031" s="1">
        <v>39065</v>
      </c>
      <c r="C8031" s="3">
        <v>2006</v>
      </c>
      <c r="D8031">
        <v>59006</v>
      </c>
      <c r="E8031">
        <v>9550</v>
      </c>
      <c r="F8031" t="str">
        <f t="shared" si="125"/>
        <v>Acima da média</v>
      </c>
    </row>
    <row r="8032" spans="1:6" x14ac:dyDescent="0.25">
      <c r="A8032" t="s">
        <v>8597</v>
      </c>
      <c r="B8032" s="1">
        <v>41977</v>
      </c>
      <c r="C8032" s="3">
        <v>2014</v>
      </c>
      <c r="D8032">
        <v>49517</v>
      </c>
      <c r="E8032">
        <v>1010</v>
      </c>
      <c r="F8032" t="str">
        <f t="shared" si="125"/>
        <v>Acima da média</v>
      </c>
    </row>
    <row r="8033" spans="1:6" x14ac:dyDescent="0.25">
      <c r="A8033" t="s">
        <v>4144</v>
      </c>
      <c r="B8033" s="1">
        <v>43343</v>
      </c>
      <c r="C8033" s="3">
        <v>2018</v>
      </c>
      <c r="D8033">
        <v>31411</v>
      </c>
      <c r="E8033">
        <v>710</v>
      </c>
      <c r="F8033" t="str">
        <f t="shared" si="125"/>
        <v>Abaixo da média</v>
      </c>
    </row>
    <row r="8034" spans="1:6" x14ac:dyDescent="0.25">
      <c r="A8034" t="s">
        <v>3296</v>
      </c>
      <c r="B8034" s="1">
        <v>38975</v>
      </c>
      <c r="C8034" s="3">
        <v>2006</v>
      </c>
      <c r="D8034">
        <v>20482</v>
      </c>
      <c r="E8034">
        <v>1247</v>
      </c>
      <c r="F8034" t="str">
        <f t="shared" si="125"/>
        <v>Abaixo da média</v>
      </c>
    </row>
    <row r="8035" spans="1:6" x14ac:dyDescent="0.25">
      <c r="A8035" t="s">
        <v>7352</v>
      </c>
      <c r="B8035" s="1">
        <v>43509</v>
      </c>
      <c r="C8035" s="3">
        <v>2019</v>
      </c>
      <c r="D8035">
        <v>3188</v>
      </c>
      <c r="E8035">
        <v>405</v>
      </c>
      <c r="F8035" t="str">
        <f t="shared" si="125"/>
        <v>Abaixo da média</v>
      </c>
    </row>
    <row r="8036" spans="1:6" x14ac:dyDescent="0.25">
      <c r="A8036" t="s">
        <v>6711</v>
      </c>
      <c r="B8036" s="1">
        <v>35174</v>
      </c>
      <c r="C8036" s="3">
        <v>1996</v>
      </c>
      <c r="D8036">
        <v>35826</v>
      </c>
      <c r="E8036">
        <v>672</v>
      </c>
      <c r="F8036" t="str">
        <f t="shared" si="125"/>
        <v>Abaixo da média</v>
      </c>
    </row>
    <row r="8037" spans="1:6" x14ac:dyDescent="0.25">
      <c r="A8037" t="s">
        <v>5064</v>
      </c>
      <c r="B8037" s="1">
        <v>34739</v>
      </c>
      <c r="C8037" s="3">
        <v>1995</v>
      </c>
      <c r="D8037">
        <v>36255</v>
      </c>
      <c r="E8037">
        <v>1638</v>
      </c>
      <c r="F8037" t="str">
        <f t="shared" si="125"/>
        <v>Abaixo da média</v>
      </c>
    </row>
    <row r="8038" spans="1:6" x14ac:dyDescent="0.25">
      <c r="A8038" t="s">
        <v>4726</v>
      </c>
      <c r="B8038" s="1">
        <v>31298</v>
      </c>
      <c r="C8038" s="3">
        <v>1985</v>
      </c>
      <c r="D8038">
        <v>45658</v>
      </c>
      <c r="E8038">
        <v>515</v>
      </c>
      <c r="F8038" t="str">
        <f t="shared" si="125"/>
        <v>Acima da média</v>
      </c>
    </row>
    <row r="8039" spans="1:6" x14ac:dyDescent="0.25">
      <c r="A8039" t="s">
        <v>1225</v>
      </c>
      <c r="B8039" s="1">
        <v>44693</v>
      </c>
      <c r="C8039" s="3">
        <v>2022</v>
      </c>
      <c r="D8039">
        <v>29024</v>
      </c>
      <c r="E8039">
        <v>342</v>
      </c>
      <c r="F8039" t="str">
        <f t="shared" si="125"/>
        <v>Abaixo da média</v>
      </c>
    </row>
    <row r="8040" spans="1:6" x14ac:dyDescent="0.25">
      <c r="A8040" t="s">
        <v>1952</v>
      </c>
      <c r="B8040" s="1">
        <v>19196</v>
      </c>
      <c r="C8040" s="3">
        <v>1952</v>
      </c>
      <c r="D8040">
        <v>47902</v>
      </c>
      <c r="E8040">
        <v>495</v>
      </c>
      <c r="F8040" t="str">
        <f t="shared" si="125"/>
        <v>Acima da média</v>
      </c>
    </row>
    <row r="8041" spans="1:6" x14ac:dyDescent="0.25">
      <c r="A8041" t="s">
        <v>8766</v>
      </c>
      <c r="B8041" s="1">
        <v>41730</v>
      </c>
      <c r="C8041" s="3">
        <v>2014</v>
      </c>
      <c r="D8041">
        <v>17446</v>
      </c>
      <c r="E8041">
        <v>624</v>
      </c>
      <c r="F8041" t="str">
        <f t="shared" si="125"/>
        <v>Abaixo da média</v>
      </c>
    </row>
    <row r="8042" spans="1:6" x14ac:dyDescent="0.25">
      <c r="A8042" t="s">
        <v>51</v>
      </c>
      <c r="B8042" s="1">
        <v>44701</v>
      </c>
      <c r="C8042" s="3">
        <v>2022</v>
      </c>
      <c r="D8042">
        <v>52889</v>
      </c>
      <c r="E8042">
        <v>356</v>
      </c>
      <c r="F8042" t="str">
        <f t="shared" si="125"/>
        <v>Acima da média</v>
      </c>
    </row>
    <row r="8043" spans="1:6" x14ac:dyDescent="0.25">
      <c r="A8043" t="s">
        <v>8127</v>
      </c>
      <c r="B8043" s="1">
        <v>36231</v>
      </c>
      <c r="C8043" s="3">
        <v>1999</v>
      </c>
      <c r="D8043">
        <v>28163</v>
      </c>
      <c r="E8043">
        <v>382</v>
      </c>
      <c r="F8043" t="str">
        <f t="shared" si="125"/>
        <v>Abaixo da média</v>
      </c>
    </row>
    <row r="8044" spans="1:6" x14ac:dyDescent="0.25">
      <c r="A8044" t="s">
        <v>1562</v>
      </c>
      <c r="B8044" s="1">
        <v>40990</v>
      </c>
      <c r="C8044" s="3">
        <v>2012</v>
      </c>
      <c r="D8044">
        <v>48702</v>
      </c>
      <c r="E8044">
        <v>3246</v>
      </c>
      <c r="F8044" t="str">
        <f t="shared" si="125"/>
        <v>Acima da média</v>
      </c>
    </row>
    <row r="8045" spans="1:6" x14ac:dyDescent="0.25">
      <c r="A8045" t="s">
        <v>951</v>
      </c>
      <c r="B8045" s="1">
        <v>41725</v>
      </c>
      <c r="C8045" s="3">
        <v>2014</v>
      </c>
      <c r="D8045">
        <v>43252</v>
      </c>
      <c r="E8045">
        <v>2216</v>
      </c>
      <c r="F8045" t="str">
        <f t="shared" si="125"/>
        <v>Abaixo da média</v>
      </c>
    </row>
    <row r="8046" spans="1:6" x14ac:dyDescent="0.25">
      <c r="A8046" t="s">
        <v>3714</v>
      </c>
      <c r="B8046" s="1">
        <v>41610</v>
      </c>
      <c r="C8046" s="3">
        <v>2013</v>
      </c>
      <c r="D8046">
        <v>26135</v>
      </c>
      <c r="E8046">
        <v>702</v>
      </c>
      <c r="F8046" t="str">
        <f t="shared" si="125"/>
        <v>Abaixo da média</v>
      </c>
    </row>
    <row r="8047" spans="1:6" x14ac:dyDescent="0.25">
      <c r="A8047" t="s">
        <v>3052</v>
      </c>
      <c r="B8047" s="1">
        <v>35752</v>
      </c>
      <c r="C8047" s="3">
        <v>1997</v>
      </c>
      <c r="D8047">
        <v>31493</v>
      </c>
      <c r="E8047">
        <v>1222</v>
      </c>
      <c r="F8047" t="str">
        <f t="shared" si="125"/>
        <v>Abaixo da média</v>
      </c>
    </row>
    <row r="8048" spans="1:6" x14ac:dyDescent="0.25">
      <c r="A8048" t="s">
        <v>5549</v>
      </c>
      <c r="B8048" s="1">
        <v>39486</v>
      </c>
      <c r="C8048" s="3">
        <v>2008</v>
      </c>
      <c r="D8048">
        <v>2753</v>
      </c>
      <c r="E8048">
        <v>322</v>
      </c>
      <c r="F8048" t="str">
        <f t="shared" si="125"/>
        <v>Abaixo da média</v>
      </c>
    </row>
    <row r="8049" spans="1:6" x14ac:dyDescent="0.25">
      <c r="A8049" t="s">
        <v>4759</v>
      </c>
      <c r="B8049" s="1">
        <v>45198</v>
      </c>
      <c r="C8049" s="3">
        <v>2023</v>
      </c>
      <c r="D8049">
        <v>21127</v>
      </c>
      <c r="E8049">
        <v>315</v>
      </c>
      <c r="F8049" t="str">
        <f t="shared" si="125"/>
        <v>Abaixo da média</v>
      </c>
    </row>
    <row r="8050" spans="1:6" x14ac:dyDescent="0.25">
      <c r="A8050" t="s">
        <v>6172</v>
      </c>
      <c r="B8050" s="1">
        <v>40977</v>
      </c>
      <c r="C8050" s="3">
        <v>2012</v>
      </c>
      <c r="D8050">
        <v>36549</v>
      </c>
      <c r="E8050">
        <v>1286</v>
      </c>
      <c r="F8050" t="str">
        <f t="shared" si="125"/>
        <v>Abaixo da média</v>
      </c>
    </row>
    <row r="8051" spans="1:6" x14ac:dyDescent="0.25">
      <c r="A8051" t="s">
        <v>1404</v>
      </c>
      <c r="B8051" s="1">
        <v>39792</v>
      </c>
      <c r="C8051" s="3">
        <v>2008</v>
      </c>
      <c r="D8051">
        <v>68301</v>
      </c>
      <c r="E8051">
        <v>2939</v>
      </c>
      <c r="F8051" t="str">
        <f t="shared" si="125"/>
        <v>Acima da média</v>
      </c>
    </row>
    <row r="8052" spans="1:6" x14ac:dyDescent="0.25">
      <c r="A8052" t="s">
        <v>2709</v>
      </c>
      <c r="B8052" s="1">
        <v>43371</v>
      </c>
      <c r="C8052" s="3">
        <v>2018</v>
      </c>
      <c r="D8052">
        <v>13563</v>
      </c>
      <c r="E8052">
        <v>415</v>
      </c>
      <c r="F8052" t="str">
        <f t="shared" si="125"/>
        <v>Abaixo da média</v>
      </c>
    </row>
    <row r="8053" spans="1:6" x14ac:dyDescent="0.25">
      <c r="A8053" t="s">
        <v>7943</v>
      </c>
      <c r="B8053" s="1">
        <v>39177</v>
      </c>
      <c r="C8053" s="3">
        <v>2007</v>
      </c>
      <c r="D8053">
        <v>44035</v>
      </c>
      <c r="E8053">
        <v>781</v>
      </c>
      <c r="F8053" t="str">
        <f t="shared" si="125"/>
        <v>Abaixo da média</v>
      </c>
    </row>
    <row r="8054" spans="1:6" x14ac:dyDescent="0.25">
      <c r="A8054" t="s">
        <v>5227</v>
      </c>
      <c r="B8054" s="1">
        <v>40072</v>
      </c>
      <c r="C8054" s="3">
        <v>2009</v>
      </c>
      <c r="D8054">
        <v>33783</v>
      </c>
      <c r="E8054">
        <v>863</v>
      </c>
      <c r="F8054" t="str">
        <f t="shared" si="125"/>
        <v>Abaixo da média</v>
      </c>
    </row>
    <row r="8055" spans="1:6" x14ac:dyDescent="0.25">
      <c r="A8055" t="s">
        <v>8924</v>
      </c>
      <c r="B8055" s="1">
        <v>42888</v>
      </c>
      <c r="C8055" s="3">
        <v>2017</v>
      </c>
      <c r="D8055">
        <v>28859</v>
      </c>
      <c r="E8055">
        <v>330</v>
      </c>
      <c r="F8055" t="str">
        <f t="shared" si="125"/>
        <v>Abaixo da média</v>
      </c>
    </row>
    <row r="8056" spans="1:6" x14ac:dyDescent="0.25">
      <c r="A8056" t="s">
        <v>5906</v>
      </c>
      <c r="B8056" s="1">
        <v>37652</v>
      </c>
      <c r="C8056" s="3">
        <v>2003</v>
      </c>
      <c r="D8056">
        <v>25361</v>
      </c>
      <c r="E8056">
        <v>1657</v>
      </c>
      <c r="F8056" t="str">
        <f t="shared" si="125"/>
        <v>Abaixo da média</v>
      </c>
    </row>
    <row r="8057" spans="1:6" x14ac:dyDescent="0.25">
      <c r="A8057" t="s">
        <v>751</v>
      </c>
      <c r="B8057" s="1">
        <v>20691</v>
      </c>
      <c r="C8057" s="3">
        <v>1956</v>
      </c>
      <c r="D8057">
        <v>15569</v>
      </c>
      <c r="E8057">
        <v>367</v>
      </c>
      <c r="F8057" t="str">
        <f t="shared" si="125"/>
        <v>Abaixo da média</v>
      </c>
    </row>
    <row r="8058" spans="1:6" x14ac:dyDescent="0.25">
      <c r="A8058" t="s">
        <v>3816</v>
      </c>
      <c r="B8058" s="1">
        <v>43674</v>
      </c>
      <c r="C8058" s="3">
        <v>2019</v>
      </c>
      <c r="D8058">
        <v>27405</v>
      </c>
      <c r="E8058">
        <v>779</v>
      </c>
      <c r="F8058" t="str">
        <f t="shared" si="125"/>
        <v>Abaixo da média</v>
      </c>
    </row>
    <row r="8059" spans="1:6" x14ac:dyDescent="0.25">
      <c r="A8059" t="s">
        <v>333</v>
      </c>
      <c r="B8059" s="1">
        <v>17782</v>
      </c>
      <c r="C8059" s="3">
        <v>1948</v>
      </c>
      <c r="D8059">
        <v>3913</v>
      </c>
      <c r="E8059">
        <v>613</v>
      </c>
      <c r="F8059" t="str">
        <f t="shared" si="125"/>
        <v>Abaixo da média</v>
      </c>
    </row>
    <row r="8060" spans="1:6" x14ac:dyDescent="0.25">
      <c r="A8060" t="s">
        <v>1327</v>
      </c>
      <c r="B8060" s="1">
        <v>42550</v>
      </c>
      <c r="C8060" s="3">
        <v>2016</v>
      </c>
      <c r="D8060">
        <v>2153</v>
      </c>
      <c r="E8060">
        <v>1206</v>
      </c>
      <c r="F8060" t="str">
        <f t="shared" si="125"/>
        <v>Abaixo da média</v>
      </c>
    </row>
    <row r="8061" spans="1:6" x14ac:dyDescent="0.25">
      <c r="A8061" t="s">
        <v>1711</v>
      </c>
      <c r="B8061" s="1">
        <v>36048</v>
      </c>
      <c r="C8061" s="3">
        <v>1998</v>
      </c>
      <c r="D8061">
        <v>13689</v>
      </c>
      <c r="E8061">
        <v>394</v>
      </c>
      <c r="F8061" t="str">
        <f t="shared" si="125"/>
        <v>Abaixo da média</v>
      </c>
    </row>
    <row r="8062" spans="1:6" x14ac:dyDescent="0.25">
      <c r="A8062" t="s">
        <v>8065</v>
      </c>
      <c r="B8062" s="1">
        <v>40313</v>
      </c>
      <c r="C8062" s="3">
        <v>2010</v>
      </c>
      <c r="D8062">
        <v>18365</v>
      </c>
      <c r="E8062">
        <v>534</v>
      </c>
      <c r="F8062" t="str">
        <f t="shared" si="125"/>
        <v>Abaixo da média</v>
      </c>
    </row>
    <row r="8063" spans="1:6" x14ac:dyDescent="0.25">
      <c r="A8063" t="s">
        <v>5027</v>
      </c>
      <c r="B8063" s="1">
        <v>34402</v>
      </c>
      <c r="C8063" s="3">
        <v>1994</v>
      </c>
      <c r="D8063">
        <v>23657</v>
      </c>
      <c r="E8063">
        <v>313</v>
      </c>
      <c r="F8063" t="str">
        <f t="shared" si="125"/>
        <v>Abaixo da média</v>
      </c>
    </row>
    <row r="8064" spans="1:6" x14ac:dyDescent="0.25">
      <c r="A8064" t="s">
        <v>7334</v>
      </c>
      <c r="B8064" s="1">
        <v>35440</v>
      </c>
      <c r="C8064" s="3">
        <v>1997</v>
      </c>
      <c r="D8064">
        <v>23381</v>
      </c>
      <c r="E8064">
        <v>496</v>
      </c>
      <c r="F8064" t="str">
        <f t="shared" si="125"/>
        <v>Abaixo da média</v>
      </c>
    </row>
    <row r="8065" spans="1:6" x14ac:dyDescent="0.25">
      <c r="A8065" t="s">
        <v>7217</v>
      </c>
      <c r="B8065" s="1">
        <v>41876</v>
      </c>
      <c r="C8065" s="3">
        <v>2014</v>
      </c>
      <c r="D8065">
        <v>44818</v>
      </c>
      <c r="E8065">
        <v>398</v>
      </c>
      <c r="F8065" t="str">
        <f t="shared" si="125"/>
        <v>Acima da média</v>
      </c>
    </row>
    <row r="8066" spans="1:6" x14ac:dyDescent="0.25">
      <c r="A8066" t="s">
        <v>1727</v>
      </c>
      <c r="B8066" s="1">
        <v>34278</v>
      </c>
      <c r="C8066" s="3">
        <v>1993</v>
      </c>
      <c r="D8066">
        <v>4054</v>
      </c>
      <c r="E8066">
        <v>1242</v>
      </c>
      <c r="F8066" t="str">
        <f t="shared" ref="F8066:F8129" si="126">IF(D8066&gt;$J$6,"Acima da média","Abaixo da média")</f>
        <v>Abaixo da média</v>
      </c>
    </row>
    <row r="8067" spans="1:6" x14ac:dyDescent="0.25">
      <c r="A8067" t="s">
        <v>8274</v>
      </c>
      <c r="B8067" s="1">
        <v>44035</v>
      </c>
      <c r="C8067" s="3">
        <v>2020</v>
      </c>
      <c r="D8067">
        <v>24647</v>
      </c>
      <c r="E8067">
        <v>843</v>
      </c>
      <c r="F8067" t="str">
        <f t="shared" si="126"/>
        <v>Abaixo da média</v>
      </c>
    </row>
    <row r="8068" spans="1:6" x14ac:dyDescent="0.25">
      <c r="A8068" t="s">
        <v>6385</v>
      </c>
      <c r="B8068" s="1">
        <v>35832</v>
      </c>
      <c r="C8068" s="3">
        <v>1998</v>
      </c>
      <c r="D8068">
        <v>27793</v>
      </c>
      <c r="E8068">
        <v>479</v>
      </c>
      <c r="F8068" t="str">
        <f t="shared" si="126"/>
        <v>Abaixo da média</v>
      </c>
    </row>
    <row r="8069" spans="1:6" x14ac:dyDescent="0.25">
      <c r="A8069" t="s">
        <v>4675</v>
      </c>
      <c r="B8069" s="1">
        <v>36749</v>
      </c>
      <c r="C8069" s="3">
        <v>2000</v>
      </c>
      <c r="D8069">
        <v>37586</v>
      </c>
      <c r="E8069">
        <v>889</v>
      </c>
      <c r="F8069" t="str">
        <f t="shared" si="126"/>
        <v>Abaixo da média</v>
      </c>
    </row>
    <row r="8070" spans="1:6" x14ac:dyDescent="0.25">
      <c r="A8070" t="s">
        <v>2964</v>
      </c>
      <c r="B8070" s="1">
        <v>43720</v>
      </c>
      <c r="C8070" s="3">
        <v>2019</v>
      </c>
      <c r="D8070">
        <v>26618</v>
      </c>
      <c r="E8070">
        <v>979</v>
      </c>
      <c r="F8070" t="str">
        <f t="shared" si="126"/>
        <v>Abaixo da média</v>
      </c>
    </row>
    <row r="8071" spans="1:6" x14ac:dyDescent="0.25">
      <c r="A8071" t="s">
        <v>8839</v>
      </c>
      <c r="B8071" s="1">
        <v>44589</v>
      </c>
      <c r="C8071" s="3">
        <v>2022</v>
      </c>
      <c r="D8071">
        <v>31228</v>
      </c>
      <c r="E8071">
        <v>318</v>
      </c>
      <c r="F8071" t="str">
        <f t="shared" si="126"/>
        <v>Abaixo da média</v>
      </c>
    </row>
    <row r="8072" spans="1:6" x14ac:dyDescent="0.25">
      <c r="A8072" t="s">
        <v>4066</v>
      </c>
      <c r="B8072" s="1">
        <v>28298</v>
      </c>
      <c r="C8072" s="3">
        <v>1977</v>
      </c>
      <c r="D8072">
        <v>42809</v>
      </c>
      <c r="E8072">
        <v>2387</v>
      </c>
      <c r="F8072" t="str">
        <f t="shared" si="126"/>
        <v>Abaixo da média</v>
      </c>
    </row>
    <row r="8073" spans="1:6" x14ac:dyDescent="0.25">
      <c r="A8073" t="s">
        <v>4704</v>
      </c>
      <c r="B8073" s="1">
        <v>33193</v>
      </c>
      <c r="C8073" s="3">
        <v>1990</v>
      </c>
      <c r="D8073">
        <v>8574</v>
      </c>
      <c r="E8073">
        <v>1220</v>
      </c>
      <c r="F8073" t="str">
        <f t="shared" si="126"/>
        <v>Abaixo da média</v>
      </c>
    </row>
    <row r="8074" spans="1:6" x14ac:dyDescent="0.25">
      <c r="A8074" t="s">
        <v>7920</v>
      </c>
      <c r="B8074" s="1">
        <v>40584</v>
      </c>
      <c r="C8074" s="3">
        <v>2011</v>
      </c>
      <c r="D8074">
        <v>21216</v>
      </c>
      <c r="E8074">
        <v>603</v>
      </c>
      <c r="F8074" t="str">
        <f t="shared" si="126"/>
        <v>Abaixo da média</v>
      </c>
    </row>
    <row r="8075" spans="1:6" x14ac:dyDescent="0.25">
      <c r="A8075" t="s">
        <v>4046</v>
      </c>
      <c r="B8075" s="1">
        <v>24359</v>
      </c>
      <c r="C8075" s="3">
        <v>1966</v>
      </c>
      <c r="D8075">
        <v>2521</v>
      </c>
      <c r="E8075">
        <v>472</v>
      </c>
      <c r="F8075" t="str">
        <f t="shared" si="126"/>
        <v>Abaixo da média</v>
      </c>
    </row>
    <row r="8076" spans="1:6" x14ac:dyDescent="0.25">
      <c r="A8076" t="s">
        <v>1288</v>
      </c>
      <c r="B8076" s="1">
        <v>37797</v>
      </c>
      <c r="C8076" s="3">
        <v>2003</v>
      </c>
      <c r="D8076">
        <v>23786</v>
      </c>
      <c r="E8076">
        <v>525</v>
      </c>
      <c r="F8076" t="str">
        <f t="shared" si="126"/>
        <v>Abaixo da média</v>
      </c>
    </row>
    <row r="8077" spans="1:6" x14ac:dyDescent="0.25">
      <c r="A8077" t="s">
        <v>1288</v>
      </c>
      <c r="B8077" s="1">
        <v>39031</v>
      </c>
      <c r="C8077" s="3">
        <v>2006</v>
      </c>
      <c r="D8077">
        <v>24601</v>
      </c>
      <c r="E8077">
        <v>613</v>
      </c>
      <c r="F8077" t="str">
        <f t="shared" si="126"/>
        <v>Abaixo da média</v>
      </c>
    </row>
    <row r="8078" spans="1:6" x14ac:dyDescent="0.25">
      <c r="A8078" t="s">
        <v>6315</v>
      </c>
      <c r="B8078" s="1">
        <v>34474</v>
      </c>
      <c r="C8078" s="3">
        <v>1994</v>
      </c>
      <c r="D8078">
        <v>38469</v>
      </c>
      <c r="E8078">
        <v>3280</v>
      </c>
      <c r="F8078" t="str">
        <f t="shared" si="126"/>
        <v>Abaixo da média</v>
      </c>
    </row>
    <row r="8079" spans="1:6" x14ac:dyDescent="0.25">
      <c r="A8079" t="s">
        <v>2546</v>
      </c>
      <c r="B8079" s="1">
        <v>31162</v>
      </c>
      <c r="C8079" s="3">
        <v>1985</v>
      </c>
      <c r="D8079">
        <v>45749</v>
      </c>
      <c r="E8079">
        <v>1945</v>
      </c>
      <c r="F8079" t="str">
        <f t="shared" si="126"/>
        <v>Acima da média</v>
      </c>
    </row>
    <row r="8080" spans="1:6" x14ac:dyDescent="0.25">
      <c r="A8080" t="s">
        <v>3975</v>
      </c>
      <c r="B8080" s="1">
        <v>27535</v>
      </c>
      <c r="C8080" s="3">
        <v>1975</v>
      </c>
      <c r="D8080">
        <v>43622</v>
      </c>
      <c r="E8080">
        <v>566</v>
      </c>
      <c r="F8080" t="str">
        <f t="shared" si="126"/>
        <v>Abaixo da média</v>
      </c>
    </row>
    <row r="8081" spans="1:6" x14ac:dyDescent="0.25">
      <c r="A8081" t="s">
        <v>8913</v>
      </c>
      <c r="B8081" s="1">
        <v>34964</v>
      </c>
      <c r="C8081" s="3">
        <v>1995</v>
      </c>
      <c r="D8081">
        <v>34693</v>
      </c>
      <c r="E8081">
        <v>630</v>
      </c>
      <c r="F8081" t="str">
        <f t="shared" si="126"/>
        <v>Abaixo da média</v>
      </c>
    </row>
    <row r="8082" spans="1:6" x14ac:dyDescent="0.25">
      <c r="A8082" t="s">
        <v>1163</v>
      </c>
      <c r="B8082" s="1">
        <v>42363</v>
      </c>
      <c r="C8082" s="3">
        <v>2015</v>
      </c>
      <c r="D8082">
        <v>85728</v>
      </c>
      <c r="E8082">
        <v>17648</v>
      </c>
      <c r="F8082" t="str">
        <f t="shared" si="126"/>
        <v>Acima da média</v>
      </c>
    </row>
    <row r="8083" spans="1:6" x14ac:dyDescent="0.25">
      <c r="A8083" t="s">
        <v>7126</v>
      </c>
      <c r="B8083" s="1">
        <v>41805</v>
      </c>
      <c r="C8083" s="3">
        <v>2014</v>
      </c>
      <c r="D8083">
        <v>25483</v>
      </c>
      <c r="E8083">
        <v>566</v>
      </c>
      <c r="F8083" t="str">
        <f t="shared" si="126"/>
        <v>Abaixo da média</v>
      </c>
    </row>
    <row r="8084" spans="1:6" x14ac:dyDescent="0.25">
      <c r="A8084" t="s">
        <v>8377</v>
      </c>
      <c r="B8084" s="1">
        <v>42170</v>
      </c>
      <c r="C8084" s="3">
        <v>2015</v>
      </c>
      <c r="D8084">
        <v>25613</v>
      </c>
      <c r="E8084">
        <v>358</v>
      </c>
      <c r="F8084" t="str">
        <f t="shared" si="126"/>
        <v>Abaixo da média</v>
      </c>
    </row>
    <row r="8085" spans="1:6" x14ac:dyDescent="0.25">
      <c r="A8085" t="s">
        <v>8333</v>
      </c>
      <c r="B8085" s="1">
        <v>43861</v>
      </c>
      <c r="C8085" s="3">
        <v>2020</v>
      </c>
      <c r="D8085">
        <v>32256</v>
      </c>
      <c r="E8085">
        <v>572</v>
      </c>
      <c r="F8085" t="str">
        <f t="shared" si="126"/>
        <v>Abaixo da média</v>
      </c>
    </row>
    <row r="8086" spans="1:6" x14ac:dyDescent="0.25">
      <c r="A8086" t="s">
        <v>8000</v>
      </c>
      <c r="B8086" s="1">
        <v>41984</v>
      </c>
      <c r="C8086" s="3">
        <v>2014</v>
      </c>
      <c r="D8086">
        <v>11277</v>
      </c>
      <c r="E8086">
        <v>834</v>
      </c>
      <c r="F8086" t="str">
        <f t="shared" si="126"/>
        <v>Abaixo da média</v>
      </c>
    </row>
    <row r="8087" spans="1:6" x14ac:dyDescent="0.25">
      <c r="A8087" t="s">
        <v>1993</v>
      </c>
      <c r="B8087" s="1">
        <v>43187</v>
      </c>
      <c r="C8087" s="3">
        <v>2018</v>
      </c>
      <c r="D8087">
        <v>17273</v>
      </c>
      <c r="E8087">
        <v>471</v>
      </c>
      <c r="F8087" t="str">
        <f t="shared" si="126"/>
        <v>Abaixo da média</v>
      </c>
    </row>
    <row r="8088" spans="1:6" x14ac:dyDescent="0.25">
      <c r="A8088" t="s">
        <v>8706</v>
      </c>
      <c r="B8088" s="1">
        <v>42349</v>
      </c>
      <c r="C8088" s="3">
        <v>2015</v>
      </c>
      <c r="D8088">
        <v>41048</v>
      </c>
      <c r="E8088">
        <v>1352</v>
      </c>
      <c r="F8088" t="str">
        <f t="shared" si="126"/>
        <v>Abaixo da média</v>
      </c>
    </row>
    <row r="8089" spans="1:6" x14ac:dyDescent="0.25">
      <c r="A8089" t="s">
        <v>1473</v>
      </c>
      <c r="B8089" s="1">
        <v>30609</v>
      </c>
      <c r="C8089" s="3">
        <v>1983</v>
      </c>
      <c r="D8089">
        <v>41458</v>
      </c>
      <c r="E8089">
        <v>823</v>
      </c>
      <c r="F8089" t="str">
        <f t="shared" si="126"/>
        <v>Abaixo da média</v>
      </c>
    </row>
    <row r="8090" spans="1:6" x14ac:dyDescent="0.25">
      <c r="A8090" t="s">
        <v>4551</v>
      </c>
      <c r="B8090" s="1">
        <v>37547</v>
      </c>
      <c r="C8090" s="3">
        <v>2002</v>
      </c>
      <c r="D8090">
        <v>68105</v>
      </c>
      <c r="E8090">
        <v>5940</v>
      </c>
      <c r="F8090" t="str">
        <f t="shared" si="126"/>
        <v>Acima da média</v>
      </c>
    </row>
    <row r="8091" spans="1:6" x14ac:dyDescent="0.25">
      <c r="A8091" t="s">
        <v>7978</v>
      </c>
      <c r="B8091" s="1">
        <v>38421</v>
      </c>
      <c r="C8091" s="3">
        <v>2005</v>
      </c>
      <c r="D8091">
        <v>46095</v>
      </c>
      <c r="E8091">
        <v>2185</v>
      </c>
      <c r="F8091" t="str">
        <f t="shared" si="126"/>
        <v>Acima da média</v>
      </c>
    </row>
    <row r="8092" spans="1:6" x14ac:dyDescent="0.25">
      <c r="A8092" t="s">
        <v>8124</v>
      </c>
      <c r="B8092" s="1">
        <v>38709</v>
      </c>
      <c r="C8092" s="3">
        <v>2005</v>
      </c>
      <c r="D8092">
        <v>30108</v>
      </c>
      <c r="E8092">
        <v>310</v>
      </c>
      <c r="F8092" t="str">
        <f t="shared" si="126"/>
        <v>Abaixo da média</v>
      </c>
    </row>
    <row r="8093" spans="1:6" x14ac:dyDescent="0.25">
      <c r="A8093" t="s">
        <v>7484</v>
      </c>
      <c r="B8093" s="1">
        <v>41901</v>
      </c>
      <c r="C8093" s="3">
        <v>2014</v>
      </c>
      <c r="D8093">
        <v>19974</v>
      </c>
      <c r="E8093">
        <v>956</v>
      </c>
      <c r="F8093" t="str">
        <f t="shared" si="126"/>
        <v>Abaixo da média</v>
      </c>
    </row>
    <row r="8094" spans="1:6" x14ac:dyDescent="0.25">
      <c r="A8094" t="s">
        <v>6936</v>
      </c>
      <c r="B8094" s="1">
        <v>40571</v>
      </c>
      <c r="C8094" s="3">
        <v>2011</v>
      </c>
      <c r="D8094">
        <v>38812</v>
      </c>
      <c r="E8094">
        <v>2005</v>
      </c>
      <c r="F8094" t="str">
        <f t="shared" si="126"/>
        <v>Abaixo da média</v>
      </c>
    </row>
    <row r="8095" spans="1:6" x14ac:dyDescent="0.25">
      <c r="A8095" t="s">
        <v>6375</v>
      </c>
      <c r="B8095" s="1">
        <v>43019</v>
      </c>
      <c r="C8095" s="3">
        <v>2017</v>
      </c>
      <c r="D8095">
        <v>89227</v>
      </c>
      <c r="E8095">
        <v>2823</v>
      </c>
      <c r="F8095" t="str">
        <f t="shared" si="126"/>
        <v>Acima da média</v>
      </c>
    </row>
    <row r="8096" spans="1:6" x14ac:dyDescent="0.25">
      <c r="A8096" t="s">
        <v>5617</v>
      </c>
      <c r="B8096" s="1">
        <v>34607</v>
      </c>
      <c r="C8096" s="3">
        <v>1994</v>
      </c>
      <c r="D8096">
        <v>23928</v>
      </c>
      <c r="E8096">
        <v>832</v>
      </c>
      <c r="F8096" t="str">
        <f t="shared" si="126"/>
        <v>Abaixo da média</v>
      </c>
    </row>
    <row r="8097" spans="1:6" x14ac:dyDescent="0.25">
      <c r="A8097" t="s">
        <v>3110</v>
      </c>
      <c r="B8097" s="1">
        <v>40142</v>
      </c>
      <c r="C8097" s="3">
        <v>2009</v>
      </c>
      <c r="D8097">
        <v>16392</v>
      </c>
      <c r="E8097">
        <v>3655</v>
      </c>
      <c r="F8097" t="str">
        <f t="shared" si="126"/>
        <v>Abaixo da média</v>
      </c>
    </row>
    <row r="8098" spans="1:6" x14ac:dyDescent="0.25">
      <c r="A8098" t="s">
        <v>2129</v>
      </c>
      <c r="B8098" s="1">
        <v>36616</v>
      </c>
      <c r="C8098" s="3">
        <v>2000</v>
      </c>
      <c r="D8098">
        <v>67827</v>
      </c>
      <c r="E8098">
        <v>3602</v>
      </c>
      <c r="F8098" t="str">
        <f t="shared" si="126"/>
        <v>Acima da média</v>
      </c>
    </row>
    <row r="8099" spans="1:6" x14ac:dyDescent="0.25">
      <c r="A8099" t="s">
        <v>3435</v>
      </c>
      <c r="B8099" s="1">
        <v>41936</v>
      </c>
      <c r="C8099" s="3">
        <v>2014</v>
      </c>
      <c r="D8099">
        <v>19207</v>
      </c>
      <c r="E8099">
        <v>360</v>
      </c>
      <c r="F8099" t="str">
        <f t="shared" si="126"/>
        <v>Abaixo da média</v>
      </c>
    </row>
    <row r="8100" spans="1:6" x14ac:dyDescent="0.25">
      <c r="A8100" t="s">
        <v>2626</v>
      </c>
      <c r="B8100" s="1">
        <v>35223</v>
      </c>
      <c r="C8100" s="3">
        <v>1996</v>
      </c>
      <c r="D8100">
        <v>254238</v>
      </c>
      <c r="E8100">
        <v>4475</v>
      </c>
      <c r="F8100" t="str">
        <f t="shared" si="126"/>
        <v>Acima da média</v>
      </c>
    </row>
    <row r="8101" spans="1:6" x14ac:dyDescent="0.25">
      <c r="A8101" t="s">
        <v>7222</v>
      </c>
      <c r="B8101" s="1">
        <v>39680</v>
      </c>
      <c r="C8101" s="3">
        <v>2008</v>
      </c>
      <c r="D8101">
        <v>51858</v>
      </c>
      <c r="E8101">
        <v>559</v>
      </c>
      <c r="F8101" t="str">
        <f t="shared" si="126"/>
        <v>Acima da média</v>
      </c>
    </row>
    <row r="8102" spans="1:6" x14ac:dyDescent="0.25">
      <c r="A8102" t="s">
        <v>5336</v>
      </c>
      <c r="B8102" s="1">
        <v>33410</v>
      </c>
      <c r="C8102" s="3">
        <v>1991</v>
      </c>
      <c r="D8102">
        <v>31488</v>
      </c>
      <c r="E8102">
        <v>887</v>
      </c>
      <c r="F8102" t="str">
        <f t="shared" si="126"/>
        <v>Abaixo da média</v>
      </c>
    </row>
    <row r="8103" spans="1:6" x14ac:dyDescent="0.25">
      <c r="A8103" t="s">
        <v>1399</v>
      </c>
      <c r="B8103" s="1">
        <v>27620</v>
      </c>
      <c r="C8103" s="3">
        <v>1975</v>
      </c>
      <c r="D8103">
        <v>40838</v>
      </c>
      <c r="E8103">
        <v>2691</v>
      </c>
      <c r="F8103" t="str">
        <f t="shared" si="126"/>
        <v>Abaixo da média</v>
      </c>
    </row>
    <row r="8104" spans="1:6" x14ac:dyDescent="0.25">
      <c r="A8104" t="s">
        <v>4153</v>
      </c>
      <c r="B8104" s="1">
        <v>37340</v>
      </c>
      <c r="C8104" s="3">
        <v>2002</v>
      </c>
      <c r="D8104">
        <v>37955</v>
      </c>
      <c r="E8104">
        <v>420</v>
      </c>
      <c r="F8104" t="str">
        <f t="shared" si="126"/>
        <v>Abaixo da média</v>
      </c>
    </row>
    <row r="8105" spans="1:6" x14ac:dyDescent="0.25">
      <c r="A8105" t="s">
        <v>4153</v>
      </c>
      <c r="B8105" s="1">
        <v>33214</v>
      </c>
      <c r="C8105" s="3">
        <v>1990</v>
      </c>
      <c r="D8105">
        <v>31361</v>
      </c>
      <c r="E8105">
        <v>509</v>
      </c>
      <c r="F8105" t="str">
        <f t="shared" si="126"/>
        <v>Abaixo da média</v>
      </c>
    </row>
    <row r="8106" spans="1:6" x14ac:dyDescent="0.25">
      <c r="A8106" t="s">
        <v>5649</v>
      </c>
      <c r="B8106" s="1">
        <v>43720</v>
      </c>
      <c r="C8106" s="3">
        <v>2019</v>
      </c>
      <c r="D8106">
        <v>29007</v>
      </c>
      <c r="E8106">
        <v>888</v>
      </c>
      <c r="F8106" t="str">
        <f t="shared" si="126"/>
        <v>Abaixo da média</v>
      </c>
    </row>
    <row r="8107" spans="1:6" x14ac:dyDescent="0.25">
      <c r="A8107" t="s">
        <v>5649</v>
      </c>
      <c r="B8107" s="1">
        <v>37799</v>
      </c>
      <c r="C8107" s="3">
        <v>2003</v>
      </c>
      <c r="D8107">
        <v>48275</v>
      </c>
      <c r="E8107">
        <v>1345</v>
      </c>
      <c r="F8107" t="str">
        <f t="shared" si="126"/>
        <v>Acima da média</v>
      </c>
    </row>
    <row r="8108" spans="1:6" x14ac:dyDescent="0.25">
      <c r="A8108" t="s">
        <v>8529</v>
      </c>
      <c r="B8108" s="1">
        <v>40578</v>
      </c>
      <c r="C8108" s="3">
        <v>2011</v>
      </c>
      <c r="D8108">
        <v>23153</v>
      </c>
      <c r="E8108">
        <v>914</v>
      </c>
      <c r="F8108" t="str">
        <f t="shared" si="126"/>
        <v>Abaixo da média</v>
      </c>
    </row>
    <row r="8109" spans="1:6" x14ac:dyDescent="0.25">
      <c r="A8109" t="s">
        <v>1043</v>
      </c>
      <c r="B8109" s="1">
        <v>40247</v>
      </c>
      <c r="C8109" s="3">
        <v>2010</v>
      </c>
      <c r="D8109">
        <v>29776</v>
      </c>
      <c r="E8109">
        <v>978</v>
      </c>
      <c r="F8109" t="str">
        <f t="shared" si="126"/>
        <v>Abaixo da média</v>
      </c>
    </row>
    <row r="8110" spans="1:6" x14ac:dyDescent="0.25">
      <c r="A8110" t="s">
        <v>6192</v>
      </c>
      <c r="B8110" s="1">
        <v>41794</v>
      </c>
      <c r="C8110" s="3">
        <v>2014</v>
      </c>
      <c r="D8110">
        <v>23629</v>
      </c>
      <c r="E8110">
        <v>910</v>
      </c>
      <c r="F8110" t="str">
        <f t="shared" si="126"/>
        <v>Abaixo da média</v>
      </c>
    </row>
    <row r="8111" spans="1:6" x14ac:dyDescent="0.25">
      <c r="A8111" t="s">
        <v>1306</v>
      </c>
      <c r="B8111" s="1">
        <v>37169</v>
      </c>
      <c r="C8111" s="3">
        <v>2001</v>
      </c>
      <c r="D8111">
        <v>30691</v>
      </c>
      <c r="E8111">
        <v>4385</v>
      </c>
      <c r="F8111" t="str">
        <f t="shared" si="126"/>
        <v>Abaixo da média</v>
      </c>
    </row>
    <row r="8112" spans="1:6" x14ac:dyDescent="0.25">
      <c r="A8112" t="s">
        <v>4554</v>
      </c>
      <c r="B8112" s="1">
        <v>44581</v>
      </c>
      <c r="C8112" s="3">
        <v>2022</v>
      </c>
      <c r="D8112">
        <v>23075</v>
      </c>
      <c r="E8112">
        <v>745</v>
      </c>
      <c r="F8112" t="str">
        <f t="shared" si="126"/>
        <v>Abaixo da média</v>
      </c>
    </row>
    <row r="8113" spans="1:6" x14ac:dyDescent="0.25">
      <c r="A8113" t="s">
        <v>6696</v>
      </c>
      <c r="B8113" s="1">
        <v>36119</v>
      </c>
      <c r="C8113" s="3">
        <v>1998</v>
      </c>
      <c r="D8113">
        <v>23552</v>
      </c>
      <c r="E8113">
        <v>543</v>
      </c>
      <c r="F8113" t="str">
        <f t="shared" si="126"/>
        <v>Abaixo da média</v>
      </c>
    </row>
    <row r="8114" spans="1:6" x14ac:dyDescent="0.25">
      <c r="A8114" t="s">
        <v>7396</v>
      </c>
      <c r="B8114" s="1">
        <v>39540</v>
      </c>
      <c r="C8114" s="3">
        <v>2008</v>
      </c>
      <c r="D8114">
        <v>34461</v>
      </c>
      <c r="E8114">
        <v>1194</v>
      </c>
      <c r="F8114" t="str">
        <f t="shared" si="126"/>
        <v>Abaixo da média</v>
      </c>
    </row>
    <row r="8115" spans="1:6" x14ac:dyDescent="0.25">
      <c r="A8115" t="s">
        <v>6674</v>
      </c>
      <c r="B8115" s="1">
        <v>37540</v>
      </c>
      <c r="C8115" s="3">
        <v>2002</v>
      </c>
      <c r="D8115">
        <v>23139</v>
      </c>
      <c r="E8115">
        <v>515</v>
      </c>
      <c r="F8115" t="str">
        <f t="shared" si="126"/>
        <v>Abaixo da média</v>
      </c>
    </row>
    <row r="8116" spans="1:6" x14ac:dyDescent="0.25">
      <c r="A8116" t="s">
        <v>1124</v>
      </c>
      <c r="B8116" s="1">
        <v>14435</v>
      </c>
      <c r="C8116" s="3">
        <v>1939</v>
      </c>
      <c r="D8116">
        <v>19213</v>
      </c>
      <c r="E8116">
        <v>550</v>
      </c>
      <c r="F8116" t="str">
        <f t="shared" si="126"/>
        <v>Abaixo da média</v>
      </c>
    </row>
    <row r="8117" spans="1:6" x14ac:dyDescent="0.25">
      <c r="A8117" t="s">
        <v>7647</v>
      </c>
      <c r="B8117" s="1">
        <v>40829</v>
      </c>
      <c r="C8117" s="3">
        <v>2011</v>
      </c>
      <c r="D8117">
        <v>17959</v>
      </c>
      <c r="E8117">
        <v>1175</v>
      </c>
      <c r="F8117" t="str">
        <f t="shared" si="126"/>
        <v>Abaixo da média</v>
      </c>
    </row>
    <row r="8118" spans="1:6" x14ac:dyDescent="0.25">
      <c r="A8118" t="s">
        <v>5512</v>
      </c>
      <c r="B8118" s="1">
        <v>40256</v>
      </c>
      <c r="C8118" s="3">
        <v>2010</v>
      </c>
      <c r="D8118">
        <v>55152</v>
      </c>
      <c r="E8118">
        <v>760</v>
      </c>
      <c r="F8118" t="str">
        <f t="shared" si="126"/>
        <v>Acima da média</v>
      </c>
    </row>
    <row r="8119" spans="1:6" x14ac:dyDescent="0.25">
      <c r="A8119" t="s">
        <v>5484</v>
      </c>
      <c r="B8119" s="1">
        <v>37890</v>
      </c>
      <c r="C8119" s="3">
        <v>2003</v>
      </c>
      <c r="D8119">
        <v>54223</v>
      </c>
      <c r="E8119">
        <v>1895</v>
      </c>
      <c r="F8119" t="str">
        <f t="shared" si="126"/>
        <v>Acima da média</v>
      </c>
    </row>
    <row r="8120" spans="1:6" x14ac:dyDescent="0.25">
      <c r="A8120" t="s">
        <v>5122</v>
      </c>
      <c r="B8120" s="1">
        <v>32094</v>
      </c>
      <c r="C8120" s="3">
        <v>1987</v>
      </c>
      <c r="D8120">
        <v>120057</v>
      </c>
      <c r="E8120">
        <v>2247</v>
      </c>
      <c r="F8120" t="str">
        <f t="shared" si="126"/>
        <v>Acima da média</v>
      </c>
    </row>
    <row r="8121" spans="1:6" x14ac:dyDescent="0.25">
      <c r="A8121" t="s">
        <v>6282</v>
      </c>
      <c r="B8121" s="1">
        <v>43563</v>
      </c>
      <c r="C8121" s="3">
        <v>2019</v>
      </c>
      <c r="D8121">
        <v>20972</v>
      </c>
      <c r="E8121">
        <v>400</v>
      </c>
      <c r="F8121" t="str">
        <f t="shared" si="126"/>
        <v>Abaixo da média</v>
      </c>
    </row>
    <row r="8122" spans="1:6" x14ac:dyDescent="0.25">
      <c r="A8122" t="s">
        <v>7390</v>
      </c>
      <c r="B8122" s="1">
        <v>41519</v>
      </c>
      <c r="C8122" s="3">
        <v>2013</v>
      </c>
      <c r="D8122">
        <v>20159</v>
      </c>
      <c r="E8122">
        <v>420</v>
      </c>
      <c r="F8122" t="str">
        <f t="shared" si="126"/>
        <v>Abaixo da média</v>
      </c>
    </row>
    <row r="8123" spans="1:6" x14ac:dyDescent="0.25">
      <c r="A8123" t="s">
        <v>764</v>
      </c>
      <c r="B8123" s="1">
        <v>31541</v>
      </c>
      <c r="C8123" s="3">
        <v>1986</v>
      </c>
      <c r="D8123">
        <v>19513</v>
      </c>
      <c r="E8123">
        <v>489</v>
      </c>
      <c r="F8123" t="str">
        <f t="shared" si="126"/>
        <v>Abaixo da média</v>
      </c>
    </row>
    <row r="8124" spans="1:6" x14ac:dyDescent="0.25">
      <c r="A8124" t="s">
        <v>4033</v>
      </c>
      <c r="B8124" s="1">
        <v>44218</v>
      </c>
      <c r="C8124" s="3">
        <v>2021</v>
      </c>
      <c r="D8124">
        <v>32535</v>
      </c>
      <c r="E8124">
        <v>748</v>
      </c>
      <c r="F8124" t="str">
        <f t="shared" si="126"/>
        <v>Abaixo da média</v>
      </c>
    </row>
    <row r="8125" spans="1:6" x14ac:dyDescent="0.25">
      <c r="A8125" t="s">
        <v>6875</v>
      </c>
      <c r="B8125" s="1">
        <v>35523</v>
      </c>
      <c r="C8125" s="3">
        <v>1997</v>
      </c>
      <c r="D8125">
        <v>26869</v>
      </c>
      <c r="E8125">
        <v>1067</v>
      </c>
      <c r="F8125" t="str">
        <f t="shared" si="126"/>
        <v>Abaixo da média</v>
      </c>
    </row>
    <row r="8126" spans="1:6" x14ac:dyDescent="0.25">
      <c r="A8126" t="s">
        <v>2086</v>
      </c>
      <c r="B8126" s="1">
        <v>42545</v>
      </c>
      <c r="C8126" s="3">
        <v>2016</v>
      </c>
      <c r="D8126">
        <v>1555</v>
      </c>
      <c r="E8126">
        <v>819</v>
      </c>
      <c r="F8126" t="str">
        <f t="shared" si="126"/>
        <v>Abaixo da média</v>
      </c>
    </row>
    <row r="8127" spans="1:6" x14ac:dyDescent="0.25">
      <c r="A8127" t="s">
        <v>4923</v>
      </c>
      <c r="B8127" s="1">
        <v>37289</v>
      </c>
      <c r="C8127" s="3">
        <v>2002</v>
      </c>
      <c r="D8127">
        <v>20306</v>
      </c>
      <c r="E8127">
        <v>304</v>
      </c>
      <c r="F8127" t="str">
        <f t="shared" si="126"/>
        <v>Abaixo da média</v>
      </c>
    </row>
    <row r="8128" spans="1:6" x14ac:dyDescent="0.25">
      <c r="A8128" t="s">
        <v>5373</v>
      </c>
      <c r="B8128" s="1">
        <v>41781</v>
      </c>
      <c r="C8128" s="3">
        <v>2014</v>
      </c>
      <c r="D8128">
        <v>32334</v>
      </c>
      <c r="E8128">
        <v>819</v>
      </c>
      <c r="F8128" t="str">
        <f t="shared" si="126"/>
        <v>Abaixo da média</v>
      </c>
    </row>
    <row r="8129" spans="1:6" x14ac:dyDescent="0.25">
      <c r="A8129" t="s">
        <v>1262</v>
      </c>
      <c r="B8129" s="1">
        <v>34066</v>
      </c>
      <c r="C8129" s="3">
        <v>1993</v>
      </c>
      <c r="D8129">
        <v>44427</v>
      </c>
      <c r="E8129">
        <v>1096</v>
      </c>
      <c r="F8129" t="str">
        <f t="shared" si="126"/>
        <v>Acima da média</v>
      </c>
    </row>
    <row r="8130" spans="1:6" x14ac:dyDescent="0.25">
      <c r="A8130" t="s">
        <v>5389</v>
      </c>
      <c r="B8130" s="1">
        <v>34649</v>
      </c>
      <c r="C8130" s="3">
        <v>1994</v>
      </c>
      <c r="D8130">
        <v>30459</v>
      </c>
      <c r="E8130">
        <v>1959</v>
      </c>
      <c r="F8130" t="str">
        <f t="shared" ref="F8130:F8193" si="127">IF(D8130&gt;$J$6,"Acima da média","Abaixo da média")</f>
        <v>Abaixo da média</v>
      </c>
    </row>
    <row r="8131" spans="1:6" x14ac:dyDescent="0.25">
      <c r="A8131" t="s">
        <v>7431</v>
      </c>
      <c r="B8131" s="1">
        <v>37560</v>
      </c>
      <c r="C8131" s="3">
        <v>2002</v>
      </c>
      <c r="D8131">
        <v>30401</v>
      </c>
      <c r="E8131">
        <v>1241</v>
      </c>
      <c r="F8131" t="str">
        <f t="shared" si="127"/>
        <v>Abaixo da média</v>
      </c>
    </row>
    <row r="8132" spans="1:6" x14ac:dyDescent="0.25">
      <c r="A8132" t="s">
        <v>8376</v>
      </c>
      <c r="B8132" s="1">
        <v>39023</v>
      </c>
      <c r="C8132" s="3">
        <v>2006</v>
      </c>
      <c r="D8132">
        <v>27401</v>
      </c>
      <c r="E8132">
        <v>1018</v>
      </c>
      <c r="F8132" t="str">
        <f t="shared" si="127"/>
        <v>Abaixo da média</v>
      </c>
    </row>
    <row r="8133" spans="1:6" x14ac:dyDescent="0.25">
      <c r="A8133" t="s">
        <v>3850</v>
      </c>
      <c r="B8133" s="1">
        <v>39414</v>
      </c>
      <c r="C8133" s="3">
        <v>2007</v>
      </c>
      <c r="D8133">
        <v>23398</v>
      </c>
      <c r="E8133">
        <v>364</v>
      </c>
      <c r="F8133" t="str">
        <f t="shared" si="127"/>
        <v>Abaixo da média</v>
      </c>
    </row>
    <row r="8134" spans="1:6" x14ac:dyDescent="0.25">
      <c r="A8134" t="s">
        <v>7137</v>
      </c>
      <c r="B8134" s="1">
        <v>34985</v>
      </c>
      <c r="C8134" s="3">
        <v>1995</v>
      </c>
      <c r="D8134">
        <v>20577</v>
      </c>
      <c r="E8134">
        <v>437</v>
      </c>
      <c r="F8134" t="str">
        <f t="shared" si="127"/>
        <v>Abaixo da média</v>
      </c>
    </row>
    <row r="8135" spans="1:6" x14ac:dyDescent="0.25">
      <c r="A8135" t="s">
        <v>2860</v>
      </c>
      <c r="B8135" s="1">
        <v>44853</v>
      </c>
      <c r="C8135" s="3">
        <v>2022</v>
      </c>
      <c r="D8135">
        <v>5713</v>
      </c>
      <c r="E8135">
        <v>1159</v>
      </c>
      <c r="F8135" t="str">
        <f t="shared" si="127"/>
        <v>Abaixo da média</v>
      </c>
    </row>
    <row r="8136" spans="1:6" x14ac:dyDescent="0.25">
      <c r="A8136" t="s">
        <v>3113</v>
      </c>
      <c r="B8136" s="1">
        <v>38893</v>
      </c>
      <c r="C8136" s="3">
        <v>2006</v>
      </c>
      <c r="D8136">
        <v>20624</v>
      </c>
      <c r="E8136">
        <v>731</v>
      </c>
      <c r="F8136" t="str">
        <f t="shared" si="127"/>
        <v>Abaixo da média</v>
      </c>
    </row>
    <row r="8137" spans="1:6" x14ac:dyDescent="0.25">
      <c r="A8137" t="s">
        <v>4415</v>
      </c>
      <c r="B8137" s="1">
        <v>37085</v>
      </c>
      <c r="C8137" s="3">
        <v>2001</v>
      </c>
      <c r="D8137">
        <v>33907</v>
      </c>
      <c r="E8137">
        <v>1569</v>
      </c>
      <c r="F8137" t="str">
        <f t="shared" si="127"/>
        <v>Abaixo da média</v>
      </c>
    </row>
    <row r="8138" spans="1:6" x14ac:dyDescent="0.25">
      <c r="A8138" t="s">
        <v>8231</v>
      </c>
      <c r="B8138" s="1">
        <v>37364</v>
      </c>
      <c r="C8138" s="3">
        <v>2002</v>
      </c>
      <c r="D8138">
        <v>5539</v>
      </c>
      <c r="E8138">
        <v>3016</v>
      </c>
      <c r="F8138" t="str">
        <f t="shared" si="127"/>
        <v>Abaixo da média</v>
      </c>
    </row>
    <row r="8139" spans="1:6" x14ac:dyDescent="0.25">
      <c r="A8139" t="s">
        <v>8896</v>
      </c>
      <c r="B8139" s="1">
        <v>39648</v>
      </c>
      <c r="C8139" s="3">
        <v>2008</v>
      </c>
      <c r="D8139">
        <v>34921</v>
      </c>
      <c r="E8139">
        <v>557</v>
      </c>
      <c r="F8139" t="str">
        <f t="shared" si="127"/>
        <v>Abaixo da média</v>
      </c>
    </row>
    <row r="8140" spans="1:6" x14ac:dyDescent="0.25">
      <c r="A8140" t="s">
        <v>8921</v>
      </c>
      <c r="B8140" s="1">
        <v>40925</v>
      </c>
      <c r="C8140" s="3">
        <v>2012</v>
      </c>
      <c r="D8140">
        <v>3033</v>
      </c>
      <c r="E8140">
        <v>327</v>
      </c>
      <c r="F8140" t="str">
        <f t="shared" si="127"/>
        <v>Abaixo da média</v>
      </c>
    </row>
    <row r="8141" spans="1:6" x14ac:dyDescent="0.25">
      <c r="A8141" t="s">
        <v>1698</v>
      </c>
      <c r="B8141" s="1">
        <v>44736</v>
      </c>
      <c r="C8141" s="3">
        <v>2022</v>
      </c>
      <c r="D8141">
        <v>51958</v>
      </c>
      <c r="E8141">
        <v>1376</v>
      </c>
      <c r="F8141" t="str">
        <f t="shared" si="127"/>
        <v>Acima da média</v>
      </c>
    </row>
    <row r="8142" spans="1:6" x14ac:dyDescent="0.25">
      <c r="A8142" t="s">
        <v>1028</v>
      </c>
      <c r="B8142" s="1">
        <v>38233</v>
      </c>
      <c r="C8142" s="3">
        <v>2004</v>
      </c>
      <c r="D8142">
        <v>23394</v>
      </c>
      <c r="E8142">
        <v>871</v>
      </c>
      <c r="F8142" t="str">
        <f t="shared" si="127"/>
        <v>Abaixo da média</v>
      </c>
    </row>
    <row r="8143" spans="1:6" x14ac:dyDescent="0.25">
      <c r="A8143" t="s">
        <v>6251</v>
      </c>
      <c r="B8143" s="1">
        <v>42487</v>
      </c>
      <c r="C8143" s="3">
        <v>2016</v>
      </c>
      <c r="D8143">
        <v>25275</v>
      </c>
      <c r="E8143">
        <v>476</v>
      </c>
      <c r="F8143" t="str">
        <f t="shared" si="127"/>
        <v>Abaixo da média</v>
      </c>
    </row>
    <row r="8144" spans="1:6" x14ac:dyDescent="0.25">
      <c r="A8144" t="s">
        <v>752</v>
      </c>
      <c r="B8144" s="1">
        <v>20591</v>
      </c>
      <c r="C8144" s="3">
        <v>1956</v>
      </c>
      <c r="D8144">
        <v>55588</v>
      </c>
      <c r="E8144">
        <v>1330</v>
      </c>
      <c r="F8144" t="str">
        <f t="shared" si="127"/>
        <v>Acima da média</v>
      </c>
    </row>
    <row r="8145" spans="1:6" x14ac:dyDescent="0.25">
      <c r="A8145" t="s">
        <v>5666</v>
      </c>
      <c r="B8145" s="1">
        <v>42061</v>
      </c>
      <c r="C8145" s="3">
        <v>2015</v>
      </c>
      <c r="D8145">
        <v>21604</v>
      </c>
      <c r="E8145">
        <v>691</v>
      </c>
      <c r="F8145" t="str">
        <f t="shared" si="127"/>
        <v>Abaixo da média</v>
      </c>
    </row>
    <row r="8146" spans="1:6" x14ac:dyDescent="0.25">
      <c r="A8146" t="s">
        <v>253</v>
      </c>
      <c r="B8146" s="1">
        <v>42159</v>
      </c>
      <c r="C8146" s="3">
        <v>2015</v>
      </c>
      <c r="D8146">
        <v>13255</v>
      </c>
      <c r="E8146">
        <v>701</v>
      </c>
      <c r="F8146" t="str">
        <f t="shared" si="127"/>
        <v>Abaixo da média</v>
      </c>
    </row>
    <row r="8147" spans="1:6" x14ac:dyDescent="0.25">
      <c r="A8147" t="s">
        <v>1158</v>
      </c>
      <c r="B8147" s="1">
        <v>27865</v>
      </c>
      <c r="C8147" s="3">
        <v>1976</v>
      </c>
      <c r="D8147">
        <v>11683</v>
      </c>
      <c r="E8147">
        <v>585</v>
      </c>
      <c r="F8147" t="str">
        <f t="shared" si="127"/>
        <v>Abaixo da média</v>
      </c>
    </row>
    <row r="8148" spans="1:6" x14ac:dyDescent="0.25">
      <c r="A8148" t="s">
        <v>1616</v>
      </c>
      <c r="B8148" s="1">
        <v>34194</v>
      </c>
      <c r="C8148" s="3">
        <v>1993</v>
      </c>
      <c r="D8148">
        <v>27427</v>
      </c>
      <c r="E8148">
        <v>851</v>
      </c>
      <c r="F8148" t="str">
        <f t="shared" si="127"/>
        <v>Abaixo da média</v>
      </c>
    </row>
    <row r="8149" spans="1:6" x14ac:dyDescent="0.25">
      <c r="A8149" t="s">
        <v>1616</v>
      </c>
      <c r="B8149" s="1">
        <v>44020</v>
      </c>
      <c r="C8149" s="3">
        <v>2020</v>
      </c>
      <c r="D8149">
        <v>24555</v>
      </c>
      <c r="E8149">
        <v>557</v>
      </c>
      <c r="F8149" t="str">
        <f t="shared" si="127"/>
        <v>Abaixo da média</v>
      </c>
    </row>
    <row r="8150" spans="1:6" x14ac:dyDescent="0.25">
      <c r="A8150" t="s">
        <v>289</v>
      </c>
      <c r="B8150" s="1">
        <v>40038</v>
      </c>
      <c r="C8150" s="3">
        <v>2009</v>
      </c>
      <c r="D8150">
        <v>28914</v>
      </c>
      <c r="E8150">
        <v>2420</v>
      </c>
      <c r="F8150" t="str">
        <f t="shared" si="127"/>
        <v>Abaixo da média</v>
      </c>
    </row>
    <row r="8151" spans="1:6" x14ac:dyDescent="0.25">
      <c r="A8151" t="s">
        <v>1298</v>
      </c>
      <c r="B8151" s="1">
        <v>39708</v>
      </c>
      <c r="C8151" s="3">
        <v>2008</v>
      </c>
      <c r="D8151">
        <v>29106</v>
      </c>
      <c r="E8151">
        <v>496</v>
      </c>
      <c r="F8151" t="str">
        <f t="shared" si="127"/>
        <v>Abaixo da média</v>
      </c>
    </row>
    <row r="8152" spans="1:6" x14ac:dyDescent="0.25">
      <c r="A8152" t="s">
        <v>6224</v>
      </c>
      <c r="B8152" s="1">
        <v>42539</v>
      </c>
      <c r="C8152" s="3">
        <v>2016</v>
      </c>
      <c r="D8152">
        <v>29948</v>
      </c>
      <c r="E8152">
        <v>7855</v>
      </c>
      <c r="F8152" t="str">
        <f t="shared" si="127"/>
        <v>Abaixo da média</v>
      </c>
    </row>
    <row r="8153" spans="1:6" x14ac:dyDescent="0.25">
      <c r="A8153" t="s">
        <v>3304</v>
      </c>
      <c r="B8153" s="1">
        <v>43609</v>
      </c>
      <c r="C8153" s="3">
        <v>2019</v>
      </c>
      <c r="D8153">
        <v>83705</v>
      </c>
      <c r="E8153">
        <v>2902</v>
      </c>
      <c r="F8153" t="str">
        <f t="shared" si="127"/>
        <v>Acima da média</v>
      </c>
    </row>
    <row r="8154" spans="1:6" x14ac:dyDescent="0.25">
      <c r="A8154" t="s">
        <v>2395</v>
      </c>
      <c r="B8154" s="1">
        <v>41626</v>
      </c>
      <c r="C8154" s="3">
        <v>2013</v>
      </c>
      <c r="D8154">
        <v>58058</v>
      </c>
      <c r="E8154">
        <v>7353</v>
      </c>
      <c r="F8154" t="str">
        <f t="shared" si="127"/>
        <v>Acima da média</v>
      </c>
    </row>
    <row r="8155" spans="1:6" x14ac:dyDescent="0.25">
      <c r="A8155" t="s">
        <v>1567</v>
      </c>
      <c r="B8155" s="1">
        <v>39853</v>
      </c>
      <c r="C8155" s="3">
        <v>2009</v>
      </c>
      <c r="D8155">
        <v>22701</v>
      </c>
      <c r="E8155">
        <v>655</v>
      </c>
      <c r="F8155" t="str">
        <f t="shared" si="127"/>
        <v>Abaixo da média</v>
      </c>
    </row>
    <row r="8156" spans="1:6" x14ac:dyDescent="0.25">
      <c r="A8156" t="s">
        <v>5321</v>
      </c>
      <c r="B8156" s="1">
        <v>39850</v>
      </c>
      <c r="C8156" s="3">
        <v>2009</v>
      </c>
      <c r="D8156">
        <v>22722</v>
      </c>
      <c r="E8156">
        <v>435</v>
      </c>
      <c r="F8156" t="str">
        <f t="shared" si="127"/>
        <v>Abaixo da média</v>
      </c>
    </row>
    <row r="8157" spans="1:6" x14ac:dyDescent="0.25">
      <c r="A8157" t="s">
        <v>5437</v>
      </c>
      <c r="B8157" s="1">
        <v>31877</v>
      </c>
      <c r="C8157" s="3">
        <v>1987</v>
      </c>
      <c r="D8157">
        <v>2351</v>
      </c>
      <c r="E8157">
        <v>592</v>
      </c>
      <c r="F8157" t="str">
        <f t="shared" si="127"/>
        <v>Abaixo da média</v>
      </c>
    </row>
    <row r="8158" spans="1:6" x14ac:dyDescent="0.25">
      <c r="A8158" t="s">
        <v>1525</v>
      </c>
      <c r="B8158" s="1">
        <v>30119</v>
      </c>
      <c r="C8158" s="3">
        <v>1982</v>
      </c>
      <c r="D8158">
        <v>30505</v>
      </c>
      <c r="E8158">
        <v>778</v>
      </c>
      <c r="F8158" t="str">
        <f t="shared" si="127"/>
        <v>Abaixo da média</v>
      </c>
    </row>
    <row r="8159" spans="1:6" x14ac:dyDescent="0.25">
      <c r="A8159" t="s">
        <v>859</v>
      </c>
      <c r="B8159" s="1">
        <v>40375</v>
      </c>
      <c r="C8159" s="3">
        <v>2010</v>
      </c>
      <c r="D8159">
        <v>48218</v>
      </c>
      <c r="E8159">
        <v>2701</v>
      </c>
      <c r="F8159" t="str">
        <f t="shared" si="127"/>
        <v>Acima da média</v>
      </c>
    </row>
    <row r="8160" spans="1:6" x14ac:dyDescent="0.25">
      <c r="A8160" t="s">
        <v>2014</v>
      </c>
      <c r="B8160" s="1">
        <v>43937</v>
      </c>
      <c r="C8160" s="3">
        <v>2020</v>
      </c>
      <c r="D8160">
        <v>16801</v>
      </c>
      <c r="E8160">
        <v>569</v>
      </c>
      <c r="F8160" t="str">
        <f t="shared" si="127"/>
        <v>Abaixo da média</v>
      </c>
    </row>
    <row r="8161" spans="1:6" x14ac:dyDescent="0.25">
      <c r="A8161" t="s">
        <v>8470</v>
      </c>
      <c r="B8161" s="1">
        <v>39360</v>
      </c>
      <c r="C8161" s="3">
        <v>2007</v>
      </c>
      <c r="D8161">
        <v>15871</v>
      </c>
      <c r="E8161">
        <v>393</v>
      </c>
      <c r="F8161" t="str">
        <f t="shared" si="127"/>
        <v>Abaixo da média</v>
      </c>
    </row>
    <row r="8162" spans="1:6" x14ac:dyDescent="0.25">
      <c r="A8162" t="s">
        <v>7166</v>
      </c>
      <c r="B8162" s="1">
        <v>38826</v>
      </c>
      <c r="C8162" s="3">
        <v>2006</v>
      </c>
      <c r="D8162">
        <v>29314</v>
      </c>
      <c r="E8162">
        <v>736</v>
      </c>
      <c r="F8162" t="str">
        <f t="shared" si="127"/>
        <v>Abaixo da média</v>
      </c>
    </row>
    <row r="8163" spans="1:6" x14ac:dyDescent="0.25">
      <c r="A8163" t="s">
        <v>5785</v>
      </c>
      <c r="B8163" s="1">
        <v>32178</v>
      </c>
      <c r="C8163" s="3">
        <v>1988</v>
      </c>
      <c r="D8163">
        <v>2096</v>
      </c>
      <c r="E8163">
        <v>471</v>
      </c>
      <c r="F8163" t="str">
        <f t="shared" si="127"/>
        <v>Abaixo da média</v>
      </c>
    </row>
    <row r="8164" spans="1:6" x14ac:dyDescent="0.25">
      <c r="A8164" t="s">
        <v>1075</v>
      </c>
      <c r="B8164" s="1">
        <v>23329</v>
      </c>
      <c r="C8164" s="3">
        <v>1963</v>
      </c>
      <c r="D8164">
        <v>21364</v>
      </c>
      <c r="E8164">
        <v>308</v>
      </c>
      <c r="F8164" t="str">
        <f t="shared" si="127"/>
        <v>Abaixo da média</v>
      </c>
    </row>
    <row r="8165" spans="1:6" x14ac:dyDescent="0.25">
      <c r="A8165" t="s">
        <v>3439</v>
      </c>
      <c r="B8165" s="1">
        <v>41031</v>
      </c>
      <c r="C8165" s="3">
        <v>2012</v>
      </c>
      <c r="D8165">
        <v>57133</v>
      </c>
      <c r="E8165">
        <v>526</v>
      </c>
      <c r="F8165" t="str">
        <f t="shared" si="127"/>
        <v>Acima da média</v>
      </c>
    </row>
    <row r="8166" spans="1:6" x14ac:dyDescent="0.25">
      <c r="A8166" t="s">
        <v>706</v>
      </c>
      <c r="B8166" s="1">
        <v>44379</v>
      </c>
      <c r="C8166" s="3">
        <v>2021</v>
      </c>
      <c r="D8166">
        <v>3094</v>
      </c>
      <c r="E8166">
        <v>457</v>
      </c>
      <c r="F8166" t="str">
        <f t="shared" si="127"/>
        <v>Abaixo da média</v>
      </c>
    </row>
    <row r="8167" spans="1:6" x14ac:dyDescent="0.25">
      <c r="A8167" t="s">
        <v>1113</v>
      </c>
      <c r="B8167" s="1">
        <v>43330</v>
      </c>
      <c r="C8167" s="3">
        <v>2018</v>
      </c>
      <c r="D8167">
        <v>6037</v>
      </c>
      <c r="E8167">
        <v>986</v>
      </c>
      <c r="F8167" t="str">
        <f t="shared" si="127"/>
        <v>Abaixo da média</v>
      </c>
    </row>
    <row r="8168" spans="1:6" x14ac:dyDescent="0.25">
      <c r="A8168" t="s">
        <v>2844</v>
      </c>
      <c r="B8168" s="1">
        <v>20243</v>
      </c>
      <c r="C8168" s="3">
        <v>1955</v>
      </c>
      <c r="D8168">
        <v>28436</v>
      </c>
      <c r="E8168">
        <v>847</v>
      </c>
      <c r="F8168" t="str">
        <f t="shared" si="127"/>
        <v>Abaixo da média</v>
      </c>
    </row>
    <row r="8169" spans="1:6" x14ac:dyDescent="0.25">
      <c r="A8169" t="s">
        <v>127</v>
      </c>
      <c r="B8169" s="1">
        <v>20867</v>
      </c>
      <c r="C8169" s="3">
        <v>1957</v>
      </c>
      <c r="D8169">
        <v>4005</v>
      </c>
      <c r="E8169">
        <v>2839</v>
      </c>
      <c r="F8169" t="str">
        <f t="shared" si="127"/>
        <v>Abaixo da média</v>
      </c>
    </row>
    <row r="8170" spans="1:6" x14ac:dyDescent="0.25">
      <c r="A8170" t="s">
        <v>7188</v>
      </c>
      <c r="B8170" s="1">
        <v>32234</v>
      </c>
      <c r="C8170" s="3">
        <v>1988</v>
      </c>
      <c r="D8170">
        <v>28341</v>
      </c>
      <c r="E8170">
        <v>333</v>
      </c>
      <c r="F8170" t="str">
        <f t="shared" si="127"/>
        <v>Abaixo da média</v>
      </c>
    </row>
    <row r="8171" spans="1:6" x14ac:dyDescent="0.25">
      <c r="A8171" t="s">
        <v>1286</v>
      </c>
      <c r="B8171" s="1">
        <v>42797</v>
      </c>
      <c r="C8171" s="3">
        <v>2017</v>
      </c>
      <c r="D8171">
        <v>134376</v>
      </c>
      <c r="E8171">
        <v>2054</v>
      </c>
      <c r="F8171" t="str">
        <f t="shared" si="127"/>
        <v>Acima da média</v>
      </c>
    </row>
    <row r="8172" spans="1:6" x14ac:dyDescent="0.25">
      <c r="A8172" t="s">
        <v>7119</v>
      </c>
      <c r="B8172" s="1">
        <v>34516</v>
      </c>
      <c r="C8172" s="3">
        <v>1994</v>
      </c>
      <c r="D8172">
        <v>31743</v>
      </c>
      <c r="E8172">
        <v>489</v>
      </c>
      <c r="F8172" t="str">
        <f t="shared" si="127"/>
        <v>Abaixo da média</v>
      </c>
    </row>
    <row r="8173" spans="1:6" x14ac:dyDescent="0.25">
      <c r="A8173" t="s">
        <v>558</v>
      </c>
      <c r="B8173" s="1">
        <v>44497</v>
      </c>
      <c r="C8173" s="3">
        <v>2021</v>
      </c>
      <c r="D8173">
        <v>31524</v>
      </c>
      <c r="E8173">
        <v>467</v>
      </c>
      <c r="F8173" t="str">
        <f t="shared" si="127"/>
        <v>Abaixo da média</v>
      </c>
    </row>
    <row r="8174" spans="1:6" x14ac:dyDescent="0.25">
      <c r="A8174" t="s">
        <v>8857</v>
      </c>
      <c r="B8174" s="1">
        <v>38785</v>
      </c>
      <c r="C8174" s="3">
        <v>2006</v>
      </c>
      <c r="D8174">
        <v>19823</v>
      </c>
      <c r="E8174">
        <v>539</v>
      </c>
      <c r="F8174" t="str">
        <f t="shared" si="127"/>
        <v>Abaixo da média</v>
      </c>
    </row>
    <row r="8175" spans="1:6" x14ac:dyDescent="0.25">
      <c r="A8175" t="s">
        <v>5912</v>
      </c>
      <c r="B8175" s="1">
        <v>42545</v>
      </c>
      <c r="C8175" s="3">
        <v>2016</v>
      </c>
      <c r="D8175">
        <v>46596</v>
      </c>
      <c r="E8175">
        <v>4916</v>
      </c>
      <c r="F8175" t="str">
        <f t="shared" si="127"/>
        <v>Acima da média</v>
      </c>
    </row>
    <row r="8176" spans="1:6" x14ac:dyDescent="0.25">
      <c r="A8176" t="s">
        <v>2161</v>
      </c>
      <c r="B8176" s="1">
        <v>43070</v>
      </c>
      <c r="C8176" s="3">
        <v>2017</v>
      </c>
      <c r="D8176">
        <v>105173</v>
      </c>
      <c r="E8176">
        <v>11829</v>
      </c>
      <c r="F8176" t="str">
        <f t="shared" si="127"/>
        <v>Acima da média</v>
      </c>
    </row>
    <row r="8177" spans="1:6" x14ac:dyDescent="0.25">
      <c r="A8177" t="s">
        <v>1</v>
      </c>
      <c r="B8177" s="1">
        <v>34600</v>
      </c>
      <c r="C8177" s="3">
        <v>1994</v>
      </c>
      <c r="D8177">
        <v>162501</v>
      </c>
      <c r="E8177">
        <v>26105</v>
      </c>
      <c r="F8177" t="str">
        <f t="shared" si="127"/>
        <v>Acima da média</v>
      </c>
    </row>
    <row r="8178" spans="1:6" x14ac:dyDescent="0.25">
      <c r="A8178" t="s">
        <v>107</v>
      </c>
      <c r="B8178" s="1">
        <v>29364</v>
      </c>
      <c r="C8178" s="3">
        <v>1980</v>
      </c>
      <c r="D8178">
        <v>111651</v>
      </c>
      <c r="E8178">
        <v>16896</v>
      </c>
      <c r="F8178" t="str">
        <f t="shared" si="127"/>
        <v>Acima da média</v>
      </c>
    </row>
    <row r="8179" spans="1:6" x14ac:dyDescent="0.25">
      <c r="A8179" t="s">
        <v>4729</v>
      </c>
      <c r="B8179" s="1">
        <v>43593</v>
      </c>
      <c r="C8179" s="3">
        <v>2019</v>
      </c>
      <c r="D8179">
        <v>14998</v>
      </c>
      <c r="E8179">
        <v>417</v>
      </c>
      <c r="F8179" t="str">
        <f t="shared" si="127"/>
        <v>Abaixo da média</v>
      </c>
    </row>
    <row r="8180" spans="1:6" x14ac:dyDescent="0.25">
      <c r="A8180" t="s">
        <v>5964</v>
      </c>
      <c r="B8180" s="1">
        <v>37243</v>
      </c>
      <c r="C8180" s="3">
        <v>2001</v>
      </c>
      <c r="D8180">
        <v>20561</v>
      </c>
      <c r="E8180">
        <v>353</v>
      </c>
      <c r="F8180" t="str">
        <f t="shared" si="127"/>
        <v>Abaixo da média</v>
      </c>
    </row>
    <row r="8181" spans="1:6" x14ac:dyDescent="0.25">
      <c r="A8181" t="s">
        <v>2890</v>
      </c>
      <c r="B8181" s="1">
        <v>27962</v>
      </c>
      <c r="C8181" s="3">
        <v>1976</v>
      </c>
      <c r="D8181">
        <v>24437</v>
      </c>
      <c r="E8181">
        <v>325</v>
      </c>
      <c r="F8181" t="str">
        <f t="shared" si="127"/>
        <v>Abaixo da média</v>
      </c>
    </row>
    <row r="8182" spans="1:6" x14ac:dyDescent="0.25">
      <c r="A8182" t="s">
        <v>123</v>
      </c>
      <c r="B8182" s="1">
        <v>14622</v>
      </c>
      <c r="C8182" s="3">
        <v>1940</v>
      </c>
      <c r="D8182">
        <v>25352</v>
      </c>
      <c r="E8182">
        <v>681</v>
      </c>
      <c r="F8182" t="str">
        <f t="shared" si="127"/>
        <v>Abaixo da média</v>
      </c>
    </row>
    <row r="8183" spans="1:6" x14ac:dyDescent="0.25">
      <c r="A8183" t="s">
        <v>924</v>
      </c>
      <c r="B8183" s="1">
        <v>25542</v>
      </c>
      <c r="C8183" s="3">
        <v>1969</v>
      </c>
      <c r="D8183">
        <v>18952</v>
      </c>
      <c r="E8183">
        <v>303</v>
      </c>
      <c r="F8183" t="str">
        <f t="shared" si="127"/>
        <v>Abaixo da média</v>
      </c>
    </row>
    <row r="8184" spans="1:6" x14ac:dyDescent="0.25">
      <c r="A8184" t="s">
        <v>6132</v>
      </c>
      <c r="B8184" s="1">
        <v>36105</v>
      </c>
      <c r="C8184" s="3">
        <v>1998</v>
      </c>
      <c r="D8184">
        <v>38844</v>
      </c>
      <c r="E8184">
        <v>1261</v>
      </c>
      <c r="F8184" t="str">
        <f t="shared" si="127"/>
        <v>Abaixo da média</v>
      </c>
    </row>
    <row r="8185" spans="1:6" x14ac:dyDescent="0.25">
      <c r="A8185" t="s">
        <v>2671</v>
      </c>
      <c r="B8185" s="1">
        <v>42632</v>
      </c>
      <c r="C8185" s="3">
        <v>2016</v>
      </c>
      <c r="D8185">
        <v>21023</v>
      </c>
      <c r="E8185">
        <v>833</v>
      </c>
      <c r="F8185" t="str">
        <f t="shared" si="127"/>
        <v>Abaixo da média</v>
      </c>
    </row>
    <row r="8186" spans="1:6" x14ac:dyDescent="0.25">
      <c r="A8186" t="s">
        <v>7307</v>
      </c>
      <c r="B8186" s="1">
        <v>41713</v>
      </c>
      <c r="C8186" s="3">
        <v>2014</v>
      </c>
      <c r="D8186">
        <v>24293</v>
      </c>
      <c r="E8186">
        <v>1591</v>
      </c>
      <c r="F8186" t="str">
        <f t="shared" si="127"/>
        <v>Abaixo da média</v>
      </c>
    </row>
    <row r="8187" spans="1:6" x14ac:dyDescent="0.25">
      <c r="A8187" t="s">
        <v>1283</v>
      </c>
      <c r="B8187" s="1">
        <v>23277</v>
      </c>
      <c r="C8187" s="3">
        <v>1963</v>
      </c>
      <c r="D8187">
        <v>15882</v>
      </c>
      <c r="E8187">
        <v>344</v>
      </c>
      <c r="F8187" t="str">
        <f t="shared" si="127"/>
        <v>Abaixo da média</v>
      </c>
    </row>
    <row r="8188" spans="1:6" x14ac:dyDescent="0.25">
      <c r="A8188" t="s">
        <v>1283</v>
      </c>
      <c r="B8188" s="1">
        <v>43601</v>
      </c>
      <c r="C8188" s="3">
        <v>2019</v>
      </c>
      <c r="D8188">
        <v>36607</v>
      </c>
      <c r="E8188">
        <v>1476</v>
      </c>
      <c r="F8188" t="str">
        <f t="shared" si="127"/>
        <v>Abaixo da média</v>
      </c>
    </row>
    <row r="8189" spans="1:6" x14ac:dyDescent="0.25">
      <c r="A8189" t="s">
        <v>53</v>
      </c>
      <c r="B8189" s="1">
        <v>33283</v>
      </c>
      <c r="C8189" s="3">
        <v>1991</v>
      </c>
      <c r="D8189">
        <v>23431</v>
      </c>
      <c r="E8189">
        <v>15734</v>
      </c>
      <c r="F8189" t="str">
        <f t="shared" si="127"/>
        <v>Abaixo da média</v>
      </c>
    </row>
    <row r="8190" spans="1:6" x14ac:dyDescent="0.25">
      <c r="A8190" t="s">
        <v>5407</v>
      </c>
      <c r="B8190" s="1">
        <v>44030</v>
      </c>
      <c r="C8190" s="3">
        <v>2020</v>
      </c>
      <c r="D8190">
        <v>49057</v>
      </c>
      <c r="E8190">
        <v>636</v>
      </c>
      <c r="F8190" t="str">
        <f t="shared" si="127"/>
        <v>Acima da média</v>
      </c>
    </row>
    <row r="8191" spans="1:6" x14ac:dyDescent="0.25">
      <c r="A8191" t="s">
        <v>5024</v>
      </c>
      <c r="B8191" s="1">
        <v>44512</v>
      </c>
      <c r="C8191" s="3">
        <v>2021</v>
      </c>
      <c r="D8191">
        <v>24775</v>
      </c>
      <c r="E8191">
        <v>395</v>
      </c>
      <c r="F8191" t="str">
        <f t="shared" si="127"/>
        <v>Abaixo da média</v>
      </c>
    </row>
    <row r="8192" spans="1:6" x14ac:dyDescent="0.25">
      <c r="A8192" t="s">
        <v>3093</v>
      </c>
      <c r="B8192" s="1">
        <v>39288</v>
      </c>
      <c r="C8192" s="3">
        <v>2007</v>
      </c>
      <c r="D8192">
        <v>91146</v>
      </c>
      <c r="E8192">
        <v>7720</v>
      </c>
      <c r="F8192" t="str">
        <f t="shared" si="127"/>
        <v>Acima da média</v>
      </c>
    </row>
    <row r="8193" spans="1:6" x14ac:dyDescent="0.25">
      <c r="A8193" t="s">
        <v>1942</v>
      </c>
      <c r="B8193" s="1">
        <v>44384</v>
      </c>
      <c r="C8193" s="3">
        <v>2021</v>
      </c>
      <c r="D8193">
        <v>31295</v>
      </c>
      <c r="E8193">
        <v>645</v>
      </c>
      <c r="F8193" t="str">
        <f t="shared" si="127"/>
        <v>Abaixo da média</v>
      </c>
    </row>
    <row r="8194" spans="1:6" x14ac:dyDescent="0.25">
      <c r="A8194" t="s">
        <v>5353</v>
      </c>
      <c r="B8194" s="1">
        <v>38504</v>
      </c>
      <c r="C8194" s="3">
        <v>2005</v>
      </c>
      <c r="D8194">
        <v>2168</v>
      </c>
      <c r="E8194">
        <v>1245</v>
      </c>
      <c r="F8194" t="str">
        <f t="shared" ref="F8194:F8257" si="128">IF(D8194&gt;$J$6,"Acima da média","Abaixo da média")</f>
        <v>Abaixo da média</v>
      </c>
    </row>
    <row r="8195" spans="1:6" x14ac:dyDescent="0.25">
      <c r="A8195" t="s">
        <v>6360</v>
      </c>
      <c r="B8195" s="1">
        <v>39666</v>
      </c>
      <c r="C8195" s="3">
        <v>2008</v>
      </c>
      <c r="D8195">
        <v>17542</v>
      </c>
      <c r="E8195">
        <v>745</v>
      </c>
      <c r="F8195" t="str">
        <f t="shared" si="128"/>
        <v>Abaixo da média</v>
      </c>
    </row>
    <row r="8196" spans="1:6" x14ac:dyDescent="0.25">
      <c r="A8196" t="s">
        <v>3876</v>
      </c>
      <c r="B8196" s="1">
        <v>43362</v>
      </c>
      <c r="C8196" s="3">
        <v>2018</v>
      </c>
      <c r="D8196">
        <v>51428</v>
      </c>
      <c r="E8196">
        <v>1855</v>
      </c>
      <c r="F8196" t="str">
        <f t="shared" si="128"/>
        <v>Acima da média</v>
      </c>
    </row>
    <row r="8197" spans="1:6" x14ac:dyDescent="0.25">
      <c r="A8197" t="s">
        <v>8227</v>
      </c>
      <c r="B8197" s="1">
        <v>40886</v>
      </c>
      <c r="C8197" s="3">
        <v>2011</v>
      </c>
      <c r="D8197">
        <v>28271</v>
      </c>
      <c r="E8197">
        <v>897</v>
      </c>
      <c r="F8197" t="str">
        <f t="shared" si="128"/>
        <v>Abaixo da média</v>
      </c>
    </row>
    <row r="8198" spans="1:6" x14ac:dyDescent="0.25">
      <c r="A8198" t="s">
        <v>345</v>
      </c>
      <c r="B8198" s="1">
        <v>36378</v>
      </c>
      <c r="C8198" s="3">
        <v>1999</v>
      </c>
      <c r="D8198">
        <v>149633</v>
      </c>
      <c r="E8198">
        <v>11250</v>
      </c>
      <c r="F8198" t="str">
        <f t="shared" si="128"/>
        <v>Acima da média</v>
      </c>
    </row>
    <row r="8199" spans="1:6" x14ac:dyDescent="0.25">
      <c r="A8199" t="s">
        <v>4788</v>
      </c>
      <c r="B8199" s="1">
        <v>38562</v>
      </c>
      <c r="C8199" s="3">
        <v>2005</v>
      </c>
      <c r="D8199">
        <v>2863</v>
      </c>
      <c r="E8199">
        <v>1980</v>
      </c>
      <c r="F8199" t="str">
        <f t="shared" si="128"/>
        <v>Abaixo da média</v>
      </c>
    </row>
    <row r="8200" spans="1:6" x14ac:dyDescent="0.25">
      <c r="A8200" t="s">
        <v>4656</v>
      </c>
      <c r="B8200" s="1">
        <v>41795</v>
      </c>
      <c r="C8200" s="3">
        <v>2014</v>
      </c>
      <c r="D8200">
        <v>23835</v>
      </c>
      <c r="E8200">
        <v>609</v>
      </c>
      <c r="F8200" t="str">
        <f t="shared" si="128"/>
        <v>Abaixo da média</v>
      </c>
    </row>
    <row r="8201" spans="1:6" x14ac:dyDescent="0.25">
      <c r="A8201" t="s">
        <v>1210</v>
      </c>
      <c r="B8201" s="1">
        <v>40772</v>
      </c>
      <c r="C8201" s="3">
        <v>2011</v>
      </c>
      <c r="D8201">
        <v>52087</v>
      </c>
      <c r="E8201">
        <v>4028</v>
      </c>
      <c r="F8201" t="str">
        <f t="shared" si="128"/>
        <v>Acima da média</v>
      </c>
    </row>
    <row r="8202" spans="1:6" x14ac:dyDescent="0.25">
      <c r="A8202" t="s">
        <v>7925</v>
      </c>
      <c r="B8202" s="1">
        <v>36616</v>
      </c>
      <c r="C8202" s="3">
        <v>2000</v>
      </c>
      <c r="D8202">
        <v>21517</v>
      </c>
      <c r="E8202">
        <v>531</v>
      </c>
      <c r="F8202" t="str">
        <f t="shared" si="128"/>
        <v>Abaixo da média</v>
      </c>
    </row>
    <row r="8203" spans="1:6" x14ac:dyDescent="0.25">
      <c r="A8203" t="s">
        <v>5648</v>
      </c>
      <c r="B8203" s="1">
        <v>44064</v>
      </c>
      <c r="C8203" s="3">
        <v>2020</v>
      </c>
      <c r="D8203">
        <v>28331</v>
      </c>
      <c r="E8203">
        <v>388</v>
      </c>
      <c r="F8203" t="str">
        <f t="shared" si="128"/>
        <v>Abaixo da média</v>
      </c>
    </row>
    <row r="8204" spans="1:6" x14ac:dyDescent="0.25">
      <c r="A8204" t="s">
        <v>8238</v>
      </c>
      <c r="B8204" s="1">
        <v>30204</v>
      </c>
      <c r="C8204" s="3">
        <v>1982</v>
      </c>
      <c r="D8204">
        <v>22922</v>
      </c>
      <c r="E8204">
        <v>310</v>
      </c>
      <c r="F8204" t="str">
        <f t="shared" si="128"/>
        <v>Abaixo da média</v>
      </c>
    </row>
    <row r="8205" spans="1:6" x14ac:dyDescent="0.25">
      <c r="A8205" t="s">
        <v>7898</v>
      </c>
      <c r="B8205" s="1">
        <v>40753</v>
      </c>
      <c r="C8205" s="3">
        <v>2011</v>
      </c>
      <c r="D8205">
        <v>65575</v>
      </c>
      <c r="E8205">
        <v>3619</v>
      </c>
      <c r="F8205" t="str">
        <f t="shared" si="128"/>
        <v>Acima da média</v>
      </c>
    </row>
    <row r="8206" spans="1:6" x14ac:dyDescent="0.25">
      <c r="A8206" t="s">
        <v>7894</v>
      </c>
      <c r="B8206" s="1">
        <v>41485</v>
      </c>
      <c r="C8206" s="3">
        <v>2013</v>
      </c>
      <c r="D8206">
        <v>49335</v>
      </c>
      <c r="E8206">
        <v>2112</v>
      </c>
      <c r="F8206" t="str">
        <f t="shared" si="128"/>
        <v>Acima da média</v>
      </c>
    </row>
    <row r="8207" spans="1:6" x14ac:dyDescent="0.25">
      <c r="A8207" t="s">
        <v>8690</v>
      </c>
      <c r="B8207" s="1">
        <v>43020</v>
      </c>
      <c r="C8207" s="3">
        <v>2017</v>
      </c>
      <c r="D8207">
        <v>59859</v>
      </c>
      <c r="E8207">
        <v>2166</v>
      </c>
      <c r="F8207" t="str">
        <f t="shared" si="128"/>
        <v>Acima da média</v>
      </c>
    </row>
    <row r="8208" spans="1:6" x14ac:dyDescent="0.25">
      <c r="A8208" t="s">
        <v>1731</v>
      </c>
      <c r="B8208" s="1">
        <v>40452</v>
      </c>
      <c r="C8208" s="3">
        <v>2010</v>
      </c>
      <c r="D8208">
        <v>7114</v>
      </c>
      <c r="E8208">
        <v>11671</v>
      </c>
      <c r="F8208" t="str">
        <f t="shared" si="128"/>
        <v>Abaixo da média</v>
      </c>
    </row>
    <row r="8209" spans="1:6" x14ac:dyDescent="0.25">
      <c r="A8209" t="s">
        <v>7624</v>
      </c>
      <c r="B8209" s="1">
        <v>40431</v>
      </c>
      <c r="C8209" s="3">
        <v>2010</v>
      </c>
      <c r="D8209">
        <v>9861</v>
      </c>
      <c r="E8209">
        <v>376</v>
      </c>
      <c r="F8209" t="str">
        <f t="shared" si="128"/>
        <v>Abaixo da média</v>
      </c>
    </row>
    <row r="8210" spans="1:6" x14ac:dyDescent="0.25">
      <c r="A8210" t="s">
        <v>4424</v>
      </c>
      <c r="B8210" s="1">
        <v>39927</v>
      </c>
      <c r="C8210" s="3">
        <v>2009</v>
      </c>
      <c r="D8210">
        <v>31257</v>
      </c>
      <c r="E8210">
        <v>748</v>
      </c>
      <c r="F8210" t="str">
        <f t="shared" si="128"/>
        <v>Abaixo da média</v>
      </c>
    </row>
    <row r="8211" spans="1:6" x14ac:dyDescent="0.25">
      <c r="A8211" t="s">
        <v>4397</v>
      </c>
      <c r="B8211" s="1">
        <v>44875</v>
      </c>
      <c r="C8211" s="3">
        <v>2022</v>
      </c>
      <c r="D8211">
        <v>36989</v>
      </c>
      <c r="E8211">
        <v>391</v>
      </c>
      <c r="F8211" t="str">
        <f t="shared" si="128"/>
        <v>Abaixo da média</v>
      </c>
    </row>
    <row r="8212" spans="1:6" x14ac:dyDescent="0.25">
      <c r="A8212" t="s">
        <v>5053</v>
      </c>
      <c r="B8212" s="1">
        <v>42942</v>
      </c>
      <c r="C8212" s="3">
        <v>2017</v>
      </c>
      <c r="D8212">
        <v>36299</v>
      </c>
      <c r="E8212">
        <v>463</v>
      </c>
      <c r="F8212" t="str">
        <f t="shared" si="128"/>
        <v>Abaixo da média</v>
      </c>
    </row>
    <row r="8213" spans="1:6" x14ac:dyDescent="0.25">
      <c r="A8213" t="s">
        <v>2785</v>
      </c>
      <c r="B8213" s="1">
        <v>36959</v>
      </c>
      <c r="C8213" s="3">
        <v>2001</v>
      </c>
      <c r="D8213">
        <v>19236</v>
      </c>
      <c r="E8213">
        <v>469</v>
      </c>
      <c r="F8213" t="str">
        <f t="shared" si="128"/>
        <v>Abaixo da média</v>
      </c>
    </row>
    <row r="8214" spans="1:6" x14ac:dyDescent="0.25">
      <c r="A8214" t="s">
        <v>6838</v>
      </c>
      <c r="B8214" s="1">
        <v>40372</v>
      </c>
      <c r="C8214" s="3">
        <v>2010</v>
      </c>
      <c r="D8214">
        <v>62193</v>
      </c>
      <c r="E8214">
        <v>4798</v>
      </c>
      <c r="F8214" t="str">
        <f t="shared" si="128"/>
        <v>Acima da média</v>
      </c>
    </row>
    <row r="8215" spans="1:6" x14ac:dyDescent="0.25">
      <c r="A8215" t="s">
        <v>725</v>
      </c>
      <c r="B8215" s="1">
        <v>23830</v>
      </c>
      <c r="C8215" s="3">
        <v>1965</v>
      </c>
      <c r="D8215">
        <v>82014</v>
      </c>
      <c r="E8215">
        <v>3128</v>
      </c>
      <c r="F8215" t="str">
        <f t="shared" si="128"/>
        <v>Acima da média</v>
      </c>
    </row>
    <row r="8216" spans="1:6" x14ac:dyDescent="0.25">
      <c r="A8216" t="s">
        <v>2851</v>
      </c>
      <c r="B8216" s="1">
        <v>42761</v>
      </c>
      <c r="C8216" s="3">
        <v>2017</v>
      </c>
      <c r="D8216">
        <v>33497</v>
      </c>
      <c r="E8216">
        <v>2390</v>
      </c>
      <c r="F8216" t="str">
        <f t="shared" si="128"/>
        <v>Abaixo da média</v>
      </c>
    </row>
    <row r="8217" spans="1:6" x14ac:dyDescent="0.25">
      <c r="A8217" t="s">
        <v>2883</v>
      </c>
      <c r="B8217" s="1">
        <v>42831</v>
      </c>
      <c r="C8217" s="3">
        <v>2017</v>
      </c>
      <c r="D8217">
        <v>16674</v>
      </c>
      <c r="E8217">
        <v>300</v>
      </c>
      <c r="F8217" t="str">
        <f t="shared" si="128"/>
        <v>Abaixo da média</v>
      </c>
    </row>
    <row r="8218" spans="1:6" x14ac:dyDescent="0.25">
      <c r="A8218" t="s">
        <v>2640</v>
      </c>
      <c r="B8218" s="1">
        <v>37426</v>
      </c>
      <c r="C8218" s="3">
        <v>2002</v>
      </c>
      <c r="D8218">
        <v>26345</v>
      </c>
      <c r="E8218">
        <v>1088</v>
      </c>
      <c r="F8218" t="str">
        <f t="shared" si="128"/>
        <v>Abaixo da média</v>
      </c>
    </row>
    <row r="8219" spans="1:6" x14ac:dyDescent="0.25">
      <c r="A8219" t="s">
        <v>7615</v>
      </c>
      <c r="B8219" s="1">
        <v>34614</v>
      </c>
      <c r="C8219" s="3">
        <v>1994</v>
      </c>
      <c r="D8219">
        <v>53826</v>
      </c>
      <c r="E8219">
        <v>1228</v>
      </c>
      <c r="F8219" t="str">
        <f t="shared" si="128"/>
        <v>Acima da média</v>
      </c>
    </row>
    <row r="8220" spans="1:6" x14ac:dyDescent="0.25">
      <c r="A8220" t="s">
        <v>509</v>
      </c>
      <c r="B8220" s="1">
        <v>43761</v>
      </c>
      <c r="C8220" s="3">
        <v>2019</v>
      </c>
      <c r="D8220">
        <v>16625</v>
      </c>
      <c r="E8220">
        <v>873</v>
      </c>
      <c r="F8220" t="str">
        <f t="shared" si="128"/>
        <v>Abaixo da média</v>
      </c>
    </row>
    <row r="8221" spans="1:6" x14ac:dyDescent="0.25">
      <c r="A8221" t="s">
        <v>4614</v>
      </c>
      <c r="B8221" s="1">
        <v>41488</v>
      </c>
      <c r="C8221" s="3">
        <v>2013</v>
      </c>
      <c r="D8221">
        <v>39317</v>
      </c>
      <c r="E8221">
        <v>2791</v>
      </c>
      <c r="F8221" t="str">
        <f t="shared" si="128"/>
        <v>Abaixo da média</v>
      </c>
    </row>
    <row r="8222" spans="1:6" x14ac:dyDescent="0.25">
      <c r="A8222" t="s">
        <v>4715</v>
      </c>
      <c r="B8222" s="1">
        <v>39492</v>
      </c>
      <c r="C8222" s="3">
        <v>2008</v>
      </c>
      <c r="D8222">
        <v>50466</v>
      </c>
      <c r="E8222">
        <v>2509</v>
      </c>
      <c r="F8222" t="str">
        <f t="shared" si="128"/>
        <v>Acima da média</v>
      </c>
    </row>
    <row r="8223" spans="1:6" x14ac:dyDescent="0.25">
      <c r="A8223" t="s">
        <v>8890</v>
      </c>
      <c r="B8223" s="1">
        <v>39807</v>
      </c>
      <c r="C8223" s="3">
        <v>2008</v>
      </c>
      <c r="D8223">
        <v>24328</v>
      </c>
      <c r="E8223">
        <v>926</v>
      </c>
      <c r="F8223" t="str">
        <f t="shared" si="128"/>
        <v>Abaixo da média</v>
      </c>
    </row>
    <row r="8224" spans="1:6" x14ac:dyDescent="0.25">
      <c r="A8224" t="s">
        <v>919</v>
      </c>
      <c r="B8224" s="1">
        <v>26945</v>
      </c>
      <c r="C8224" s="3">
        <v>1973</v>
      </c>
      <c r="D8224">
        <v>14353</v>
      </c>
      <c r="E8224">
        <v>330</v>
      </c>
      <c r="F8224" t="str">
        <f t="shared" si="128"/>
        <v>Abaixo da média</v>
      </c>
    </row>
    <row r="8225" spans="1:6" x14ac:dyDescent="0.25">
      <c r="A8225" t="s">
        <v>1293</v>
      </c>
      <c r="B8225" s="1">
        <v>44057</v>
      </c>
      <c r="C8225" s="3">
        <v>2020</v>
      </c>
      <c r="D8225">
        <v>62144</v>
      </c>
      <c r="E8225">
        <v>2788</v>
      </c>
      <c r="F8225" t="str">
        <f t="shared" si="128"/>
        <v>Acima da média</v>
      </c>
    </row>
    <row r="8226" spans="1:6" x14ac:dyDescent="0.25">
      <c r="A8226" t="s">
        <v>7015</v>
      </c>
      <c r="B8226" s="1">
        <v>42032</v>
      </c>
      <c r="C8226" s="3">
        <v>2015</v>
      </c>
      <c r="D8226">
        <v>65183</v>
      </c>
      <c r="E8226">
        <v>2269</v>
      </c>
      <c r="F8226" t="str">
        <f t="shared" si="128"/>
        <v>Acima da média</v>
      </c>
    </row>
    <row r="8227" spans="1:6" x14ac:dyDescent="0.25">
      <c r="A8227" t="s">
        <v>3079</v>
      </c>
      <c r="B8227" s="1">
        <v>38305</v>
      </c>
      <c r="C8227" s="3">
        <v>2004</v>
      </c>
      <c r="D8227">
        <v>79745</v>
      </c>
      <c r="E8227">
        <v>2754</v>
      </c>
      <c r="F8227" t="str">
        <f t="shared" si="128"/>
        <v>Acima da média</v>
      </c>
    </row>
    <row r="8228" spans="1:6" x14ac:dyDescent="0.25">
      <c r="A8228" t="s">
        <v>7675</v>
      </c>
      <c r="B8228" s="1">
        <v>40193</v>
      </c>
      <c r="C8228" s="3">
        <v>2010</v>
      </c>
      <c r="D8228">
        <v>26243</v>
      </c>
      <c r="E8228">
        <v>1248</v>
      </c>
      <c r="F8228" t="str">
        <f t="shared" si="128"/>
        <v>Abaixo da média</v>
      </c>
    </row>
    <row r="8229" spans="1:6" x14ac:dyDescent="0.25">
      <c r="A8229" t="s">
        <v>5724</v>
      </c>
      <c r="B8229" s="1">
        <v>43314</v>
      </c>
      <c r="C8229" s="3">
        <v>2018</v>
      </c>
      <c r="D8229">
        <v>48681</v>
      </c>
      <c r="E8229">
        <v>2148</v>
      </c>
      <c r="F8229" t="str">
        <f t="shared" si="128"/>
        <v>Acima da média</v>
      </c>
    </row>
    <row r="8230" spans="1:6" x14ac:dyDescent="0.25">
      <c r="A8230" t="s">
        <v>3977</v>
      </c>
      <c r="B8230" s="1">
        <v>28313</v>
      </c>
      <c r="C8230" s="3">
        <v>1977</v>
      </c>
      <c r="D8230">
        <v>48119</v>
      </c>
      <c r="E8230">
        <v>1873</v>
      </c>
      <c r="F8230" t="str">
        <f t="shared" si="128"/>
        <v>Acima da média</v>
      </c>
    </row>
    <row r="8231" spans="1:6" x14ac:dyDescent="0.25">
      <c r="A8231" t="s">
        <v>4096</v>
      </c>
      <c r="B8231" s="1">
        <v>42972</v>
      </c>
      <c r="C8231" s="3">
        <v>2017</v>
      </c>
      <c r="D8231">
        <v>25336</v>
      </c>
      <c r="E8231">
        <v>1485</v>
      </c>
      <c r="F8231" t="str">
        <f t="shared" si="128"/>
        <v>Abaixo da média</v>
      </c>
    </row>
    <row r="8232" spans="1:6" x14ac:dyDescent="0.25">
      <c r="A8232" t="s">
        <v>3387</v>
      </c>
      <c r="B8232" s="1">
        <v>38630</v>
      </c>
      <c r="C8232" s="3">
        <v>2005</v>
      </c>
      <c r="D8232">
        <v>20055</v>
      </c>
      <c r="E8232">
        <v>909</v>
      </c>
      <c r="F8232" t="str">
        <f t="shared" si="128"/>
        <v>Abaixo da média</v>
      </c>
    </row>
    <row r="8233" spans="1:6" x14ac:dyDescent="0.25">
      <c r="A8233" t="s">
        <v>3704</v>
      </c>
      <c r="B8233" s="1">
        <v>42202</v>
      </c>
      <c r="C8233" s="3">
        <v>2015</v>
      </c>
      <c r="D8233">
        <v>2311</v>
      </c>
      <c r="E8233">
        <v>902</v>
      </c>
      <c r="F8233" t="str">
        <f t="shared" si="128"/>
        <v>Abaixo da média</v>
      </c>
    </row>
    <row r="8234" spans="1:6" x14ac:dyDescent="0.25">
      <c r="A8234" t="s">
        <v>6008</v>
      </c>
      <c r="B8234" s="1">
        <v>43054</v>
      </c>
      <c r="C8234" s="3">
        <v>2017</v>
      </c>
      <c r="D8234">
        <v>29844</v>
      </c>
      <c r="E8234">
        <v>522</v>
      </c>
      <c r="F8234" t="str">
        <f t="shared" si="128"/>
        <v>Abaixo da média</v>
      </c>
    </row>
    <row r="8235" spans="1:6" x14ac:dyDescent="0.25">
      <c r="A8235" t="s">
        <v>9007</v>
      </c>
      <c r="B8235" s="1">
        <v>28811</v>
      </c>
      <c r="C8235" s="3">
        <v>1978</v>
      </c>
      <c r="D8235">
        <v>25904</v>
      </c>
      <c r="E8235">
        <v>438</v>
      </c>
      <c r="F8235" t="str">
        <f t="shared" si="128"/>
        <v>Abaixo da média</v>
      </c>
    </row>
    <row r="8236" spans="1:6" x14ac:dyDescent="0.25">
      <c r="A8236" t="s">
        <v>8978</v>
      </c>
      <c r="B8236" s="1">
        <v>41585</v>
      </c>
      <c r="C8236" s="3">
        <v>2013</v>
      </c>
      <c r="D8236">
        <v>1098</v>
      </c>
      <c r="E8236">
        <v>609</v>
      </c>
      <c r="F8236" t="str">
        <f t="shared" si="128"/>
        <v>Abaixo da média</v>
      </c>
    </row>
    <row r="8237" spans="1:6" x14ac:dyDescent="0.25">
      <c r="A8237" t="s">
        <v>1765</v>
      </c>
      <c r="B8237" s="1">
        <v>37960</v>
      </c>
      <c r="C8237" s="3">
        <v>2003</v>
      </c>
      <c r="D8237">
        <v>16222</v>
      </c>
      <c r="E8237">
        <v>635</v>
      </c>
      <c r="F8237" t="str">
        <f t="shared" si="128"/>
        <v>Abaixo da média</v>
      </c>
    </row>
    <row r="8238" spans="1:6" x14ac:dyDescent="0.25">
      <c r="A8238" t="s">
        <v>7801</v>
      </c>
      <c r="B8238" s="1">
        <v>40102</v>
      </c>
      <c r="C8238" s="3">
        <v>2009</v>
      </c>
      <c r="D8238">
        <v>24129</v>
      </c>
      <c r="E8238">
        <v>829</v>
      </c>
      <c r="F8238" t="str">
        <f t="shared" si="128"/>
        <v>Abaixo da média</v>
      </c>
    </row>
    <row r="8239" spans="1:6" x14ac:dyDescent="0.25">
      <c r="A8239" t="s">
        <v>8058</v>
      </c>
      <c r="B8239" s="1">
        <v>38148</v>
      </c>
      <c r="C8239" s="3">
        <v>2004</v>
      </c>
      <c r="D8239">
        <v>32473</v>
      </c>
      <c r="E8239">
        <v>1262</v>
      </c>
      <c r="F8239" t="str">
        <f t="shared" si="128"/>
        <v>Abaixo da média</v>
      </c>
    </row>
    <row r="8240" spans="1:6" x14ac:dyDescent="0.25">
      <c r="A8240" t="s">
        <v>266</v>
      </c>
      <c r="B8240" s="1">
        <v>27023</v>
      </c>
      <c r="C8240" s="3">
        <v>1973</v>
      </c>
      <c r="D8240">
        <v>76798</v>
      </c>
      <c r="E8240">
        <v>2485</v>
      </c>
      <c r="F8240" t="str">
        <f t="shared" si="128"/>
        <v>Acima da média</v>
      </c>
    </row>
    <row r="8241" spans="1:6" x14ac:dyDescent="0.25">
      <c r="A8241" t="s">
        <v>7048</v>
      </c>
      <c r="B8241" s="1">
        <v>36447</v>
      </c>
      <c r="C8241" s="3">
        <v>1999</v>
      </c>
      <c r="D8241">
        <v>16508</v>
      </c>
      <c r="E8241">
        <v>305</v>
      </c>
      <c r="F8241" t="str">
        <f t="shared" si="128"/>
        <v>Abaixo da média</v>
      </c>
    </row>
    <row r="8242" spans="1:6" x14ac:dyDescent="0.25">
      <c r="A8242" t="s">
        <v>721</v>
      </c>
      <c r="B8242" s="1">
        <v>36448</v>
      </c>
      <c r="C8242" s="3">
        <v>1999</v>
      </c>
      <c r="D8242">
        <v>2778</v>
      </c>
      <c r="E8242">
        <v>1448</v>
      </c>
      <c r="F8242" t="str">
        <f t="shared" si="128"/>
        <v>Abaixo da média</v>
      </c>
    </row>
    <row r="8243" spans="1:6" x14ac:dyDescent="0.25">
      <c r="A8243" t="s">
        <v>2148</v>
      </c>
      <c r="B8243" s="1">
        <v>16985</v>
      </c>
      <c r="C8243" s="3">
        <v>1946</v>
      </c>
      <c r="D8243">
        <v>23685</v>
      </c>
      <c r="E8243">
        <v>548</v>
      </c>
      <c r="F8243" t="str">
        <f t="shared" si="128"/>
        <v>Abaixo da média</v>
      </c>
    </row>
    <row r="8244" spans="1:6" x14ac:dyDescent="0.25">
      <c r="A8244" t="s">
        <v>6883</v>
      </c>
      <c r="B8244" s="1">
        <v>39597</v>
      </c>
      <c r="C8244" s="3">
        <v>2008</v>
      </c>
      <c r="D8244">
        <v>45828</v>
      </c>
      <c r="E8244">
        <v>2291</v>
      </c>
      <c r="F8244" t="str">
        <f t="shared" si="128"/>
        <v>Acima da média</v>
      </c>
    </row>
    <row r="8245" spans="1:6" x14ac:dyDescent="0.25">
      <c r="A8245" t="s">
        <v>8134</v>
      </c>
      <c r="B8245" s="1">
        <v>43166</v>
      </c>
      <c r="C8245" s="3">
        <v>2018</v>
      </c>
      <c r="D8245">
        <v>50209</v>
      </c>
      <c r="E8245">
        <v>1285</v>
      </c>
      <c r="F8245" t="str">
        <f t="shared" si="128"/>
        <v>Acima da média</v>
      </c>
    </row>
    <row r="8246" spans="1:6" x14ac:dyDescent="0.25">
      <c r="A8246" t="s">
        <v>8442</v>
      </c>
      <c r="B8246" s="1">
        <v>44974</v>
      </c>
      <c r="C8246" s="3">
        <v>2023</v>
      </c>
      <c r="D8246">
        <v>28025</v>
      </c>
      <c r="E8246">
        <v>340</v>
      </c>
      <c r="F8246" t="str">
        <f t="shared" si="128"/>
        <v>Abaixo da média</v>
      </c>
    </row>
    <row r="8247" spans="1:6" x14ac:dyDescent="0.25">
      <c r="A8247" t="s">
        <v>1507</v>
      </c>
      <c r="B8247" s="1">
        <v>44426</v>
      </c>
      <c r="C8247" s="3">
        <v>2021</v>
      </c>
      <c r="D8247">
        <v>26654</v>
      </c>
      <c r="E8247">
        <v>1166</v>
      </c>
      <c r="F8247" t="str">
        <f t="shared" si="128"/>
        <v>Abaixo da média</v>
      </c>
    </row>
    <row r="8248" spans="1:6" x14ac:dyDescent="0.25">
      <c r="A8248" t="s">
        <v>4604</v>
      </c>
      <c r="B8248" s="1">
        <v>42284</v>
      </c>
      <c r="C8248" s="3">
        <v>2015</v>
      </c>
      <c r="D8248">
        <v>12637</v>
      </c>
      <c r="E8248">
        <v>362</v>
      </c>
      <c r="F8248" t="str">
        <f t="shared" si="128"/>
        <v>Abaixo da média</v>
      </c>
    </row>
    <row r="8249" spans="1:6" x14ac:dyDescent="0.25">
      <c r="A8249" t="s">
        <v>7528</v>
      </c>
      <c r="B8249" s="1">
        <v>31212</v>
      </c>
      <c r="C8249" s="3">
        <v>1985</v>
      </c>
      <c r="D8249">
        <v>45909</v>
      </c>
      <c r="E8249">
        <v>425</v>
      </c>
      <c r="F8249" t="str">
        <f t="shared" si="128"/>
        <v>Acima da média</v>
      </c>
    </row>
    <row r="8250" spans="1:6" x14ac:dyDescent="0.25">
      <c r="A8250" t="s">
        <v>3575</v>
      </c>
      <c r="B8250" s="1">
        <v>35174</v>
      </c>
      <c r="C8250" s="3">
        <v>1996</v>
      </c>
      <c r="D8250">
        <v>55833</v>
      </c>
      <c r="E8250">
        <v>445</v>
      </c>
      <c r="F8250" t="str">
        <f t="shared" si="128"/>
        <v>Acima da média</v>
      </c>
    </row>
    <row r="8251" spans="1:6" x14ac:dyDescent="0.25">
      <c r="A8251" t="s">
        <v>1725</v>
      </c>
      <c r="B8251" s="1">
        <v>23825</v>
      </c>
      <c r="C8251" s="3">
        <v>1965</v>
      </c>
      <c r="D8251">
        <v>23268</v>
      </c>
      <c r="E8251">
        <v>625</v>
      </c>
      <c r="F8251" t="str">
        <f t="shared" si="128"/>
        <v>Abaixo da média</v>
      </c>
    </row>
    <row r="8252" spans="1:6" x14ac:dyDescent="0.25">
      <c r="A8252" t="s">
        <v>4893</v>
      </c>
      <c r="B8252" s="1">
        <v>27124</v>
      </c>
      <c r="C8252" s="3">
        <v>1974</v>
      </c>
      <c r="D8252">
        <v>18338</v>
      </c>
      <c r="E8252">
        <v>357</v>
      </c>
      <c r="F8252" t="str">
        <f t="shared" si="128"/>
        <v>Abaixo da média</v>
      </c>
    </row>
    <row r="8253" spans="1:6" x14ac:dyDescent="0.25">
      <c r="A8253" t="s">
        <v>5843</v>
      </c>
      <c r="B8253" s="1">
        <v>41178</v>
      </c>
      <c r="C8253" s="3">
        <v>2012</v>
      </c>
      <c r="D8253">
        <v>16022</v>
      </c>
      <c r="E8253">
        <v>570</v>
      </c>
      <c r="F8253" t="str">
        <f t="shared" si="128"/>
        <v>Abaixo da média</v>
      </c>
    </row>
    <row r="8254" spans="1:6" x14ac:dyDescent="0.25">
      <c r="A8254" t="s">
        <v>1180</v>
      </c>
      <c r="B8254" s="1">
        <v>44405</v>
      </c>
      <c r="C8254" s="3">
        <v>2021</v>
      </c>
      <c r="D8254">
        <v>265524</v>
      </c>
      <c r="E8254">
        <v>8202</v>
      </c>
      <c r="F8254" t="str">
        <f t="shared" si="128"/>
        <v>Acima da média</v>
      </c>
    </row>
    <row r="8255" spans="1:6" x14ac:dyDescent="0.25">
      <c r="A8255" t="s">
        <v>6948</v>
      </c>
      <c r="B8255" s="1">
        <v>40627</v>
      </c>
      <c r="C8255" s="3">
        <v>2011</v>
      </c>
      <c r="D8255">
        <v>13921</v>
      </c>
      <c r="E8255">
        <v>497</v>
      </c>
      <c r="F8255" t="str">
        <f t="shared" si="128"/>
        <v>Abaixo da média</v>
      </c>
    </row>
    <row r="8256" spans="1:6" x14ac:dyDescent="0.25">
      <c r="A8256" t="s">
        <v>5965</v>
      </c>
      <c r="B8256" s="1">
        <v>37407</v>
      </c>
      <c r="C8256" s="3">
        <v>2002</v>
      </c>
      <c r="D8256">
        <v>41079</v>
      </c>
      <c r="E8256">
        <v>1641</v>
      </c>
      <c r="F8256" t="str">
        <f t="shared" si="128"/>
        <v>Abaixo da média</v>
      </c>
    </row>
    <row r="8257" spans="1:6" x14ac:dyDescent="0.25">
      <c r="A8257" t="s">
        <v>505</v>
      </c>
      <c r="B8257" s="1">
        <v>44461</v>
      </c>
      <c r="C8257" s="3">
        <v>2021</v>
      </c>
      <c r="D8257">
        <v>13921</v>
      </c>
      <c r="E8257">
        <v>324</v>
      </c>
      <c r="F8257" t="str">
        <f t="shared" si="128"/>
        <v>Abaixo da média</v>
      </c>
    </row>
    <row r="8258" spans="1:6" x14ac:dyDescent="0.25">
      <c r="A8258" t="s">
        <v>3224</v>
      </c>
      <c r="B8258" s="1">
        <v>43601</v>
      </c>
      <c r="C8258" s="3">
        <v>2019</v>
      </c>
      <c r="D8258">
        <v>13484</v>
      </c>
      <c r="E8258">
        <v>568</v>
      </c>
      <c r="F8258" t="str">
        <f t="shared" ref="F8258:F8321" si="129">IF(D8258&gt;$J$6,"Acima da média","Abaixo da média")</f>
        <v>Abaixo da média</v>
      </c>
    </row>
    <row r="8259" spans="1:6" x14ac:dyDescent="0.25">
      <c r="A8259" t="s">
        <v>2405</v>
      </c>
      <c r="B8259" s="1">
        <v>40586</v>
      </c>
      <c r="C8259" s="3">
        <v>2011</v>
      </c>
      <c r="D8259">
        <v>14147</v>
      </c>
      <c r="E8259">
        <v>410</v>
      </c>
      <c r="F8259" t="str">
        <f t="shared" si="129"/>
        <v>Abaixo da média</v>
      </c>
    </row>
    <row r="8260" spans="1:6" x14ac:dyDescent="0.25">
      <c r="A8260" t="s">
        <v>814</v>
      </c>
      <c r="B8260" s="1">
        <v>45021</v>
      </c>
      <c r="C8260" s="3">
        <v>2023</v>
      </c>
      <c r="D8260">
        <v>256807</v>
      </c>
      <c r="E8260">
        <v>8396</v>
      </c>
      <c r="F8260" t="str">
        <f t="shared" si="129"/>
        <v>Acima da média</v>
      </c>
    </row>
    <row r="8261" spans="1:6" x14ac:dyDescent="0.25">
      <c r="A8261" t="s">
        <v>6435</v>
      </c>
      <c r="B8261" s="1">
        <v>42109</v>
      </c>
      <c r="C8261" s="3">
        <v>2015</v>
      </c>
      <c r="D8261">
        <v>20078</v>
      </c>
      <c r="E8261">
        <v>310</v>
      </c>
      <c r="F8261" t="str">
        <f t="shared" si="129"/>
        <v>Abaixo da média</v>
      </c>
    </row>
    <row r="8262" spans="1:6" x14ac:dyDescent="0.25">
      <c r="A8262" t="s">
        <v>4299</v>
      </c>
      <c r="B8262" s="1">
        <v>45197</v>
      </c>
      <c r="C8262" s="3">
        <v>2023</v>
      </c>
      <c r="D8262">
        <v>31586</v>
      </c>
      <c r="E8262">
        <v>327</v>
      </c>
      <c r="F8262" t="str">
        <f t="shared" si="129"/>
        <v>Abaixo da média</v>
      </c>
    </row>
    <row r="8263" spans="1:6" x14ac:dyDescent="0.25">
      <c r="A8263" t="s">
        <v>4958</v>
      </c>
      <c r="B8263" s="1">
        <v>34656</v>
      </c>
      <c r="C8263" s="3">
        <v>1994</v>
      </c>
      <c r="D8263">
        <v>30563</v>
      </c>
      <c r="E8263">
        <v>931</v>
      </c>
      <c r="F8263" t="str">
        <f t="shared" si="129"/>
        <v>Abaixo da média</v>
      </c>
    </row>
    <row r="8264" spans="1:6" x14ac:dyDescent="0.25">
      <c r="A8264" t="s">
        <v>7843</v>
      </c>
      <c r="B8264" s="1">
        <v>44295</v>
      </c>
      <c r="C8264" s="3">
        <v>2021</v>
      </c>
      <c r="D8264">
        <v>17127</v>
      </c>
      <c r="E8264">
        <v>443</v>
      </c>
      <c r="F8264" t="str">
        <f t="shared" si="129"/>
        <v>Abaixo da média</v>
      </c>
    </row>
    <row r="8265" spans="1:6" x14ac:dyDescent="0.25">
      <c r="A8265" t="s">
        <v>3610</v>
      </c>
      <c r="B8265" s="1">
        <v>35698</v>
      </c>
      <c r="C8265" s="3">
        <v>1997</v>
      </c>
      <c r="D8265">
        <v>11422</v>
      </c>
      <c r="E8265">
        <v>370</v>
      </c>
      <c r="F8265" t="str">
        <f t="shared" si="129"/>
        <v>Abaixo da média</v>
      </c>
    </row>
    <row r="8266" spans="1:6" x14ac:dyDescent="0.25">
      <c r="A8266" t="s">
        <v>8292</v>
      </c>
      <c r="B8266" s="1">
        <v>37358</v>
      </c>
      <c r="C8266" s="3">
        <v>2002</v>
      </c>
      <c r="D8266">
        <v>41245</v>
      </c>
      <c r="E8266">
        <v>1038</v>
      </c>
      <c r="F8266" t="str">
        <f t="shared" si="129"/>
        <v>Abaixo da média</v>
      </c>
    </row>
    <row r="8267" spans="1:6" x14ac:dyDescent="0.25">
      <c r="A8267" t="s">
        <v>1420</v>
      </c>
      <c r="B8267" s="1">
        <v>44889</v>
      </c>
      <c r="C8267" s="3">
        <v>2022</v>
      </c>
      <c r="D8267">
        <v>25813</v>
      </c>
      <c r="E8267">
        <v>500</v>
      </c>
      <c r="F8267" t="str">
        <f t="shared" si="129"/>
        <v>Abaixo da média</v>
      </c>
    </row>
    <row r="8268" spans="1:6" x14ac:dyDescent="0.25">
      <c r="A8268" t="s">
        <v>3070</v>
      </c>
      <c r="B8268" s="1">
        <v>25234</v>
      </c>
      <c r="C8268" s="3">
        <v>1969</v>
      </c>
      <c r="D8268">
        <v>39649</v>
      </c>
      <c r="E8268">
        <v>449</v>
      </c>
      <c r="F8268" t="str">
        <f t="shared" si="129"/>
        <v>Abaixo da média</v>
      </c>
    </row>
    <row r="8269" spans="1:6" x14ac:dyDescent="0.25">
      <c r="A8269" t="s">
        <v>6371</v>
      </c>
      <c r="B8269" s="1">
        <v>40309</v>
      </c>
      <c r="C8269" s="3">
        <v>2010</v>
      </c>
      <c r="D8269">
        <v>2586</v>
      </c>
      <c r="E8269">
        <v>1817</v>
      </c>
      <c r="F8269" t="str">
        <f t="shared" si="129"/>
        <v>Abaixo da média</v>
      </c>
    </row>
    <row r="8270" spans="1:6" x14ac:dyDescent="0.25">
      <c r="A8270" t="s">
        <v>2130</v>
      </c>
      <c r="B8270" s="1">
        <v>23370</v>
      </c>
      <c r="C8270" s="3">
        <v>1963</v>
      </c>
      <c r="D8270">
        <v>54433</v>
      </c>
      <c r="E8270">
        <v>3686</v>
      </c>
      <c r="F8270" t="str">
        <f t="shared" si="129"/>
        <v>Acima da média</v>
      </c>
    </row>
    <row r="8271" spans="1:6" x14ac:dyDescent="0.25">
      <c r="A8271" t="s">
        <v>7141</v>
      </c>
      <c r="B8271" s="1">
        <v>36980</v>
      </c>
      <c r="C8271" s="3">
        <v>2001</v>
      </c>
      <c r="D8271">
        <v>34005</v>
      </c>
      <c r="E8271">
        <v>453</v>
      </c>
      <c r="F8271" t="str">
        <f t="shared" si="129"/>
        <v>Abaixo da média</v>
      </c>
    </row>
    <row r="8272" spans="1:6" x14ac:dyDescent="0.25">
      <c r="A8272" t="s">
        <v>7268</v>
      </c>
      <c r="B8272" s="1">
        <v>44687</v>
      </c>
      <c r="C8272" s="3">
        <v>2022</v>
      </c>
      <c r="D8272">
        <v>27464</v>
      </c>
      <c r="E8272">
        <v>451</v>
      </c>
      <c r="F8272" t="str">
        <f t="shared" si="129"/>
        <v>Abaixo da média</v>
      </c>
    </row>
    <row r="8273" spans="1:6" x14ac:dyDescent="0.25">
      <c r="A8273" t="s">
        <v>5340</v>
      </c>
      <c r="B8273" s="1">
        <v>41933</v>
      </c>
      <c r="C8273" s="3">
        <v>2014</v>
      </c>
      <c r="D8273">
        <v>40521</v>
      </c>
      <c r="E8273">
        <v>1144</v>
      </c>
      <c r="F8273" t="str">
        <f t="shared" si="129"/>
        <v>Abaixo da média</v>
      </c>
    </row>
    <row r="8274" spans="1:6" x14ac:dyDescent="0.25">
      <c r="A8274" t="s">
        <v>5921</v>
      </c>
      <c r="B8274" s="1">
        <v>39974</v>
      </c>
      <c r="C8274" s="3">
        <v>2009</v>
      </c>
      <c r="D8274">
        <v>38827</v>
      </c>
      <c r="E8274">
        <v>3000</v>
      </c>
      <c r="F8274" t="str">
        <f t="shared" si="129"/>
        <v>Abaixo da média</v>
      </c>
    </row>
    <row r="8275" spans="1:6" x14ac:dyDescent="0.25">
      <c r="A8275" t="s">
        <v>1518</v>
      </c>
      <c r="B8275" s="1">
        <v>27304</v>
      </c>
      <c r="C8275" s="3">
        <v>1974</v>
      </c>
      <c r="D8275">
        <v>2306</v>
      </c>
      <c r="E8275">
        <v>478</v>
      </c>
      <c r="F8275" t="str">
        <f t="shared" si="129"/>
        <v>Abaixo da média</v>
      </c>
    </row>
    <row r="8276" spans="1:6" x14ac:dyDescent="0.25">
      <c r="A8276" t="s">
        <v>2682</v>
      </c>
      <c r="B8276" s="1">
        <v>43120</v>
      </c>
      <c r="C8276" s="3">
        <v>2018</v>
      </c>
      <c r="D8276">
        <v>48169</v>
      </c>
      <c r="E8276">
        <v>414</v>
      </c>
      <c r="F8276" t="str">
        <f t="shared" si="129"/>
        <v>Acima da média</v>
      </c>
    </row>
    <row r="8277" spans="1:6" x14ac:dyDescent="0.25">
      <c r="A8277" t="s">
        <v>6958</v>
      </c>
      <c r="B8277" s="1">
        <v>39800</v>
      </c>
      <c r="C8277" s="3">
        <v>2008</v>
      </c>
      <c r="D8277">
        <v>31085</v>
      </c>
      <c r="E8277">
        <v>874</v>
      </c>
      <c r="F8277" t="str">
        <f t="shared" si="129"/>
        <v>Abaixo da média</v>
      </c>
    </row>
    <row r="8278" spans="1:6" x14ac:dyDescent="0.25">
      <c r="A8278" t="s">
        <v>219</v>
      </c>
      <c r="B8278" s="1">
        <v>41601</v>
      </c>
      <c r="C8278" s="3">
        <v>2013</v>
      </c>
      <c r="D8278">
        <v>36384</v>
      </c>
      <c r="E8278">
        <v>1680</v>
      </c>
      <c r="F8278" t="str">
        <f t="shared" si="129"/>
        <v>Abaixo da média</v>
      </c>
    </row>
    <row r="8279" spans="1:6" x14ac:dyDescent="0.25">
      <c r="A8279" t="s">
        <v>5780</v>
      </c>
      <c r="B8279" s="1">
        <v>44153</v>
      </c>
      <c r="C8279" s="3">
        <v>2020</v>
      </c>
      <c r="D8279">
        <v>6534</v>
      </c>
      <c r="E8279">
        <v>425</v>
      </c>
      <c r="F8279" t="str">
        <f t="shared" si="129"/>
        <v>Abaixo da média</v>
      </c>
    </row>
    <row r="8280" spans="1:6" x14ac:dyDescent="0.25">
      <c r="A8280" t="s">
        <v>2369</v>
      </c>
      <c r="B8280" s="1">
        <v>36519</v>
      </c>
      <c r="C8280" s="3">
        <v>1999</v>
      </c>
      <c r="D8280">
        <v>55284</v>
      </c>
      <c r="E8280">
        <v>3509</v>
      </c>
      <c r="F8280" t="str">
        <f t="shared" si="129"/>
        <v>Acima da média</v>
      </c>
    </row>
    <row r="8281" spans="1:6" x14ac:dyDescent="0.25">
      <c r="A8281" t="s">
        <v>3142</v>
      </c>
      <c r="B8281" s="1">
        <v>26639</v>
      </c>
      <c r="C8281" s="3">
        <v>1972</v>
      </c>
      <c r="D8281">
        <v>28781</v>
      </c>
      <c r="E8281">
        <v>406</v>
      </c>
      <c r="F8281" t="str">
        <f t="shared" si="129"/>
        <v>Abaixo da média</v>
      </c>
    </row>
    <row r="8282" spans="1:6" x14ac:dyDescent="0.25">
      <c r="A8282" t="s">
        <v>7264</v>
      </c>
      <c r="B8282" s="1">
        <v>40987</v>
      </c>
      <c r="C8282" s="3">
        <v>2012</v>
      </c>
      <c r="D8282">
        <v>21436</v>
      </c>
      <c r="E8282">
        <v>1105</v>
      </c>
      <c r="F8282" t="str">
        <f t="shared" si="129"/>
        <v>Abaixo da média</v>
      </c>
    </row>
    <row r="8283" spans="1:6" x14ac:dyDescent="0.25">
      <c r="A8283" t="s">
        <v>2703</v>
      </c>
      <c r="B8283" s="1">
        <v>29575</v>
      </c>
      <c r="C8283" s="3">
        <v>1980</v>
      </c>
      <c r="D8283">
        <v>24808</v>
      </c>
      <c r="E8283">
        <v>438</v>
      </c>
      <c r="F8283" t="str">
        <f t="shared" si="129"/>
        <v>Abaixo da média</v>
      </c>
    </row>
    <row r="8284" spans="1:6" x14ac:dyDescent="0.25">
      <c r="A8284" t="s">
        <v>8110</v>
      </c>
      <c r="B8284" s="1">
        <v>44050</v>
      </c>
      <c r="C8284" s="3">
        <v>2020</v>
      </c>
      <c r="D8284">
        <v>61065</v>
      </c>
      <c r="E8284">
        <v>449</v>
      </c>
      <c r="F8284" t="str">
        <f t="shared" si="129"/>
        <v>Acima da média</v>
      </c>
    </row>
    <row r="8285" spans="1:6" x14ac:dyDescent="0.25">
      <c r="A8285" t="s">
        <v>5263</v>
      </c>
      <c r="B8285" s="1">
        <v>45385</v>
      </c>
      <c r="C8285" s="3">
        <v>2024</v>
      </c>
      <c r="D8285">
        <v>264085</v>
      </c>
      <c r="E8285">
        <v>508</v>
      </c>
      <c r="F8285" t="str">
        <f t="shared" si="129"/>
        <v>Acima da média</v>
      </c>
    </row>
    <row r="8286" spans="1:6" x14ac:dyDescent="0.25">
      <c r="A8286" t="s">
        <v>641</v>
      </c>
      <c r="B8286" s="1">
        <v>20733</v>
      </c>
      <c r="C8286" s="3">
        <v>1956</v>
      </c>
      <c r="D8286">
        <v>132045</v>
      </c>
      <c r="E8286">
        <v>1533</v>
      </c>
      <c r="F8286" t="str">
        <f t="shared" si="129"/>
        <v>Acima da média</v>
      </c>
    </row>
    <row r="8287" spans="1:6" x14ac:dyDescent="0.25">
      <c r="A8287" t="s">
        <v>2241</v>
      </c>
      <c r="B8287" s="1">
        <v>42397</v>
      </c>
      <c r="C8287" s="3">
        <v>2016</v>
      </c>
      <c r="D8287">
        <v>28342</v>
      </c>
      <c r="E8287">
        <v>304</v>
      </c>
      <c r="F8287" t="str">
        <f t="shared" si="129"/>
        <v>Abaixo da média</v>
      </c>
    </row>
    <row r="8288" spans="1:6" x14ac:dyDescent="0.25">
      <c r="A8288" t="s">
        <v>870</v>
      </c>
      <c r="B8288" s="1">
        <v>27906</v>
      </c>
      <c r="C8288" s="3">
        <v>1976</v>
      </c>
      <c r="D8288">
        <v>34108</v>
      </c>
      <c r="E8288">
        <v>1051</v>
      </c>
      <c r="F8288" t="str">
        <f t="shared" si="129"/>
        <v>Abaixo da média</v>
      </c>
    </row>
    <row r="8289" spans="1:6" x14ac:dyDescent="0.25">
      <c r="A8289" t="s">
        <v>4814</v>
      </c>
      <c r="B8289" s="1">
        <v>44547</v>
      </c>
      <c r="C8289" s="3">
        <v>2021</v>
      </c>
      <c r="D8289">
        <v>24164</v>
      </c>
      <c r="E8289">
        <v>499</v>
      </c>
      <c r="F8289" t="str">
        <f t="shared" si="129"/>
        <v>Abaixo da média</v>
      </c>
    </row>
    <row r="8290" spans="1:6" x14ac:dyDescent="0.25">
      <c r="A8290" t="s">
        <v>1823</v>
      </c>
      <c r="B8290" s="1">
        <v>38155</v>
      </c>
      <c r="C8290" s="3">
        <v>2004</v>
      </c>
      <c r="D8290">
        <v>68993</v>
      </c>
      <c r="E8290">
        <v>7598</v>
      </c>
      <c r="F8290" t="str">
        <f t="shared" si="129"/>
        <v>Acima da média</v>
      </c>
    </row>
    <row r="8291" spans="1:6" x14ac:dyDescent="0.25">
      <c r="A8291" t="s">
        <v>847</v>
      </c>
      <c r="B8291" s="1">
        <v>30981</v>
      </c>
      <c r="C8291" s="3">
        <v>1984</v>
      </c>
      <c r="D8291">
        <v>574217</v>
      </c>
      <c r="E8291">
        <v>12506</v>
      </c>
      <c r="F8291" t="str">
        <f t="shared" si="129"/>
        <v>Acima da média</v>
      </c>
    </row>
    <row r="8292" spans="1:6" x14ac:dyDescent="0.25">
      <c r="A8292" t="s">
        <v>2012</v>
      </c>
      <c r="B8292" s="1">
        <v>27313</v>
      </c>
      <c r="C8292" s="3">
        <v>1974</v>
      </c>
      <c r="D8292">
        <v>3707</v>
      </c>
      <c r="E8292">
        <v>3087</v>
      </c>
      <c r="F8292" t="str">
        <f t="shared" si="129"/>
        <v>Abaixo da média</v>
      </c>
    </row>
    <row r="8293" spans="1:6" x14ac:dyDescent="0.25">
      <c r="A8293" t="s">
        <v>6307</v>
      </c>
      <c r="B8293" s="1">
        <v>37762</v>
      </c>
      <c r="C8293" s="3">
        <v>2003</v>
      </c>
      <c r="D8293">
        <v>63136</v>
      </c>
      <c r="E8293">
        <v>2528</v>
      </c>
      <c r="F8293" t="str">
        <f t="shared" si="129"/>
        <v>Acima da média</v>
      </c>
    </row>
    <row r="8294" spans="1:6" x14ac:dyDescent="0.25">
      <c r="A8294" t="s">
        <v>8169</v>
      </c>
      <c r="B8294" s="1">
        <v>31646</v>
      </c>
      <c r="C8294" s="3">
        <v>1986</v>
      </c>
      <c r="D8294">
        <v>5284</v>
      </c>
      <c r="E8294">
        <v>817</v>
      </c>
      <c r="F8294" t="str">
        <f t="shared" si="129"/>
        <v>Abaixo da média</v>
      </c>
    </row>
    <row r="8295" spans="1:6" x14ac:dyDescent="0.25">
      <c r="A8295" t="s">
        <v>6842</v>
      </c>
      <c r="B8295" s="1">
        <v>38995</v>
      </c>
      <c r="C8295" s="3">
        <v>2006</v>
      </c>
      <c r="D8295">
        <v>47028</v>
      </c>
      <c r="E8295">
        <v>1695</v>
      </c>
      <c r="F8295" t="str">
        <f t="shared" si="129"/>
        <v>Acima da média</v>
      </c>
    </row>
    <row r="8296" spans="1:6" x14ac:dyDescent="0.25">
      <c r="A8296" t="s">
        <v>486</v>
      </c>
      <c r="B8296" s="1">
        <v>41969</v>
      </c>
      <c r="C8296" s="3">
        <v>2014</v>
      </c>
      <c r="D8296">
        <v>3463</v>
      </c>
      <c r="E8296">
        <v>10331</v>
      </c>
      <c r="F8296" t="str">
        <f t="shared" si="129"/>
        <v>Abaixo da média</v>
      </c>
    </row>
    <row r="8297" spans="1:6" x14ac:dyDescent="0.25">
      <c r="A8297" t="s">
        <v>1217</v>
      </c>
      <c r="B8297" s="1">
        <v>12564</v>
      </c>
      <c r="C8297" s="3">
        <v>1934</v>
      </c>
      <c r="D8297">
        <v>25567</v>
      </c>
      <c r="E8297">
        <v>434</v>
      </c>
      <c r="F8297" t="str">
        <f t="shared" si="129"/>
        <v>Abaixo da média</v>
      </c>
    </row>
    <row r="8298" spans="1:6" x14ac:dyDescent="0.25">
      <c r="A8298" t="s">
        <v>1433</v>
      </c>
      <c r="B8298" s="1">
        <v>36152</v>
      </c>
      <c r="C8298" s="3">
        <v>1998</v>
      </c>
      <c r="D8298">
        <v>9321</v>
      </c>
      <c r="E8298">
        <v>2859</v>
      </c>
      <c r="F8298" t="str">
        <f t="shared" si="129"/>
        <v>Abaixo da média</v>
      </c>
    </row>
    <row r="8299" spans="1:6" x14ac:dyDescent="0.25">
      <c r="A8299" t="s">
        <v>236</v>
      </c>
      <c r="B8299" s="1">
        <v>30127</v>
      </c>
      <c r="C8299" s="3">
        <v>1982</v>
      </c>
      <c r="D8299">
        <v>149552</v>
      </c>
      <c r="E8299">
        <v>6624</v>
      </c>
      <c r="F8299" t="str">
        <f t="shared" si="129"/>
        <v>Acima da média</v>
      </c>
    </row>
    <row r="8300" spans="1:6" x14ac:dyDescent="0.25">
      <c r="A8300" t="s">
        <v>236</v>
      </c>
      <c r="B8300" s="1">
        <v>40828</v>
      </c>
      <c r="C8300" s="3">
        <v>2011</v>
      </c>
      <c r="D8300">
        <v>5546</v>
      </c>
      <c r="E8300">
        <v>2786</v>
      </c>
      <c r="F8300" t="str">
        <f t="shared" si="129"/>
        <v>Abaixo da média</v>
      </c>
    </row>
    <row r="8301" spans="1:6" x14ac:dyDescent="0.25">
      <c r="A8301" t="s">
        <v>4180</v>
      </c>
      <c r="B8301" s="1">
        <v>18723</v>
      </c>
      <c r="C8301" s="3">
        <v>1951</v>
      </c>
      <c r="D8301">
        <v>22903</v>
      </c>
      <c r="E8301">
        <v>553</v>
      </c>
      <c r="F8301" t="str">
        <f t="shared" si="129"/>
        <v>Abaixo da média</v>
      </c>
    </row>
    <row r="8302" spans="1:6" x14ac:dyDescent="0.25">
      <c r="A8302" t="s">
        <v>4074</v>
      </c>
      <c r="B8302" s="1">
        <v>42655</v>
      </c>
      <c r="C8302" s="3">
        <v>2016</v>
      </c>
      <c r="D8302">
        <v>26987</v>
      </c>
      <c r="E8302">
        <v>346</v>
      </c>
      <c r="F8302" t="str">
        <f t="shared" si="129"/>
        <v>Abaixo da média</v>
      </c>
    </row>
    <row r="8303" spans="1:6" x14ac:dyDescent="0.25">
      <c r="A8303" t="s">
        <v>383</v>
      </c>
      <c r="B8303" s="1">
        <v>18141</v>
      </c>
      <c r="C8303" s="3">
        <v>1949</v>
      </c>
      <c r="D8303">
        <v>8393</v>
      </c>
      <c r="E8303">
        <v>1758</v>
      </c>
      <c r="F8303" t="str">
        <f t="shared" si="129"/>
        <v>Abaixo da média</v>
      </c>
    </row>
    <row r="8304" spans="1:6" x14ac:dyDescent="0.25">
      <c r="A8304" t="s">
        <v>3017</v>
      </c>
      <c r="B8304" s="1">
        <v>36266</v>
      </c>
      <c r="C8304" s="3">
        <v>1999</v>
      </c>
      <c r="D8304">
        <v>78866</v>
      </c>
      <c r="E8304">
        <v>1245</v>
      </c>
      <c r="F8304" t="str">
        <f t="shared" si="129"/>
        <v>Acima da média</v>
      </c>
    </row>
    <row r="8305" spans="1:6" x14ac:dyDescent="0.25">
      <c r="A8305" t="s">
        <v>3822</v>
      </c>
      <c r="B8305" s="1">
        <v>25015</v>
      </c>
      <c r="C8305" s="3">
        <v>1968</v>
      </c>
      <c r="D8305">
        <v>23186</v>
      </c>
      <c r="E8305">
        <v>460</v>
      </c>
      <c r="F8305" t="str">
        <f t="shared" si="129"/>
        <v>Abaixo da média</v>
      </c>
    </row>
    <row r="8306" spans="1:6" x14ac:dyDescent="0.25">
      <c r="A8306" t="s">
        <v>3822</v>
      </c>
      <c r="B8306" s="1">
        <v>36378</v>
      </c>
      <c r="C8306" s="3">
        <v>1999</v>
      </c>
      <c r="D8306">
        <v>39143</v>
      </c>
      <c r="E8306">
        <v>1109</v>
      </c>
      <c r="F8306" t="str">
        <f t="shared" si="129"/>
        <v>Abaixo da média</v>
      </c>
    </row>
    <row r="8307" spans="1:6" x14ac:dyDescent="0.25">
      <c r="A8307" t="s">
        <v>3309</v>
      </c>
      <c r="B8307" s="1">
        <v>35046</v>
      </c>
      <c r="C8307" s="3">
        <v>1995</v>
      </c>
      <c r="D8307">
        <v>14546</v>
      </c>
      <c r="E8307">
        <v>711</v>
      </c>
      <c r="F8307" t="str">
        <f t="shared" si="129"/>
        <v>Abaixo da média</v>
      </c>
    </row>
    <row r="8308" spans="1:6" x14ac:dyDescent="0.25">
      <c r="A8308" t="s">
        <v>8776</v>
      </c>
      <c r="B8308" s="1">
        <v>41682</v>
      </c>
      <c r="C8308" s="3">
        <v>2014</v>
      </c>
      <c r="D8308">
        <v>8357</v>
      </c>
      <c r="E8308">
        <v>419</v>
      </c>
      <c r="F8308" t="str">
        <f t="shared" si="129"/>
        <v>Abaixo da média</v>
      </c>
    </row>
    <row r="8309" spans="1:6" x14ac:dyDescent="0.25">
      <c r="A8309" t="s">
        <v>2936</v>
      </c>
      <c r="B8309" s="1">
        <v>38673</v>
      </c>
      <c r="C8309" s="3">
        <v>2005</v>
      </c>
      <c r="D8309">
        <v>1802</v>
      </c>
      <c r="E8309">
        <v>556</v>
      </c>
      <c r="F8309" t="str">
        <f t="shared" si="129"/>
        <v>Abaixo da média</v>
      </c>
    </row>
    <row r="8310" spans="1:6" x14ac:dyDescent="0.25">
      <c r="A8310" t="s">
        <v>6077</v>
      </c>
      <c r="B8310" s="1">
        <v>16427</v>
      </c>
      <c r="C8310" s="3">
        <v>1944</v>
      </c>
      <c r="D8310">
        <v>25513</v>
      </c>
      <c r="E8310">
        <v>675</v>
      </c>
      <c r="F8310" t="str">
        <f t="shared" si="129"/>
        <v>Abaixo da média</v>
      </c>
    </row>
    <row r="8311" spans="1:6" x14ac:dyDescent="0.25">
      <c r="A8311" t="s">
        <v>5806</v>
      </c>
      <c r="B8311" s="1">
        <v>34284</v>
      </c>
      <c r="C8311" s="3">
        <v>1993</v>
      </c>
      <c r="D8311">
        <v>36397</v>
      </c>
      <c r="E8311">
        <v>919</v>
      </c>
      <c r="F8311" t="str">
        <f t="shared" si="129"/>
        <v>Abaixo da média</v>
      </c>
    </row>
    <row r="8312" spans="1:6" x14ac:dyDescent="0.25">
      <c r="A8312" t="s">
        <v>5806</v>
      </c>
      <c r="B8312" s="1">
        <v>40786</v>
      </c>
      <c r="C8312" s="3">
        <v>2011</v>
      </c>
      <c r="D8312">
        <v>59934</v>
      </c>
      <c r="E8312">
        <v>2552</v>
      </c>
      <c r="F8312" t="str">
        <f t="shared" si="129"/>
        <v>Acima da média</v>
      </c>
    </row>
    <row r="8313" spans="1:6" x14ac:dyDescent="0.25">
      <c r="A8313" t="s">
        <v>3032</v>
      </c>
      <c r="B8313" s="1">
        <v>45021</v>
      </c>
      <c r="C8313" s="3">
        <v>2023</v>
      </c>
      <c r="D8313">
        <v>73611</v>
      </c>
      <c r="E8313">
        <v>1021</v>
      </c>
      <c r="F8313" t="str">
        <f t="shared" si="129"/>
        <v>Acima da média</v>
      </c>
    </row>
    <row r="8314" spans="1:6" x14ac:dyDescent="0.25">
      <c r="A8314" t="s">
        <v>5338</v>
      </c>
      <c r="B8314" s="1">
        <v>45273</v>
      </c>
      <c r="C8314" s="3">
        <v>2023</v>
      </c>
      <c r="D8314">
        <v>828415</v>
      </c>
      <c r="E8314">
        <v>381</v>
      </c>
      <c r="F8314" t="str">
        <f t="shared" si="129"/>
        <v>Acima da média</v>
      </c>
    </row>
    <row r="8315" spans="1:6" x14ac:dyDescent="0.25">
      <c r="A8315" t="s">
        <v>7932</v>
      </c>
      <c r="B8315" s="1">
        <v>41012</v>
      </c>
      <c r="C8315" s="3">
        <v>2012</v>
      </c>
      <c r="D8315">
        <v>28914</v>
      </c>
      <c r="E8315">
        <v>551</v>
      </c>
      <c r="F8315" t="str">
        <f t="shared" si="129"/>
        <v>Abaixo da média</v>
      </c>
    </row>
    <row r="8316" spans="1:6" x14ac:dyDescent="0.25">
      <c r="A8316" t="s">
        <v>4078</v>
      </c>
      <c r="B8316" s="1">
        <v>38639</v>
      </c>
      <c r="C8316" s="3">
        <v>2005</v>
      </c>
      <c r="D8316">
        <v>17933</v>
      </c>
      <c r="E8316">
        <v>467</v>
      </c>
      <c r="F8316" t="str">
        <f t="shared" si="129"/>
        <v>Abaixo da média</v>
      </c>
    </row>
    <row r="8317" spans="1:6" x14ac:dyDescent="0.25">
      <c r="A8317" t="s">
        <v>5098</v>
      </c>
      <c r="B8317" s="1">
        <v>36567</v>
      </c>
      <c r="C8317" s="3">
        <v>2000</v>
      </c>
      <c r="D8317">
        <v>25794</v>
      </c>
      <c r="E8317">
        <v>541</v>
      </c>
      <c r="F8317" t="str">
        <f t="shared" si="129"/>
        <v>Abaixo da média</v>
      </c>
    </row>
    <row r="8318" spans="1:6" x14ac:dyDescent="0.25">
      <c r="A8318" t="s">
        <v>1748</v>
      </c>
      <c r="B8318" s="1">
        <v>22061</v>
      </c>
      <c r="C8318" s="3">
        <v>1960</v>
      </c>
      <c r="D8318">
        <v>30179</v>
      </c>
      <c r="E8318">
        <v>782</v>
      </c>
      <c r="F8318" t="str">
        <f t="shared" si="129"/>
        <v>Abaixo da média</v>
      </c>
    </row>
    <row r="8319" spans="1:6" x14ac:dyDescent="0.25">
      <c r="A8319" t="s">
        <v>1748</v>
      </c>
      <c r="B8319" s="1">
        <v>37319</v>
      </c>
      <c r="C8319" s="3">
        <v>2002</v>
      </c>
      <c r="D8319">
        <v>55695</v>
      </c>
      <c r="E8319">
        <v>2171</v>
      </c>
      <c r="F8319" t="str">
        <f t="shared" si="129"/>
        <v>Acima da média</v>
      </c>
    </row>
    <row r="8320" spans="1:6" x14ac:dyDescent="0.25">
      <c r="A8320" t="s">
        <v>3441</v>
      </c>
      <c r="B8320" s="1">
        <v>40039</v>
      </c>
      <c r="C8320" s="3">
        <v>2009</v>
      </c>
      <c r="D8320">
        <v>29332</v>
      </c>
      <c r="E8320">
        <v>2379</v>
      </c>
      <c r="F8320" t="str">
        <f t="shared" si="129"/>
        <v>Abaixo da média</v>
      </c>
    </row>
    <row r="8321" spans="1:6" x14ac:dyDescent="0.25">
      <c r="A8321" t="s">
        <v>3259</v>
      </c>
      <c r="B8321" s="1">
        <v>28977</v>
      </c>
      <c r="C8321" s="3">
        <v>1979</v>
      </c>
      <c r="D8321">
        <v>44249</v>
      </c>
      <c r="E8321">
        <v>436</v>
      </c>
      <c r="F8321" t="str">
        <f t="shared" si="129"/>
        <v>Acima da média</v>
      </c>
    </row>
    <row r="8322" spans="1:6" x14ac:dyDescent="0.25">
      <c r="A8322" t="s">
        <v>8569</v>
      </c>
      <c r="B8322" s="1">
        <v>43189</v>
      </c>
      <c r="C8322" s="3">
        <v>2018</v>
      </c>
      <c r="D8322">
        <v>36286</v>
      </c>
      <c r="E8322">
        <v>1191</v>
      </c>
      <c r="F8322" t="str">
        <f t="shared" ref="F8322:F8385" si="130">IF(D8322&gt;$J$6,"Acima da média","Abaixo da média")</f>
        <v>Abaixo da média</v>
      </c>
    </row>
    <row r="8323" spans="1:6" x14ac:dyDescent="0.25">
      <c r="A8323" t="s">
        <v>7902</v>
      </c>
      <c r="B8323" s="1">
        <v>41479</v>
      </c>
      <c r="C8323" s="3">
        <v>2013</v>
      </c>
      <c r="D8323">
        <v>27376</v>
      </c>
      <c r="E8323">
        <v>978</v>
      </c>
      <c r="F8323" t="str">
        <f t="shared" si="130"/>
        <v>Abaixo da média</v>
      </c>
    </row>
    <row r="8324" spans="1:6" x14ac:dyDescent="0.25">
      <c r="A8324" t="s">
        <v>1089</v>
      </c>
      <c r="B8324" s="1">
        <v>44442</v>
      </c>
      <c r="C8324" s="3">
        <v>2021</v>
      </c>
      <c r="D8324">
        <v>158625</v>
      </c>
      <c r="E8324">
        <v>3189</v>
      </c>
      <c r="F8324" t="str">
        <f t="shared" si="130"/>
        <v>Acima da média</v>
      </c>
    </row>
    <row r="8325" spans="1:6" x14ac:dyDescent="0.25">
      <c r="A8325" t="s">
        <v>6576</v>
      </c>
      <c r="B8325" s="1">
        <v>40520</v>
      </c>
      <c r="C8325" s="3">
        <v>2010</v>
      </c>
      <c r="D8325">
        <v>55779</v>
      </c>
      <c r="E8325">
        <v>5260</v>
      </c>
      <c r="F8325" t="str">
        <f t="shared" si="130"/>
        <v>Acima da média</v>
      </c>
    </row>
    <row r="8326" spans="1:6" x14ac:dyDescent="0.25">
      <c r="A8326" t="s">
        <v>7429</v>
      </c>
      <c r="B8326" s="1">
        <v>39934</v>
      </c>
      <c r="C8326" s="3">
        <v>2009</v>
      </c>
      <c r="D8326">
        <v>29278</v>
      </c>
      <c r="E8326">
        <v>596</v>
      </c>
      <c r="F8326" t="str">
        <f t="shared" si="130"/>
        <v>Abaixo da média</v>
      </c>
    </row>
    <row r="8327" spans="1:6" x14ac:dyDescent="0.25">
      <c r="A8327" t="s">
        <v>3053</v>
      </c>
      <c r="B8327" s="1">
        <v>27377</v>
      </c>
      <c r="C8327" s="3">
        <v>1974</v>
      </c>
      <c r="D8327">
        <v>32285</v>
      </c>
      <c r="E8327">
        <v>874</v>
      </c>
      <c r="F8327" t="str">
        <f t="shared" si="130"/>
        <v>Abaixo da média</v>
      </c>
    </row>
    <row r="8328" spans="1:6" x14ac:dyDescent="0.25">
      <c r="A8328" t="s">
        <v>2294</v>
      </c>
      <c r="B8328" s="1">
        <v>40436</v>
      </c>
      <c r="C8328" s="3">
        <v>2010</v>
      </c>
      <c r="D8328">
        <v>80713</v>
      </c>
      <c r="E8328">
        <v>4837</v>
      </c>
      <c r="F8328" t="str">
        <f t="shared" si="130"/>
        <v>Acima da média</v>
      </c>
    </row>
    <row r="8329" spans="1:6" x14ac:dyDescent="0.25">
      <c r="A8329" t="s">
        <v>7892</v>
      </c>
      <c r="B8329" s="1">
        <v>41928</v>
      </c>
      <c r="C8329" s="3">
        <v>2014</v>
      </c>
      <c r="D8329">
        <v>18606</v>
      </c>
      <c r="E8329">
        <v>429</v>
      </c>
      <c r="F8329" t="str">
        <f t="shared" si="130"/>
        <v>Abaixo da média</v>
      </c>
    </row>
    <row r="8330" spans="1:6" x14ac:dyDescent="0.25">
      <c r="A8330" t="s">
        <v>6115</v>
      </c>
      <c r="B8330" s="1">
        <v>30817</v>
      </c>
      <c r="C8330" s="3">
        <v>1984</v>
      </c>
      <c r="D8330">
        <v>28998</v>
      </c>
      <c r="E8330">
        <v>513</v>
      </c>
      <c r="F8330" t="str">
        <f t="shared" si="130"/>
        <v>Abaixo da média</v>
      </c>
    </row>
    <row r="8331" spans="1:6" x14ac:dyDescent="0.25">
      <c r="A8331" t="s">
        <v>3323</v>
      </c>
      <c r="B8331" s="1">
        <v>44535</v>
      </c>
      <c r="C8331" s="3">
        <v>2021</v>
      </c>
      <c r="D8331">
        <v>30713</v>
      </c>
      <c r="E8331">
        <v>712</v>
      </c>
      <c r="F8331" t="str">
        <f t="shared" si="130"/>
        <v>Abaixo da média</v>
      </c>
    </row>
    <row r="8332" spans="1:6" x14ac:dyDescent="0.25">
      <c r="A8332" t="s">
        <v>1194</v>
      </c>
      <c r="B8332" s="1">
        <v>23644</v>
      </c>
      <c r="C8332" s="3">
        <v>1964</v>
      </c>
      <c r="D8332">
        <v>35941</v>
      </c>
      <c r="E8332">
        <v>302</v>
      </c>
      <c r="F8332" t="str">
        <f t="shared" si="130"/>
        <v>Abaixo da média</v>
      </c>
    </row>
    <row r="8333" spans="1:6" x14ac:dyDescent="0.25">
      <c r="A8333" t="s">
        <v>818</v>
      </c>
      <c r="B8333" s="1">
        <v>43608</v>
      </c>
      <c r="C8333" s="3">
        <v>2019</v>
      </c>
      <c r="D8333">
        <v>37226</v>
      </c>
      <c r="E8333">
        <v>1298</v>
      </c>
      <c r="F8333" t="str">
        <f t="shared" si="130"/>
        <v>Abaixo da média</v>
      </c>
    </row>
    <row r="8334" spans="1:6" x14ac:dyDescent="0.25">
      <c r="A8334" t="s">
        <v>2583</v>
      </c>
      <c r="B8334" s="1">
        <v>31632</v>
      </c>
      <c r="C8334" s="3">
        <v>1986</v>
      </c>
      <c r="D8334">
        <v>38341</v>
      </c>
      <c r="E8334">
        <v>481</v>
      </c>
      <c r="F8334" t="str">
        <f t="shared" si="130"/>
        <v>Abaixo da média</v>
      </c>
    </row>
    <row r="8335" spans="1:6" x14ac:dyDescent="0.25">
      <c r="A8335" t="s">
        <v>5218</v>
      </c>
      <c r="B8335" s="1">
        <v>43819</v>
      </c>
      <c r="C8335" s="3">
        <v>2019</v>
      </c>
      <c r="D8335">
        <v>24013</v>
      </c>
      <c r="E8335">
        <v>465</v>
      </c>
      <c r="F8335" t="str">
        <f t="shared" si="130"/>
        <v>Abaixo da média</v>
      </c>
    </row>
    <row r="8336" spans="1:6" x14ac:dyDescent="0.25">
      <c r="A8336" t="s">
        <v>4384</v>
      </c>
      <c r="B8336" s="1">
        <v>37531</v>
      </c>
      <c r="C8336" s="3">
        <v>2002</v>
      </c>
      <c r="D8336">
        <v>66868</v>
      </c>
      <c r="E8336">
        <v>5122</v>
      </c>
      <c r="F8336" t="str">
        <f t="shared" si="130"/>
        <v>Acima da média</v>
      </c>
    </row>
    <row r="8337" spans="1:6" x14ac:dyDescent="0.25">
      <c r="A8337" t="s">
        <v>8338</v>
      </c>
      <c r="B8337" s="1">
        <v>42249</v>
      </c>
      <c r="C8337" s="3">
        <v>2015</v>
      </c>
      <c r="D8337">
        <v>54195</v>
      </c>
      <c r="E8337">
        <v>1419</v>
      </c>
      <c r="F8337" t="str">
        <f t="shared" si="130"/>
        <v>Acima da média</v>
      </c>
    </row>
    <row r="8338" spans="1:6" x14ac:dyDescent="0.25">
      <c r="A8338" t="s">
        <v>319</v>
      </c>
      <c r="B8338" s="1">
        <v>17547</v>
      </c>
      <c r="C8338" s="3">
        <v>1948</v>
      </c>
      <c r="D8338">
        <v>32177</v>
      </c>
      <c r="E8338">
        <v>1133</v>
      </c>
      <c r="F8338" t="str">
        <f t="shared" si="130"/>
        <v>Abaixo da média</v>
      </c>
    </row>
    <row r="8339" spans="1:6" x14ac:dyDescent="0.25">
      <c r="A8339" t="s">
        <v>4229</v>
      </c>
      <c r="B8339" s="1">
        <v>40680</v>
      </c>
      <c r="C8339" s="3">
        <v>2011</v>
      </c>
      <c r="D8339">
        <v>4623</v>
      </c>
      <c r="E8339">
        <v>2963</v>
      </c>
      <c r="F8339" t="str">
        <f t="shared" si="130"/>
        <v>Abaixo da média</v>
      </c>
    </row>
    <row r="8340" spans="1:6" x14ac:dyDescent="0.25">
      <c r="A8340" t="s">
        <v>1571</v>
      </c>
      <c r="B8340" s="1">
        <v>23001</v>
      </c>
      <c r="C8340" s="3">
        <v>1962</v>
      </c>
      <c r="D8340">
        <v>24925</v>
      </c>
      <c r="E8340">
        <v>458</v>
      </c>
      <c r="F8340" t="str">
        <f t="shared" si="130"/>
        <v>Abaixo da média</v>
      </c>
    </row>
    <row r="8341" spans="1:6" x14ac:dyDescent="0.25">
      <c r="A8341" t="s">
        <v>747</v>
      </c>
      <c r="B8341" s="1">
        <v>44099</v>
      </c>
      <c r="C8341" s="3">
        <v>2020</v>
      </c>
      <c r="D8341">
        <v>30627</v>
      </c>
      <c r="E8341">
        <v>2918</v>
      </c>
      <c r="F8341" t="str">
        <f t="shared" si="130"/>
        <v>Abaixo da média</v>
      </c>
    </row>
    <row r="8342" spans="1:6" x14ac:dyDescent="0.25">
      <c r="A8342" t="s">
        <v>4493</v>
      </c>
      <c r="B8342" s="1">
        <v>44407</v>
      </c>
      <c r="C8342" s="3">
        <v>2021</v>
      </c>
      <c r="D8342">
        <v>23573</v>
      </c>
      <c r="E8342">
        <v>522</v>
      </c>
      <c r="F8342" t="str">
        <f t="shared" si="130"/>
        <v>Abaixo da média</v>
      </c>
    </row>
    <row r="8343" spans="1:6" x14ac:dyDescent="0.25">
      <c r="A8343" t="s">
        <v>1712</v>
      </c>
      <c r="B8343" s="1">
        <v>37783</v>
      </c>
      <c r="C8343" s="3">
        <v>2003</v>
      </c>
      <c r="D8343">
        <v>15028</v>
      </c>
      <c r="E8343">
        <v>899</v>
      </c>
      <c r="F8343" t="str">
        <f t="shared" si="130"/>
        <v>Abaixo da média</v>
      </c>
    </row>
    <row r="8344" spans="1:6" x14ac:dyDescent="0.25">
      <c r="A8344" t="s">
        <v>3097</v>
      </c>
      <c r="B8344" s="1">
        <v>20365</v>
      </c>
      <c r="C8344" s="3">
        <v>1955</v>
      </c>
      <c r="D8344">
        <v>20567</v>
      </c>
      <c r="E8344">
        <v>792</v>
      </c>
      <c r="F8344" t="str">
        <f t="shared" si="130"/>
        <v>Abaixo da média</v>
      </c>
    </row>
    <row r="8345" spans="1:6" x14ac:dyDescent="0.25">
      <c r="A8345" t="s">
        <v>7066</v>
      </c>
      <c r="B8345" s="1">
        <v>43379</v>
      </c>
      <c r="C8345" s="3">
        <v>2018</v>
      </c>
      <c r="D8345">
        <v>12181</v>
      </c>
      <c r="E8345">
        <v>439</v>
      </c>
      <c r="F8345" t="str">
        <f t="shared" si="130"/>
        <v>Abaixo da média</v>
      </c>
    </row>
    <row r="8346" spans="1:6" x14ac:dyDescent="0.25">
      <c r="A8346" t="s">
        <v>166</v>
      </c>
      <c r="B8346" s="1">
        <v>35950</v>
      </c>
      <c r="C8346" s="3">
        <v>1998</v>
      </c>
      <c r="D8346">
        <v>97789</v>
      </c>
      <c r="E8346">
        <v>17677</v>
      </c>
      <c r="F8346" t="str">
        <f t="shared" si="130"/>
        <v>Acima da média</v>
      </c>
    </row>
    <row r="8347" spans="1:6" x14ac:dyDescent="0.25">
      <c r="A8347" t="s">
        <v>8751</v>
      </c>
      <c r="B8347" s="1">
        <v>42489</v>
      </c>
      <c r="C8347" s="3">
        <v>2016</v>
      </c>
      <c r="D8347">
        <v>22164</v>
      </c>
      <c r="E8347">
        <v>454</v>
      </c>
      <c r="F8347" t="str">
        <f t="shared" si="130"/>
        <v>Abaixo da média</v>
      </c>
    </row>
    <row r="8348" spans="1:6" x14ac:dyDescent="0.25">
      <c r="A8348" t="s">
        <v>7214</v>
      </c>
      <c r="B8348" s="1">
        <v>35181</v>
      </c>
      <c r="C8348" s="3">
        <v>1996</v>
      </c>
      <c r="D8348">
        <v>22316</v>
      </c>
      <c r="E8348">
        <v>301</v>
      </c>
      <c r="F8348" t="str">
        <f t="shared" si="130"/>
        <v>Abaixo da média</v>
      </c>
    </row>
    <row r="8349" spans="1:6" x14ac:dyDescent="0.25">
      <c r="A8349" t="s">
        <v>7252</v>
      </c>
      <c r="B8349" s="1">
        <v>40724</v>
      </c>
      <c r="C8349" s="3">
        <v>2011</v>
      </c>
      <c r="D8349">
        <v>2033</v>
      </c>
      <c r="E8349">
        <v>1255</v>
      </c>
      <c r="F8349" t="str">
        <f t="shared" si="130"/>
        <v>Abaixo da média</v>
      </c>
    </row>
    <row r="8350" spans="1:6" x14ac:dyDescent="0.25">
      <c r="A8350" t="s">
        <v>8247</v>
      </c>
      <c r="B8350" s="1">
        <v>42403</v>
      </c>
      <c r="C8350" s="3">
        <v>2016</v>
      </c>
      <c r="D8350">
        <v>10608</v>
      </c>
      <c r="E8350">
        <v>935</v>
      </c>
      <c r="F8350" t="str">
        <f t="shared" si="130"/>
        <v>Abaixo da média</v>
      </c>
    </row>
    <row r="8351" spans="1:6" x14ac:dyDescent="0.25">
      <c r="A8351" t="s">
        <v>8016</v>
      </c>
      <c r="B8351" s="1">
        <v>40682</v>
      </c>
      <c r="C8351" s="3">
        <v>2011</v>
      </c>
      <c r="D8351">
        <v>15807</v>
      </c>
      <c r="E8351">
        <v>342</v>
      </c>
      <c r="F8351" t="str">
        <f t="shared" si="130"/>
        <v>Abaixo da média</v>
      </c>
    </row>
    <row r="8352" spans="1:6" x14ac:dyDescent="0.25">
      <c r="A8352" t="s">
        <v>837</v>
      </c>
      <c r="B8352" s="1">
        <v>40633</v>
      </c>
      <c r="C8352" s="3">
        <v>2011</v>
      </c>
      <c r="D8352">
        <v>13109</v>
      </c>
      <c r="E8352">
        <v>340</v>
      </c>
      <c r="F8352" t="str">
        <f t="shared" si="130"/>
        <v>Abaixo da média</v>
      </c>
    </row>
    <row r="8353" spans="1:6" x14ac:dyDescent="0.25">
      <c r="A8353" t="s">
        <v>7877</v>
      </c>
      <c r="B8353" s="1">
        <v>43853</v>
      </c>
      <c r="C8353" s="3">
        <v>2020</v>
      </c>
      <c r="D8353">
        <v>30527</v>
      </c>
      <c r="E8353">
        <v>940</v>
      </c>
      <c r="F8353" t="str">
        <f t="shared" si="130"/>
        <v>Abaixo da média</v>
      </c>
    </row>
    <row r="8354" spans="1:6" x14ac:dyDescent="0.25">
      <c r="A8354" t="s">
        <v>8028</v>
      </c>
      <c r="B8354" s="1">
        <v>37526</v>
      </c>
      <c r="C8354" s="3">
        <v>2002</v>
      </c>
      <c r="D8354">
        <v>48656</v>
      </c>
      <c r="E8354">
        <v>1861</v>
      </c>
      <c r="F8354" t="str">
        <f t="shared" si="130"/>
        <v>Acima da média</v>
      </c>
    </row>
    <row r="8355" spans="1:6" x14ac:dyDescent="0.25">
      <c r="A8355" t="s">
        <v>1841</v>
      </c>
      <c r="B8355" s="1">
        <v>27937</v>
      </c>
      <c r="C8355" s="3">
        <v>1976</v>
      </c>
      <c r="D8355">
        <v>3433</v>
      </c>
      <c r="E8355">
        <v>1175</v>
      </c>
      <c r="F8355" t="str">
        <f t="shared" si="130"/>
        <v>Abaixo da média</v>
      </c>
    </row>
    <row r="8356" spans="1:6" x14ac:dyDescent="0.25">
      <c r="A8356" t="s">
        <v>6507</v>
      </c>
      <c r="B8356" s="1">
        <v>40863</v>
      </c>
      <c r="C8356" s="3">
        <v>2011</v>
      </c>
      <c r="D8356">
        <v>112833</v>
      </c>
      <c r="E8356">
        <v>8516</v>
      </c>
      <c r="F8356" t="str">
        <f t="shared" si="130"/>
        <v>Acima da média</v>
      </c>
    </row>
    <row r="8357" spans="1:6" x14ac:dyDescent="0.25">
      <c r="A8357" t="s">
        <v>5426</v>
      </c>
      <c r="B8357" s="1">
        <v>41226</v>
      </c>
      <c r="C8357" s="3">
        <v>2012</v>
      </c>
      <c r="D8357">
        <v>11301</v>
      </c>
      <c r="E8357">
        <v>8627</v>
      </c>
      <c r="F8357" t="str">
        <f t="shared" si="130"/>
        <v>Abaixo da média</v>
      </c>
    </row>
    <row r="8358" spans="1:6" x14ac:dyDescent="0.25">
      <c r="A8358" t="s">
        <v>6486</v>
      </c>
      <c r="B8358" s="1">
        <v>40352</v>
      </c>
      <c r="C8358" s="3">
        <v>2010</v>
      </c>
      <c r="D8358">
        <v>9263</v>
      </c>
      <c r="E8358">
        <v>8508</v>
      </c>
      <c r="F8358" t="str">
        <f t="shared" si="130"/>
        <v>Abaixo da média</v>
      </c>
    </row>
    <row r="8359" spans="1:6" x14ac:dyDescent="0.25">
      <c r="A8359" t="s">
        <v>7280</v>
      </c>
      <c r="B8359" s="1">
        <v>40135</v>
      </c>
      <c r="C8359" s="3">
        <v>2009</v>
      </c>
      <c r="D8359">
        <v>81684</v>
      </c>
      <c r="E8359">
        <v>8911</v>
      </c>
      <c r="F8359" t="str">
        <f t="shared" si="130"/>
        <v>Acima da média</v>
      </c>
    </row>
    <row r="8360" spans="1:6" x14ac:dyDescent="0.25">
      <c r="A8360" t="s">
        <v>7751</v>
      </c>
      <c r="B8360" s="1">
        <v>41775</v>
      </c>
      <c r="C8360" s="3">
        <v>2014</v>
      </c>
      <c r="D8360">
        <v>17492</v>
      </c>
      <c r="E8360">
        <v>647</v>
      </c>
      <c r="F8360" t="str">
        <f t="shared" si="130"/>
        <v>Abaixo da média</v>
      </c>
    </row>
    <row r="8361" spans="1:6" x14ac:dyDescent="0.25">
      <c r="A8361" t="s">
        <v>1251</v>
      </c>
      <c r="B8361" s="1">
        <v>43796</v>
      </c>
      <c r="C8361" s="3">
        <v>2019</v>
      </c>
      <c r="D8361">
        <v>24215</v>
      </c>
      <c r="E8361">
        <v>2757</v>
      </c>
      <c r="F8361" t="str">
        <f t="shared" si="130"/>
        <v>Abaixo da média</v>
      </c>
    </row>
    <row r="8362" spans="1:6" x14ac:dyDescent="0.25">
      <c r="A8362" t="s">
        <v>5257</v>
      </c>
      <c r="B8362" s="1">
        <v>40018</v>
      </c>
      <c r="C8362" s="3">
        <v>2009</v>
      </c>
      <c r="D8362">
        <v>45031</v>
      </c>
      <c r="E8362">
        <v>3405</v>
      </c>
      <c r="F8362" t="str">
        <f t="shared" si="130"/>
        <v>Acima da média</v>
      </c>
    </row>
    <row r="8363" spans="1:6" x14ac:dyDescent="0.25">
      <c r="A8363" t="s">
        <v>969</v>
      </c>
      <c r="B8363" s="1">
        <v>39150</v>
      </c>
      <c r="C8363" s="3">
        <v>2007</v>
      </c>
      <c r="D8363">
        <v>54903</v>
      </c>
      <c r="E8363">
        <v>417</v>
      </c>
      <c r="F8363" t="str">
        <f t="shared" si="130"/>
        <v>Acima da média</v>
      </c>
    </row>
    <row r="8364" spans="1:6" x14ac:dyDescent="0.25">
      <c r="A8364" t="s">
        <v>1714</v>
      </c>
      <c r="B8364" s="1">
        <v>23426</v>
      </c>
      <c r="C8364" s="3">
        <v>1964</v>
      </c>
      <c r="D8364">
        <v>27793</v>
      </c>
      <c r="E8364">
        <v>726</v>
      </c>
      <c r="F8364" t="str">
        <f t="shared" si="130"/>
        <v>Abaixo da média</v>
      </c>
    </row>
    <row r="8365" spans="1:6" x14ac:dyDescent="0.25">
      <c r="A8365" t="s">
        <v>3410</v>
      </c>
      <c r="B8365" s="1">
        <v>32178</v>
      </c>
      <c r="C8365" s="3">
        <v>1988</v>
      </c>
      <c r="D8365">
        <v>26815</v>
      </c>
      <c r="E8365">
        <v>427</v>
      </c>
      <c r="F8365" t="str">
        <f t="shared" si="130"/>
        <v>Abaixo da média</v>
      </c>
    </row>
    <row r="8366" spans="1:6" x14ac:dyDescent="0.25">
      <c r="A8366" t="s">
        <v>4101</v>
      </c>
      <c r="B8366" s="1">
        <v>44671</v>
      </c>
      <c r="C8366" s="3">
        <v>2022</v>
      </c>
      <c r="D8366">
        <v>56521</v>
      </c>
      <c r="E8366">
        <v>1820</v>
      </c>
      <c r="F8366" t="str">
        <f t="shared" si="130"/>
        <v>Acima da média</v>
      </c>
    </row>
    <row r="8367" spans="1:6" x14ac:dyDescent="0.25">
      <c r="A8367" t="s">
        <v>8714</v>
      </c>
      <c r="B8367" s="1">
        <v>39822</v>
      </c>
      <c r="C8367" s="3">
        <v>2009</v>
      </c>
      <c r="D8367">
        <v>36058</v>
      </c>
      <c r="E8367">
        <v>1319</v>
      </c>
      <c r="F8367" t="str">
        <f t="shared" si="130"/>
        <v>Abaixo da média</v>
      </c>
    </row>
    <row r="8368" spans="1:6" x14ac:dyDescent="0.25">
      <c r="A8368" t="s">
        <v>5259</v>
      </c>
      <c r="B8368" s="1">
        <v>29341</v>
      </c>
      <c r="C8368" s="3">
        <v>1980</v>
      </c>
      <c r="D8368">
        <v>1453</v>
      </c>
      <c r="E8368">
        <v>432</v>
      </c>
      <c r="F8368" t="str">
        <f t="shared" si="130"/>
        <v>Abaixo da média</v>
      </c>
    </row>
    <row r="8369" spans="1:6" x14ac:dyDescent="0.25">
      <c r="A8369" t="s">
        <v>1435</v>
      </c>
      <c r="B8369" s="1">
        <v>44524</v>
      </c>
      <c r="C8369" s="3">
        <v>2021</v>
      </c>
      <c r="D8369">
        <v>38633</v>
      </c>
      <c r="E8369">
        <v>1747</v>
      </c>
      <c r="F8369" t="str">
        <f t="shared" si="130"/>
        <v>Abaixo da média</v>
      </c>
    </row>
    <row r="8370" spans="1:6" x14ac:dyDescent="0.25">
      <c r="A8370" t="s">
        <v>4750</v>
      </c>
      <c r="B8370" s="1">
        <v>44286</v>
      </c>
      <c r="C8370" s="3">
        <v>2021</v>
      </c>
      <c r="D8370">
        <v>75758</v>
      </c>
      <c r="E8370">
        <v>2062</v>
      </c>
      <c r="F8370" t="str">
        <f t="shared" si="130"/>
        <v>Acima da média</v>
      </c>
    </row>
    <row r="8371" spans="1:6" x14ac:dyDescent="0.25">
      <c r="A8371" t="s">
        <v>5465</v>
      </c>
      <c r="B8371" s="1">
        <v>39843</v>
      </c>
      <c r="C8371" s="3">
        <v>2009</v>
      </c>
      <c r="D8371">
        <v>33069</v>
      </c>
      <c r="E8371">
        <v>1428</v>
      </c>
      <c r="F8371" t="str">
        <f t="shared" si="130"/>
        <v>Abaixo da média</v>
      </c>
    </row>
    <row r="8372" spans="1:6" x14ac:dyDescent="0.25">
      <c r="A8372" t="s">
        <v>5310</v>
      </c>
      <c r="B8372" s="1">
        <v>37756</v>
      </c>
      <c r="C8372" s="3">
        <v>2003</v>
      </c>
      <c r="D8372">
        <v>19932</v>
      </c>
      <c r="E8372">
        <v>302</v>
      </c>
      <c r="F8372" t="str">
        <f t="shared" si="130"/>
        <v>Abaixo da média</v>
      </c>
    </row>
    <row r="8373" spans="1:6" x14ac:dyDescent="0.25">
      <c r="A8373" t="s">
        <v>6599</v>
      </c>
      <c r="B8373" s="1">
        <v>42648</v>
      </c>
      <c r="C8373" s="3">
        <v>2016</v>
      </c>
      <c r="D8373">
        <v>23882</v>
      </c>
      <c r="E8373">
        <v>379</v>
      </c>
      <c r="F8373" t="str">
        <f t="shared" si="130"/>
        <v>Abaixo da média</v>
      </c>
    </row>
    <row r="8374" spans="1:6" x14ac:dyDescent="0.25">
      <c r="A8374" t="s">
        <v>2346</v>
      </c>
      <c r="B8374" s="1">
        <v>38999</v>
      </c>
      <c r="C8374" s="3">
        <v>2006</v>
      </c>
      <c r="D8374">
        <v>17437</v>
      </c>
      <c r="E8374">
        <v>334</v>
      </c>
      <c r="F8374" t="str">
        <f t="shared" si="130"/>
        <v>Abaixo da média</v>
      </c>
    </row>
    <row r="8375" spans="1:6" x14ac:dyDescent="0.25">
      <c r="A8375" t="s">
        <v>6983</v>
      </c>
      <c r="B8375" s="1">
        <v>41314</v>
      </c>
      <c r="C8375" s="3">
        <v>2013</v>
      </c>
      <c r="D8375">
        <v>10631</v>
      </c>
      <c r="E8375">
        <v>635</v>
      </c>
      <c r="F8375" t="str">
        <f t="shared" si="130"/>
        <v>Abaixo da média</v>
      </c>
    </row>
    <row r="8376" spans="1:6" x14ac:dyDescent="0.25">
      <c r="A8376" t="s">
        <v>628</v>
      </c>
      <c r="B8376" s="1">
        <v>31931</v>
      </c>
      <c r="C8376" s="3">
        <v>1987</v>
      </c>
      <c r="D8376">
        <v>65555</v>
      </c>
      <c r="E8376">
        <v>5398</v>
      </c>
      <c r="F8376" t="str">
        <f t="shared" si="130"/>
        <v>Acima da média</v>
      </c>
    </row>
    <row r="8377" spans="1:6" x14ac:dyDescent="0.25">
      <c r="A8377" t="s">
        <v>2572</v>
      </c>
      <c r="B8377" s="1">
        <v>43475</v>
      </c>
      <c r="C8377" s="3">
        <v>2019</v>
      </c>
      <c r="D8377">
        <v>4175</v>
      </c>
      <c r="E8377">
        <v>1217</v>
      </c>
      <c r="F8377" t="str">
        <f t="shared" si="130"/>
        <v>Abaixo da média</v>
      </c>
    </row>
    <row r="8378" spans="1:6" x14ac:dyDescent="0.25">
      <c r="A8378" t="s">
        <v>8786</v>
      </c>
      <c r="B8378" s="1">
        <v>40851</v>
      </c>
      <c r="C8378" s="3">
        <v>2011</v>
      </c>
      <c r="D8378">
        <v>7482</v>
      </c>
      <c r="E8378">
        <v>363</v>
      </c>
      <c r="F8378" t="str">
        <f t="shared" si="130"/>
        <v>Abaixo da média</v>
      </c>
    </row>
    <row r="8379" spans="1:6" x14ac:dyDescent="0.25">
      <c r="A8379" t="s">
        <v>131</v>
      </c>
      <c r="B8379" s="1">
        <v>34899</v>
      </c>
      <c r="C8379" s="3">
        <v>1995</v>
      </c>
      <c r="D8379">
        <v>66633</v>
      </c>
      <c r="E8379">
        <v>10036</v>
      </c>
      <c r="F8379" t="str">
        <f t="shared" si="130"/>
        <v>Acima da média</v>
      </c>
    </row>
    <row r="8380" spans="1:6" x14ac:dyDescent="0.25">
      <c r="A8380" t="s">
        <v>1053</v>
      </c>
      <c r="B8380" s="1">
        <v>44692</v>
      </c>
      <c r="C8380" s="3">
        <v>2022</v>
      </c>
      <c r="D8380">
        <v>33623</v>
      </c>
      <c r="E8380">
        <v>516</v>
      </c>
      <c r="F8380" t="str">
        <f t="shared" si="130"/>
        <v>Abaixo da média</v>
      </c>
    </row>
    <row r="8381" spans="1:6" x14ac:dyDescent="0.25">
      <c r="A8381" t="s">
        <v>1053</v>
      </c>
      <c r="B8381" s="1">
        <v>38805</v>
      </c>
      <c r="C8381" s="3">
        <v>2006</v>
      </c>
      <c r="D8381">
        <v>15871</v>
      </c>
      <c r="E8381">
        <v>495</v>
      </c>
      <c r="F8381" t="str">
        <f t="shared" si="130"/>
        <v>Abaixo da média</v>
      </c>
    </row>
    <row r="8382" spans="1:6" x14ac:dyDescent="0.25">
      <c r="A8382" t="s">
        <v>7091</v>
      </c>
      <c r="B8382" s="1">
        <v>44064</v>
      </c>
      <c r="C8382" s="3">
        <v>2020</v>
      </c>
      <c r="D8382">
        <v>24612</v>
      </c>
      <c r="E8382">
        <v>302</v>
      </c>
      <c r="F8382" t="str">
        <f t="shared" si="130"/>
        <v>Abaixo da média</v>
      </c>
    </row>
    <row r="8383" spans="1:6" x14ac:dyDescent="0.25">
      <c r="A8383" t="s">
        <v>1343</v>
      </c>
      <c r="B8383" s="1">
        <v>32443</v>
      </c>
      <c r="C8383" s="3">
        <v>1988</v>
      </c>
      <c r="D8383">
        <v>18974</v>
      </c>
      <c r="E8383">
        <v>585</v>
      </c>
      <c r="F8383" t="str">
        <f t="shared" si="130"/>
        <v>Abaixo da média</v>
      </c>
    </row>
    <row r="8384" spans="1:6" x14ac:dyDescent="0.25">
      <c r="A8384" t="s">
        <v>1343</v>
      </c>
      <c r="B8384" s="1">
        <v>34005</v>
      </c>
      <c r="C8384" s="3">
        <v>1993</v>
      </c>
      <c r="D8384">
        <v>25856</v>
      </c>
      <c r="E8384">
        <v>466</v>
      </c>
      <c r="F8384" t="str">
        <f t="shared" si="130"/>
        <v>Abaixo da média</v>
      </c>
    </row>
    <row r="8385" spans="1:6" x14ac:dyDescent="0.25">
      <c r="A8385" t="s">
        <v>1343</v>
      </c>
      <c r="B8385" s="1">
        <v>43469</v>
      </c>
      <c r="C8385" s="3">
        <v>2019</v>
      </c>
      <c r="D8385">
        <v>2823</v>
      </c>
      <c r="E8385">
        <v>683</v>
      </c>
      <c r="F8385" t="str">
        <f t="shared" si="130"/>
        <v>Abaixo da média</v>
      </c>
    </row>
    <row r="8386" spans="1:6" x14ac:dyDescent="0.25">
      <c r="A8386" t="s">
        <v>5017</v>
      </c>
      <c r="B8386" s="1">
        <v>43617</v>
      </c>
      <c r="C8386" s="3">
        <v>2019</v>
      </c>
      <c r="D8386">
        <v>20224</v>
      </c>
      <c r="E8386">
        <v>980</v>
      </c>
      <c r="F8386" t="str">
        <f t="shared" ref="F8386:F8449" si="131">IF(D8386&gt;$J$6,"Acima da média","Abaixo da média")</f>
        <v>Abaixo da média</v>
      </c>
    </row>
    <row r="8387" spans="1:6" x14ac:dyDescent="0.25">
      <c r="A8387" t="s">
        <v>8592</v>
      </c>
      <c r="B8387" s="1">
        <v>42208</v>
      </c>
      <c r="C8387" s="3">
        <v>2015</v>
      </c>
      <c r="D8387">
        <v>48398</v>
      </c>
      <c r="E8387">
        <v>730</v>
      </c>
      <c r="F8387" t="str">
        <f t="shared" si="131"/>
        <v>Acima da média</v>
      </c>
    </row>
    <row r="8388" spans="1:6" x14ac:dyDescent="0.25">
      <c r="A8388" t="s">
        <v>3874</v>
      </c>
      <c r="B8388" s="1">
        <v>44259</v>
      </c>
      <c r="C8388" s="3">
        <v>2021</v>
      </c>
      <c r="D8388">
        <v>152794</v>
      </c>
      <c r="E8388">
        <v>883</v>
      </c>
      <c r="F8388" t="str">
        <f t="shared" si="131"/>
        <v>Acima da média</v>
      </c>
    </row>
    <row r="8389" spans="1:6" x14ac:dyDescent="0.25">
      <c r="A8389" t="s">
        <v>3874</v>
      </c>
      <c r="B8389" s="1">
        <v>42979</v>
      </c>
      <c r="C8389" s="3">
        <v>2017</v>
      </c>
      <c r="D8389">
        <v>43309</v>
      </c>
      <c r="E8389">
        <v>369</v>
      </c>
      <c r="F8389" t="str">
        <f t="shared" si="131"/>
        <v>Abaixo da média</v>
      </c>
    </row>
    <row r="8390" spans="1:6" x14ac:dyDescent="0.25">
      <c r="A8390" t="s">
        <v>1421</v>
      </c>
      <c r="B8390" s="1">
        <v>30293</v>
      </c>
      <c r="C8390" s="3">
        <v>1982</v>
      </c>
      <c r="D8390">
        <v>31024</v>
      </c>
      <c r="E8390">
        <v>599</v>
      </c>
      <c r="F8390" t="str">
        <f t="shared" si="131"/>
        <v>Abaixo da média</v>
      </c>
    </row>
    <row r="8391" spans="1:6" x14ac:dyDescent="0.25">
      <c r="A8391" t="s">
        <v>7788</v>
      </c>
      <c r="B8391" s="1">
        <v>44013</v>
      </c>
      <c r="C8391" s="3">
        <v>2020</v>
      </c>
      <c r="D8391">
        <v>19185</v>
      </c>
      <c r="E8391">
        <v>372</v>
      </c>
      <c r="F8391" t="str">
        <f t="shared" si="131"/>
        <v>Abaixo da média</v>
      </c>
    </row>
    <row r="8392" spans="1:6" x14ac:dyDescent="0.25">
      <c r="A8392" t="s">
        <v>5446</v>
      </c>
      <c r="B8392" s="1">
        <v>38198</v>
      </c>
      <c r="C8392" s="3">
        <v>2004</v>
      </c>
      <c r="D8392">
        <v>73223</v>
      </c>
      <c r="E8392">
        <v>3991</v>
      </c>
      <c r="F8392" t="str">
        <f t="shared" si="131"/>
        <v>Acima da média</v>
      </c>
    </row>
    <row r="8393" spans="1:6" x14ac:dyDescent="0.25">
      <c r="A8393" t="s">
        <v>3655</v>
      </c>
      <c r="B8393" s="1">
        <v>42894</v>
      </c>
      <c r="C8393" s="3">
        <v>2017</v>
      </c>
      <c r="D8393">
        <v>3162</v>
      </c>
      <c r="E8393">
        <v>632</v>
      </c>
      <c r="F8393" t="str">
        <f t="shared" si="131"/>
        <v>Abaixo da média</v>
      </c>
    </row>
    <row r="8394" spans="1:6" x14ac:dyDescent="0.25">
      <c r="A8394" t="s">
        <v>561</v>
      </c>
      <c r="B8394" s="1">
        <v>21954</v>
      </c>
      <c r="C8394" s="3">
        <v>1960</v>
      </c>
      <c r="D8394">
        <v>1433</v>
      </c>
      <c r="E8394">
        <v>579</v>
      </c>
      <c r="F8394" t="str">
        <f t="shared" si="131"/>
        <v>Abaixo da média</v>
      </c>
    </row>
    <row r="8395" spans="1:6" x14ac:dyDescent="0.25">
      <c r="A8395" t="s">
        <v>2704</v>
      </c>
      <c r="B8395" s="1">
        <v>36299</v>
      </c>
      <c r="C8395" s="3">
        <v>1999</v>
      </c>
      <c r="D8395">
        <v>59931</v>
      </c>
      <c r="E8395">
        <v>3077</v>
      </c>
      <c r="F8395" t="str">
        <f t="shared" si="131"/>
        <v>Acima da média</v>
      </c>
    </row>
    <row r="8396" spans="1:6" x14ac:dyDescent="0.25">
      <c r="A8396" t="s">
        <v>7383</v>
      </c>
      <c r="B8396" s="1">
        <v>44316</v>
      </c>
      <c r="C8396" s="3">
        <v>2021</v>
      </c>
      <c r="D8396">
        <v>30247</v>
      </c>
      <c r="E8396">
        <v>349</v>
      </c>
      <c r="F8396" t="str">
        <f t="shared" si="131"/>
        <v>Abaixo da média</v>
      </c>
    </row>
    <row r="8397" spans="1:6" x14ac:dyDescent="0.25">
      <c r="A8397" t="s">
        <v>6035</v>
      </c>
      <c r="B8397" s="1">
        <v>42257</v>
      </c>
      <c r="C8397" s="3">
        <v>2015</v>
      </c>
      <c r="D8397">
        <v>43276</v>
      </c>
      <c r="E8397">
        <v>4540</v>
      </c>
      <c r="F8397" t="str">
        <f t="shared" si="131"/>
        <v>Abaixo da média</v>
      </c>
    </row>
    <row r="8398" spans="1:6" x14ac:dyDescent="0.25">
      <c r="A8398" t="s">
        <v>2644</v>
      </c>
      <c r="B8398" s="1">
        <v>39332</v>
      </c>
      <c r="C8398" s="3">
        <v>2007</v>
      </c>
      <c r="D8398">
        <v>16544</v>
      </c>
      <c r="E8398">
        <v>421</v>
      </c>
      <c r="F8398" t="str">
        <f t="shared" si="131"/>
        <v>Abaixo da média</v>
      </c>
    </row>
    <row r="8399" spans="1:6" x14ac:dyDescent="0.25">
      <c r="A8399" t="s">
        <v>2594</v>
      </c>
      <c r="B8399" s="1">
        <v>33996</v>
      </c>
      <c r="C8399" s="3">
        <v>1993</v>
      </c>
      <c r="D8399">
        <v>33677</v>
      </c>
      <c r="E8399">
        <v>1848</v>
      </c>
      <c r="F8399" t="str">
        <f t="shared" si="131"/>
        <v>Abaixo da média</v>
      </c>
    </row>
    <row r="8400" spans="1:6" x14ac:dyDescent="0.25">
      <c r="A8400" t="s">
        <v>7133</v>
      </c>
      <c r="B8400" s="1">
        <v>35837</v>
      </c>
      <c r="C8400" s="3">
        <v>1998</v>
      </c>
      <c r="D8400">
        <v>25183</v>
      </c>
      <c r="E8400">
        <v>955</v>
      </c>
      <c r="F8400" t="str">
        <f t="shared" si="131"/>
        <v>Abaixo da média</v>
      </c>
    </row>
    <row r="8401" spans="1:6" x14ac:dyDescent="0.25">
      <c r="A8401" t="s">
        <v>8986</v>
      </c>
      <c r="B8401" s="1">
        <v>42452</v>
      </c>
      <c r="C8401" s="3">
        <v>2016</v>
      </c>
      <c r="D8401">
        <v>24966</v>
      </c>
      <c r="E8401">
        <v>657</v>
      </c>
      <c r="F8401" t="str">
        <f t="shared" si="131"/>
        <v>Abaixo da média</v>
      </c>
    </row>
    <row r="8402" spans="1:6" x14ac:dyDescent="0.25">
      <c r="A8402" t="s">
        <v>6341</v>
      </c>
      <c r="B8402" s="1">
        <v>41658</v>
      </c>
      <c r="C8402" s="3">
        <v>2014</v>
      </c>
      <c r="D8402">
        <v>27723</v>
      </c>
      <c r="E8402">
        <v>1688</v>
      </c>
      <c r="F8402" t="str">
        <f t="shared" si="131"/>
        <v>Abaixo da média</v>
      </c>
    </row>
    <row r="8403" spans="1:6" x14ac:dyDescent="0.25">
      <c r="A8403" t="s">
        <v>7437</v>
      </c>
      <c r="B8403" s="1">
        <v>42635</v>
      </c>
      <c r="C8403" s="3">
        <v>2016</v>
      </c>
      <c r="D8403">
        <v>405736</v>
      </c>
      <c r="E8403">
        <v>1159</v>
      </c>
      <c r="F8403" t="str">
        <f t="shared" si="131"/>
        <v>Acima da média</v>
      </c>
    </row>
    <row r="8404" spans="1:6" x14ac:dyDescent="0.25">
      <c r="A8404" t="s">
        <v>8181</v>
      </c>
      <c r="B8404" s="1">
        <v>41549</v>
      </c>
      <c r="C8404" s="3">
        <v>2013</v>
      </c>
      <c r="D8404">
        <v>14574</v>
      </c>
      <c r="E8404">
        <v>620</v>
      </c>
      <c r="F8404" t="str">
        <f t="shared" si="131"/>
        <v>Abaixo da média</v>
      </c>
    </row>
    <row r="8405" spans="1:6" x14ac:dyDescent="0.25">
      <c r="A8405" t="s">
        <v>2168</v>
      </c>
      <c r="B8405" s="1">
        <v>40944</v>
      </c>
      <c r="C8405" s="3">
        <v>2012</v>
      </c>
      <c r="D8405">
        <v>6061</v>
      </c>
      <c r="E8405">
        <v>3912</v>
      </c>
      <c r="F8405" t="str">
        <f t="shared" si="131"/>
        <v>Abaixo da média</v>
      </c>
    </row>
    <row r="8406" spans="1:6" x14ac:dyDescent="0.25">
      <c r="A8406" t="s">
        <v>4679</v>
      </c>
      <c r="B8406" s="1">
        <v>44433</v>
      </c>
      <c r="C8406" s="3">
        <v>2021</v>
      </c>
      <c r="D8406">
        <v>79075</v>
      </c>
      <c r="E8406">
        <v>808</v>
      </c>
      <c r="F8406" t="str">
        <f t="shared" si="131"/>
        <v>Acima da média</v>
      </c>
    </row>
    <row r="8407" spans="1:6" x14ac:dyDescent="0.25">
      <c r="A8407" t="s">
        <v>252</v>
      </c>
      <c r="B8407" s="1">
        <v>19471</v>
      </c>
      <c r="C8407" s="3">
        <v>1953</v>
      </c>
      <c r="D8407">
        <v>27479</v>
      </c>
      <c r="E8407">
        <v>884</v>
      </c>
      <c r="F8407" t="str">
        <f t="shared" si="131"/>
        <v>Abaixo da média</v>
      </c>
    </row>
    <row r="8408" spans="1:6" x14ac:dyDescent="0.25">
      <c r="A8408" t="s">
        <v>1848</v>
      </c>
      <c r="B8408" s="1">
        <v>42502</v>
      </c>
      <c r="C8408" s="3">
        <v>2016</v>
      </c>
      <c r="D8408">
        <v>47891</v>
      </c>
      <c r="E8408">
        <v>1617</v>
      </c>
      <c r="F8408" t="str">
        <f t="shared" si="131"/>
        <v>Acima da média</v>
      </c>
    </row>
    <row r="8409" spans="1:6" x14ac:dyDescent="0.25">
      <c r="A8409" t="s">
        <v>3181</v>
      </c>
      <c r="B8409" s="1">
        <v>42277</v>
      </c>
      <c r="C8409" s="3">
        <v>2015</v>
      </c>
      <c r="D8409">
        <v>26416</v>
      </c>
      <c r="E8409">
        <v>3075</v>
      </c>
      <c r="F8409" t="str">
        <f t="shared" si="131"/>
        <v>Abaixo da média</v>
      </c>
    </row>
    <row r="8410" spans="1:6" x14ac:dyDescent="0.25">
      <c r="A8410" t="s">
        <v>5866</v>
      </c>
      <c r="B8410" s="1">
        <v>42867</v>
      </c>
      <c r="C8410" s="3">
        <v>2017</v>
      </c>
      <c r="D8410">
        <v>43781</v>
      </c>
      <c r="E8410">
        <v>895</v>
      </c>
      <c r="F8410" t="str">
        <f t="shared" si="131"/>
        <v>Abaixo da média</v>
      </c>
    </row>
    <row r="8411" spans="1:6" x14ac:dyDescent="0.25">
      <c r="A8411" t="s">
        <v>4813</v>
      </c>
      <c r="B8411" s="1">
        <v>43501</v>
      </c>
      <c r="C8411" s="3">
        <v>2019</v>
      </c>
      <c r="D8411">
        <v>36928</v>
      </c>
      <c r="E8411">
        <v>875</v>
      </c>
      <c r="F8411" t="str">
        <f t="shared" si="131"/>
        <v>Abaixo da média</v>
      </c>
    </row>
    <row r="8412" spans="1:6" x14ac:dyDescent="0.25">
      <c r="A8412" t="s">
        <v>2164</v>
      </c>
      <c r="B8412" s="1">
        <v>44948</v>
      </c>
      <c r="C8412" s="3">
        <v>2023</v>
      </c>
      <c r="D8412">
        <v>77062</v>
      </c>
      <c r="E8412">
        <v>475</v>
      </c>
      <c r="F8412" t="str">
        <f t="shared" si="131"/>
        <v>Acima da média</v>
      </c>
    </row>
    <row r="8413" spans="1:6" x14ac:dyDescent="0.25">
      <c r="A8413" t="s">
        <v>3594</v>
      </c>
      <c r="B8413" s="1">
        <v>32850</v>
      </c>
      <c r="C8413" s="3">
        <v>1989</v>
      </c>
      <c r="D8413">
        <v>26548</v>
      </c>
      <c r="E8413">
        <v>1065</v>
      </c>
      <c r="F8413" t="str">
        <f t="shared" si="131"/>
        <v>Abaixo da média</v>
      </c>
    </row>
    <row r="8414" spans="1:6" x14ac:dyDescent="0.25">
      <c r="A8414" t="s">
        <v>3845</v>
      </c>
      <c r="B8414" s="1">
        <v>19584</v>
      </c>
      <c r="C8414" s="3">
        <v>1953</v>
      </c>
      <c r="D8414">
        <v>51773</v>
      </c>
      <c r="E8414">
        <v>589</v>
      </c>
      <c r="F8414" t="str">
        <f t="shared" si="131"/>
        <v>Acima da média</v>
      </c>
    </row>
    <row r="8415" spans="1:6" x14ac:dyDescent="0.25">
      <c r="A8415" t="s">
        <v>5604</v>
      </c>
      <c r="B8415" s="1">
        <v>44070</v>
      </c>
      <c r="C8415" s="3">
        <v>2020</v>
      </c>
      <c r="D8415">
        <v>46824</v>
      </c>
      <c r="E8415">
        <v>903</v>
      </c>
      <c r="F8415" t="str">
        <f t="shared" si="131"/>
        <v>Acima da média</v>
      </c>
    </row>
    <row r="8416" spans="1:6" x14ac:dyDescent="0.25">
      <c r="A8416" t="s">
        <v>7847</v>
      </c>
      <c r="B8416" s="1">
        <v>40434</v>
      </c>
      <c r="C8416" s="3">
        <v>2010</v>
      </c>
      <c r="D8416">
        <v>21963</v>
      </c>
      <c r="E8416">
        <v>1158</v>
      </c>
      <c r="F8416" t="str">
        <f t="shared" si="131"/>
        <v>Abaixo da média</v>
      </c>
    </row>
    <row r="8417" spans="1:6" x14ac:dyDescent="0.25">
      <c r="A8417" t="s">
        <v>4188</v>
      </c>
      <c r="B8417" s="1">
        <v>39428</v>
      </c>
      <c r="C8417" s="3">
        <v>2007</v>
      </c>
      <c r="D8417">
        <v>18924</v>
      </c>
      <c r="E8417">
        <v>312</v>
      </c>
      <c r="F8417" t="str">
        <f t="shared" si="131"/>
        <v>Abaixo da média</v>
      </c>
    </row>
    <row r="8418" spans="1:6" x14ac:dyDescent="0.25">
      <c r="A8418" t="s">
        <v>7180</v>
      </c>
      <c r="B8418" s="1">
        <v>43169</v>
      </c>
      <c r="C8418" s="3">
        <v>2018</v>
      </c>
      <c r="D8418">
        <v>16886</v>
      </c>
      <c r="E8418">
        <v>367</v>
      </c>
      <c r="F8418" t="str">
        <f t="shared" si="131"/>
        <v>Abaixo da média</v>
      </c>
    </row>
    <row r="8419" spans="1:6" x14ac:dyDescent="0.25">
      <c r="A8419" t="s">
        <v>816</v>
      </c>
      <c r="B8419" s="1">
        <v>28887</v>
      </c>
      <c r="C8419" s="3">
        <v>1979</v>
      </c>
      <c r="D8419">
        <v>66165</v>
      </c>
      <c r="E8419">
        <v>2050</v>
      </c>
      <c r="F8419" t="str">
        <f t="shared" si="131"/>
        <v>Acima da média</v>
      </c>
    </row>
    <row r="8420" spans="1:6" x14ac:dyDescent="0.25">
      <c r="A8420" t="s">
        <v>5105</v>
      </c>
      <c r="B8420" s="1">
        <v>42692</v>
      </c>
      <c r="C8420" s="3">
        <v>2016</v>
      </c>
      <c r="D8420">
        <v>42588</v>
      </c>
      <c r="E8420">
        <v>334</v>
      </c>
      <c r="F8420" t="str">
        <f t="shared" si="131"/>
        <v>Abaixo da média</v>
      </c>
    </row>
    <row r="8421" spans="1:6" x14ac:dyDescent="0.25">
      <c r="A8421" t="s">
        <v>5062</v>
      </c>
      <c r="B8421" s="1">
        <v>40513</v>
      </c>
      <c r="C8421" s="3">
        <v>2010</v>
      </c>
      <c r="D8421">
        <v>23885</v>
      </c>
      <c r="E8421">
        <v>600</v>
      </c>
      <c r="F8421" t="str">
        <f t="shared" si="131"/>
        <v>Abaixo da média</v>
      </c>
    </row>
    <row r="8422" spans="1:6" x14ac:dyDescent="0.25">
      <c r="A8422" t="s">
        <v>8237</v>
      </c>
      <c r="B8422" s="1">
        <v>41116</v>
      </c>
      <c r="C8422" s="3">
        <v>2012</v>
      </c>
      <c r="D8422">
        <v>5179</v>
      </c>
      <c r="E8422">
        <v>2226</v>
      </c>
      <c r="F8422" t="str">
        <f t="shared" si="131"/>
        <v>Abaixo da média</v>
      </c>
    </row>
    <row r="8423" spans="1:6" x14ac:dyDescent="0.25">
      <c r="A8423" t="s">
        <v>8777</v>
      </c>
      <c r="B8423" s="1">
        <v>36777</v>
      </c>
      <c r="C8423" s="3">
        <v>2000</v>
      </c>
      <c r="D8423">
        <v>34785</v>
      </c>
      <c r="E8423">
        <v>470</v>
      </c>
      <c r="F8423" t="str">
        <f t="shared" si="131"/>
        <v>Abaixo da média</v>
      </c>
    </row>
    <row r="8424" spans="1:6" x14ac:dyDescent="0.25">
      <c r="A8424" t="s">
        <v>3928</v>
      </c>
      <c r="B8424" s="1">
        <v>41998</v>
      </c>
      <c r="C8424" s="3">
        <v>2014</v>
      </c>
      <c r="D8424">
        <v>33716</v>
      </c>
      <c r="E8424">
        <v>1189</v>
      </c>
      <c r="F8424" t="str">
        <f t="shared" si="131"/>
        <v>Abaixo da média</v>
      </c>
    </row>
    <row r="8425" spans="1:6" x14ac:dyDescent="0.25">
      <c r="A8425" t="s">
        <v>5441</v>
      </c>
      <c r="B8425" s="1">
        <v>39441</v>
      </c>
      <c r="C8425" s="3">
        <v>2007</v>
      </c>
      <c r="D8425">
        <v>37121</v>
      </c>
      <c r="E8425">
        <v>995</v>
      </c>
      <c r="F8425" t="str">
        <f t="shared" si="131"/>
        <v>Abaixo da média</v>
      </c>
    </row>
    <row r="8426" spans="1:6" x14ac:dyDescent="0.25">
      <c r="A8426" t="s">
        <v>7070</v>
      </c>
      <c r="B8426" s="1">
        <v>36105</v>
      </c>
      <c r="C8426" s="3">
        <v>1998</v>
      </c>
      <c r="D8426">
        <v>35943</v>
      </c>
      <c r="E8426">
        <v>1732</v>
      </c>
      <c r="F8426" t="str">
        <f t="shared" si="131"/>
        <v>Abaixo da média</v>
      </c>
    </row>
    <row r="8427" spans="1:6" x14ac:dyDescent="0.25">
      <c r="A8427" t="s">
        <v>1249</v>
      </c>
      <c r="B8427" s="1">
        <v>39520</v>
      </c>
      <c r="C8427" s="3">
        <v>2008</v>
      </c>
      <c r="D8427">
        <v>48233</v>
      </c>
      <c r="E8427">
        <v>3203</v>
      </c>
      <c r="F8427" t="str">
        <f t="shared" si="131"/>
        <v>Acima da média</v>
      </c>
    </row>
    <row r="8428" spans="1:6" x14ac:dyDescent="0.25">
      <c r="A8428" t="s">
        <v>1249</v>
      </c>
      <c r="B8428" s="1">
        <v>42244</v>
      </c>
      <c r="C8428" s="3">
        <v>2015</v>
      </c>
      <c r="D8428">
        <v>53398</v>
      </c>
      <c r="E8428">
        <v>1236</v>
      </c>
      <c r="F8428" t="str">
        <f t="shared" si="131"/>
        <v>Acima da média</v>
      </c>
    </row>
    <row r="8429" spans="1:6" x14ac:dyDescent="0.25">
      <c r="A8429" t="s">
        <v>2694</v>
      </c>
      <c r="B8429" s="1">
        <v>40431</v>
      </c>
      <c r="C8429" s="3">
        <v>2010</v>
      </c>
      <c r="D8429">
        <v>17852</v>
      </c>
      <c r="E8429">
        <v>547</v>
      </c>
      <c r="F8429" t="str">
        <f t="shared" si="131"/>
        <v>Abaixo da média</v>
      </c>
    </row>
    <row r="8430" spans="1:6" x14ac:dyDescent="0.25">
      <c r="A8430" t="s">
        <v>3176</v>
      </c>
      <c r="B8430" s="1">
        <v>40504</v>
      </c>
      <c r="C8430" s="3">
        <v>2010</v>
      </c>
      <c r="D8430">
        <v>43346</v>
      </c>
      <c r="E8430">
        <v>1492</v>
      </c>
      <c r="F8430" t="str">
        <f t="shared" si="131"/>
        <v>Abaixo da média</v>
      </c>
    </row>
    <row r="8431" spans="1:6" x14ac:dyDescent="0.25">
      <c r="A8431" t="s">
        <v>3176</v>
      </c>
      <c r="B8431" s="1">
        <v>43895</v>
      </c>
      <c r="C8431" s="3">
        <v>2020</v>
      </c>
      <c r="D8431">
        <v>34489</v>
      </c>
      <c r="E8431">
        <v>1076</v>
      </c>
      <c r="F8431" t="str">
        <f t="shared" si="131"/>
        <v>Abaixo da média</v>
      </c>
    </row>
    <row r="8432" spans="1:6" x14ac:dyDescent="0.25">
      <c r="A8432" t="s">
        <v>351</v>
      </c>
      <c r="B8432" s="1">
        <v>41739</v>
      </c>
      <c r="C8432" s="3">
        <v>2014</v>
      </c>
      <c r="D8432">
        <v>12336</v>
      </c>
      <c r="E8432">
        <v>922</v>
      </c>
      <c r="F8432" t="str">
        <f t="shared" si="131"/>
        <v>Abaixo da média</v>
      </c>
    </row>
    <row r="8433" spans="1:6" x14ac:dyDescent="0.25">
      <c r="A8433" t="s">
        <v>1674</v>
      </c>
      <c r="B8433" s="1">
        <v>26663</v>
      </c>
      <c r="C8433" s="3">
        <v>1972</v>
      </c>
      <c r="D8433">
        <v>40494</v>
      </c>
      <c r="E8433">
        <v>1082</v>
      </c>
      <c r="F8433" t="str">
        <f t="shared" si="131"/>
        <v>Abaixo da média</v>
      </c>
    </row>
    <row r="8434" spans="1:6" x14ac:dyDescent="0.25">
      <c r="A8434" t="s">
        <v>5980</v>
      </c>
      <c r="B8434" s="1">
        <v>36777</v>
      </c>
      <c r="C8434" s="3">
        <v>2000</v>
      </c>
      <c r="D8434">
        <v>20978</v>
      </c>
      <c r="E8434">
        <v>406</v>
      </c>
      <c r="F8434" t="str">
        <f t="shared" si="131"/>
        <v>Abaixo da média</v>
      </c>
    </row>
    <row r="8435" spans="1:6" x14ac:dyDescent="0.25">
      <c r="A8435" t="s">
        <v>2511</v>
      </c>
      <c r="B8435" s="1">
        <v>41431</v>
      </c>
      <c r="C8435" s="3">
        <v>2013</v>
      </c>
      <c r="D8435">
        <v>29809</v>
      </c>
      <c r="E8435">
        <v>1705</v>
      </c>
      <c r="F8435" t="str">
        <f t="shared" si="131"/>
        <v>Abaixo da média</v>
      </c>
    </row>
    <row r="8436" spans="1:6" x14ac:dyDescent="0.25">
      <c r="A8436" t="s">
        <v>3442</v>
      </c>
      <c r="B8436" s="1">
        <v>26954</v>
      </c>
      <c r="C8436" s="3">
        <v>1973</v>
      </c>
      <c r="D8436">
        <v>19349</v>
      </c>
      <c r="E8436">
        <v>434</v>
      </c>
      <c r="F8436" t="str">
        <f t="shared" si="131"/>
        <v>Abaixo da média</v>
      </c>
    </row>
    <row r="8437" spans="1:6" x14ac:dyDescent="0.25">
      <c r="A8437" t="s">
        <v>6763</v>
      </c>
      <c r="B8437" s="1">
        <v>38645</v>
      </c>
      <c r="C8437" s="3">
        <v>2005</v>
      </c>
      <c r="D8437">
        <v>29012</v>
      </c>
      <c r="E8437">
        <v>927</v>
      </c>
      <c r="F8437" t="str">
        <f t="shared" si="131"/>
        <v>Abaixo da média</v>
      </c>
    </row>
    <row r="8438" spans="1:6" x14ac:dyDescent="0.25">
      <c r="A8438" t="s">
        <v>3851</v>
      </c>
      <c r="B8438" s="1">
        <v>38387</v>
      </c>
      <c r="C8438" s="3">
        <v>2005</v>
      </c>
      <c r="D8438">
        <v>24478</v>
      </c>
      <c r="E8438">
        <v>1121</v>
      </c>
      <c r="F8438" t="str">
        <f t="shared" si="131"/>
        <v>Abaixo da média</v>
      </c>
    </row>
    <row r="8439" spans="1:6" x14ac:dyDescent="0.25">
      <c r="A8439" t="s">
        <v>7480</v>
      </c>
      <c r="B8439" s="1">
        <v>36917</v>
      </c>
      <c r="C8439" s="3">
        <v>2001</v>
      </c>
      <c r="D8439">
        <v>32043</v>
      </c>
      <c r="E8439">
        <v>1617</v>
      </c>
      <c r="F8439" t="str">
        <f t="shared" si="131"/>
        <v>Abaixo da média</v>
      </c>
    </row>
    <row r="8440" spans="1:6" x14ac:dyDescent="0.25">
      <c r="A8440" t="s">
        <v>4106</v>
      </c>
      <c r="B8440" s="1">
        <v>35839</v>
      </c>
      <c r="C8440" s="3">
        <v>1998</v>
      </c>
      <c r="D8440">
        <v>37637</v>
      </c>
      <c r="E8440">
        <v>1667</v>
      </c>
      <c r="F8440" t="str">
        <f t="shared" si="131"/>
        <v>Abaixo da média</v>
      </c>
    </row>
    <row r="8441" spans="1:6" x14ac:dyDescent="0.25">
      <c r="A8441" t="s">
        <v>8455</v>
      </c>
      <c r="B8441" s="1">
        <v>43217</v>
      </c>
      <c r="C8441" s="3">
        <v>2018</v>
      </c>
      <c r="D8441">
        <v>80643</v>
      </c>
      <c r="E8441">
        <v>762</v>
      </c>
      <c r="F8441" t="str">
        <f t="shared" si="131"/>
        <v>Acima da média</v>
      </c>
    </row>
    <row r="8442" spans="1:6" x14ac:dyDescent="0.25">
      <c r="A8442" t="s">
        <v>7186</v>
      </c>
      <c r="B8442" s="1">
        <v>44623</v>
      </c>
      <c r="C8442" s="3">
        <v>2022</v>
      </c>
      <c r="D8442">
        <v>2035</v>
      </c>
      <c r="E8442">
        <v>650</v>
      </c>
      <c r="F8442" t="str">
        <f t="shared" si="131"/>
        <v>Abaixo da média</v>
      </c>
    </row>
    <row r="8443" spans="1:6" x14ac:dyDescent="0.25">
      <c r="A8443" t="s">
        <v>465</v>
      </c>
      <c r="B8443" s="1">
        <v>44904</v>
      </c>
      <c r="C8443" s="3">
        <v>2022</v>
      </c>
      <c r="D8443">
        <v>172138</v>
      </c>
      <c r="E8443">
        <v>3571</v>
      </c>
      <c r="F8443" t="str">
        <f t="shared" si="131"/>
        <v>Acima da média</v>
      </c>
    </row>
    <row r="8444" spans="1:6" x14ac:dyDescent="0.25">
      <c r="A8444" t="s">
        <v>4199</v>
      </c>
      <c r="B8444" s="1">
        <v>40434</v>
      </c>
      <c r="C8444" s="3">
        <v>2010</v>
      </c>
      <c r="D8444">
        <v>18019</v>
      </c>
      <c r="E8444">
        <v>530</v>
      </c>
      <c r="F8444" t="str">
        <f t="shared" si="131"/>
        <v>Abaixo da média</v>
      </c>
    </row>
    <row r="8445" spans="1:6" x14ac:dyDescent="0.25">
      <c r="A8445" t="s">
        <v>1245</v>
      </c>
      <c r="B8445" s="1">
        <v>40080</v>
      </c>
      <c r="C8445" s="3">
        <v>2009</v>
      </c>
      <c r="D8445">
        <v>25233</v>
      </c>
      <c r="E8445">
        <v>972</v>
      </c>
      <c r="F8445" t="str">
        <f t="shared" si="131"/>
        <v>Abaixo da média</v>
      </c>
    </row>
    <row r="8446" spans="1:6" x14ac:dyDescent="0.25">
      <c r="A8446" t="s">
        <v>3291</v>
      </c>
      <c r="B8446" s="1">
        <v>44209</v>
      </c>
      <c r="C8446" s="3">
        <v>2021</v>
      </c>
      <c r="D8446">
        <v>22221</v>
      </c>
      <c r="E8446">
        <v>838</v>
      </c>
      <c r="F8446" t="str">
        <f t="shared" si="131"/>
        <v>Abaixo da média</v>
      </c>
    </row>
    <row r="8447" spans="1:6" x14ac:dyDescent="0.25">
      <c r="A8447" t="s">
        <v>5521</v>
      </c>
      <c r="B8447" s="1">
        <v>36574</v>
      </c>
      <c r="C8447" s="3">
        <v>2000</v>
      </c>
      <c r="D8447">
        <v>30748</v>
      </c>
      <c r="E8447">
        <v>1790</v>
      </c>
      <c r="F8447" t="str">
        <f t="shared" si="131"/>
        <v>Abaixo da média</v>
      </c>
    </row>
    <row r="8448" spans="1:6" x14ac:dyDescent="0.25">
      <c r="A8448" t="s">
        <v>7963</v>
      </c>
      <c r="B8448" s="1">
        <v>38084</v>
      </c>
      <c r="C8448" s="3">
        <v>2004</v>
      </c>
      <c r="D8448">
        <v>28978</v>
      </c>
      <c r="E8448">
        <v>912</v>
      </c>
      <c r="F8448" t="str">
        <f t="shared" si="131"/>
        <v>Abaixo da média</v>
      </c>
    </row>
    <row r="8449" spans="1:6" x14ac:dyDescent="0.25">
      <c r="A8449" t="s">
        <v>5362</v>
      </c>
      <c r="B8449" s="1">
        <v>42454</v>
      </c>
      <c r="C8449" s="3">
        <v>2016</v>
      </c>
      <c r="D8449">
        <v>2248</v>
      </c>
      <c r="E8449">
        <v>1092</v>
      </c>
      <c r="F8449" t="str">
        <f t="shared" si="131"/>
        <v>Abaixo da média</v>
      </c>
    </row>
    <row r="8450" spans="1:6" x14ac:dyDescent="0.25">
      <c r="A8450" t="s">
        <v>1686</v>
      </c>
      <c r="B8450" s="1">
        <v>27004</v>
      </c>
      <c r="C8450" s="3">
        <v>1973</v>
      </c>
      <c r="D8450">
        <v>39803</v>
      </c>
      <c r="E8450">
        <v>1309</v>
      </c>
      <c r="F8450" t="str">
        <f t="shared" ref="F8450:F8513" si="132">IF(D8450&gt;$J$6,"Acima da média","Abaixo da média")</f>
        <v>Abaixo da média</v>
      </c>
    </row>
    <row r="8451" spans="1:6" x14ac:dyDescent="0.25">
      <c r="A8451" t="s">
        <v>1686</v>
      </c>
      <c r="B8451" s="1">
        <v>38960</v>
      </c>
      <c r="C8451" s="3">
        <v>2006</v>
      </c>
      <c r="D8451">
        <v>38335</v>
      </c>
      <c r="E8451">
        <v>1245</v>
      </c>
      <c r="F8451" t="str">
        <f t="shared" si="132"/>
        <v>Abaixo da média</v>
      </c>
    </row>
    <row r="8452" spans="1:6" x14ac:dyDescent="0.25">
      <c r="A8452" t="s">
        <v>2848</v>
      </c>
      <c r="B8452" s="1">
        <v>43314</v>
      </c>
      <c r="C8452" s="3">
        <v>2018</v>
      </c>
      <c r="D8452">
        <v>30317</v>
      </c>
      <c r="E8452">
        <v>1037</v>
      </c>
      <c r="F8452" t="str">
        <f t="shared" si="132"/>
        <v>Abaixo da média</v>
      </c>
    </row>
    <row r="8453" spans="1:6" x14ac:dyDescent="0.25">
      <c r="A8453" t="s">
        <v>8290</v>
      </c>
      <c r="B8453" s="1">
        <v>38813</v>
      </c>
      <c r="C8453" s="3">
        <v>2006</v>
      </c>
      <c r="D8453">
        <v>3973</v>
      </c>
      <c r="E8453">
        <v>1006</v>
      </c>
      <c r="F8453" t="str">
        <f t="shared" si="132"/>
        <v>Abaixo da média</v>
      </c>
    </row>
    <row r="8454" spans="1:6" x14ac:dyDescent="0.25">
      <c r="A8454" t="s">
        <v>937</v>
      </c>
      <c r="B8454" s="1">
        <v>25373</v>
      </c>
      <c r="C8454" s="3">
        <v>1969</v>
      </c>
      <c r="D8454">
        <v>34943</v>
      </c>
      <c r="E8454">
        <v>1124</v>
      </c>
      <c r="F8454" t="str">
        <f t="shared" si="132"/>
        <v>Abaixo da média</v>
      </c>
    </row>
    <row r="8455" spans="1:6" x14ac:dyDescent="0.25">
      <c r="A8455" t="s">
        <v>4744</v>
      </c>
      <c r="B8455" s="1">
        <v>43805</v>
      </c>
      <c r="C8455" s="3">
        <v>2019</v>
      </c>
      <c r="D8455">
        <v>1448</v>
      </c>
      <c r="E8455">
        <v>324</v>
      </c>
      <c r="F8455" t="str">
        <f t="shared" si="132"/>
        <v>Abaixo da média</v>
      </c>
    </row>
    <row r="8456" spans="1:6" x14ac:dyDescent="0.25">
      <c r="A8456" t="s">
        <v>2882</v>
      </c>
      <c r="B8456" s="1">
        <v>43943</v>
      </c>
      <c r="C8456" s="3">
        <v>2020</v>
      </c>
      <c r="D8456">
        <v>32854</v>
      </c>
      <c r="E8456">
        <v>875</v>
      </c>
      <c r="F8456" t="str">
        <f t="shared" si="132"/>
        <v>Abaixo da média</v>
      </c>
    </row>
    <row r="8457" spans="1:6" x14ac:dyDescent="0.25">
      <c r="A8457" t="s">
        <v>8079</v>
      </c>
      <c r="B8457" s="1">
        <v>43225</v>
      </c>
      <c r="C8457" s="3">
        <v>2018</v>
      </c>
      <c r="D8457">
        <v>27315</v>
      </c>
      <c r="E8457">
        <v>300</v>
      </c>
      <c r="F8457" t="str">
        <f t="shared" si="132"/>
        <v>Abaixo da média</v>
      </c>
    </row>
    <row r="8458" spans="1:6" x14ac:dyDescent="0.25">
      <c r="A8458" t="s">
        <v>612</v>
      </c>
      <c r="B8458" s="1">
        <v>41475</v>
      </c>
      <c r="C8458" s="3">
        <v>2013</v>
      </c>
      <c r="D8458">
        <v>55394</v>
      </c>
      <c r="E8458">
        <v>2856</v>
      </c>
      <c r="F8458" t="str">
        <f t="shared" si="132"/>
        <v>Acima da média</v>
      </c>
    </row>
    <row r="8459" spans="1:6" x14ac:dyDescent="0.25">
      <c r="A8459" t="s">
        <v>1658</v>
      </c>
      <c r="B8459" s="1">
        <v>38891</v>
      </c>
      <c r="C8459" s="3">
        <v>2006</v>
      </c>
      <c r="D8459">
        <v>29791</v>
      </c>
      <c r="E8459">
        <v>769</v>
      </c>
      <c r="F8459" t="str">
        <f t="shared" si="132"/>
        <v>Abaixo da média</v>
      </c>
    </row>
    <row r="8460" spans="1:6" x14ac:dyDescent="0.25">
      <c r="A8460" t="s">
        <v>2225</v>
      </c>
      <c r="B8460" s="1">
        <v>28060</v>
      </c>
      <c r="C8460" s="3">
        <v>1976</v>
      </c>
      <c r="D8460">
        <v>29222</v>
      </c>
      <c r="E8460">
        <v>825</v>
      </c>
      <c r="F8460" t="str">
        <f t="shared" si="132"/>
        <v>Abaixo da média</v>
      </c>
    </row>
    <row r="8461" spans="1:6" x14ac:dyDescent="0.25">
      <c r="A8461" t="s">
        <v>3317</v>
      </c>
      <c r="B8461" s="1">
        <v>42419</v>
      </c>
      <c r="C8461" s="3">
        <v>2016</v>
      </c>
      <c r="D8461">
        <v>56761</v>
      </c>
      <c r="E8461">
        <v>6634</v>
      </c>
      <c r="F8461" t="str">
        <f t="shared" si="132"/>
        <v>Acima da média</v>
      </c>
    </row>
    <row r="8462" spans="1:6" x14ac:dyDescent="0.25">
      <c r="A8462" t="s">
        <v>490</v>
      </c>
      <c r="B8462" s="1">
        <v>43278</v>
      </c>
      <c r="C8462" s="3">
        <v>2018</v>
      </c>
      <c r="D8462">
        <v>49374</v>
      </c>
      <c r="E8462">
        <v>504</v>
      </c>
      <c r="F8462" t="str">
        <f t="shared" si="132"/>
        <v>Acima da média</v>
      </c>
    </row>
    <row r="8463" spans="1:6" x14ac:dyDescent="0.25">
      <c r="A8463" t="s">
        <v>1206</v>
      </c>
      <c r="B8463" s="1">
        <v>44431</v>
      </c>
      <c r="C8463" s="3">
        <v>2021</v>
      </c>
      <c r="D8463">
        <v>25048</v>
      </c>
      <c r="E8463">
        <v>896</v>
      </c>
      <c r="F8463" t="str">
        <f t="shared" si="132"/>
        <v>Abaixo da média</v>
      </c>
    </row>
    <row r="8464" spans="1:6" x14ac:dyDescent="0.25">
      <c r="A8464" t="s">
        <v>3459</v>
      </c>
      <c r="B8464" s="1">
        <v>33018</v>
      </c>
      <c r="C8464" s="3">
        <v>1990</v>
      </c>
      <c r="D8464">
        <v>48852</v>
      </c>
      <c r="E8464">
        <v>1195</v>
      </c>
      <c r="F8464" t="str">
        <f t="shared" si="132"/>
        <v>Acima da média</v>
      </c>
    </row>
    <row r="8465" spans="1:6" x14ac:dyDescent="0.25">
      <c r="A8465" t="s">
        <v>5158</v>
      </c>
      <c r="B8465" s="1">
        <v>31940</v>
      </c>
      <c r="C8465" s="3">
        <v>1987</v>
      </c>
      <c r="D8465">
        <v>3349</v>
      </c>
      <c r="E8465">
        <v>1320</v>
      </c>
      <c r="F8465" t="str">
        <f t="shared" si="132"/>
        <v>Abaixo da média</v>
      </c>
    </row>
    <row r="8466" spans="1:6" x14ac:dyDescent="0.25">
      <c r="A8466" t="s">
        <v>4655</v>
      </c>
      <c r="B8466" s="1">
        <v>42866</v>
      </c>
      <c r="C8466" s="3">
        <v>2017</v>
      </c>
      <c r="D8466">
        <v>22328</v>
      </c>
      <c r="E8466">
        <v>544</v>
      </c>
      <c r="F8466" t="str">
        <f t="shared" si="132"/>
        <v>Abaixo da média</v>
      </c>
    </row>
    <row r="8467" spans="1:6" x14ac:dyDescent="0.25">
      <c r="A8467" t="s">
        <v>1019</v>
      </c>
      <c r="B8467" s="1">
        <v>14472</v>
      </c>
      <c r="C8467" s="3">
        <v>1939</v>
      </c>
      <c r="D8467">
        <v>89838</v>
      </c>
      <c r="E8467">
        <v>5330</v>
      </c>
      <c r="F8467" t="str">
        <f t="shared" si="132"/>
        <v>Acima da média</v>
      </c>
    </row>
    <row r="8468" spans="1:6" x14ac:dyDescent="0.25">
      <c r="A8468" t="s">
        <v>3557</v>
      </c>
      <c r="B8468" s="1">
        <v>41426</v>
      </c>
      <c r="C8468" s="3">
        <v>2013</v>
      </c>
      <c r="D8468">
        <v>18085</v>
      </c>
      <c r="E8468">
        <v>700</v>
      </c>
      <c r="F8468" t="str">
        <f t="shared" si="132"/>
        <v>Abaixo da média</v>
      </c>
    </row>
    <row r="8469" spans="1:6" x14ac:dyDescent="0.25">
      <c r="A8469" t="s">
        <v>1344</v>
      </c>
      <c r="B8469" s="1">
        <v>44482</v>
      </c>
      <c r="C8469" s="3">
        <v>2021</v>
      </c>
      <c r="D8469">
        <v>17208</v>
      </c>
      <c r="E8469">
        <v>381</v>
      </c>
      <c r="F8469" t="str">
        <f t="shared" si="132"/>
        <v>Abaixo da média</v>
      </c>
    </row>
    <row r="8470" spans="1:6" x14ac:dyDescent="0.25">
      <c r="A8470" t="s">
        <v>3023</v>
      </c>
      <c r="B8470" s="1">
        <v>15322</v>
      </c>
      <c r="C8470" s="3">
        <v>1941</v>
      </c>
      <c r="D8470">
        <v>39309</v>
      </c>
      <c r="E8470">
        <v>550</v>
      </c>
      <c r="F8470" t="str">
        <f t="shared" si="132"/>
        <v>Abaixo da média</v>
      </c>
    </row>
    <row r="8471" spans="1:6" x14ac:dyDescent="0.25">
      <c r="A8471" t="s">
        <v>6752</v>
      </c>
      <c r="B8471" s="1">
        <v>44127</v>
      </c>
      <c r="C8471" s="3">
        <v>2020</v>
      </c>
      <c r="D8471">
        <v>19318</v>
      </c>
      <c r="E8471">
        <v>377</v>
      </c>
      <c r="F8471" t="str">
        <f t="shared" si="132"/>
        <v>Abaixo da média</v>
      </c>
    </row>
    <row r="8472" spans="1:6" x14ac:dyDescent="0.25">
      <c r="A8472" t="s">
        <v>254</v>
      </c>
      <c r="B8472" s="1">
        <v>41633</v>
      </c>
      <c r="C8472" s="3">
        <v>2013</v>
      </c>
      <c r="D8472">
        <v>123869</v>
      </c>
      <c r="E8472">
        <v>23208</v>
      </c>
      <c r="F8472" t="str">
        <f t="shared" si="132"/>
        <v>Acima da média</v>
      </c>
    </row>
    <row r="8473" spans="1:6" x14ac:dyDescent="0.25">
      <c r="A8473" t="s">
        <v>7700</v>
      </c>
      <c r="B8473" s="1">
        <v>40219</v>
      </c>
      <c r="C8473" s="3">
        <v>2010</v>
      </c>
      <c r="D8473">
        <v>60931</v>
      </c>
      <c r="E8473">
        <v>1917</v>
      </c>
      <c r="F8473" t="str">
        <f t="shared" si="132"/>
        <v>Acima da média</v>
      </c>
    </row>
    <row r="8474" spans="1:6" x14ac:dyDescent="0.25">
      <c r="A8474" t="s">
        <v>1095</v>
      </c>
      <c r="B8474" s="1">
        <v>43516</v>
      </c>
      <c r="C8474" s="3">
        <v>2019</v>
      </c>
      <c r="D8474">
        <v>28116</v>
      </c>
      <c r="E8474">
        <v>1906</v>
      </c>
      <c r="F8474" t="str">
        <f t="shared" si="132"/>
        <v>Abaixo da média</v>
      </c>
    </row>
    <row r="8475" spans="1:6" x14ac:dyDescent="0.25">
      <c r="A8475" t="s">
        <v>5702</v>
      </c>
      <c r="B8475" s="1">
        <v>41476</v>
      </c>
      <c r="C8475" s="3">
        <v>2013</v>
      </c>
      <c r="D8475">
        <v>18693</v>
      </c>
      <c r="E8475">
        <v>9282</v>
      </c>
      <c r="F8475" t="str">
        <f t="shared" si="132"/>
        <v>Abaixo da média</v>
      </c>
    </row>
    <row r="8476" spans="1:6" x14ac:dyDescent="0.25">
      <c r="A8476" t="s">
        <v>7174</v>
      </c>
      <c r="B8476" s="1">
        <v>40830</v>
      </c>
      <c r="C8476" s="3">
        <v>2011</v>
      </c>
      <c r="D8476">
        <v>19304</v>
      </c>
      <c r="E8476">
        <v>507</v>
      </c>
      <c r="F8476" t="str">
        <f t="shared" si="132"/>
        <v>Abaixo da média</v>
      </c>
    </row>
    <row r="8477" spans="1:6" x14ac:dyDescent="0.25">
      <c r="A8477" t="s">
        <v>6775</v>
      </c>
      <c r="B8477" s="1">
        <v>40942</v>
      </c>
      <c r="C8477" s="3">
        <v>2012</v>
      </c>
      <c r="D8477">
        <v>27696</v>
      </c>
      <c r="E8477">
        <v>3365</v>
      </c>
      <c r="F8477" t="str">
        <f t="shared" si="132"/>
        <v>Abaixo da média</v>
      </c>
    </row>
    <row r="8478" spans="1:6" x14ac:dyDescent="0.25">
      <c r="A8478" t="s">
        <v>8648</v>
      </c>
      <c r="B8478" s="1">
        <v>42003</v>
      </c>
      <c r="C8478" s="3">
        <v>2014</v>
      </c>
      <c r="D8478">
        <v>29505</v>
      </c>
      <c r="E8478">
        <v>987</v>
      </c>
      <c r="F8478" t="str">
        <f t="shared" si="132"/>
        <v>Abaixo da média</v>
      </c>
    </row>
    <row r="8479" spans="1:6" x14ac:dyDescent="0.25">
      <c r="A8479" t="s">
        <v>6505</v>
      </c>
      <c r="B8479" s="1">
        <v>30909</v>
      </c>
      <c r="C8479" s="3">
        <v>1984</v>
      </c>
      <c r="D8479">
        <v>23937</v>
      </c>
      <c r="E8479">
        <v>474</v>
      </c>
      <c r="F8479" t="str">
        <f t="shared" si="132"/>
        <v>Abaixo da média</v>
      </c>
    </row>
    <row r="8480" spans="1:6" x14ac:dyDescent="0.25">
      <c r="A8480" t="s">
        <v>1609</v>
      </c>
      <c r="B8480" s="1">
        <v>16370</v>
      </c>
      <c r="C8480" s="3">
        <v>1944</v>
      </c>
      <c r="D8480">
        <v>18377</v>
      </c>
      <c r="E8480">
        <v>324</v>
      </c>
      <c r="F8480" t="str">
        <f t="shared" si="132"/>
        <v>Abaixo da média</v>
      </c>
    </row>
    <row r="8481" spans="1:6" x14ac:dyDescent="0.25">
      <c r="A8481" t="s">
        <v>1609</v>
      </c>
      <c r="B8481" s="1">
        <v>44329</v>
      </c>
      <c r="C8481" s="3">
        <v>2021</v>
      </c>
      <c r="D8481">
        <v>20345</v>
      </c>
      <c r="E8481">
        <v>1861</v>
      </c>
      <c r="F8481" t="str">
        <f t="shared" si="132"/>
        <v>Abaixo da média</v>
      </c>
    </row>
    <row r="8482" spans="1:6" x14ac:dyDescent="0.25">
      <c r="A8482" t="s">
        <v>782</v>
      </c>
      <c r="B8482" s="1">
        <v>44820</v>
      </c>
      <c r="C8482" s="3">
        <v>2022</v>
      </c>
      <c r="D8482">
        <v>60973</v>
      </c>
      <c r="E8482">
        <v>1922</v>
      </c>
      <c r="F8482" t="str">
        <f t="shared" si="132"/>
        <v>Acima da média</v>
      </c>
    </row>
    <row r="8483" spans="1:6" x14ac:dyDescent="0.25">
      <c r="A8483" t="s">
        <v>8789</v>
      </c>
      <c r="B8483" s="1">
        <v>39703</v>
      </c>
      <c r="C8483" s="3">
        <v>2008</v>
      </c>
      <c r="D8483">
        <v>21907</v>
      </c>
      <c r="E8483">
        <v>323</v>
      </c>
      <c r="F8483" t="str">
        <f t="shared" si="132"/>
        <v>Abaixo da média</v>
      </c>
    </row>
    <row r="8484" spans="1:6" x14ac:dyDescent="0.25">
      <c r="A8484" t="s">
        <v>3932</v>
      </c>
      <c r="B8484" s="1">
        <v>40590</v>
      </c>
      <c r="C8484" s="3">
        <v>2011</v>
      </c>
      <c r="D8484">
        <v>16425</v>
      </c>
      <c r="E8484">
        <v>368</v>
      </c>
      <c r="F8484" t="str">
        <f t="shared" si="132"/>
        <v>Abaixo da média</v>
      </c>
    </row>
    <row r="8485" spans="1:6" x14ac:dyDescent="0.25">
      <c r="A8485" t="s">
        <v>4754</v>
      </c>
      <c r="B8485" s="1">
        <v>44867</v>
      </c>
      <c r="C8485" s="3">
        <v>2022</v>
      </c>
      <c r="D8485">
        <v>37037</v>
      </c>
      <c r="E8485">
        <v>747</v>
      </c>
      <c r="F8485" t="str">
        <f t="shared" si="132"/>
        <v>Abaixo da média</v>
      </c>
    </row>
    <row r="8486" spans="1:6" x14ac:dyDescent="0.25">
      <c r="A8486" t="s">
        <v>2238</v>
      </c>
      <c r="B8486" s="1">
        <v>45189</v>
      </c>
      <c r="C8486" s="3">
        <v>2023</v>
      </c>
      <c r="D8486">
        <v>50721</v>
      </c>
      <c r="E8486">
        <v>834</v>
      </c>
      <c r="F8486" t="str">
        <f t="shared" si="132"/>
        <v>Acima da média</v>
      </c>
    </row>
    <row r="8487" spans="1:6" x14ac:dyDescent="0.25">
      <c r="A8487" t="s">
        <v>3485</v>
      </c>
      <c r="B8487" s="1">
        <v>38345</v>
      </c>
      <c r="C8487" s="3">
        <v>2004</v>
      </c>
      <c r="D8487">
        <v>16705</v>
      </c>
      <c r="E8487">
        <v>453</v>
      </c>
      <c r="F8487" t="str">
        <f t="shared" si="132"/>
        <v>Abaixo da média</v>
      </c>
    </row>
    <row r="8488" spans="1:6" x14ac:dyDescent="0.25">
      <c r="A8488" t="s">
        <v>4615</v>
      </c>
      <c r="B8488" s="1">
        <v>41159</v>
      </c>
      <c r="C8488" s="3">
        <v>2012</v>
      </c>
      <c r="D8488">
        <v>26903</v>
      </c>
      <c r="E8488">
        <v>1134</v>
      </c>
      <c r="F8488" t="str">
        <f t="shared" si="132"/>
        <v>Abaixo da média</v>
      </c>
    </row>
    <row r="8489" spans="1:6" x14ac:dyDescent="0.25">
      <c r="A8489" t="s">
        <v>577</v>
      </c>
      <c r="B8489" s="1">
        <v>26193</v>
      </c>
      <c r="C8489" s="3">
        <v>1971</v>
      </c>
      <c r="D8489">
        <v>11625</v>
      </c>
      <c r="E8489">
        <v>323</v>
      </c>
      <c r="F8489" t="str">
        <f t="shared" si="132"/>
        <v>Abaixo da média</v>
      </c>
    </row>
    <row r="8490" spans="1:6" x14ac:dyDescent="0.25">
      <c r="A8490" t="s">
        <v>4549</v>
      </c>
      <c r="B8490" s="1">
        <v>30176</v>
      </c>
      <c r="C8490" s="3">
        <v>1982</v>
      </c>
      <c r="D8490">
        <v>26772</v>
      </c>
      <c r="E8490">
        <v>317</v>
      </c>
      <c r="F8490" t="str">
        <f t="shared" si="132"/>
        <v>Abaixo da média</v>
      </c>
    </row>
    <row r="8491" spans="1:6" x14ac:dyDescent="0.25">
      <c r="A8491" t="s">
        <v>6265</v>
      </c>
      <c r="B8491" s="1">
        <v>36481</v>
      </c>
      <c r="C8491" s="3">
        <v>1999</v>
      </c>
      <c r="D8491">
        <v>40301</v>
      </c>
      <c r="E8491">
        <v>2779</v>
      </c>
      <c r="F8491" t="str">
        <f t="shared" si="132"/>
        <v>Abaixo da média</v>
      </c>
    </row>
    <row r="8492" spans="1:6" x14ac:dyDescent="0.25">
      <c r="A8492" t="s">
        <v>4125</v>
      </c>
      <c r="B8492" s="1">
        <v>43327</v>
      </c>
      <c r="C8492" s="3">
        <v>2018</v>
      </c>
      <c r="D8492">
        <v>23895</v>
      </c>
      <c r="E8492">
        <v>409</v>
      </c>
      <c r="F8492" t="str">
        <f t="shared" si="132"/>
        <v>Abaixo da média</v>
      </c>
    </row>
    <row r="8493" spans="1:6" x14ac:dyDescent="0.25">
      <c r="A8493" t="s">
        <v>3239</v>
      </c>
      <c r="B8493" s="1">
        <v>44239</v>
      </c>
      <c r="C8493" s="3">
        <v>2021</v>
      </c>
      <c r="D8493">
        <v>23842</v>
      </c>
      <c r="E8493">
        <v>309</v>
      </c>
      <c r="F8493" t="str">
        <f t="shared" si="132"/>
        <v>Abaixo da média</v>
      </c>
    </row>
    <row r="8494" spans="1:6" x14ac:dyDescent="0.25">
      <c r="A8494" t="s">
        <v>3970</v>
      </c>
      <c r="B8494" s="1">
        <v>41473</v>
      </c>
      <c r="C8494" s="3">
        <v>2013</v>
      </c>
      <c r="D8494">
        <v>45438</v>
      </c>
      <c r="E8494">
        <v>5196</v>
      </c>
      <c r="F8494" t="str">
        <f t="shared" si="132"/>
        <v>Acima da média</v>
      </c>
    </row>
    <row r="8495" spans="1:6" x14ac:dyDescent="0.25">
      <c r="A8495" t="s">
        <v>910</v>
      </c>
      <c r="B8495" s="1">
        <v>38637</v>
      </c>
      <c r="C8495" s="3">
        <v>2005</v>
      </c>
      <c r="D8495">
        <v>43324</v>
      </c>
      <c r="E8495">
        <v>703</v>
      </c>
      <c r="F8495" t="str">
        <f t="shared" si="132"/>
        <v>Abaixo da média</v>
      </c>
    </row>
    <row r="8496" spans="1:6" x14ac:dyDescent="0.25">
      <c r="A8496" t="s">
        <v>7545</v>
      </c>
      <c r="B8496" s="1">
        <v>41265</v>
      </c>
      <c r="C8496" s="3">
        <v>2012</v>
      </c>
      <c r="D8496">
        <v>8308</v>
      </c>
      <c r="E8496">
        <v>510</v>
      </c>
      <c r="F8496" t="str">
        <f t="shared" si="132"/>
        <v>Abaixo da média</v>
      </c>
    </row>
    <row r="8497" spans="1:6" x14ac:dyDescent="0.25">
      <c r="A8497" t="s">
        <v>1179</v>
      </c>
      <c r="B8497" s="1">
        <v>44482</v>
      </c>
      <c r="C8497" s="3">
        <v>2021</v>
      </c>
      <c r="D8497">
        <v>42461</v>
      </c>
      <c r="E8497">
        <v>1217</v>
      </c>
      <c r="F8497" t="str">
        <f t="shared" si="132"/>
        <v>Abaixo da média</v>
      </c>
    </row>
    <row r="8498" spans="1:6" x14ac:dyDescent="0.25">
      <c r="A8498" t="s">
        <v>6787</v>
      </c>
      <c r="B8498" s="1">
        <v>40843</v>
      </c>
      <c r="C8498" s="3">
        <v>2011</v>
      </c>
      <c r="D8498">
        <v>9503</v>
      </c>
      <c r="E8498">
        <v>437</v>
      </c>
      <c r="F8498" t="str">
        <f t="shared" si="132"/>
        <v>Abaixo da média</v>
      </c>
    </row>
    <row r="8499" spans="1:6" x14ac:dyDescent="0.25">
      <c r="A8499" t="s">
        <v>5804</v>
      </c>
      <c r="B8499" s="1">
        <v>31737</v>
      </c>
      <c r="C8499" s="3">
        <v>1986</v>
      </c>
      <c r="D8499">
        <v>32775</v>
      </c>
      <c r="E8499">
        <v>413</v>
      </c>
      <c r="F8499" t="str">
        <f t="shared" si="132"/>
        <v>Abaixo da média</v>
      </c>
    </row>
    <row r="8500" spans="1:6" x14ac:dyDescent="0.25">
      <c r="A8500" t="s">
        <v>1155</v>
      </c>
      <c r="B8500" s="1">
        <v>39698</v>
      </c>
      <c r="C8500" s="3">
        <v>2008</v>
      </c>
      <c r="D8500">
        <v>3079</v>
      </c>
      <c r="E8500">
        <v>3494</v>
      </c>
      <c r="F8500" t="str">
        <f t="shared" si="132"/>
        <v>Abaixo da média</v>
      </c>
    </row>
    <row r="8501" spans="1:6" x14ac:dyDescent="0.25">
      <c r="A8501" t="s">
        <v>7044</v>
      </c>
      <c r="B8501" s="1">
        <v>43899</v>
      </c>
      <c r="C8501" s="3">
        <v>2020</v>
      </c>
      <c r="D8501">
        <v>21707</v>
      </c>
      <c r="E8501">
        <v>597</v>
      </c>
      <c r="F8501" t="str">
        <f t="shared" si="132"/>
        <v>Abaixo da média</v>
      </c>
    </row>
    <row r="8502" spans="1:6" x14ac:dyDescent="0.25">
      <c r="A8502" t="s">
        <v>2607</v>
      </c>
      <c r="B8502" s="1">
        <v>20811</v>
      </c>
      <c r="C8502" s="3">
        <v>1956</v>
      </c>
      <c r="D8502">
        <v>21442</v>
      </c>
      <c r="E8502">
        <v>512</v>
      </c>
      <c r="F8502" t="str">
        <f t="shared" si="132"/>
        <v>Abaixo da média</v>
      </c>
    </row>
    <row r="8503" spans="1:6" x14ac:dyDescent="0.25">
      <c r="A8503" t="s">
        <v>6737</v>
      </c>
      <c r="B8503" s="1">
        <v>43964</v>
      </c>
      <c r="C8503" s="3">
        <v>2020</v>
      </c>
      <c r="D8503">
        <v>27148</v>
      </c>
      <c r="E8503">
        <v>1134</v>
      </c>
      <c r="F8503" t="str">
        <f t="shared" si="132"/>
        <v>Abaixo da média</v>
      </c>
    </row>
    <row r="8504" spans="1:6" x14ac:dyDescent="0.25">
      <c r="A8504" t="s">
        <v>627</v>
      </c>
      <c r="B8504" s="1">
        <v>34320</v>
      </c>
      <c r="C8504" s="3">
        <v>1993</v>
      </c>
      <c r="D8504">
        <v>19455</v>
      </c>
      <c r="E8504">
        <v>923</v>
      </c>
      <c r="F8504" t="str">
        <f t="shared" si="132"/>
        <v>Abaixo da média</v>
      </c>
    </row>
    <row r="8505" spans="1:6" x14ac:dyDescent="0.25">
      <c r="A8505" t="s">
        <v>3699</v>
      </c>
      <c r="B8505" s="1">
        <v>35965</v>
      </c>
      <c r="C8505" s="3">
        <v>1998</v>
      </c>
      <c r="D8505">
        <v>32264</v>
      </c>
      <c r="E8505">
        <v>1529</v>
      </c>
      <c r="F8505" t="str">
        <f t="shared" si="132"/>
        <v>Abaixo da média</v>
      </c>
    </row>
    <row r="8506" spans="1:6" x14ac:dyDescent="0.25">
      <c r="A8506" t="s">
        <v>7809</v>
      </c>
      <c r="B8506" s="1">
        <v>39653</v>
      </c>
      <c r="C8506" s="3">
        <v>2008</v>
      </c>
      <c r="D8506">
        <v>28341</v>
      </c>
      <c r="E8506">
        <v>1443</v>
      </c>
      <c r="F8506" t="str">
        <f t="shared" si="132"/>
        <v>Abaixo da média</v>
      </c>
    </row>
    <row r="8507" spans="1:6" x14ac:dyDescent="0.25">
      <c r="A8507" t="s">
        <v>6591</v>
      </c>
      <c r="B8507" s="1">
        <v>36643</v>
      </c>
      <c r="C8507" s="3">
        <v>2000</v>
      </c>
      <c r="D8507">
        <v>26278</v>
      </c>
      <c r="E8507">
        <v>417</v>
      </c>
      <c r="F8507" t="str">
        <f t="shared" si="132"/>
        <v>Abaixo da média</v>
      </c>
    </row>
    <row r="8508" spans="1:6" x14ac:dyDescent="0.25">
      <c r="A8508" t="s">
        <v>4591</v>
      </c>
      <c r="B8508" s="1">
        <v>30302</v>
      </c>
      <c r="C8508" s="3">
        <v>1982</v>
      </c>
      <c r="D8508">
        <v>21857</v>
      </c>
      <c r="E8508">
        <v>307</v>
      </c>
      <c r="F8508" t="str">
        <f t="shared" si="132"/>
        <v>Abaixo da média</v>
      </c>
    </row>
    <row r="8509" spans="1:6" x14ac:dyDescent="0.25">
      <c r="A8509" t="s">
        <v>1754</v>
      </c>
      <c r="B8509" s="1">
        <v>40534</v>
      </c>
      <c r="C8509" s="3">
        <v>2010</v>
      </c>
      <c r="D8509">
        <v>14145</v>
      </c>
      <c r="E8509">
        <v>464</v>
      </c>
      <c r="F8509" t="str">
        <f t="shared" si="132"/>
        <v>Abaixo da média</v>
      </c>
    </row>
    <row r="8510" spans="1:6" x14ac:dyDescent="0.25">
      <c r="A8510" t="s">
        <v>3883</v>
      </c>
      <c r="B8510" s="1">
        <v>41563</v>
      </c>
      <c r="C8510" s="3">
        <v>2013</v>
      </c>
      <c r="D8510">
        <v>21339</v>
      </c>
      <c r="E8510">
        <v>765</v>
      </c>
      <c r="F8510" t="str">
        <f t="shared" si="132"/>
        <v>Abaixo da média</v>
      </c>
    </row>
    <row r="8511" spans="1:6" x14ac:dyDescent="0.25">
      <c r="A8511" t="s">
        <v>251</v>
      </c>
      <c r="B8511" s="1">
        <v>18606</v>
      </c>
      <c r="C8511" s="3">
        <v>1950</v>
      </c>
      <c r="D8511">
        <v>20862</v>
      </c>
      <c r="E8511">
        <v>457</v>
      </c>
      <c r="F8511" t="str">
        <f t="shared" si="132"/>
        <v>Abaixo da média</v>
      </c>
    </row>
    <row r="8512" spans="1:6" x14ac:dyDescent="0.25">
      <c r="A8512" t="s">
        <v>841</v>
      </c>
      <c r="B8512" s="1">
        <v>24539</v>
      </c>
      <c r="C8512" s="3">
        <v>1967</v>
      </c>
      <c r="D8512">
        <v>23323</v>
      </c>
      <c r="E8512">
        <v>563</v>
      </c>
      <c r="F8512" t="str">
        <f t="shared" si="132"/>
        <v>Abaixo da média</v>
      </c>
    </row>
    <row r="8513" spans="1:6" x14ac:dyDescent="0.25">
      <c r="A8513" t="s">
        <v>2323</v>
      </c>
      <c r="B8513" s="1">
        <v>39876</v>
      </c>
      <c r="C8513" s="3">
        <v>2009</v>
      </c>
      <c r="D8513">
        <v>20456</v>
      </c>
      <c r="E8513">
        <v>975</v>
      </c>
      <c r="F8513" t="str">
        <f t="shared" si="132"/>
        <v>Abaixo da média</v>
      </c>
    </row>
    <row r="8514" spans="1:6" x14ac:dyDescent="0.25">
      <c r="A8514" t="s">
        <v>6902</v>
      </c>
      <c r="B8514" s="1">
        <v>41537</v>
      </c>
      <c r="C8514" s="3">
        <v>2013</v>
      </c>
      <c r="D8514">
        <v>26785</v>
      </c>
      <c r="E8514">
        <v>1150</v>
      </c>
      <c r="F8514" t="str">
        <f t="shared" ref="F8514:F8577" si="133">IF(D8514&gt;$J$6,"Acima da média","Abaixo da média")</f>
        <v>Abaixo da média</v>
      </c>
    </row>
    <row r="8515" spans="1:6" x14ac:dyDescent="0.25">
      <c r="A8515" t="s">
        <v>2267</v>
      </c>
      <c r="B8515" s="1">
        <v>45275</v>
      </c>
      <c r="C8515" s="3">
        <v>2023</v>
      </c>
      <c r="D8515">
        <v>140557</v>
      </c>
      <c r="E8515">
        <v>1228</v>
      </c>
      <c r="F8515" t="str">
        <f t="shared" si="133"/>
        <v>Acima da média</v>
      </c>
    </row>
    <row r="8516" spans="1:6" x14ac:dyDescent="0.25">
      <c r="A8516" t="s">
        <v>1804</v>
      </c>
      <c r="B8516" s="1">
        <v>42818</v>
      </c>
      <c r="C8516" s="3">
        <v>2017</v>
      </c>
      <c r="D8516">
        <v>48255</v>
      </c>
      <c r="E8516">
        <v>1462</v>
      </c>
      <c r="F8516" t="str">
        <f t="shared" si="133"/>
        <v>Acima da média</v>
      </c>
    </row>
    <row r="8517" spans="1:6" x14ac:dyDescent="0.25">
      <c r="A8517" t="s">
        <v>4477</v>
      </c>
      <c r="B8517" s="1">
        <v>42785</v>
      </c>
      <c r="C8517" s="3">
        <v>2017</v>
      </c>
      <c r="D8517">
        <v>25186</v>
      </c>
      <c r="E8517">
        <v>396</v>
      </c>
      <c r="F8517" t="str">
        <f t="shared" si="133"/>
        <v>Abaixo da média</v>
      </c>
    </row>
    <row r="8518" spans="1:6" x14ac:dyDescent="0.25">
      <c r="A8518" t="s">
        <v>3807</v>
      </c>
      <c r="B8518" s="1">
        <v>42993</v>
      </c>
      <c r="C8518" s="3">
        <v>2017</v>
      </c>
      <c r="D8518">
        <v>202683</v>
      </c>
      <c r="E8518">
        <v>976</v>
      </c>
      <c r="F8518" t="str">
        <f t="shared" si="133"/>
        <v>Acima da média</v>
      </c>
    </row>
    <row r="8519" spans="1:6" x14ac:dyDescent="0.25">
      <c r="A8519" t="s">
        <v>1035</v>
      </c>
      <c r="B8519" s="1">
        <v>33382</v>
      </c>
      <c r="C8519" s="3">
        <v>1991</v>
      </c>
      <c r="D8519">
        <v>45285</v>
      </c>
      <c r="E8519">
        <v>3263</v>
      </c>
      <c r="F8519" t="str">
        <f t="shared" si="133"/>
        <v>Acima da média</v>
      </c>
    </row>
    <row r="8520" spans="1:6" x14ac:dyDescent="0.25">
      <c r="A8520" t="s">
        <v>6974</v>
      </c>
      <c r="B8520" s="1">
        <v>38917</v>
      </c>
      <c r="C8520" s="3">
        <v>2006</v>
      </c>
      <c r="D8520">
        <v>13655</v>
      </c>
      <c r="E8520">
        <v>504</v>
      </c>
      <c r="F8520" t="str">
        <f t="shared" si="133"/>
        <v>Abaixo da média</v>
      </c>
    </row>
    <row r="8521" spans="1:6" x14ac:dyDescent="0.25">
      <c r="A8521" t="s">
        <v>5371</v>
      </c>
      <c r="B8521" s="1">
        <v>42327</v>
      </c>
      <c r="C8521" s="3">
        <v>2015</v>
      </c>
      <c r="D8521">
        <v>9706</v>
      </c>
      <c r="E8521">
        <v>411</v>
      </c>
      <c r="F8521" t="str">
        <f t="shared" si="133"/>
        <v>Abaixo da média</v>
      </c>
    </row>
    <row r="8522" spans="1:6" x14ac:dyDescent="0.25">
      <c r="A8522" t="s">
        <v>3844</v>
      </c>
      <c r="B8522" s="1">
        <v>19891</v>
      </c>
      <c r="C8522" s="3">
        <v>1954</v>
      </c>
      <c r="D8522">
        <v>3456</v>
      </c>
      <c r="E8522">
        <v>392</v>
      </c>
      <c r="F8522" t="str">
        <f t="shared" si="133"/>
        <v>Abaixo da média</v>
      </c>
    </row>
    <row r="8523" spans="1:6" x14ac:dyDescent="0.25">
      <c r="A8523" t="s">
        <v>1451</v>
      </c>
      <c r="B8523" s="1">
        <v>43439</v>
      </c>
      <c r="C8523" s="3">
        <v>2018</v>
      </c>
      <c r="D8523">
        <v>18326</v>
      </c>
      <c r="E8523">
        <v>456</v>
      </c>
      <c r="F8523" t="str">
        <f t="shared" si="133"/>
        <v>Abaixo da média</v>
      </c>
    </row>
    <row r="8524" spans="1:6" x14ac:dyDescent="0.25">
      <c r="A8524" t="s">
        <v>2715</v>
      </c>
      <c r="B8524" s="1">
        <v>25088</v>
      </c>
      <c r="C8524" s="3">
        <v>1968</v>
      </c>
      <c r="D8524">
        <v>30967</v>
      </c>
      <c r="E8524">
        <v>380</v>
      </c>
      <c r="F8524" t="str">
        <f t="shared" si="133"/>
        <v>Abaixo da média</v>
      </c>
    </row>
    <row r="8525" spans="1:6" x14ac:dyDescent="0.25">
      <c r="A8525" t="s">
        <v>217</v>
      </c>
      <c r="B8525" s="1">
        <v>39442</v>
      </c>
      <c r="C8525" s="3">
        <v>2007</v>
      </c>
      <c r="D8525">
        <v>52377</v>
      </c>
      <c r="E8525">
        <v>6336</v>
      </c>
      <c r="F8525" t="str">
        <f t="shared" si="133"/>
        <v>Acima da média</v>
      </c>
    </row>
    <row r="8526" spans="1:6" x14ac:dyDescent="0.25">
      <c r="A8526" t="s">
        <v>6409</v>
      </c>
      <c r="B8526" s="1">
        <v>43145</v>
      </c>
      <c r="C8526" s="3">
        <v>2018</v>
      </c>
      <c r="D8526">
        <v>11813</v>
      </c>
      <c r="E8526">
        <v>698</v>
      </c>
      <c r="F8526" t="str">
        <f t="shared" si="133"/>
        <v>Abaixo da média</v>
      </c>
    </row>
    <row r="8527" spans="1:6" x14ac:dyDescent="0.25">
      <c r="A8527" t="s">
        <v>8473</v>
      </c>
      <c r="B8527" s="1">
        <v>44463</v>
      </c>
      <c r="C8527" s="3">
        <v>2021</v>
      </c>
      <c r="D8527">
        <v>23854</v>
      </c>
      <c r="E8527">
        <v>636</v>
      </c>
      <c r="F8527" t="str">
        <f t="shared" si="133"/>
        <v>Abaixo da média</v>
      </c>
    </row>
    <row r="8528" spans="1:6" x14ac:dyDescent="0.25">
      <c r="A8528" t="s">
        <v>4833</v>
      </c>
      <c r="B8528" s="1">
        <v>35991</v>
      </c>
      <c r="C8528" s="3">
        <v>1998</v>
      </c>
      <c r="D8528">
        <v>5364</v>
      </c>
      <c r="E8528">
        <v>4768</v>
      </c>
      <c r="F8528" t="str">
        <f t="shared" si="133"/>
        <v>Abaixo da média</v>
      </c>
    </row>
    <row r="8529" spans="1:6" x14ac:dyDescent="0.25">
      <c r="A8529" t="s">
        <v>140</v>
      </c>
      <c r="B8529" s="1">
        <v>45225</v>
      </c>
      <c r="C8529" s="3">
        <v>2023</v>
      </c>
      <c r="D8529">
        <v>47314</v>
      </c>
      <c r="E8529">
        <v>1010</v>
      </c>
      <c r="F8529" t="str">
        <f t="shared" si="133"/>
        <v>Acima da média</v>
      </c>
    </row>
    <row r="8530" spans="1:6" x14ac:dyDescent="0.25">
      <c r="A8530" t="s">
        <v>5325</v>
      </c>
      <c r="B8530" s="1">
        <v>41851</v>
      </c>
      <c r="C8530" s="3">
        <v>2014</v>
      </c>
      <c r="D8530">
        <v>1861</v>
      </c>
      <c r="E8530">
        <v>534</v>
      </c>
      <c r="F8530" t="str">
        <f t="shared" si="133"/>
        <v>Abaixo da média</v>
      </c>
    </row>
    <row r="8531" spans="1:6" x14ac:dyDescent="0.25">
      <c r="A8531" t="s">
        <v>1474</v>
      </c>
      <c r="B8531" s="1">
        <v>35166</v>
      </c>
      <c r="C8531" s="3">
        <v>1996</v>
      </c>
      <c r="D8531">
        <v>18141</v>
      </c>
      <c r="E8531">
        <v>778</v>
      </c>
      <c r="F8531" t="str">
        <f t="shared" si="133"/>
        <v>Abaixo da média</v>
      </c>
    </row>
    <row r="8532" spans="1:6" x14ac:dyDescent="0.25">
      <c r="A8532" t="s">
        <v>1469</v>
      </c>
      <c r="B8532" s="1">
        <v>42425</v>
      </c>
      <c r="C8532" s="3">
        <v>2016</v>
      </c>
      <c r="D8532">
        <v>20565</v>
      </c>
      <c r="E8532">
        <v>2439</v>
      </c>
      <c r="F8532" t="str">
        <f t="shared" si="133"/>
        <v>Abaixo da média</v>
      </c>
    </row>
    <row r="8533" spans="1:6" x14ac:dyDescent="0.25">
      <c r="A8533" t="s">
        <v>1062</v>
      </c>
      <c r="B8533" s="1">
        <v>25924</v>
      </c>
      <c r="C8533" s="3">
        <v>1970</v>
      </c>
      <c r="D8533">
        <v>37087</v>
      </c>
      <c r="E8533">
        <v>1253</v>
      </c>
      <c r="F8533" t="str">
        <f t="shared" si="133"/>
        <v>Abaixo da média</v>
      </c>
    </row>
    <row r="8534" spans="1:6" x14ac:dyDescent="0.25">
      <c r="A8534" t="s">
        <v>3979</v>
      </c>
      <c r="B8534" s="1">
        <v>28748</v>
      </c>
      <c r="C8534" s="3">
        <v>1978</v>
      </c>
      <c r="D8534">
        <v>17937</v>
      </c>
      <c r="E8534">
        <v>307</v>
      </c>
      <c r="F8534" t="str">
        <f t="shared" si="133"/>
        <v>Abaixo da média</v>
      </c>
    </row>
    <row r="8535" spans="1:6" x14ac:dyDescent="0.25">
      <c r="A8535" t="s">
        <v>8220</v>
      </c>
      <c r="B8535" s="1">
        <v>41817</v>
      </c>
      <c r="C8535" s="3">
        <v>2014</v>
      </c>
      <c r="D8535">
        <v>28604</v>
      </c>
      <c r="E8535">
        <v>390</v>
      </c>
      <c r="F8535" t="str">
        <f t="shared" si="133"/>
        <v>Abaixo da média</v>
      </c>
    </row>
    <row r="8536" spans="1:6" x14ac:dyDescent="0.25">
      <c r="A8536" t="s">
        <v>4724</v>
      </c>
      <c r="B8536" s="1">
        <v>45091</v>
      </c>
      <c r="C8536" s="3">
        <v>2023</v>
      </c>
      <c r="D8536">
        <v>22756</v>
      </c>
      <c r="E8536">
        <v>503</v>
      </c>
      <c r="F8536" t="str">
        <f t="shared" si="133"/>
        <v>Abaixo da média</v>
      </c>
    </row>
    <row r="8537" spans="1:6" x14ac:dyDescent="0.25">
      <c r="A8537" t="s">
        <v>1990</v>
      </c>
      <c r="B8537" s="1">
        <v>32451</v>
      </c>
      <c r="C8537" s="3">
        <v>1988</v>
      </c>
      <c r="D8537">
        <v>53882</v>
      </c>
      <c r="E8537">
        <v>2875</v>
      </c>
      <c r="F8537" t="str">
        <f t="shared" si="133"/>
        <v>Acima da média</v>
      </c>
    </row>
    <row r="8538" spans="1:6" x14ac:dyDescent="0.25">
      <c r="A8538" t="s">
        <v>7368</v>
      </c>
      <c r="B8538" s="1">
        <v>39822</v>
      </c>
      <c r="C8538" s="3">
        <v>2009</v>
      </c>
      <c r="D8538">
        <v>38682</v>
      </c>
      <c r="E8538">
        <v>759</v>
      </c>
      <c r="F8538" t="str">
        <f t="shared" si="133"/>
        <v>Abaixo da média</v>
      </c>
    </row>
    <row r="8539" spans="1:6" x14ac:dyDescent="0.25">
      <c r="A8539" t="s">
        <v>2506</v>
      </c>
      <c r="B8539" s="1">
        <v>29672</v>
      </c>
      <c r="C8539" s="3">
        <v>1981</v>
      </c>
      <c r="D8539">
        <v>26895</v>
      </c>
      <c r="E8539">
        <v>635</v>
      </c>
      <c r="F8539" t="str">
        <f t="shared" si="133"/>
        <v>Abaixo da média</v>
      </c>
    </row>
    <row r="8540" spans="1:6" x14ac:dyDescent="0.25">
      <c r="A8540" t="s">
        <v>7969</v>
      </c>
      <c r="B8540" s="1">
        <v>44315</v>
      </c>
      <c r="C8540" s="3">
        <v>2021</v>
      </c>
      <c r="D8540">
        <v>22407</v>
      </c>
      <c r="E8540">
        <v>904</v>
      </c>
      <c r="F8540" t="str">
        <f t="shared" si="133"/>
        <v>Abaixo da média</v>
      </c>
    </row>
    <row r="8541" spans="1:6" x14ac:dyDescent="0.25">
      <c r="A8541" t="s">
        <v>5029</v>
      </c>
      <c r="B8541" s="1">
        <v>42466</v>
      </c>
      <c r="C8541" s="3">
        <v>2016</v>
      </c>
      <c r="D8541">
        <v>191</v>
      </c>
      <c r="E8541">
        <v>302</v>
      </c>
      <c r="F8541" t="str">
        <f t="shared" si="133"/>
        <v>Abaixo da média</v>
      </c>
    </row>
    <row r="8542" spans="1:6" x14ac:dyDescent="0.25">
      <c r="A8542" t="s">
        <v>5262</v>
      </c>
      <c r="B8542" s="1">
        <v>35034</v>
      </c>
      <c r="C8542" s="3">
        <v>1995</v>
      </c>
      <c r="D8542">
        <v>34824</v>
      </c>
      <c r="E8542">
        <v>356</v>
      </c>
      <c r="F8542" t="str">
        <f t="shared" si="133"/>
        <v>Abaixo da média</v>
      </c>
    </row>
    <row r="8543" spans="1:6" x14ac:dyDescent="0.25">
      <c r="A8543" t="s">
        <v>4884</v>
      </c>
      <c r="B8543" s="1">
        <v>39351</v>
      </c>
      <c r="C8543" s="3">
        <v>2007</v>
      </c>
      <c r="D8543">
        <v>28506</v>
      </c>
      <c r="E8543">
        <v>334</v>
      </c>
      <c r="F8543" t="str">
        <f t="shared" si="133"/>
        <v>Abaixo da média</v>
      </c>
    </row>
    <row r="8544" spans="1:6" x14ac:dyDescent="0.25">
      <c r="A8544" t="s">
        <v>3731</v>
      </c>
      <c r="B8544" s="1">
        <v>41019</v>
      </c>
      <c r="C8544" s="3">
        <v>2012</v>
      </c>
      <c r="D8544">
        <v>24481</v>
      </c>
      <c r="E8544">
        <v>813</v>
      </c>
      <c r="F8544" t="str">
        <f t="shared" si="133"/>
        <v>Abaixo da média</v>
      </c>
    </row>
    <row r="8545" spans="1:6" x14ac:dyDescent="0.25">
      <c r="A8545" t="s">
        <v>5631</v>
      </c>
      <c r="B8545" s="1">
        <v>41810</v>
      </c>
      <c r="C8545" s="3">
        <v>2014</v>
      </c>
      <c r="D8545">
        <v>33972</v>
      </c>
      <c r="E8545">
        <v>534</v>
      </c>
      <c r="F8545" t="str">
        <f t="shared" si="133"/>
        <v>Abaixo da média</v>
      </c>
    </row>
    <row r="8546" spans="1:6" x14ac:dyDescent="0.25">
      <c r="A8546" t="s">
        <v>7518</v>
      </c>
      <c r="B8546" s="1">
        <v>35363</v>
      </c>
      <c r="C8546" s="3">
        <v>1996</v>
      </c>
      <c r="D8546">
        <v>34046</v>
      </c>
      <c r="E8546">
        <v>570</v>
      </c>
      <c r="F8546" t="str">
        <f t="shared" si="133"/>
        <v>Abaixo da média</v>
      </c>
    </row>
    <row r="8547" spans="1:6" x14ac:dyDescent="0.25">
      <c r="A8547" t="s">
        <v>6357</v>
      </c>
      <c r="B8547" s="1">
        <v>37190</v>
      </c>
      <c r="C8547" s="3">
        <v>2001</v>
      </c>
      <c r="D8547">
        <v>77433</v>
      </c>
      <c r="E8547">
        <v>2007</v>
      </c>
      <c r="F8547" t="str">
        <f t="shared" si="133"/>
        <v>Acima da média</v>
      </c>
    </row>
    <row r="8548" spans="1:6" x14ac:dyDescent="0.25">
      <c r="A8548" t="s">
        <v>7609</v>
      </c>
      <c r="B8548" s="1">
        <v>41526</v>
      </c>
      <c r="C8548" s="3">
        <v>2013</v>
      </c>
      <c r="D8548">
        <v>2517</v>
      </c>
      <c r="E8548">
        <v>571</v>
      </c>
      <c r="F8548" t="str">
        <f t="shared" si="133"/>
        <v>Abaixo da média</v>
      </c>
    </row>
    <row r="8549" spans="1:6" x14ac:dyDescent="0.25">
      <c r="A8549" t="s">
        <v>2818</v>
      </c>
      <c r="B8549" s="1">
        <v>39933</v>
      </c>
      <c r="C8549" s="3">
        <v>2009</v>
      </c>
      <c r="D8549">
        <v>27197</v>
      </c>
      <c r="E8549">
        <v>896</v>
      </c>
      <c r="F8549" t="str">
        <f t="shared" si="133"/>
        <v>Abaixo da média</v>
      </c>
    </row>
    <row r="8550" spans="1:6" x14ac:dyDescent="0.25">
      <c r="A8550" t="s">
        <v>4781</v>
      </c>
      <c r="B8550" s="1">
        <v>37853</v>
      </c>
      <c r="C8550" s="3">
        <v>2003</v>
      </c>
      <c r="D8550">
        <v>47368</v>
      </c>
      <c r="E8550">
        <v>1555</v>
      </c>
      <c r="F8550" t="str">
        <f t="shared" si="133"/>
        <v>Acima da média</v>
      </c>
    </row>
    <row r="8551" spans="1:6" x14ac:dyDescent="0.25">
      <c r="A8551" t="s">
        <v>3149</v>
      </c>
      <c r="B8551" s="1">
        <v>36885</v>
      </c>
      <c r="C8551" s="3">
        <v>2000</v>
      </c>
      <c r="D8551">
        <v>45087</v>
      </c>
      <c r="E8551">
        <v>697</v>
      </c>
      <c r="F8551" t="str">
        <f t="shared" si="133"/>
        <v>Acima da média</v>
      </c>
    </row>
    <row r="8552" spans="1:6" x14ac:dyDescent="0.25">
      <c r="A8552" t="s">
        <v>428</v>
      </c>
      <c r="B8552" s="1">
        <v>44760</v>
      </c>
      <c r="C8552" s="3">
        <v>2022</v>
      </c>
      <c r="D8552">
        <v>62865</v>
      </c>
      <c r="E8552">
        <v>1166</v>
      </c>
      <c r="F8552" t="str">
        <f t="shared" si="133"/>
        <v>Acima da média</v>
      </c>
    </row>
    <row r="8553" spans="1:6" x14ac:dyDescent="0.25">
      <c r="A8553" t="s">
        <v>2562</v>
      </c>
      <c r="B8553" s="1">
        <v>42663</v>
      </c>
      <c r="C8553" s="3">
        <v>2016</v>
      </c>
      <c r="D8553">
        <v>21136</v>
      </c>
      <c r="E8553">
        <v>311</v>
      </c>
      <c r="F8553" t="str">
        <f t="shared" si="133"/>
        <v>Abaixo da média</v>
      </c>
    </row>
    <row r="8554" spans="1:6" x14ac:dyDescent="0.25">
      <c r="A8554" t="s">
        <v>2610</v>
      </c>
      <c r="B8554" s="1">
        <v>34068</v>
      </c>
      <c r="C8554" s="3">
        <v>1993</v>
      </c>
      <c r="D8554">
        <v>2736</v>
      </c>
      <c r="E8554">
        <v>934</v>
      </c>
      <c r="F8554" t="str">
        <f t="shared" si="133"/>
        <v>Abaixo da média</v>
      </c>
    </row>
    <row r="8555" spans="1:6" x14ac:dyDescent="0.25">
      <c r="A8555" t="s">
        <v>7622</v>
      </c>
      <c r="B8555" s="1">
        <v>41263</v>
      </c>
      <c r="C8555" s="3">
        <v>2012</v>
      </c>
      <c r="D8555">
        <v>36994</v>
      </c>
      <c r="E8555">
        <v>2087</v>
      </c>
      <c r="F8555" t="str">
        <f t="shared" si="133"/>
        <v>Abaixo da média</v>
      </c>
    </row>
    <row r="8556" spans="1:6" x14ac:dyDescent="0.25">
      <c r="A8556" t="s">
        <v>1354</v>
      </c>
      <c r="B8556" s="1">
        <v>39199</v>
      </c>
      <c r="C8556" s="3">
        <v>2007</v>
      </c>
      <c r="D8556">
        <v>7974</v>
      </c>
      <c r="E8556">
        <v>1208</v>
      </c>
      <c r="F8556" t="str">
        <f t="shared" si="133"/>
        <v>Abaixo da média</v>
      </c>
    </row>
    <row r="8557" spans="1:6" x14ac:dyDescent="0.25">
      <c r="A8557" t="s">
        <v>1477</v>
      </c>
      <c r="B8557" s="1">
        <v>30743</v>
      </c>
      <c r="C8557" s="3">
        <v>1984</v>
      </c>
      <c r="D8557">
        <v>23375</v>
      </c>
      <c r="E8557">
        <v>1342</v>
      </c>
      <c r="F8557" t="str">
        <f t="shared" si="133"/>
        <v>Abaixo da média</v>
      </c>
    </row>
    <row r="8558" spans="1:6" x14ac:dyDescent="0.25">
      <c r="A8558" t="s">
        <v>6414</v>
      </c>
      <c r="B8558" s="1">
        <v>41437</v>
      </c>
      <c r="C8558" s="3">
        <v>2013</v>
      </c>
      <c r="D8558">
        <v>45672</v>
      </c>
      <c r="E8558">
        <v>6139</v>
      </c>
      <c r="F8558" t="str">
        <f t="shared" si="133"/>
        <v>Acima da média</v>
      </c>
    </row>
    <row r="8559" spans="1:6" x14ac:dyDescent="0.25">
      <c r="A8559" t="s">
        <v>4889</v>
      </c>
      <c r="B8559" s="1">
        <v>41892</v>
      </c>
      <c r="C8559" s="3">
        <v>2014</v>
      </c>
      <c r="D8559">
        <v>29724</v>
      </c>
      <c r="E8559">
        <v>1267</v>
      </c>
      <c r="F8559" t="str">
        <f t="shared" si="133"/>
        <v>Abaixo da média</v>
      </c>
    </row>
    <row r="8560" spans="1:6" x14ac:dyDescent="0.25">
      <c r="A8560" t="s">
        <v>6645</v>
      </c>
      <c r="B8560" s="1">
        <v>40953</v>
      </c>
      <c r="C8560" s="3">
        <v>2012</v>
      </c>
      <c r="D8560">
        <v>41183</v>
      </c>
      <c r="E8560">
        <v>3262</v>
      </c>
      <c r="F8560" t="str">
        <f t="shared" si="133"/>
        <v>Abaixo da média</v>
      </c>
    </row>
    <row r="8561" spans="1:6" x14ac:dyDescent="0.25">
      <c r="A8561" t="s">
        <v>3138</v>
      </c>
      <c r="B8561" s="1">
        <v>40779</v>
      </c>
      <c r="C8561" s="3">
        <v>2011</v>
      </c>
      <c r="D8561">
        <v>18343</v>
      </c>
      <c r="E8561">
        <v>1166</v>
      </c>
      <c r="F8561" t="str">
        <f t="shared" si="133"/>
        <v>Abaixo da média</v>
      </c>
    </row>
    <row r="8562" spans="1:6" x14ac:dyDescent="0.25">
      <c r="A8562" t="s">
        <v>4099</v>
      </c>
      <c r="B8562" s="1">
        <v>40654</v>
      </c>
      <c r="C8562" s="3">
        <v>2011</v>
      </c>
      <c r="D8562">
        <v>125466</v>
      </c>
      <c r="E8562">
        <v>20620</v>
      </c>
      <c r="F8562" t="str">
        <f t="shared" si="133"/>
        <v>Acima da média</v>
      </c>
    </row>
    <row r="8563" spans="1:6" x14ac:dyDescent="0.25">
      <c r="A8563" t="s">
        <v>5391</v>
      </c>
      <c r="B8563" s="1">
        <v>44748</v>
      </c>
      <c r="C8563" s="3">
        <v>2022</v>
      </c>
      <c r="D8563">
        <v>198665</v>
      </c>
      <c r="E8563">
        <v>7134</v>
      </c>
      <c r="F8563" t="str">
        <f t="shared" si="133"/>
        <v>Acima da média</v>
      </c>
    </row>
    <row r="8564" spans="1:6" x14ac:dyDescent="0.25">
      <c r="A8564" t="s">
        <v>998</v>
      </c>
      <c r="B8564" s="1">
        <v>43010</v>
      </c>
      <c r="C8564" s="3">
        <v>2017</v>
      </c>
      <c r="D8564">
        <v>619575</v>
      </c>
      <c r="E8564">
        <v>20179</v>
      </c>
      <c r="F8564" t="str">
        <f t="shared" si="133"/>
        <v>Acima da média</v>
      </c>
    </row>
    <row r="8565" spans="1:6" x14ac:dyDescent="0.25">
      <c r="A8565" t="s">
        <v>5136</v>
      </c>
      <c r="B8565" s="1">
        <v>41577</v>
      </c>
      <c r="C8565" s="3">
        <v>2013</v>
      </c>
      <c r="D8565">
        <v>101477</v>
      </c>
      <c r="E8565">
        <v>16853</v>
      </c>
      <c r="F8565" t="str">
        <f t="shared" si="133"/>
        <v>Acima da média</v>
      </c>
    </row>
    <row r="8566" spans="1:6" x14ac:dyDescent="0.25">
      <c r="A8566" t="s">
        <v>5602</v>
      </c>
      <c r="B8566" s="1">
        <v>43168</v>
      </c>
      <c r="C8566" s="3">
        <v>2018</v>
      </c>
      <c r="D8566">
        <v>33042</v>
      </c>
      <c r="E8566">
        <v>1097</v>
      </c>
      <c r="F8566" t="str">
        <f t="shared" si="133"/>
        <v>Abaixo da média</v>
      </c>
    </row>
    <row r="8567" spans="1:6" x14ac:dyDescent="0.25">
      <c r="A8567" t="s">
        <v>1631</v>
      </c>
      <c r="B8567" s="1">
        <v>38896</v>
      </c>
      <c r="C8567" s="3">
        <v>2006</v>
      </c>
      <c r="D8567">
        <v>13053</v>
      </c>
      <c r="E8567">
        <v>979</v>
      </c>
      <c r="F8567" t="str">
        <f t="shared" si="133"/>
        <v>Abaixo da média</v>
      </c>
    </row>
    <row r="8568" spans="1:6" x14ac:dyDescent="0.25">
      <c r="A8568" t="s">
        <v>3517</v>
      </c>
      <c r="B8568" s="1">
        <v>42140</v>
      </c>
      <c r="C8568" s="3">
        <v>2015</v>
      </c>
      <c r="D8568">
        <v>12143</v>
      </c>
      <c r="E8568">
        <v>335</v>
      </c>
      <c r="F8568" t="str">
        <f t="shared" si="133"/>
        <v>Abaixo da média</v>
      </c>
    </row>
    <row r="8569" spans="1:6" x14ac:dyDescent="0.25">
      <c r="A8569" t="s">
        <v>4588</v>
      </c>
      <c r="B8569" s="1">
        <v>44321</v>
      </c>
      <c r="C8569" s="3">
        <v>2021</v>
      </c>
      <c r="D8569">
        <v>101169</v>
      </c>
      <c r="E8569">
        <v>1540</v>
      </c>
      <c r="F8569" t="str">
        <f t="shared" si="133"/>
        <v>Acima da média</v>
      </c>
    </row>
    <row r="8570" spans="1:6" x14ac:dyDescent="0.25">
      <c r="A8570" t="s">
        <v>222</v>
      </c>
      <c r="B8570" s="1">
        <v>43070</v>
      </c>
      <c r="C8570" s="3">
        <v>2017</v>
      </c>
      <c r="D8570">
        <v>68016</v>
      </c>
      <c r="E8570">
        <v>9786</v>
      </c>
      <c r="F8570" t="str">
        <f t="shared" si="133"/>
        <v>Acima da média</v>
      </c>
    </row>
    <row r="8571" spans="1:6" x14ac:dyDescent="0.25">
      <c r="A8571" t="s">
        <v>855</v>
      </c>
      <c r="B8571" s="1">
        <v>34220</v>
      </c>
      <c r="C8571" s="3">
        <v>1993</v>
      </c>
      <c r="D8571">
        <v>25699</v>
      </c>
      <c r="E8571">
        <v>1598</v>
      </c>
      <c r="F8571" t="str">
        <f t="shared" si="133"/>
        <v>Abaixo da média</v>
      </c>
    </row>
    <row r="8572" spans="1:6" x14ac:dyDescent="0.25">
      <c r="A8572" t="s">
        <v>393</v>
      </c>
      <c r="B8572" s="1">
        <v>34466</v>
      </c>
      <c r="C8572" s="3">
        <v>1994</v>
      </c>
      <c r="D8572">
        <v>36277</v>
      </c>
      <c r="E8572">
        <v>1306</v>
      </c>
      <c r="F8572" t="str">
        <f t="shared" si="133"/>
        <v>Abaixo da média</v>
      </c>
    </row>
    <row r="8573" spans="1:6" x14ac:dyDescent="0.25">
      <c r="A8573" t="s">
        <v>1385</v>
      </c>
      <c r="B8573" s="1">
        <v>34360</v>
      </c>
      <c r="C8573" s="3">
        <v>1994</v>
      </c>
      <c r="D8573">
        <v>28034</v>
      </c>
      <c r="E8573">
        <v>1123</v>
      </c>
      <c r="F8573" t="str">
        <f t="shared" si="133"/>
        <v>Abaixo da média</v>
      </c>
    </row>
    <row r="8574" spans="1:6" x14ac:dyDescent="0.25">
      <c r="A8574" t="s">
        <v>1955</v>
      </c>
      <c r="B8574" s="1">
        <v>27607</v>
      </c>
      <c r="C8574" s="3">
        <v>1975</v>
      </c>
      <c r="D8574">
        <v>3075</v>
      </c>
      <c r="E8574">
        <v>1091</v>
      </c>
      <c r="F8574" t="str">
        <f t="shared" si="133"/>
        <v>Abaixo da média</v>
      </c>
    </row>
    <row r="8575" spans="1:6" x14ac:dyDescent="0.25">
      <c r="A8575" t="s">
        <v>4582</v>
      </c>
      <c r="B8575" s="1">
        <v>36430</v>
      </c>
      <c r="C8575" s="3">
        <v>1999</v>
      </c>
      <c r="D8575">
        <v>38919</v>
      </c>
      <c r="E8575">
        <v>1972</v>
      </c>
      <c r="F8575" t="str">
        <f t="shared" si="133"/>
        <v>Abaixo da média</v>
      </c>
    </row>
    <row r="8576" spans="1:6" x14ac:dyDescent="0.25">
      <c r="A8576" t="s">
        <v>3741</v>
      </c>
      <c r="B8576" s="1">
        <v>12201</v>
      </c>
      <c r="C8576" s="3">
        <v>1933</v>
      </c>
      <c r="D8576">
        <v>18324</v>
      </c>
      <c r="E8576">
        <v>372</v>
      </c>
      <c r="F8576" t="str">
        <f t="shared" si="133"/>
        <v>Abaixo da média</v>
      </c>
    </row>
    <row r="8577" spans="1:6" x14ac:dyDescent="0.25">
      <c r="A8577" t="s">
        <v>339</v>
      </c>
      <c r="B8577" s="1">
        <v>35791</v>
      </c>
      <c r="C8577" s="3">
        <v>1997</v>
      </c>
      <c r="D8577">
        <v>10762</v>
      </c>
      <c r="E8577">
        <v>2015</v>
      </c>
      <c r="F8577" t="str">
        <f t="shared" si="133"/>
        <v>Abaixo da média</v>
      </c>
    </row>
    <row r="8578" spans="1:6" x14ac:dyDescent="0.25">
      <c r="A8578" t="s">
        <v>695</v>
      </c>
      <c r="B8578" s="1">
        <v>40515</v>
      </c>
      <c r="C8578" s="3">
        <v>2010</v>
      </c>
      <c r="D8578">
        <v>90545</v>
      </c>
      <c r="E8578">
        <v>2922</v>
      </c>
      <c r="F8578" t="str">
        <f t="shared" ref="F8578:F8641" si="134">IF(D8578&gt;$J$6,"Acima da média","Abaixo da média")</f>
        <v>Acima da média</v>
      </c>
    </row>
    <row r="8579" spans="1:6" x14ac:dyDescent="0.25">
      <c r="A8579" t="s">
        <v>8012</v>
      </c>
      <c r="B8579" s="1">
        <v>38058</v>
      </c>
      <c r="C8579" s="3">
        <v>2004</v>
      </c>
      <c r="D8579">
        <v>19872</v>
      </c>
      <c r="E8579">
        <v>667</v>
      </c>
      <c r="F8579" t="str">
        <f t="shared" si="134"/>
        <v>Abaixo da média</v>
      </c>
    </row>
    <row r="8580" spans="1:6" x14ac:dyDescent="0.25">
      <c r="A8580" t="s">
        <v>3580</v>
      </c>
      <c r="B8580" s="1">
        <v>44797</v>
      </c>
      <c r="C8580" s="3">
        <v>2022</v>
      </c>
      <c r="D8580">
        <v>51553</v>
      </c>
      <c r="E8580">
        <v>1214</v>
      </c>
      <c r="F8580" t="str">
        <f t="shared" si="134"/>
        <v>Acima da média</v>
      </c>
    </row>
    <row r="8581" spans="1:6" x14ac:dyDescent="0.25">
      <c r="A8581" t="s">
        <v>1038</v>
      </c>
      <c r="B8581" s="1">
        <v>26984</v>
      </c>
      <c r="C8581" s="3">
        <v>1973</v>
      </c>
      <c r="D8581">
        <v>18528</v>
      </c>
      <c r="E8581">
        <v>319</v>
      </c>
      <c r="F8581" t="str">
        <f t="shared" si="134"/>
        <v>Abaixo da média</v>
      </c>
    </row>
    <row r="8582" spans="1:6" x14ac:dyDescent="0.25">
      <c r="A8582" t="s">
        <v>3916</v>
      </c>
      <c r="B8582" s="1">
        <v>38219</v>
      </c>
      <c r="C8582" s="3">
        <v>2004</v>
      </c>
      <c r="D8582">
        <v>16206</v>
      </c>
      <c r="E8582">
        <v>345</v>
      </c>
      <c r="F8582" t="str">
        <f t="shared" si="134"/>
        <v>Abaixo da média</v>
      </c>
    </row>
    <row r="8583" spans="1:6" x14ac:dyDescent="0.25">
      <c r="A8583" t="s">
        <v>370</v>
      </c>
      <c r="B8583" s="1">
        <v>20835</v>
      </c>
      <c r="C8583" s="3">
        <v>1957</v>
      </c>
      <c r="D8583">
        <v>32343</v>
      </c>
      <c r="E8583">
        <v>785</v>
      </c>
      <c r="F8583" t="str">
        <f t="shared" si="134"/>
        <v>Abaixo da média</v>
      </c>
    </row>
    <row r="8584" spans="1:6" x14ac:dyDescent="0.25">
      <c r="A8584" t="s">
        <v>663</v>
      </c>
      <c r="B8584" s="1">
        <v>22570</v>
      </c>
      <c r="C8584" s="3">
        <v>1961</v>
      </c>
      <c r="D8584">
        <v>12461</v>
      </c>
      <c r="E8584">
        <v>458</v>
      </c>
      <c r="F8584" t="str">
        <f t="shared" si="134"/>
        <v>Abaixo da média</v>
      </c>
    </row>
    <row r="8585" spans="1:6" x14ac:dyDescent="0.25">
      <c r="A8585" t="s">
        <v>1660</v>
      </c>
      <c r="B8585" s="1">
        <v>44596</v>
      </c>
      <c r="C8585" s="3">
        <v>2022</v>
      </c>
      <c r="D8585">
        <v>84239</v>
      </c>
      <c r="E8585">
        <v>2987</v>
      </c>
      <c r="F8585" t="str">
        <f t="shared" si="134"/>
        <v>Acima da média</v>
      </c>
    </row>
    <row r="8586" spans="1:6" x14ac:dyDescent="0.25">
      <c r="A8586" t="s">
        <v>3297</v>
      </c>
      <c r="B8586" s="1">
        <v>45345</v>
      </c>
      <c r="C8586" s="3">
        <v>2024</v>
      </c>
      <c r="D8586">
        <v>143236</v>
      </c>
      <c r="E8586">
        <v>396</v>
      </c>
      <c r="F8586" t="str">
        <f t="shared" si="134"/>
        <v>Acima da média</v>
      </c>
    </row>
    <row r="8587" spans="1:6" x14ac:dyDescent="0.25">
      <c r="A8587" t="s">
        <v>5150</v>
      </c>
      <c r="B8587" s="1">
        <v>45100</v>
      </c>
      <c r="C8587" s="3">
        <v>2023</v>
      </c>
      <c r="D8587">
        <v>86658</v>
      </c>
      <c r="E8587">
        <v>742</v>
      </c>
      <c r="F8587" t="str">
        <f t="shared" si="134"/>
        <v>Acima da média</v>
      </c>
    </row>
    <row r="8588" spans="1:6" x14ac:dyDescent="0.25">
      <c r="A8588" t="s">
        <v>1560</v>
      </c>
      <c r="B8588" s="1">
        <v>43432</v>
      </c>
      <c r="C8588" s="3">
        <v>2018</v>
      </c>
      <c r="D8588">
        <v>10541</v>
      </c>
      <c r="E8588">
        <v>633</v>
      </c>
      <c r="F8588" t="str">
        <f t="shared" si="134"/>
        <v>Abaixo da média</v>
      </c>
    </row>
    <row r="8589" spans="1:6" x14ac:dyDescent="0.25">
      <c r="A8589" t="s">
        <v>6606</v>
      </c>
      <c r="B8589" s="1">
        <v>32122</v>
      </c>
      <c r="C8589" s="3">
        <v>1987</v>
      </c>
      <c r="D8589">
        <v>27237</v>
      </c>
      <c r="E8589">
        <v>535</v>
      </c>
      <c r="F8589" t="str">
        <f t="shared" si="134"/>
        <v>Abaixo da média</v>
      </c>
    </row>
    <row r="8590" spans="1:6" x14ac:dyDescent="0.25">
      <c r="A8590" t="s">
        <v>5563</v>
      </c>
      <c r="B8590" s="1">
        <v>34422</v>
      </c>
      <c r="C8590" s="3">
        <v>1994</v>
      </c>
      <c r="D8590">
        <v>35846</v>
      </c>
      <c r="E8590">
        <v>477</v>
      </c>
      <c r="F8590" t="str">
        <f t="shared" si="134"/>
        <v>Abaixo da média</v>
      </c>
    </row>
    <row r="8591" spans="1:6" x14ac:dyDescent="0.25">
      <c r="A8591" t="s">
        <v>8347</v>
      </c>
      <c r="B8591" s="1">
        <v>44295</v>
      </c>
      <c r="C8591" s="3">
        <v>2021</v>
      </c>
      <c r="D8591">
        <v>40483</v>
      </c>
      <c r="E8591">
        <v>1186</v>
      </c>
      <c r="F8591" t="str">
        <f t="shared" si="134"/>
        <v>Abaixo da média</v>
      </c>
    </row>
    <row r="8592" spans="1:6" x14ac:dyDescent="0.25">
      <c r="A8592" t="s">
        <v>3805</v>
      </c>
      <c r="B8592" s="1">
        <v>43355</v>
      </c>
      <c r="C8592" s="3">
        <v>2018</v>
      </c>
      <c r="D8592">
        <v>16127</v>
      </c>
      <c r="E8592">
        <v>390</v>
      </c>
      <c r="F8592" t="str">
        <f t="shared" si="134"/>
        <v>Abaixo da média</v>
      </c>
    </row>
    <row r="8593" spans="1:6" x14ac:dyDescent="0.25">
      <c r="A8593" t="s">
        <v>4597</v>
      </c>
      <c r="B8593" s="1">
        <v>24087</v>
      </c>
      <c r="C8593" s="3">
        <v>1965</v>
      </c>
      <c r="D8593">
        <v>75068</v>
      </c>
      <c r="E8593">
        <v>2197</v>
      </c>
      <c r="F8593" t="str">
        <f t="shared" si="134"/>
        <v>Acima da média</v>
      </c>
    </row>
    <row r="8594" spans="1:6" x14ac:dyDescent="0.25">
      <c r="A8594" t="s">
        <v>4318</v>
      </c>
      <c r="B8594" s="1">
        <v>27172</v>
      </c>
      <c r="C8594" s="3">
        <v>1974</v>
      </c>
      <c r="D8594">
        <v>43579</v>
      </c>
      <c r="E8594">
        <v>499</v>
      </c>
      <c r="F8594" t="str">
        <f t="shared" si="134"/>
        <v>Abaixo da média</v>
      </c>
    </row>
    <row r="8595" spans="1:6" x14ac:dyDescent="0.25">
      <c r="A8595" t="s">
        <v>5499</v>
      </c>
      <c r="B8595" s="1">
        <v>26003</v>
      </c>
      <c r="C8595" s="3">
        <v>1971</v>
      </c>
      <c r="D8595">
        <v>21678</v>
      </c>
      <c r="E8595">
        <v>896</v>
      </c>
      <c r="F8595" t="str">
        <f t="shared" si="134"/>
        <v>Abaixo da média</v>
      </c>
    </row>
    <row r="8596" spans="1:6" x14ac:dyDescent="0.25">
      <c r="A8596" t="s">
        <v>824</v>
      </c>
      <c r="B8596" s="1">
        <v>44511</v>
      </c>
      <c r="C8596" s="3">
        <v>2021</v>
      </c>
      <c r="D8596">
        <v>61299</v>
      </c>
      <c r="E8596">
        <v>1965</v>
      </c>
      <c r="F8596" t="str">
        <f t="shared" si="134"/>
        <v>Acima da média</v>
      </c>
    </row>
    <row r="8597" spans="1:6" x14ac:dyDescent="0.25">
      <c r="A8597" t="s">
        <v>5104</v>
      </c>
      <c r="B8597" s="1">
        <v>44812</v>
      </c>
      <c r="C8597" s="3">
        <v>2022</v>
      </c>
      <c r="D8597">
        <v>64826</v>
      </c>
      <c r="E8597">
        <v>1030</v>
      </c>
      <c r="F8597" t="str">
        <f t="shared" si="134"/>
        <v>Acima da média</v>
      </c>
    </row>
    <row r="8598" spans="1:6" x14ac:dyDescent="0.25">
      <c r="A8598" t="s">
        <v>3482</v>
      </c>
      <c r="B8598" s="1">
        <v>40016</v>
      </c>
      <c r="C8598" s="3">
        <v>2009</v>
      </c>
      <c r="D8598">
        <v>41636</v>
      </c>
      <c r="E8598">
        <v>434</v>
      </c>
      <c r="F8598" t="str">
        <f t="shared" si="134"/>
        <v>Abaixo da média</v>
      </c>
    </row>
    <row r="8599" spans="1:6" x14ac:dyDescent="0.25">
      <c r="A8599" t="s">
        <v>5417</v>
      </c>
      <c r="B8599" s="1">
        <v>38604</v>
      </c>
      <c r="C8599" s="3">
        <v>2005</v>
      </c>
      <c r="D8599">
        <v>189</v>
      </c>
      <c r="E8599">
        <v>529</v>
      </c>
      <c r="F8599" t="str">
        <f t="shared" si="134"/>
        <v>Abaixo da média</v>
      </c>
    </row>
    <row r="8600" spans="1:6" x14ac:dyDescent="0.25">
      <c r="A8600" t="s">
        <v>3673</v>
      </c>
      <c r="B8600" s="1">
        <v>32854</v>
      </c>
      <c r="C8600" s="3">
        <v>1989</v>
      </c>
      <c r="D8600">
        <v>33332</v>
      </c>
      <c r="E8600">
        <v>584</v>
      </c>
      <c r="F8600" t="str">
        <f t="shared" si="134"/>
        <v>Abaixo da média</v>
      </c>
    </row>
    <row r="8601" spans="1:6" x14ac:dyDescent="0.25">
      <c r="A8601" t="s">
        <v>8277</v>
      </c>
      <c r="B8601" s="1">
        <v>36434</v>
      </c>
      <c r="C8601" s="3">
        <v>1999</v>
      </c>
      <c r="D8601">
        <v>11948</v>
      </c>
      <c r="E8601">
        <v>328</v>
      </c>
      <c r="F8601" t="str">
        <f t="shared" si="134"/>
        <v>Abaixo da média</v>
      </c>
    </row>
    <row r="8602" spans="1:6" x14ac:dyDescent="0.25">
      <c r="A8602" t="s">
        <v>4792</v>
      </c>
      <c r="B8602" s="1">
        <v>36805</v>
      </c>
      <c r="C8602" s="3">
        <v>2000</v>
      </c>
      <c r="D8602">
        <v>342</v>
      </c>
      <c r="E8602">
        <v>533</v>
      </c>
      <c r="F8602" t="str">
        <f t="shared" si="134"/>
        <v>Abaixo da média</v>
      </c>
    </row>
    <row r="8603" spans="1:6" x14ac:dyDescent="0.25">
      <c r="A8603" t="s">
        <v>6916</v>
      </c>
      <c r="B8603" s="1">
        <v>30911</v>
      </c>
      <c r="C8603" s="3">
        <v>1984</v>
      </c>
      <c r="D8603">
        <v>20968</v>
      </c>
      <c r="E8603">
        <v>324</v>
      </c>
      <c r="F8603" t="str">
        <f t="shared" si="134"/>
        <v>Abaixo da média</v>
      </c>
    </row>
    <row r="8604" spans="1:6" x14ac:dyDescent="0.25">
      <c r="A8604" t="s">
        <v>4205</v>
      </c>
      <c r="B8604" s="1">
        <v>44379</v>
      </c>
      <c r="C8604" s="3">
        <v>2021</v>
      </c>
      <c r="D8604">
        <v>34672</v>
      </c>
      <c r="E8604">
        <v>760</v>
      </c>
      <c r="F8604" t="str">
        <f t="shared" si="134"/>
        <v>Abaixo da média</v>
      </c>
    </row>
    <row r="8605" spans="1:6" x14ac:dyDescent="0.25">
      <c r="A8605" t="s">
        <v>5667</v>
      </c>
      <c r="B8605" s="1">
        <v>41187</v>
      </c>
      <c r="C8605" s="3">
        <v>2012</v>
      </c>
      <c r="D8605">
        <v>8827</v>
      </c>
      <c r="E8605">
        <v>300</v>
      </c>
      <c r="F8605" t="str">
        <f t="shared" si="134"/>
        <v>Abaixo da média</v>
      </c>
    </row>
    <row r="8606" spans="1:6" x14ac:dyDescent="0.25">
      <c r="A8606" t="s">
        <v>3241</v>
      </c>
      <c r="B8606" s="1">
        <v>41983</v>
      </c>
      <c r="C8606" s="3">
        <v>2014</v>
      </c>
      <c r="D8606">
        <v>17403</v>
      </c>
      <c r="E8606">
        <v>449</v>
      </c>
      <c r="F8606" t="str">
        <f t="shared" si="134"/>
        <v>Abaixo da média</v>
      </c>
    </row>
    <row r="8607" spans="1:6" x14ac:dyDescent="0.25">
      <c r="A8607" t="s">
        <v>3768</v>
      </c>
      <c r="B8607" s="1">
        <v>29126</v>
      </c>
      <c r="C8607" s="3">
        <v>1979</v>
      </c>
      <c r="D8607">
        <v>14166</v>
      </c>
      <c r="E8607">
        <v>321</v>
      </c>
      <c r="F8607" t="str">
        <f t="shared" si="134"/>
        <v>Abaixo da média</v>
      </c>
    </row>
    <row r="8608" spans="1:6" x14ac:dyDescent="0.25">
      <c r="A8608" t="s">
        <v>4784</v>
      </c>
      <c r="B8608" s="1">
        <v>29780</v>
      </c>
      <c r="C8608" s="3">
        <v>1981</v>
      </c>
      <c r="D8608">
        <v>38584</v>
      </c>
      <c r="E8608">
        <v>937</v>
      </c>
      <c r="F8608" t="str">
        <f t="shared" si="134"/>
        <v>Abaixo da média</v>
      </c>
    </row>
    <row r="8609" spans="1:6" x14ac:dyDescent="0.25">
      <c r="A8609" t="s">
        <v>4603</v>
      </c>
      <c r="B8609" s="1">
        <v>43413</v>
      </c>
      <c r="C8609" s="3">
        <v>2018</v>
      </c>
      <c r="D8609">
        <v>20413</v>
      </c>
      <c r="E8609">
        <v>438</v>
      </c>
      <c r="F8609" t="str">
        <f t="shared" si="134"/>
        <v>Abaixo da média</v>
      </c>
    </row>
    <row r="8610" spans="1:6" x14ac:dyDescent="0.25">
      <c r="A8610" t="s">
        <v>5390</v>
      </c>
      <c r="B8610" s="1">
        <v>44448</v>
      </c>
      <c r="C8610" s="3">
        <v>2021</v>
      </c>
      <c r="D8610">
        <v>32765</v>
      </c>
      <c r="E8610">
        <v>636</v>
      </c>
      <c r="F8610" t="str">
        <f t="shared" si="134"/>
        <v>Abaixo da média</v>
      </c>
    </row>
    <row r="8611" spans="1:6" x14ac:dyDescent="0.25">
      <c r="A8611" t="s">
        <v>5226</v>
      </c>
      <c r="B8611" s="1">
        <v>41783</v>
      </c>
      <c r="C8611" s="3">
        <v>2014</v>
      </c>
      <c r="D8611">
        <v>16654</v>
      </c>
      <c r="E8611">
        <v>1176</v>
      </c>
      <c r="F8611" t="str">
        <f t="shared" si="134"/>
        <v>Abaixo da média</v>
      </c>
    </row>
    <row r="8612" spans="1:6" x14ac:dyDescent="0.25">
      <c r="A8612" t="s">
        <v>811</v>
      </c>
      <c r="B8612" s="1">
        <v>32498</v>
      </c>
      <c r="C8612" s="3">
        <v>1988</v>
      </c>
      <c r="D8612">
        <v>16839</v>
      </c>
      <c r="E8612">
        <v>353</v>
      </c>
      <c r="F8612" t="str">
        <f t="shared" si="134"/>
        <v>Abaixo da média</v>
      </c>
    </row>
    <row r="8613" spans="1:6" x14ac:dyDescent="0.25">
      <c r="A8613" t="s">
        <v>2266</v>
      </c>
      <c r="B8613" s="1">
        <v>43883</v>
      </c>
      <c r="C8613" s="3">
        <v>2020</v>
      </c>
      <c r="D8613">
        <v>18664</v>
      </c>
      <c r="E8613">
        <v>303</v>
      </c>
      <c r="F8613" t="str">
        <f t="shared" si="134"/>
        <v>Abaixo da média</v>
      </c>
    </row>
    <row r="8614" spans="1:6" x14ac:dyDescent="0.25">
      <c r="A8614" t="s">
        <v>6472</v>
      </c>
      <c r="B8614" s="1">
        <v>43273</v>
      </c>
      <c r="C8614" s="3">
        <v>2018</v>
      </c>
      <c r="D8614">
        <v>97712</v>
      </c>
      <c r="E8614">
        <v>1035</v>
      </c>
      <c r="F8614" t="str">
        <f t="shared" si="134"/>
        <v>Acima da média</v>
      </c>
    </row>
    <row r="8615" spans="1:6" x14ac:dyDescent="0.25">
      <c r="A8615" t="s">
        <v>7229</v>
      </c>
      <c r="B8615" s="1">
        <v>34592</v>
      </c>
      <c r="C8615" s="3">
        <v>1994</v>
      </c>
      <c r="D8615">
        <v>37192</v>
      </c>
      <c r="E8615">
        <v>1105</v>
      </c>
      <c r="F8615" t="str">
        <f t="shared" si="134"/>
        <v>Abaixo da média</v>
      </c>
    </row>
    <row r="8616" spans="1:6" x14ac:dyDescent="0.25">
      <c r="A8616" t="s">
        <v>3089</v>
      </c>
      <c r="B8616" s="1">
        <v>39387</v>
      </c>
      <c r="C8616" s="3">
        <v>2007</v>
      </c>
      <c r="D8616">
        <v>34388</v>
      </c>
      <c r="E8616">
        <v>1198</v>
      </c>
      <c r="F8616" t="str">
        <f t="shared" si="134"/>
        <v>Abaixo da média</v>
      </c>
    </row>
    <row r="8617" spans="1:6" x14ac:dyDescent="0.25">
      <c r="A8617" t="s">
        <v>8050</v>
      </c>
      <c r="B8617" s="1">
        <v>37951</v>
      </c>
      <c r="C8617" s="3">
        <v>2003</v>
      </c>
      <c r="D8617">
        <v>39122</v>
      </c>
      <c r="E8617">
        <v>1013</v>
      </c>
      <c r="F8617" t="str">
        <f t="shared" si="134"/>
        <v>Abaixo da média</v>
      </c>
    </row>
    <row r="8618" spans="1:6" x14ac:dyDescent="0.25">
      <c r="A8618" t="s">
        <v>7327</v>
      </c>
      <c r="B8618" s="1">
        <v>45009</v>
      </c>
      <c r="C8618" s="3">
        <v>2023</v>
      </c>
      <c r="D8618">
        <v>2792</v>
      </c>
      <c r="E8618">
        <v>363</v>
      </c>
      <c r="F8618" t="str">
        <f t="shared" si="134"/>
        <v>Abaixo da média</v>
      </c>
    </row>
    <row r="8619" spans="1:6" x14ac:dyDescent="0.25">
      <c r="A8619" t="s">
        <v>7178</v>
      </c>
      <c r="B8619" s="1">
        <v>35293</v>
      </c>
      <c r="C8619" s="3">
        <v>1996</v>
      </c>
      <c r="D8619">
        <v>24627</v>
      </c>
      <c r="E8619">
        <v>490</v>
      </c>
      <c r="F8619" t="str">
        <f t="shared" si="134"/>
        <v>Abaixo da média</v>
      </c>
    </row>
    <row r="8620" spans="1:6" x14ac:dyDescent="0.25">
      <c r="A8620" t="s">
        <v>6872</v>
      </c>
      <c r="B8620" s="1">
        <v>32356</v>
      </c>
      <c r="C8620" s="3">
        <v>1988</v>
      </c>
      <c r="D8620">
        <v>12783</v>
      </c>
      <c r="E8620">
        <v>429</v>
      </c>
      <c r="F8620" t="str">
        <f t="shared" si="134"/>
        <v>Abaixo da média</v>
      </c>
    </row>
    <row r="8621" spans="1:6" x14ac:dyDescent="0.25">
      <c r="A8621" t="s">
        <v>1773</v>
      </c>
      <c r="B8621" s="1">
        <v>42494</v>
      </c>
      <c r="C8621" s="3">
        <v>2016</v>
      </c>
      <c r="D8621">
        <v>18408</v>
      </c>
      <c r="E8621">
        <v>374</v>
      </c>
      <c r="F8621" t="str">
        <f t="shared" si="134"/>
        <v>Abaixo da média</v>
      </c>
    </row>
    <row r="8622" spans="1:6" x14ac:dyDescent="0.25">
      <c r="A8622" t="s">
        <v>3746</v>
      </c>
      <c r="B8622" s="1">
        <v>39702</v>
      </c>
      <c r="C8622" s="3">
        <v>2008</v>
      </c>
      <c r="D8622">
        <v>61223</v>
      </c>
      <c r="E8622">
        <v>1343</v>
      </c>
      <c r="F8622" t="str">
        <f t="shared" si="134"/>
        <v>Acima da média</v>
      </c>
    </row>
    <row r="8623" spans="1:6" x14ac:dyDescent="0.25">
      <c r="A8623" t="s">
        <v>4293</v>
      </c>
      <c r="B8623" s="1">
        <v>40388</v>
      </c>
      <c r="C8623" s="3">
        <v>2010</v>
      </c>
      <c r="D8623">
        <v>53352</v>
      </c>
      <c r="E8623">
        <v>885</v>
      </c>
      <c r="F8623" t="str">
        <f t="shared" si="134"/>
        <v>Acima da média</v>
      </c>
    </row>
    <row r="8624" spans="1:6" x14ac:dyDescent="0.25">
      <c r="A8624" t="s">
        <v>2004</v>
      </c>
      <c r="B8624" s="1">
        <v>41985</v>
      </c>
      <c r="C8624" s="3">
        <v>2014</v>
      </c>
      <c r="D8624">
        <v>61341</v>
      </c>
      <c r="E8624">
        <v>1014</v>
      </c>
      <c r="F8624" t="str">
        <f t="shared" si="134"/>
        <v>Acima da média</v>
      </c>
    </row>
    <row r="8625" spans="1:6" x14ac:dyDescent="0.25">
      <c r="A8625" t="s">
        <v>4029</v>
      </c>
      <c r="B8625" s="1">
        <v>40059</v>
      </c>
      <c r="C8625" s="3">
        <v>2009</v>
      </c>
      <c r="D8625">
        <v>51496</v>
      </c>
      <c r="E8625">
        <v>946</v>
      </c>
      <c r="F8625" t="str">
        <f t="shared" si="134"/>
        <v>Acima da média</v>
      </c>
    </row>
    <row r="8626" spans="1:6" x14ac:dyDescent="0.25">
      <c r="A8626" t="s">
        <v>3427</v>
      </c>
      <c r="B8626" s="1">
        <v>41683</v>
      </c>
      <c r="C8626" s="3">
        <v>2014</v>
      </c>
      <c r="D8626">
        <v>64711</v>
      </c>
      <c r="E8626">
        <v>953</v>
      </c>
      <c r="F8626" t="str">
        <f t="shared" si="134"/>
        <v>Acima da média</v>
      </c>
    </row>
    <row r="8627" spans="1:6" x14ac:dyDescent="0.25">
      <c r="A8627" t="s">
        <v>4768</v>
      </c>
      <c r="B8627" s="1">
        <v>40802</v>
      </c>
      <c r="C8627" s="3">
        <v>2011</v>
      </c>
      <c r="D8627">
        <v>31145</v>
      </c>
      <c r="E8627">
        <v>2521</v>
      </c>
      <c r="F8627" t="str">
        <f t="shared" si="134"/>
        <v>Abaixo da média</v>
      </c>
    </row>
    <row r="8628" spans="1:6" x14ac:dyDescent="0.25">
      <c r="A8628" t="s">
        <v>4996</v>
      </c>
      <c r="B8628" s="1">
        <v>36693</v>
      </c>
      <c r="C8628" s="3">
        <v>2000</v>
      </c>
      <c r="D8628">
        <v>30129</v>
      </c>
      <c r="E8628">
        <v>1035</v>
      </c>
      <c r="F8628" t="str">
        <f t="shared" si="134"/>
        <v>Abaixo da média</v>
      </c>
    </row>
    <row r="8629" spans="1:6" x14ac:dyDescent="0.25">
      <c r="A8629" t="s">
        <v>5555</v>
      </c>
      <c r="B8629" s="1">
        <v>44391</v>
      </c>
      <c r="C8629" s="3">
        <v>2021</v>
      </c>
      <c r="D8629">
        <v>55239</v>
      </c>
      <c r="E8629">
        <v>1310</v>
      </c>
      <c r="F8629" t="str">
        <f t="shared" si="134"/>
        <v>Acima da média</v>
      </c>
    </row>
    <row r="8630" spans="1:6" x14ac:dyDescent="0.25">
      <c r="A8630" t="s">
        <v>417</v>
      </c>
      <c r="B8630" s="1">
        <v>35752</v>
      </c>
      <c r="C8630" s="3">
        <v>1997</v>
      </c>
      <c r="D8630">
        <v>225288</v>
      </c>
      <c r="E8630">
        <v>24607</v>
      </c>
      <c r="F8630" t="str">
        <f t="shared" si="134"/>
        <v>Acima da média</v>
      </c>
    </row>
    <row r="8631" spans="1:6" x14ac:dyDescent="0.25">
      <c r="A8631" t="s">
        <v>8804</v>
      </c>
      <c r="B8631" s="1">
        <v>40397</v>
      </c>
      <c r="C8631" s="3">
        <v>2010</v>
      </c>
      <c r="D8631">
        <v>32715</v>
      </c>
      <c r="E8631">
        <v>404</v>
      </c>
      <c r="F8631" t="str">
        <f t="shared" si="134"/>
        <v>Abaixo da média</v>
      </c>
    </row>
    <row r="8632" spans="1:6" x14ac:dyDescent="0.25">
      <c r="A8632" t="s">
        <v>6768</v>
      </c>
      <c r="B8632" s="1">
        <v>39164</v>
      </c>
      <c r="C8632" s="3">
        <v>2007</v>
      </c>
      <c r="D8632">
        <v>63046</v>
      </c>
      <c r="E8632">
        <v>1051</v>
      </c>
      <c r="F8632" t="str">
        <f t="shared" si="134"/>
        <v>Acima da média</v>
      </c>
    </row>
    <row r="8633" spans="1:6" x14ac:dyDescent="0.25">
      <c r="A8633" t="s">
        <v>921</v>
      </c>
      <c r="B8633" s="1">
        <v>43328</v>
      </c>
      <c r="C8633" s="3">
        <v>2018</v>
      </c>
      <c r="D8633">
        <v>52557</v>
      </c>
      <c r="E8633">
        <v>8218</v>
      </c>
      <c r="F8633" t="str">
        <f t="shared" si="134"/>
        <v>Acima da média</v>
      </c>
    </row>
    <row r="8634" spans="1:6" x14ac:dyDescent="0.25">
      <c r="A8634" t="s">
        <v>1056</v>
      </c>
      <c r="B8634" s="1">
        <v>44239</v>
      </c>
      <c r="C8634" s="3">
        <v>2021</v>
      </c>
      <c r="D8634">
        <v>25995</v>
      </c>
      <c r="E8634">
        <v>1841</v>
      </c>
      <c r="F8634" t="str">
        <f t="shared" si="134"/>
        <v>Abaixo da média</v>
      </c>
    </row>
    <row r="8635" spans="1:6" x14ac:dyDescent="0.25">
      <c r="A8635" t="s">
        <v>3754</v>
      </c>
      <c r="B8635" s="1">
        <v>43864</v>
      </c>
      <c r="C8635" s="3">
        <v>2020</v>
      </c>
      <c r="D8635">
        <v>39217</v>
      </c>
      <c r="E8635">
        <v>2474</v>
      </c>
      <c r="F8635" t="str">
        <f t="shared" si="134"/>
        <v>Abaixo da média</v>
      </c>
    </row>
    <row r="8636" spans="1:6" x14ac:dyDescent="0.25">
      <c r="A8636" t="s">
        <v>502</v>
      </c>
      <c r="B8636" s="1">
        <v>15405</v>
      </c>
      <c r="C8636" s="3">
        <v>1942</v>
      </c>
      <c r="D8636">
        <v>23203</v>
      </c>
      <c r="E8636">
        <v>673</v>
      </c>
      <c r="F8636" t="str">
        <f t="shared" si="134"/>
        <v>Abaixo da média</v>
      </c>
    </row>
    <row r="8637" spans="1:6" x14ac:dyDescent="0.25">
      <c r="A8637" t="s">
        <v>3244</v>
      </c>
      <c r="B8637" s="1">
        <v>45022</v>
      </c>
      <c r="C8637" s="3">
        <v>2023</v>
      </c>
      <c r="D8637">
        <v>50993</v>
      </c>
      <c r="E8637">
        <v>864</v>
      </c>
      <c r="F8637" t="str">
        <f t="shared" si="134"/>
        <v>Acima da média</v>
      </c>
    </row>
    <row r="8638" spans="1:6" x14ac:dyDescent="0.25">
      <c r="A8638" t="s">
        <v>1969</v>
      </c>
      <c r="B8638" s="1">
        <v>20304</v>
      </c>
      <c r="C8638" s="3">
        <v>1955</v>
      </c>
      <c r="D8638">
        <v>55192</v>
      </c>
      <c r="E8638">
        <v>1421</v>
      </c>
      <c r="F8638" t="str">
        <f t="shared" si="134"/>
        <v>Acima da média</v>
      </c>
    </row>
    <row r="8639" spans="1:6" x14ac:dyDescent="0.25">
      <c r="A8639" t="s">
        <v>4885</v>
      </c>
      <c r="B8639" s="1">
        <v>34964</v>
      </c>
      <c r="C8639" s="3">
        <v>1995</v>
      </c>
      <c r="D8639">
        <v>27912</v>
      </c>
      <c r="E8639">
        <v>739</v>
      </c>
      <c r="F8639" t="str">
        <f t="shared" si="134"/>
        <v>Abaixo da média</v>
      </c>
    </row>
    <row r="8640" spans="1:6" x14ac:dyDescent="0.25">
      <c r="A8640" t="s">
        <v>1390</v>
      </c>
      <c r="B8640" s="1">
        <v>16457</v>
      </c>
      <c r="C8640" s="3">
        <v>1945</v>
      </c>
      <c r="D8640">
        <v>18878</v>
      </c>
      <c r="E8640">
        <v>487</v>
      </c>
      <c r="F8640" t="str">
        <f t="shared" si="134"/>
        <v>Abaixo da média</v>
      </c>
    </row>
    <row r="8641" spans="1:6" x14ac:dyDescent="0.25">
      <c r="A8641" t="s">
        <v>294</v>
      </c>
      <c r="B8641" s="1">
        <v>23000</v>
      </c>
      <c r="C8641" s="3">
        <v>1962</v>
      </c>
      <c r="D8641">
        <v>60157</v>
      </c>
      <c r="E8641">
        <v>2493</v>
      </c>
      <c r="F8641" t="str">
        <f t="shared" si="134"/>
        <v>Acima da média</v>
      </c>
    </row>
    <row r="8642" spans="1:6" x14ac:dyDescent="0.25">
      <c r="A8642" t="s">
        <v>2729</v>
      </c>
      <c r="B8642" s="1">
        <v>31352</v>
      </c>
      <c r="C8642" s="3">
        <v>1985</v>
      </c>
      <c r="D8642">
        <v>22261</v>
      </c>
      <c r="E8642">
        <v>612</v>
      </c>
      <c r="F8642" t="str">
        <f t="shared" ref="F8642:F8705" si="135">IF(D8642&gt;$J$6,"Acima da média","Abaixo da média")</f>
        <v>Abaixo da média</v>
      </c>
    </row>
    <row r="8643" spans="1:6" x14ac:dyDescent="0.25">
      <c r="A8643" t="s">
        <v>7871</v>
      </c>
      <c r="B8643" s="1">
        <v>41019</v>
      </c>
      <c r="C8643" s="3">
        <v>2012</v>
      </c>
      <c r="D8643">
        <v>19749</v>
      </c>
      <c r="E8643">
        <v>1945</v>
      </c>
      <c r="F8643" t="str">
        <f t="shared" si="135"/>
        <v>Abaixo da média</v>
      </c>
    </row>
    <row r="8644" spans="1:6" x14ac:dyDescent="0.25">
      <c r="A8644" t="s">
        <v>6311</v>
      </c>
      <c r="B8644" s="1">
        <v>42432</v>
      </c>
      <c r="C8644" s="3">
        <v>2016</v>
      </c>
      <c r="D8644">
        <v>15949</v>
      </c>
      <c r="E8644">
        <v>358</v>
      </c>
      <c r="F8644" t="str">
        <f t="shared" si="135"/>
        <v>Abaixo da média</v>
      </c>
    </row>
    <row r="8645" spans="1:6" x14ac:dyDescent="0.25">
      <c r="A8645" t="s">
        <v>2285</v>
      </c>
      <c r="B8645" s="1">
        <v>42757</v>
      </c>
      <c r="C8645" s="3">
        <v>2017</v>
      </c>
      <c r="D8645">
        <v>24964</v>
      </c>
      <c r="E8645">
        <v>3417</v>
      </c>
      <c r="F8645" t="str">
        <f t="shared" si="135"/>
        <v>Abaixo da média</v>
      </c>
    </row>
    <row r="8646" spans="1:6" x14ac:dyDescent="0.25">
      <c r="A8646" t="s">
        <v>7872</v>
      </c>
      <c r="B8646" s="1">
        <v>41327</v>
      </c>
      <c r="C8646" s="3">
        <v>2013</v>
      </c>
      <c r="D8646">
        <v>197</v>
      </c>
      <c r="E8646">
        <v>466</v>
      </c>
      <c r="F8646" t="str">
        <f t="shared" si="135"/>
        <v>Abaixo da média</v>
      </c>
    </row>
    <row r="8647" spans="1:6" x14ac:dyDescent="0.25">
      <c r="A8647" t="s">
        <v>1965</v>
      </c>
      <c r="B8647" s="1">
        <v>34949</v>
      </c>
      <c r="C8647" s="3">
        <v>1995</v>
      </c>
      <c r="D8647">
        <v>31567</v>
      </c>
      <c r="E8647">
        <v>621</v>
      </c>
      <c r="F8647" t="str">
        <f t="shared" si="135"/>
        <v>Abaixo da média</v>
      </c>
    </row>
    <row r="8648" spans="1:6" x14ac:dyDescent="0.25">
      <c r="A8648" t="s">
        <v>2723</v>
      </c>
      <c r="B8648" s="1">
        <v>42979</v>
      </c>
      <c r="C8648" s="3">
        <v>2017</v>
      </c>
      <c r="D8648">
        <v>32897</v>
      </c>
      <c r="E8648">
        <v>1180</v>
      </c>
      <c r="F8648" t="str">
        <f t="shared" si="135"/>
        <v>Abaixo da média</v>
      </c>
    </row>
    <row r="8649" spans="1:6" x14ac:dyDescent="0.25">
      <c r="A8649" t="s">
        <v>591</v>
      </c>
      <c r="B8649" s="1">
        <v>43707</v>
      </c>
      <c r="C8649" s="3">
        <v>2019</v>
      </c>
      <c r="D8649">
        <v>14714</v>
      </c>
      <c r="E8649">
        <v>473</v>
      </c>
      <c r="F8649" t="str">
        <f t="shared" si="135"/>
        <v>Abaixo da média</v>
      </c>
    </row>
    <row r="8650" spans="1:6" x14ac:dyDescent="0.25">
      <c r="A8650" t="s">
        <v>158</v>
      </c>
      <c r="B8650" s="1">
        <v>43819</v>
      </c>
      <c r="C8650" s="3">
        <v>2019</v>
      </c>
      <c r="D8650">
        <v>39118</v>
      </c>
      <c r="E8650">
        <v>1937</v>
      </c>
      <c r="F8650" t="str">
        <f t="shared" si="135"/>
        <v>Abaixo da média</v>
      </c>
    </row>
    <row r="8651" spans="1:6" x14ac:dyDescent="0.25">
      <c r="A8651" t="s">
        <v>2926</v>
      </c>
      <c r="B8651" s="1">
        <v>42932</v>
      </c>
      <c r="C8651" s="3">
        <v>2017</v>
      </c>
      <c r="D8651">
        <v>23814</v>
      </c>
      <c r="E8651">
        <v>338</v>
      </c>
      <c r="F8651" t="str">
        <f t="shared" si="135"/>
        <v>Abaixo da média</v>
      </c>
    </row>
    <row r="8652" spans="1:6" x14ac:dyDescent="0.25">
      <c r="A8652" t="s">
        <v>409</v>
      </c>
      <c r="B8652" s="1">
        <v>37960</v>
      </c>
      <c r="C8652" s="3">
        <v>2003</v>
      </c>
      <c r="D8652">
        <v>24581</v>
      </c>
      <c r="E8652">
        <v>1192</v>
      </c>
      <c r="F8652" t="str">
        <f t="shared" si="135"/>
        <v>Abaixo da média</v>
      </c>
    </row>
    <row r="8653" spans="1:6" x14ac:dyDescent="0.25">
      <c r="A8653" t="s">
        <v>148</v>
      </c>
      <c r="B8653" s="1">
        <v>19666</v>
      </c>
      <c r="C8653" s="3">
        <v>1953</v>
      </c>
      <c r="D8653">
        <v>3655</v>
      </c>
      <c r="E8653">
        <v>995</v>
      </c>
      <c r="F8653" t="str">
        <f t="shared" si="135"/>
        <v>Abaixo da média</v>
      </c>
    </row>
    <row r="8654" spans="1:6" x14ac:dyDescent="0.25">
      <c r="A8654" t="s">
        <v>3262</v>
      </c>
      <c r="B8654" s="1">
        <v>43588</v>
      </c>
      <c r="C8654" s="3">
        <v>2019</v>
      </c>
      <c r="D8654">
        <v>3916</v>
      </c>
      <c r="E8654">
        <v>1361</v>
      </c>
      <c r="F8654" t="str">
        <f t="shared" si="135"/>
        <v>Abaixo da média</v>
      </c>
    </row>
    <row r="8655" spans="1:6" x14ac:dyDescent="0.25">
      <c r="A8655" t="s">
        <v>6828</v>
      </c>
      <c r="B8655" s="1">
        <v>43831</v>
      </c>
      <c r="C8655" s="3">
        <v>2020</v>
      </c>
      <c r="D8655">
        <v>11739</v>
      </c>
      <c r="E8655">
        <v>1210</v>
      </c>
      <c r="F8655" t="str">
        <f t="shared" si="135"/>
        <v>Abaixo da média</v>
      </c>
    </row>
    <row r="8656" spans="1:6" x14ac:dyDescent="0.25">
      <c r="A8656" t="s">
        <v>3946</v>
      </c>
      <c r="B8656" s="1">
        <v>44237</v>
      </c>
      <c r="C8656" s="3">
        <v>2021</v>
      </c>
      <c r="D8656">
        <v>131776</v>
      </c>
      <c r="E8656">
        <v>2380</v>
      </c>
      <c r="F8656" t="str">
        <f t="shared" si="135"/>
        <v>Acima da média</v>
      </c>
    </row>
    <row r="8657" spans="1:6" x14ac:dyDescent="0.25">
      <c r="A8657" t="s">
        <v>3460</v>
      </c>
      <c r="B8657" s="1">
        <v>44585</v>
      </c>
      <c r="C8657" s="3">
        <v>2022</v>
      </c>
      <c r="D8657">
        <v>22507</v>
      </c>
      <c r="E8657">
        <v>436</v>
      </c>
      <c r="F8657" t="str">
        <f t="shared" si="135"/>
        <v>Abaixo da média</v>
      </c>
    </row>
    <row r="8658" spans="1:6" x14ac:dyDescent="0.25">
      <c r="A8658" t="s">
        <v>6047</v>
      </c>
      <c r="B8658" s="1">
        <v>33878</v>
      </c>
      <c r="C8658" s="3">
        <v>1992</v>
      </c>
      <c r="D8658">
        <v>2699</v>
      </c>
      <c r="E8658">
        <v>554</v>
      </c>
      <c r="F8658" t="str">
        <f t="shared" si="135"/>
        <v>Abaixo da média</v>
      </c>
    </row>
    <row r="8659" spans="1:6" x14ac:dyDescent="0.25">
      <c r="A8659" t="s">
        <v>3853</v>
      </c>
      <c r="B8659" s="1">
        <v>41745</v>
      </c>
      <c r="C8659" s="3">
        <v>2014</v>
      </c>
      <c r="D8659">
        <v>13272</v>
      </c>
      <c r="E8659">
        <v>797</v>
      </c>
      <c r="F8659" t="str">
        <f t="shared" si="135"/>
        <v>Abaixo da média</v>
      </c>
    </row>
    <row r="8660" spans="1:6" x14ac:dyDescent="0.25">
      <c r="A8660" t="s">
        <v>3157</v>
      </c>
      <c r="B8660" s="1">
        <v>44315</v>
      </c>
      <c r="C8660" s="3">
        <v>2021</v>
      </c>
      <c r="D8660">
        <v>46562</v>
      </c>
      <c r="E8660">
        <v>2345</v>
      </c>
      <c r="F8660" t="str">
        <f t="shared" si="135"/>
        <v>Acima da média</v>
      </c>
    </row>
    <row r="8661" spans="1:6" x14ac:dyDescent="0.25">
      <c r="A8661" t="s">
        <v>5900</v>
      </c>
      <c r="B8661" s="1">
        <v>43164</v>
      </c>
      <c r="C8661" s="3">
        <v>2018</v>
      </c>
      <c r="D8661">
        <v>77896</v>
      </c>
      <c r="E8661">
        <v>7559</v>
      </c>
      <c r="F8661" t="str">
        <f t="shared" si="135"/>
        <v>Acima da média</v>
      </c>
    </row>
    <row r="8662" spans="1:6" x14ac:dyDescent="0.25">
      <c r="A8662" t="s">
        <v>1951</v>
      </c>
      <c r="B8662" s="1">
        <v>40653</v>
      </c>
      <c r="C8662" s="3">
        <v>2011</v>
      </c>
      <c r="D8662">
        <v>25502</v>
      </c>
      <c r="E8662">
        <v>660</v>
      </c>
      <c r="F8662" t="str">
        <f t="shared" si="135"/>
        <v>Abaixo da média</v>
      </c>
    </row>
    <row r="8663" spans="1:6" x14ac:dyDescent="0.25">
      <c r="A8663" t="s">
        <v>972</v>
      </c>
      <c r="B8663" s="1">
        <v>34328</v>
      </c>
      <c r="C8663" s="3">
        <v>1993</v>
      </c>
      <c r="D8663">
        <v>48423</v>
      </c>
      <c r="E8663">
        <v>2008</v>
      </c>
      <c r="F8663" t="str">
        <f t="shared" si="135"/>
        <v>Acima da média</v>
      </c>
    </row>
    <row r="8664" spans="1:6" x14ac:dyDescent="0.25">
      <c r="A8664" t="s">
        <v>5532</v>
      </c>
      <c r="B8664" s="1">
        <v>27472</v>
      </c>
      <c r="C8664" s="3">
        <v>1975</v>
      </c>
      <c r="D8664">
        <v>26949</v>
      </c>
      <c r="E8664">
        <v>304</v>
      </c>
      <c r="F8664" t="str">
        <f t="shared" si="135"/>
        <v>Abaixo da média</v>
      </c>
    </row>
    <row r="8665" spans="1:6" x14ac:dyDescent="0.25">
      <c r="A8665" t="s">
        <v>4007</v>
      </c>
      <c r="B8665" s="1">
        <v>34789</v>
      </c>
      <c r="C8665" s="3">
        <v>1995</v>
      </c>
      <c r="D8665">
        <v>2719</v>
      </c>
      <c r="E8665">
        <v>909</v>
      </c>
      <c r="F8665" t="str">
        <f t="shared" si="135"/>
        <v>Abaixo da média</v>
      </c>
    </row>
    <row r="8666" spans="1:6" x14ac:dyDescent="0.25">
      <c r="A8666" t="s">
        <v>5907</v>
      </c>
      <c r="B8666" s="1">
        <v>35775</v>
      </c>
      <c r="C8666" s="3">
        <v>1997</v>
      </c>
      <c r="D8666">
        <v>55831</v>
      </c>
      <c r="E8666">
        <v>2936</v>
      </c>
      <c r="F8666" t="str">
        <f t="shared" si="135"/>
        <v>Acima da média</v>
      </c>
    </row>
    <row r="8667" spans="1:6" x14ac:dyDescent="0.25">
      <c r="A8667" t="s">
        <v>6676</v>
      </c>
      <c r="B8667" s="1">
        <v>40398</v>
      </c>
      <c r="C8667" s="3">
        <v>2010</v>
      </c>
      <c r="D8667">
        <v>26993</v>
      </c>
      <c r="E8667">
        <v>488</v>
      </c>
      <c r="F8667" t="str">
        <f t="shared" si="135"/>
        <v>Abaixo da média</v>
      </c>
    </row>
    <row r="8668" spans="1:6" x14ac:dyDescent="0.25">
      <c r="A8668" t="s">
        <v>6264</v>
      </c>
      <c r="B8668" s="1">
        <v>42143</v>
      </c>
      <c r="C8668" s="3">
        <v>2015</v>
      </c>
      <c r="D8668">
        <v>80795</v>
      </c>
      <c r="E8668">
        <v>6790</v>
      </c>
      <c r="F8668" t="str">
        <f t="shared" si="135"/>
        <v>Acima da média</v>
      </c>
    </row>
    <row r="8669" spans="1:6" x14ac:dyDescent="0.25">
      <c r="A8669" t="s">
        <v>3165</v>
      </c>
      <c r="B8669" s="1">
        <v>42565</v>
      </c>
      <c r="C8669" s="3">
        <v>2016</v>
      </c>
      <c r="D8669">
        <v>24155</v>
      </c>
      <c r="E8669">
        <v>933</v>
      </c>
      <c r="F8669" t="str">
        <f t="shared" si="135"/>
        <v>Abaixo da média</v>
      </c>
    </row>
    <row r="8670" spans="1:6" x14ac:dyDescent="0.25">
      <c r="A8670" t="s">
        <v>8405</v>
      </c>
      <c r="B8670" s="1">
        <v>40192</v>
      </c>
      <c r="C8670" s="3">
        <v>2010</v>
      </c>
      <c r="D8670">
        <v>38006</v>
      </c>
      <c r="E8670">
        <v>1910</v>
      </c>
      <c r="F8670" t="str">
        <f t="shared" si="135"/>
        <v>Abaixo da média</v>
      </c>
    </row>
    <row r="8671" spans="1:6" x14ac:dyDescent="0.25">
      <c r="A8671" t="s">
        <v>2259</v>
      </c>
      <c r="B8671" s="1">
        <v>30302</v>
      </c>
      <c r="C8671" s="3">
        <v>1982</v>
      </c>
      <c r="D8671">
        <v>92486</v>
      </c>
      <c r="E8671">
        <v>1664</v>
      </c>
      <c r="F8671" t="str">
        <f t="shared" si="135"/>
        <v>Acima da média</v>
      </c>
    </row>
    <row r="8672" spans="1:6" x14ac:dyDescent="0.25">
      <c r="A8672" t="s">
        <v>6822</v>
      </c>
      <c r="B8672" s="1">
        <v>41985</v>
      </c>
      <c r="C8672" s="3">
        <v>2014</v>
      </c>
      <c r="D8672">
        <v>19223</v>
      </c>
      <c r="E8672">
        <v>442</v>
      </c>
      <c r="F8672" t="str">
        <f t="shared" si="135"/>
        <v>Abaixo da média</v>
      </c>
    </row>
    <row r="8673" spans="1:6" x14ac:dyDescent="0.25">
      <c r="A8673" t="s">
        <v>2887</v>
      </c>
      <c r="B8673" s="1">
        <v>31548</v>
      </c>
      <c r="C8673" s="3">
        <v>1986</v>
      </c>
      <c r="D8673">
        <v>121935</v>
      </c>
      <c r="E8673">
        <v>8206</v>
      </c>
      <c r="F8673" t="str">
        <f t="shared" si="135"/>
        <v>Acima da média</v>
      </c>
    </row>
    <row r="8674" spans="1:6" x14ac:dyDescent="0.25">
      <c r="A8674" t="s">
        <v>103</v>
      </c>
      <c r="B8674" s="1">
        <v>44702</v>
      </c>
      <c r="C8674" s="3">
        <v>2022</v>
      </c>
      <c r="D8674">
        <v>162956</v>
      </c>
      <c r="E8674">
        <v>8563</v>
      </c>
      <c r="F8674" t="str">
        <f t="shared" si="135"/>
        <v>Acima da média</v>
      </c>
    </row>
    <row r="8675" spans="1:6" x14ac:dyDescent="0.25">
      <c r="A8675" t="s">
        <v>2752</v>
      </c>
      <c r="B8675" s="1">
        <v>30841</v>
      </c>
      <c r="C8675" s="3">
        <v>1984</v>
      </c>
      <c r="D8675">
        <v>36726</v>
      </c>
      <c r="E8675">
        <v>1103</v>
      </c>
      <c r="F8675" t="str">
        <f t="shared" si="135"/>
        <v>Abaixo da média</v>
      </c>
    </row>
    <row r="8676" spans="1:6" x14ac:dyDescent="0.25">
      <c r="A8676" t="s">
        <v>7154</v>
      </c>
      <c r="B8676" s="1">
        <v>25554</v>
      </c>
      <c r="C8676" s="3">
        <v>1969</v>
      </c>
      <c r="D8676">
        <v>18078</v>
      </c>
      <c r="E8676">
        <v>363</v>
      </c>
      <c r="F8676" t="str">
        <f t="shared" si="135"/>
        <v>Abaixo da média</v>
      </c>
    </row>
    <row r="8677" spans="1:6" x14ac:dyDescent="0.25">
      <c r="A8677" t="s">
        <v>2468</v>
      </c>
      <c r="B8677" s="1">
        <v>25594</v>
      </c>
      <c r="C8677" s="3">
        <v>1970</v>
      </c>
      <c r="D8677">
        <v>28848</v>
      </c>
      <c r="E8677">
        <v>508</v>
      </c>
      <c r="F8677" t="str">
        <f t="shared" si="135"/>
        <v>Abaixo da média</v>
      </c>
    </row>
    <row r="8678" spans="1:6" x14ac:dyDescent="0.25">
      <c r="A8678" t="s">
        <v>4826</v>
      </c>
      <c r="B8678" s="1">
        <v>24303</v>
      </c>
      <c r="C8678" s="3">
        <v>1966</v>
      </c>
      <c r="D8678">
        <v>27246</v>
      </c>
      <c r="E8678">
        <v>553</v>
      </c>
      <c r="F8678" t="str">
        <f t="shared" si="135"/>
        <v>Abaixo da média</v>
      </c>
    </row>
    <row r="8679" spans="1:6" x14ac:dyDescent="0.25">
      <c r="A8679" t="s">
        <v>8659</v>
      </c>
      <c r="B8679" s="1">
        <v>38002</v>
      </c>
      <c r="C8679" s="3">
        <v>2004</v>
      </c>
      <c r="D8679">
        <v>42014</v>
      </c>
      <c r="E8679">
        <v>548</v>
      </c>
      <c r="F8679" t="str">
        <f t="shared" si="135"/>
        <v>Abaixo da média</v>
      </c>
    </row>
    <row r="8680" spans="1:6" x14ac:dyDescent="0.25">
      <c r="A8680" t="s">
        <v>5659</v>
      </c>
      <c r="B8680" s="1">
        <v>35006</v>
      </c>
      <c r="C8680" s="3">
        <v>1995</v>
      </c>
      <c r="D8680">
        <v>19084</v>
      </c>
      <c r="E8680">
        <v>510</v>
      </c>
      <c r="F8680" t="str">
        <f t="shared" si="135"/>
        <v>Abaixo da média</v>
      </c>
    </row>
    <row r="8681" spans="1:6" x14ac:dyDescent="0.25">
      <c r="A8681" t="s">
        <v>1958</v>
      </c>
      <c r="B8681" s="1">
        <v>33025</v>
      </c>
      <c r="C8681" s="3">
        <v>1990</v>
      </c>
      <c r="D8681">
        <v>241966</v>
      </c>
      <c r="E8681">
        <v>5531</v>
      </c>
      <c r="F8681" t="str">
        <f t="shared" si="135"/>
        <v>Acima da média</v>
      </c>
    </row>
    <row r="8682" spans="1:6" x14ac:dyDescent="0.25">
      <c r="A8682" t="s">
        <v>1958</v>
      </c>
      <c r="B8682" s="1">
        <v>41123</v>
      </c>
      <c r="C8682" s="3">
        <v>2012</v>
      </c>
      <c r="D8682">
        <v>357165</v>
      </c>
      <c r="E8682">
        <v>5295</v>
      </c>
      <c r="F8682" t="str">
        <f t="shared" si="135"/>
        <v>Acima da média</v>
      </c>
    </row>
    <row r="8683" spans="1:6" x14ac:dyDescent="0.25">
      <c r="A8683" t="s">
        <v>3543</v>
      </c>
      <c r="B8683" s="1">
        <v>45197</v>
      </c>
      <c r="C8683" s="3">
        <v>2023</v>
      </c>
      <c r="D8683">
        <v>54442</v>
      </c>
      <c r="E8683">
        <v>725</v>
      </c>
      <c r="F8683" t="str">
        <f t="shared" si="135"/>
        <v>Acima da média</v>
      </c>
    </row>
    <row r="8684" spans="1:6" x14ac:dyDescent="0.25">
      <c r="A8684" t="s">
        <v>272</v>
      </c>
      <c r="B8684" s="1">
        <v>20690</v>
      </c>
      <c r="C8684" s="3">
        <v>1956</v>
      </c>
      <c r="D8684">
        <v>8382</v>
      </c>
      <c r="E8684">
        <v>334</v>
      </c>
      <c r="F8684" t="str">
        <f t="shared" si="135"/>
        <v>Abaixo da média</v>
      </c>
    </row>
    <row r="8685" spans="1:6" x14ac:dyDescent="0.25">
      <c r="A8685" t="s">
        <v>631</v>
      </c>
      <c r="B8685" s="1">
        <v>21274</v>
      </c>
      <c r="C8685" s="3">
        <v>1958</v>
      </c>
      <c r="D8685">
        <v>75792</v>
      </c>
      <c r="E8685">
        <v>1363</v>
      </c>
      <c r="F8685" t="str">
        <f t="shared" si="135"/>
        <v>Acima da média</v>
      </c>
    </row>
    <row r="8686" spans="1:6" x14ac:dyDescent="0.25">
      <c r="A8686" t="s">
        <v>6927</v>
      </c>
      <c r="B8686" s="1">
        <v>40849</v>
      </c>
      <c r="C8686" s="3">
        <v>2011</v>
      </c>
      <c r="D8686">
        <v>34479</v>
      </c>
      <c r="E8686">
        <v>2836</v>
      </c>
      <c r="F8686" t="str">
        <f t="shared" si="135"/>
        <v>Abaixo da média</v>
      </c>
    </row>
    <row r="8687" spans="1:6" x14ac:dyDescent="0.25">
      <c r="A8687" t="s">
        <v>5525</v>
      </c>
      <c r="B8687" s="1">
        <v>33352</v>
      </c>
      <c r="C8687" s="3">
        <v>1991</v>
      </c>
      <c r="D8687">
        <v>25125</v>
      </c>
      <c r="E8687">
        <v>312</v>
      </c>
      <c r="F8687" t="str">
        <f t="shared" si="135"/>
        <v>Abaixo da média</v>
      </c>
    </row>
    <row r="8688" spans="1:6" x14ac:dyDescent="0.25">
      <c r="A8688" t="s">
        <v>320</v>
      </c>
      <c r="B8688" s="1">
        <v>35002</v>
      </c>
      <c r="C8688" s="3">
        <v>1995</v>
      </c>
      <c r="D8688">
        <v>258044</v>
      </c>
      <c r="E8688">
        <v>17829</v>
      </c>
      <c r="F8688" t="str">
        <f t="shared" si="135"/>
        <v>Acima da média</v>
      </c>
    </row>
    <row r="8689" spans="1:6" x14ac:dyDescent="0.25">
      <c r="A8689" t="s">
        <v>996</v>
      </c>
      <c r="B8689" s="1">
        <v>36463</v>
      </c>
      <c r="C8689" s="3">
        <v>1999</v>
      </c>
      <c r="D8689">
        <v>133241</v>
      </c>
      <c r="E8689">
        <v>13404</v>
      </c>
      <c r="F8689" t="str">
        <f t="shared" si="135"/>
        <v>Acima da média</v>
      </c>
    </row>
    <row r="8690" spans="1:6" x14ac:dyDescent="0.25">
      <c r="A8690" t="s">
        <v>593</v>
      </c>
      <c r="B8690" s="1">
        <v>40345</v>
      </c>
      <c r="C8690" s="3">
        <v>2010</v>
      </c>
      <c r="D8690">
        <v>122234</v>
      </c>
      <c r="E8690">
        <v>14235</v>
      </c>
      <c r="F8690" t="str">
        <f t="shared" si="135"/>
        <v>Acima da média</v>
      </c>
    </row>
    <row r="8691" spans="1:6" x14ac:dyDescent="0.25">
      <c r="A8691" t="s">
        <v>1254</v>
      </c>
      <c r="B8691" s="1">
        <v>43635</v>
      </c>
      <c r="C8691" s="3">
        <v>2019</v>
      </c>
      <c r="D8691">
        <v>229117</v>
      </c>
      <c r="E8691">
        <v>9454</v>
      </c>
      <c r="F8691" t="str">
        <f t="shared" si="135"/>
        <v>Acima da média</v>
      </c>
    </row>
    <row r="8692" spans="1:6" x14ac:dyDescent="0.25">
      <c r="A8692" t="s">
        <v>2389</v>
      </c>
      <c r="B8692" s="1">
        <v>41563</v>
      </c>
      <c r="C8692" s="3">
        <v>2013</v>
      </c>
      <c r="D8692">
        <v>1601</v>
      </c>
      <c r="E8692">
        <v>893</v>
      </c>
      <c r="F8692" t="str">
        <f t="shared" si="135"/>
        <v>Abaixo da média</v>
      </c>
    </row>
    <row r="8693" spans="1:6" x14ac:dyDescent="0.25">
      <c r="A8693" t="s">
        <v>3065</v>
      </c>
      <c r="B8693" s="1">
        <v>41975</v>
      </c>
      <c r="C8693" s="3">
        <v>2014</v>
      </c>
      <c r="D8693">
        <v>3735</v>
      </c>
      <c r="E8693">
        <v>936</v>
      </c>
      <c r="F8693" t="str">
        <f t="shared" si="135"/>
        <v>Abaixo da média</v>
      </c>
    </row>
    <row r="8694" spans="1:6" x14ac:dyDescent="0.25">
      <c r="A8694" t="s">
        <v>8657</v>
      </c>
      <c r="B8694" s="1">
        <v>33956</v>
      </c>
      <c r="C8694" s="3">
        <v>1992</v>
      </c>
      <c r="D8694">
        <v>2852</v>
      </c>
      <c r="E8694">
        <v>520</v>
      </c>
      <c r="F8694" t="str">
        <f t="shared" si="135"/>
        <v>Abaixo da média</v>
      </c>
    </row>
    <row r="8695" spans="1:6" x14ac:dyDescent="0.25">
      <c r="A8695" t="s">
        <v>7169</v>
      </c>
      <c r="B8695" s="1">
        <v>42019</v>
      </c>
      <c r="C8695" s="3">
        <v>2015</v>
      </c>
      <c r="D8695">
        <v>39707</v>
      </c>
      <c r="E8695">
        <v>1048</v>
      </c>
      <c r="F8695" t="str">
        <f t="shared" si="135"/>
        <v>Abaixo da média</v>
      </c>
    </row>
    <row r="8696" spans="1:6" x14ac:dyDescent="0.25">
      <c r="A8696" t="s">
        <v>3468</v>
      </c>
      <c r="B8696" s="1">
        <v>41627</v>
      </c>
      <c r="C8696" s="3">
        <v>2013</v>
      </c>
      <c r="D8696">
        <v>655</v>
      </c>
      <c r="E8696">
        <v>497</v>
      </c>
      <c r="F8696" t="str">
        <f t="shared" si="135"/>
        <v>Abaixo da média</v>
      </c>
    </row>
    <row r="8697" spans="1:6" x14ac:dyDescent="0.25">
      <c r="A8697" t="s">
        <v>2272</v>
      </c>
      <c r="B8697" s="1">
        <v>30474</v>
      </c>
      <c r="C8697" s="3">
        <v>1983</v>
      </c>
      <c r="D8697">
        <v>110461</v>
      </c>
      <c r="E8697">
        <v>3128</v>
      </c>
      <c r="F8697" t="str">
        <f t="shared" si="135"/>
        <v>Acima da média</v>
      </c>
    </row>
    <row r="8698" spans="1:6" x14ac:dyDescent="0.25">
      <c r="A8698" t="s">
        <v>2873</v>
      </c>
      <c r="B8698" s="1">
        <v>36887</v>
      </c>
      <c r="C8698" s="3">
        <v>2000</v>
      </c>
      <c r="D8698">
        <v>62845</v>
      </c>
      <c r="E8698">
        <v>2056</v>
      </c>
      <c r="F8698" t="str">
        <f t="shared" si="135"/>
        <v>Acima da média</v>
      </c>
    </row>
    <row r="8699" spans="1:6" x14ac:dyDescent="0.25">
      <c r="A8699" t="s">
        <v>6629</v>
      </c>
      <c r="B8699" s="1">
        <v>43210</v>
      </c>
      <c r="C8699" s="3">
        <v>2018</v>
      </c>
      <c r="D8699">
        <v>28151</v>
      </c>
      <c r="E8699">
        <v>427</v>
      </c>
      <c r="F8699" t="str">
        <f t="shared" si="135"/>
        <v>Abaixo da média</v>
      </c>
    </row>
    <row r="8700" spans="1:6" x14ac:dyDescent="0.25">
      <c r="A8700" t="s">
        <v>661</v>
      </c>
      <c r="B8700" s="1">
        <v>42571</v>
      </c>
      <c r="C8700" s="3">
        <v>2016</v>
      </c>
      <c r="D8700">
        <v>123852</v>
      </c>
      <c r="E8700">
        <v>7084</v>
      </c>
      <c r="F8700" t="str">
        <f t="shared" si="135"/>
        <v>Acima da média</v>
      </c>
    </row>
    <row r="8701" spans="1:6" x14ac:dyDescent="0.25">
      <c r="A8701" t="s">
        <v>5175</v>
      </c>
      <c r="B8701" s="1">
        <v>30981</v>
      </c>
      <c r="C8701" s="3">
        <v>1984</v>
      </c>
      <c r="D8701">
        <v>8775</v>
      </c>
      <c r="E8701">
        <v>357</v>
      </c>
      <c r="F8701" t="str">
        <f t="shared" si="135"/>
        <v>Abaixo da média</v>
      </c>
    </row>
    <row r="8702" spans="1:6" x14ac:dyDescent="0.25">
      <c r="A8702" t="s">
        <v>1259</v>
      </c>
      <c r="B8702" s="1">
        <v>37169</v>
      </c>
      <c r="C8702" s="3">
        <v>2001</v>
      </c>
      <c r="D8702">
        <v>77568</v>
      </c>
      <c r="E8702">
        <v>5661</v>
      </c>
      <c r="F8702" t="str">
        <f t="shared" si="135"/>
        <v>Acima da média</v>
      </c>
    </row>
    <row r="8703" spans="1:6" x14ac:dyDescent="0.25">
      <c r="A8703" t="s">
        <v>330</v>
      </c>
      <c r="B8703" s="1">
        <v>35118</v>
      </c>
      <c r="C8703" s="3">
        <v>1996</v>
      </c>
      <c r="D8703">
        <v>64378</v>
      </c>
      <c r="E8703">
        <v>9353</v>
      </c>
      <c r="F8703" t="str">
        <f t="shared" si="135"/>
        <v>Acima da média</v>
      </c>
    </row>
    <row r="8704" spans="1:6" x14ac:dyDescent="0.25">
      <c r="A8704" t="s">
        <v>7814</v>
      </c>
      <c r="B8704" s="1">
        <v>42202</v>
      </c>
      <c r="C8704" s="3">
        <v>2015</v>
      </c>
      <c r="D8704">
        <v>50007</v>
      </c>
      <c r="E8704">
        <v>2508</v>
      </c>
      <c r="F8704" t="str">
        <f t="shared" si="135"/>
        <v>Acima da média</v>
      </c>
    </row>
    <row r="8705" spans="1:6" x14ac:dyDescent="0.25">
      <c r="A8705" t="s">
        <v>4711</v>
      </c>
      <c r="B8705" s="1">
        <v>39683</v>
      </c>
      <c r="C8705" s="3">
        <v>2008</v>
      </c>
      <c r="D8705">
        <v>22515</v>
      </c>
      <c r="E8705">
        <v>618</v>
      </c>
      <c r="F8705" t="str">
        <f t="shared" si="135"/>
        <v>Abaixo da média</v>
      </c>
    </row>
    <row r="8706" spans="1:6" x14ac:dyDescent="0.25">
      <c r="A8706" t="s">
        <v>4716</v>
      </c>
      <c r="B8706" s="1">
        <v>41360</v>
      </c>
      <c r="C8706" s="3">
        <v>2013</v>
      </c>
      <c r="D8706">
        <v>31064</v>
      </c>
      <c r="E8706">
        <v>2107</v>
      </c>
      <c r="F8706" t="str">
        <f t="shared" ref="F8706:F8769" si="136">IF(D8706&gt;$J$6,"Acima da média","Abaixo da média")</f>
        <v>Abaixo da média</v>
      </c>
    </row>
    <row r="8707" spans="1:6" x14ac:dyDescent="0.25">
      <c r="A8707" t="s">
        <v>2972</v>
      </c>
      <c r="B8707" s="1">
        <v>38397</v>
      </c>
      <c r="C8707" s="3">
        <v>2005</v>
      </c>
      <c r="D8707">
        <v>3192</v>
      </c>
      <c r="E8707">
        <v>441</v>
      </c>
      <c r="F8707" t="str">
        <f t="shared" si="136"/>
        <v>Abaixo da média</v>
      </c>
    </row>
    <row r="8708" spans="1:6" x14ac:dyDescent="0.25">
      <c r="A8708" t="s">
        <v>7128</v>
      </c>
      <c r="B8708" s="1">
        <v>41745</v>
      </c>
      <c r="C8708" s="3">
        <v>2014</v>
      </c>
      <c r="D8708">
        <v>43321</v>
      </c>
      <c r="E8708">
        <v>5263</v>
      </c>
      <c r="F8708" t="str">
        <f t="shared" si="136"/>
        <v>Abaixo da média</v>
      </c>
    </row>
    <row r="8709" spans="1:6" x14ac:dyDescent="0.25">
      <c r="A8709" t="s">
        <v>3980</v>
      </c>
      <c r="B8709" s="1">
        <v>39260</v>
      </c>
      <c r="C8709" s="3">
        <v>2007</v>
      </c>
      <c r="D8709">
        <v>23085</v>
      </c>
      <c r="E8709">
        <v>10863</v>
      </c>
      <c r="F8709" t="str">
        <f t="shared" si="136"/>
        <v>Abaixo da média</v>
      </c>
    </row>
    <row r="8710" spans="1:6" x14ac:dyDescent="0.25">
      <c r="A8710" t="s">
        <v>7472</v>
      </c>
      <c r="B8710" s="1">
        <v>41815</v>
      </c>
      <c r="C8710" s="3">
        <v>2014</v>
      </c>
      <c r="D8710">
        <v>127434</v>
      </c>
      <c r="E8710">
        <v>7862</v>
      </c>
      <c r="F8710" t="str">
        <f t="shared" si="136"/>
        <v>Acima da média</v>
      </c>
    </row>
    <row r="8711" spans="1:6" x14ac:dyDescent="0.25">
      <c r="A8711" t="s">
        <v>6515</v>
      </c>
      <c r="B8711" s="1">
        <v>40722</v>
      </c>
      <c r="C8711" s="3">
        <v>2011</v>
      </c>
      <c r="D8711">
        <v>18744</v>
      </c>
      <c r="E8711">
        <v>8020</v>
      </c>
      <c r="F8711" t="str">
        <f t="shared" si="136"/>
        <v>Abaixo da média</v>
      </c>
    </row>
    <row r="8712" spans="1:6" x14ac:dyDescent="0.25">
      <c r="A8712" t="s">
        <v>6572</v>
      </c>
      <c r="B8712" s="1">
        <v>39983</v>
      </c>
      <c r="C8712" s="3">
        <v>2009</v>
      </c>
      <c r="D8712">
        <v>26739</v>
      </c>
      <c r="E8712">
        <v>8200</v>
      </c>
      <c r="F8712" t="str">
        <f t="shared" si="136"/>
        <v>Abaixo da média</v>
      </c>
    </row>
    <row r="8713" spans="1:6" x14ac:dyDescent="0.25">
      <c r="A8713" t="s">
        <v>1810</v>
      </c>
      <c r="B8713" s="1">
        <v>45083</v>
      </c>
      <c r="C8713" s="3">
        <v>2023</v>
      </c>
      <c r="D8713">
        <v>239811</v>
      </c>
      <c r="E8713">
        <v>4240</v>
      </c>
      <c r="F8713" t="str">
        <f t="shared" si="136"/>
        <v>Acima da média</v>
      </c>
    </row>
    <row r="8714" spans="1:6" x14ac:dyDescent="0.25">
      <c r="A8714" t="s">
        <v>7075</v>
      </c>
      <c r="B8714" s="1">
        <v>42902</v>
      </c>
      <c r="C8714" s="3">
        <v>2017</v>
      </c>
      <c r="D8714">
        <v>86025</v>
      </c>
      <c r="E8714">
        <v>5958</v>
      </c>
      <c r="F8714" t="str">
        <f t="shared" si="136"/>
        <v>Acima da média</v>
      </c>
    </row>
    <row r="8715" spans="1:6" x14ac:dyDescent="0.25">
      <c r="A8715" t="s">
        <v>6033</v>
      </c>
      <c r="B8715" s="1">
        <v>38567</v>
      </c>
      <c r="C8715" s="3">
        <v>2005</v>
      </c>
      <c r="D8715">
        <v>64314</v>
      </c>
      <c r="E8715">
        <v>3445</v>
      </c>
      <c r="F8715" t="str">
        <f t="shared" si="136"/>
        <v>Acima da média</v>
      </c>
    </row>
    <row r="8716" spans="1:6" x14ac:dyDescent="0.25">
      <c r="A8716" t="s">
        <v>6709</v>
      </c>
      <c r="B8716" s="1">
        <v>39778</v>
      </c>
      <c r="C8716" s="3">
        <v>2008</v>
      </c>
      <c r="D8716">
        <v>76785</v>
      </c>
      <c r="E8716">
        <v>3228</v>
      </c>
      <c r="F8716" t="str">
        <f t="shared" si="136"/>
        <v>Acima da média</v>
      </c>
    </row>
    <row r="8717" spans="1:6" x14ac:dyDescent="0.25">
      <c r="A8717" t="s">
        <v>5732</v>
      </c>
      <c r="B8717" s="1">
        <v>39465</v>
      </c>
      <c r="C8717" s="3">
        <v>2008</v>
      </c>
      <c r="D8717">
        <v>32612</v>
      </c>
      <c r="E8717">
        <v>686</v>
      </c>
      <c r="F8717" t="str">
        <f t="shared" si="136"/>
        <v>Abaixo da média</v>
      </c>
    </row>
    <row r="8718" spans="1:6" x14ac:dyDescent="0.25">
      <c r="A8718" t="s">
        <v>6555</v>
      </c>
      <c r="B8718" s="1">
        <v>37519</v>
      </c>
      <c r="C8718" s="3">
        <v>2002</v>
      </c>
      <c r="D8718">
        <v>26295</v>
      </c>
      <c r="E8718">
        <v>538</v>
      </c>
      <c r="F8718" t="str">
        <f t="shared" si="136"/>
        <v>Abaixo da média</v>
      </c>
    </row>
    <row r="8719" spans="1:6" x14ac:dyDescent="0.25">
      <c r="A8719" t="s">
        <v>2669</v>
      </c>
      <c r="B8719" s="1">
        <v>41921</v>
      </c>
      <c r="C8719" s="3">
        <v>2014</v>
      </c>
      <c r="D8719">
        <v>27564</v>
      </c>
      <c r="E8719">
        <v>586</v>
      </c>
      <c r="F8719" t="str">
        <f t="shared" si="136"/>
        <v>Abaixo da média</v>
      </c>
    </row>
    <row r="8720" spans="1:6" x14ac:dyDescent="0.25">
      <c r="A8720" t="s">
        <v>8319</v>
      </c>
      <c r="B8720" s="1">
        <v>43805</v>
      </c>
      <c r="C8720" s="3">
        <v>2019</v>
      </c>
      <c r="D8720">
        <v>22549</v>
      </c>
      <c r="E8720">
        <v>358</v>
      </c>
      <c r="F8720" t="str">
        <f t="shared" si="136"/>
        <v>Abaixo da média</v>
      </c>
    </row>
    <row r="8721" spans="1:6" x14ac:dyDescent="0.25">
      <c r="A8721" t="s">
        <v>1129</v>
      </c>
      <c r="B8721" s="1">
        <v>37586</v>
      </c>
      <c r="C8721" s="3">
        <v>2002</v>
      </c>
      <c r="D8721">
        <v>113142</v>
      </c>
      <c r="E8721">
        <v>4001</v>
      </c>
      <c r="F8721" t="str">
        <f t="shared" si="136"/>
        <v>Acima da média</v>
      </c>
    </row>
    <row r="8722" spans="1:6" x14ac:dyDescent="0.25">
      <c r="A8722" t="s">
        <v>3561</v>
      </c>
      <c r="B8722" s="1">
        <v>32892</v>
      </c>
      <c r="C8722" s="3">
        <v>1990</v>
      </c>
      <c r="D8722">
        <v>75994</v>
      </c>
      <c r="E8722">
        <v>3097</v>
      </c>
      <c r="F8722" t="str">
        <f t="shared" si="136"/>
        <v>Acima da média</v>
      </c>
    </row>
    <row r="8723" spans="1:6" x14ac:dyDescent="0.25">
      <c r="A8723" t="s">
        <v>7863</v>
      </c>
      <c r="B8723" s="1">
        <v>37166</v>
      </c>
      <c r="C8723" s="3">
        <v>2001</v>
      </c>
      <c r="D8723">
        <v>25383</v>
      </c>
      <c r="E8723">
        <v>599</v>
      </c>
      <c r="F8723" t="str">
        <f t="shared" si="136"/>
        <v>Abaixo da média</v>
      </c>
    </row>
    <row r="8724" spans="1:6" x14ac:dyDescent="0.25">
      <c r="A8724" t="s">
        <v>8136</v>
      </c>
      <c r="B8724" s="1">
        <v>37988</v>
      </c>
      <c r="C8724" s="3">
        <v>2004</v>
      </c>
      <c r="D8724">
        <v>32177</v>
      </c>
      <c r="E8724">
        <v>439</v>
      </c>
      <c r="F8724" t="str">
        <f t="shared" si="136"/>
        <v>Abaixo da média</v>
      </c>
    </row>
    <row r="8725" spans="1:6" x14ac:dyDescent="0.25">
      <c r="A8725" t="s">
        <v>8372</v>
      </c>
      <c r="B8725" s="1">
        <v>42283</v>
      </c>
      <c r="C8725" s="3">
        <v>2015</v>
      </c>
      <c r="D8725">
        <v>27206</v>
      </c>
      <c r="E8725">
        <v>394</v>
      </c>
      <c r="F8725" t="str">
        <f t="shared" si="136"/>
        <v>Abaixo da média</v>
      </c>
    </row>
    <row r="8726" spans="1:6" x14ac:dyDescent="0.25">
      <c r="A8726" t="s">
        <v>6390</v>
      </c>
      <c r="B8726" s="1">
        <v>35164</v>
      </c>
      <c r="C8726" s="3">
        <v>1996</v>
      </c>
      <c r="D8726">
        <v>38011</v>
      </c>
      <c r="E8726">
        <v>904</v>
      </c>
      <c r="F8726" t="str">
        <f t="shared" si="136"/>
        <v>Abaixo da média</v>
      </c>
    </row>
    <row r="8727" spans="1:6" x14ac:dyDescent="0.25">
      <c r="A8727" t="s">
        <v>7565</v>
      </c>
      <c r="B8727" s="1">
        <v>43221</v>
      </c>
      <c r="C8727" s="3">
        <v>2018</v>
      </c>
      <c r="D8727">
        <v>28718</v>
      </c>
      <c r="E8727">
        <v>392</v>
      </c>
      <c r="F8727" t="str">
        <f t="shared" si="136"/>
        <v>Abaixo da média</v>
      </c>
    </row>
    <row r="8728" spans="1:6" x14ac:dyDescent="0.25">
      <c r="A8728" t="s">
        <v>8339</v>
      </c>
      <c r="B8728" s="1">
        <v>40829</v>
      </c>
      <c r="C8728" s="3">
        <v>2011</v>
      </c>
      <c r="D8728">
        <v>25183</v>
      </c>
      <c r="E8728">
        <v>1106</v>
      </c>
      <c r="F8728" t="str">
        <f t="shared" si="136"/>
        <v>Abaixo da média</v>
      </c>
    </row>
    <row r="8729" spans="1:6" x14ac:dyDescent="0.25">
      <c r="A8729" t="s">
        <v>7859</v>
      </c>
      <c r="B8729" s="1">
        <v>42657</v>
      </c>
      <c r="C8729" s="3">
        <v>2016</v>
      </c>
      <c r="D8729">
        <v>18989</v>
      </c>
      <c r="E8729">
        <v>313</v>
      </c>
      <c r="F8729" t="str">
        <f t="shared" si="136"/>
        <v>Abaixo da média</v>
      </c>
    </row>
    <row r="8730" spans="1:6" x14ac:dyDescent="0.25">
      <c r="A8730" t="s">
        <v>3447</v>
      </c>
      <c r="B8730" s="1">
        <v>40102</v>
      </c>
      <c r="C8730" s="3">
        <v>2009</v>
      </c>
      <c r="D8730">
        <v>50267</v>
      </c>
      <c r="E8730">
        <v>2425</v>
      </c>
      <c r="F8730" t="str">
        <f t="shared" si="136"/>
        <v>Acima da média</v>
      </c>
    </row>
    <row r="8731" spans="1:6" x14ac:dyDescent="0.25">
      <c r="A8731" t="s">
        <v>2748</v>
      </c>
      <c r="B8731" s="1">
        <v>44822</v>
      </c>
      <c r="C8731" s="3">
        <v>2022</v>
      </c>
      <c r="D8731">
        <v>47226</v>
      </c>
      <c r="E8731">
        <v>1969</v>
      </c>
      <c r="F8731" t="str">
        <f t="shared" si="136"/>
        <v>Acima da média</v>
      </c>
    </row>
    <row r="8732" spans="1:6" x14ac:dyDescent="0.25">
      <c r="A8732" t="s">
        <v>3206</v>
      </c>
      <c r="B8732" s="1">
        <v>39425</v>
      </c>
      <c r="C8732" s="3">
        <v>2007</v>
      </c>
      <c r="D8732">
        <v>43621</v>
      </c>
      <c r="E8732">
        <v>1762</v>
      </c>
      <c r="F8732" t="str">
        <f t="shared" si="136"/>
        <v>Abaixo da média</v>
      </c>
    </row>
    <row r="8733" spans="1:6" x14ac:dyDescent="0.25">
      <c r="A8733" t="s">
        <v>1500</v>
      </c>
      <c r="B8733" s="1">
        <v>26227</v>
      </c>
      <c r="C8733" s="3">
        <v>1971</v>
      </c>
      <c r="D8733">
        <v>40557</v>
      </c>
      <c r="E8733">
        <v>860</v>
      </c>
      <c r="F8733" t="str">
        <f t="shared" si="136"/>
        <v>Abaixo da média</v>
      </c>
    </row>
    <row r="8734" spans="1:6" x14ac:dyDescent="0.25">
      <c r="A8734" t="s">
        <v>7356</v>
      </c>
      <c r="B8734" s="1">
        <v>42419</v>
      </c>
      <c r="C8734" s="3">
        <v>2016</v>
      </c>
      <c r="D8734">
        <v>73627</v>
      </c>
      <c r="E8734">
        <v>2046</v>
      </c>
      <c r="F8734" t="str">
        <f t="shared" si="136"/>
        <v>Acima da média</v>
      </c>
    </row>
    <row r="8735" spans="1:6" x14ac:dyDescent="0.25">
      <c r="A8735" t="s">
        <v>6074</v>
      </c>
      <c r="B8735" s="1">
        <v>43530</v>
      </c>
      <c r="C8735" s="3">
        <v>2019</v>
      </c>
      <c r="D8735">
        <v>52644</v>
      </c>
      <c r="E8735">
        <v>3058</v>
      </c>
      <c r="F8735" t="str">
        <f t="shared" si="136"/>
        <v>Acima da média</v>
      </c>
    </row>
    <row r="8736" spans="1:6" x14ac:dyDescent="0.25">
      <c r="A8736" t="s">
        <v>5723</v>
      </c>
      <c r="B8736" s="1">
        <v>43543</v>
      </c>
      <c r="C8736" s="3">
        <v>2019</v>
      </c>
      <c r="D8736">
        <v>31665</v>
      </c>
      <c r="E8736">
        <v>539</v>
      </c>
      <c r="F8736" t="str">
        <f t="shared" si="136"/>
        <v>Abaixo da média</v>
      </c>
    </row>
    <row r="8737" spans="1:6" x14ac:dyDescent="0.25">
      <c r="A8737" t="s">
        <v>4475</v>
      </c>
      <c r="B8737" s="1">
        <v>38814</v>
      </c>
      <c r="C8737" s="3">
        <v>2006</v>
      </c>
      <c r="D8737">
        <v>36791</v>
      </c>
      <c r="E8737">
        <v>767</v>
      </c>
      <c r="F8737" t="str">
        <f t="shared" si="136"/>
        <v>Abaixo da média</v>
      </c>
    </row>
    <row r="8738" spans="1:6" x14ac:dyDescent="0.25">
      <c r="A8738" t="s">
        <v>4660</v>
      </c>
      <c r="B8738" s="1">
        <v>44896</v>
      </c>
      <c r="C8738" s="3">
        <v>2022</v>
      </c>
      <c r="D8738">
        <v>63726</v>
      </c>
      <c r="E8738">
        <v>1611</v>
      </c>
      <c r="F8738" t="str">
        <f t="shared" si="136"/>
        <v>Acima da média</v>
      </c>
    </row>
    <row r="8739" spans="1:6" x14ac:dyDescent="0.25">
      <c r="A8739" t="s">
        <v>8998</v>
      </c>
      <c r="B8739" s="1">
        <v>33158</v>
      </c>
      <c r="C8739" s="3">
        <v>1990</v>
      </c>
      <c r="D8739">
        <v>15689</v>
      </c>
      <c r="E8739">
        <v>406</v>
      </c>
      <c r="F8739" t="str">
        <f t="shared" si="136"/>
        <v>Abaixo da média</v>
      </c>
    </row>
    <row r="8740" spans="1:6" x14ac:dyDescent="0.25">
      <c r="A8740" t="s">
        <v>4463</v>
      </c>
      <c r="B8740" s="1">
        <v>40480</v>
      </c>
      <c r="C8740" s="3">
        <v>2010</v>
      </c>
      <c r="D8740">
        <v>47213</v>
      </c>
      <c r="E8740">
        <v>1507</v>
      </c>
      <c r="F8740" t="str">
        <f t="shared" si="136"/>
        <v>Acima da média</v>
      </c>
    </row>
    <row r="8741" spans="1:6" x14ac:dyDescent="0.25">
      <c r="A8741" t="s">
        <v>1060</v>
      </c>
      <c r="B8741" s="1">
        <v>44398</v>
      </c>
      <c r="C8741" s="3">
        <v>2021</v>
      </c>
      <c r="D8741">
        <v>36282</v>
      </c>
      <c r="E8741">
        <v>314</v>
      </c>
      <c r="F8741" t="str">
        <f t="shared" si="136"/>
        <v>Abaixo da média</v>
      </c>
    </row>
    <row r="8742" spans="1:6" x14ac:dyDescent="0.25">
      <c r="A8742" t="s">
        <v>4585</v>
      </c>
      <c r="B8742" s="1">
        <v>42656</v>
      </c>
      <c r="C8742" s="3">
        <v>2016</v>
      </c>
      <c r="D8742">
        <v>75917</v>
      </c>
      <c r="E8742">
        <v>3470</v>
      </c>
      <c r="F8742" t="str">
        <f t="shared" si="136"/>
        <v>Acima da média</v>
      </c>
    </row>
    <row r="8743" spans="1:6" x14ac:dyDescent="0.25">
      <c r="A8743" t="s">
        <v>1801</v>
      </c>
      <c r="B8743" s="1">
        <v>45211</v>
      </c>
      <c r="C8743" s="3">
        <v>2023</v>
      </c>
      <c r="D8743">
        <v>17108</v>
      </c>
      <c r="E8743">
        <v>753</v>
      </c>
      <c r="F8743" t="str">
        <f t="shared" si="136"/>
        <v>Abaixo da média</v>
      </c>
    </row>
    <row r="8744" spans="1:6" x14ac:dyDescent="0.25">
      <c r="A8744" t="s">
        <v>4487</v>
      </c>
      <c r="B8744" s="1">
        <v>43040</v>
      </c>
      <c r="C8744" s="3">
        <v>2017</v>
      </c>
      <c r="D8744">
        <v>30797</v>
      </c>
      <c r="E8744">
        <v>467</v>
      </c>
      <c r="F8744" t="str">
        <f t="shared" si="136"/>
        <v>Abaixo da média</v>
      </c>
    </row>
    <row r="8745" spans="1:6" x14ac:dyDescent="0.25">
      <c r="A8745" t="s">
        <v>1885</v>
      </c>
      <c r="B8745" s="1">
        <v>43901</v>
      </c>
      <c r="C8745" s="3">
        <v>2020</v>
      </c>
      <c r="D8745">
        <v>76625</v>
      </c>
      <c r="E8745">
        <v>2077</v>
      </c>
      <c r="F8745" t="str">
        <f t="shared" si="136"/>
        <v>Acima da média</v>
      </c>
    </row>
    <row r="8746" spans="1:6" x14ac:dyDescent="0.25">
      <c r="A8746" t="s">
        <v>4587</v>
      </c>
      <c r="B8746" s="1">
        <v>30141</v>
      </c>
      <c r="C8746" s="3">
        <v>1982</v>
      </c>
      <c r="D8746">
        <v>83184</v>
      </c>
      <c r="E8746">
        <v>2174</v>
      </c>
      <c r="F8746" t="str">
        <f t="shared" si="136"/>
        <v>Acima da média</v>
      </c>
    </row>
    <row r="8747" spans="1:6" x14ac:dyDescent="0.25">
      <c r="A8747" t="s">
        <v>5398</v>
      </c>
      <c r="B8747" s="1">
        <v>40526</v>
      </c>
      <c r="C8747" s="3">
        <v>2010</v>
      </c>
      <c r="D8747">
        <v>78913</v>
      </c>
      <c r="E8747">
        <v>6905</v>
      </c>
      <c r="F8747" t="str">
        <f t="shared" si="136"/>
        <v>Acima da média</v>
      </c>
    </row>
    <row r="8748" spans="1:6" x14ac:dyDescent="0.25">
      <c r="A8748" t="s">
        <v>6824</v>
      </c>
      <c r="B8748" s="1">
        <v>40492</v>
      </c>
      <c r="C8748" s="3">
        <v>2010</v>
      </c>
      <c r="D8748">
        <v>19931</v>
      </c>
      <c r="E8748">
        <v>344</v>
      </c>
      <c r="F8748" t="str">
        <f t="shared" si="136"/>
        <v>Abaixo da média</v>
      </c>
    </row>
    <row r="8749" spans="1:6" x14ac:dyDescent="0.25">
      <c r="A8749" t="s">
        <v>4557</v>
      </c>
      <c r="B8749" s="1">
        <v>39669</v>
      </c>
      <c r="C8749" s="3">
        <v>2008</v>
      </c>
      <c r="D8749">
        <v>116673</v>
      </c>
      <c r="E8749">
        <v>5894</v>
      </c>
      <c r="F8749" t="str">
        <f t="shared" si="136"/>
        <v>Acima da média</v>
      </c>
    </row>
    <row r="8750" spans="1:6" x14ac:dyDescent="0.25">
      <c r="A8750" t="s">
        <v>6910</v>
      </c>
      <c r="B8750" s="1">
        <v>39799</v>
      </c>
      <c r="C8750" s="3">
        <v>2008</v>
      </c>
      <c r="D8750">
        <v>10814</v>
      </c>
      <c r="E8750">
        <v>373</v>
      </c>
      <c r="F8750" t="str">
        <f t="shared" si="136"/>
        <v>Abaixo da média</v>
      </c>
    </row>
    <row r="8751" spans="1:6" x14ac:dyDescent="0.25">
      <c r="A8751" t="s">
        <v>3207</v>
      </c>
      <c r="B8751" s="1">
        <v>41173</v>
      </c>
      <c r="C8751" s="3">
        <v>2012</v>
      </c>
      <c r="D8751">
        <v>34944</v>
      </c>
      <c r="E8751">
        <v>1519</v>
      </c>
      <c r="F8751" t="str">
        <f t="shared" si="136"/>
        <v>Abaixo da média</v>
      </c>
    </row>
    <row r="8752" spans="1:6" x14ac:dyDescent="0.25">
      <c r="A8752" t="s">
        <v>2491</v>
      </c>
      <c r="B8752" s="1">
        <v>38120</v>
      </c>
      <c r="C8752" s="3">
        <v>2004</v>
      </c>
      <c r="D8752">
        <v>127586</v>
      </c>
      <c r="E8752">
        <v>9815</v>
      </c>
      <c r="F8752" t="str">
        <f t="shared" si="136"/>
        <v>Acima da média</v>
      </c>
    </row>
    <row r="8753" spans="1:6" x14ac:dyDescent="0.25">
      <c r="A8753" t="s">
        <v>5095</v>
      </c>
      <c r="B8753" s="1">
        <v>36238</v>
      </c>
      <c r="C8753" s="3">
        <v>1999</v>
      </c>
      <c r="D8753">
        <v>33501</v>
      </c>
      <c r="E8753">
        <v>698</v>
      </c>
      <c r="F8753" t="str">
        <f t="shared" si="136"/>
        <v>Abaixo da média</v>
      </c>
    </row>
    <row r="8754" spans="1:6" x14ac:dyDescent="0.25">
      <c r="A8754" t="s">
        <v>1693</v>
      </c>
      <c r="B8754" s="1">
        <v>25365</v>
      </c>
      <c r="C8754" s="3">
        <v>1969</v>
      </c>
      <c r="D8754">
        <v>36529</v>
      </c>
      <c r="E8754">
        <v>742</v>
      </c>
      <c r="F8754" t="str">
        <f t="shared" si="136"/>
        <v>Abaixo da média</v>
      </c>
    </row>
    <row r="8755" spans="1:6" x14ac:dyDescent="0.25">
      <c r="A8755" t="s">
        <v>1693</v>
      </c>
      <c r="B8755" s="1">
        <v>40534</v>
      </c>
      <c r="C8755" s="3">
        <v>2010</v>
      </c>
      <c r="D8755">
        <v>70751</v>
      </c>
      <c r="E8755">
        <v>5068</v>
      </c>
      <c r="F8755" t="str">
        <f t="shared" si="136"/>
        <v>Acima da média</v>
      </c>
    </row>
    <row r="8756" spans="1:6" x14ac:dyDescent="0.25">
      <c r="A8756" t="s">
        <v>2863</v>
      </c>
      <c r="B8756" s="1">
        <v>34530</v>
      </c>
      <c r="C8756" s="3">
        <v>1994</v>
      </c>
      <c r="D8756">
        <v>8601</v>
      </c>
      <c r="E8756">
        <v>3889</v>
      </c>
      <c r="F8756" t="str">
        <f t="shared" si="136"/>
        <v>Abaixo da média</v>
      </c>
    </row>
    <row r="8757" spans="1:6" x14ac:dyDescent="0.25">
      <c r="A8757" t="s">
        <v>7944</v>
      </c>
      <c r="B8757" s="1">
        <v>42685</v>
      </c>
      <c r="C8757" s="3">
        <v>2016</v>
      </c>
      <c r="D8757">
        <v>34108</v>
      </c>
      <c r="E8757">
        <v>759</v>
      </c>
      <c r="F8757" t="str">
        <f t="shared" si="136"/>
        <v>Abaixo da média</v>
      </c>
    </row>
    <row r="8758" spans="1:6" x14ac:dyDescent="0.25">
      <c r="A8758" t="s">
        <v>1139</v>
      </c>
      <c r="B8758" s="1">
        <v>34221</v>
      </c>
      <c r="C8758" s="3">
        <v>1993</v>
      </c>
      <c r="D8758">
        <v>214985</v>
      </c>
      <c r="E8758">
        <v>2597</v>
      </c>
      <c r="F8758" t="str">
        <f t="shared" si="136"/>
        <v>Acima da média</v>
      </c>
    </row>
    <row r="8759" spans="1:6" x14ac:dyDescent="0.25">
      <c r="A8759" t="s">
        <v>6262</v>
      </c>
      <c r="B8759" s="1">
        <v>42111</v>
      </c>
      <c r="C8759" s="3">
        <v>2015</v>
      </c>
      <c r="D8759">
        <v>27706</v>
      </c>
      <c r="E8759">
        <v>1903</v>
      </c>
      <c r="F8759" t="str">
        <f t="shared" si="136"/>
        <v>Abaixo da média</v>
      </c>
    </row>
    <row r="8760" spans="1:6" x14ac:dyDescent="0.25">
      <c r="A8760" t="s">
        <v>3075</v>
      </c>
      <c r="B8760" s="1">
        <v>42271</v>
      </c>
      <c r="C8760" s="3">
        <v>2015</v>
      </c>
      <c r="D8760">
        <v>18036</v>
      </c>
      <c r="E8760">
        <v>359</v>
      </c>
      <c r="F8760" t="str">
        <f t="shared" si="136"/>
        <v>Abaixo da média</v>
      </c>
    </row>
    <row r="8761" spans="1:6" x14ac:dyDescent="0.25">
      <c r="A8761" t="s">
        <v>2488</v>
      </c>
      <c r="B8761" s="1">
        <v>42304</v>
      </c>
      <c r="C8761" s="3">
        <v>2015</v>
      </c>
      <c r="D8761">
        <v>49624</v>
      </c>
      <c r="E8761">
        <v>1518</v>
      </c>
      <c r="F8761" t="str">
        <f t="shared" si="136"/>
        <v>Acima da média</v>
      </c>
    </row>
    <row r="8762" spans="1:6" x14ac:dyDescent="0.25">
      <c r="A8762" t="s">
        <v>4949</v>
      </c>
      <c r="B8762" s="1">
        <v>40431</v>
      </c>
      <c r="C8762" s="3">
        <v>2010</v>
      </c>
      <c r="D8762">
        <v>29507</v>
      </c>
      <c r="E8762">
        <v>901</v>
      </c>
      <c r="F8762" t="str">
        <f t="shared" si="136"/>
        <v>Abaixo da média</v>
      </c>
    </row>
    <row r="8763" spans="1:6" x14ac:dyDescent="0.25">
      <c r="A8763" t="s">
        <v>5030</v>
      </c>
      <c r="B8763" s="1">
        <v>42293</v>
      </c>
      <c r="C8763" s="3">
        <v>2015</v>
      </c>
      <c r="D8763">
        <v>24952</v>
      </c>
      <c r="E8763">
        <v>466</v>
      </c>
      <c r="F8763" t="str">
        <f t="shared" si="136"/>
        <v>Abaixo da média</v>
      </c>
    </row>
    <row r="8764" spans="1:6" x14ac:dyDescent="0.25">
      <c r="A8764" t="s">
        <v>7370</v>
      </c>
      <c r="B8764" s="1">
        <v>43202</v>
      </c>
      <c r="C8764" s="3">
        <v>2018</v>
      </c>
      <c r="D8764">
        <v>48352</v>
      </c>
      <c r="E8764">
        <v>3875</v>
      </c>
      <c r="F8764" t="str">
        <f t="shared" si="136"/>
        <v>Acima da média</v>
      </c>
    </row>
    <row r="8765" spans="1:6" x14ac:dyDescent="0.25">
      <c r="A8765" t="s">
        <v>7370</v>
      </c>
      <c r="B8765" s="1">
        <v>41126</v>
      </c>
      <c r="C8765" s="3">
        <v>2012</v>
      </c>
      <c r="D8765">
        <v>18193</v>
      </c>
      <c r="E8765">
        <v>344</v>
      </c>
      <c r="F8765" t="str">
        <f t="shared" si="136"/>
        <v>Abaixo da média</v>
      </c>
    </row>
    <row r="8766" spans="1:6" x14ac:dyDescent="0.25">
      <c r="A8766" t="s">
        <v>3390</v>
      </c>
      <c r="B8766" s="1">
        <v>38709</v>
      </c>
      <c r="C8766" s="3">
        <v>2005</v>
      </c>
      <c r="D8766">
        <v>14117</v>
      </c>
      <c r="E8766">
        <v>308</v>
      </c>
      <c r="F8766" t="str">
        <f t="shared" si="136"/>
        <v>Abaixo da média</v>
      </c>
    </row>
    <row r="8767" spans="1:6" x14ac:dyDescent="0.25">
      <c r="A8767" t="s">
        <v>4238</v>
      </c>
      <c r="B8767" s="1">
        <v>38336</v>
      </c>
      <c r="C8767" s="3">
        <v>2004</v>
      </c>
      <c r="D8767">
        <v>10078</v>
      </c>
      <c r="E8767">
        <v>986</v>
      </c>
      <c r="F8767" t="str">
        <f t="shared" si="136"/>
        <v>Abaixo da média</v>
      </c>
    </row>
    <row r="8768" spans="1:6" x14ac:dyDescent="0.25">
      <c r="A8768" t="s">
        <v>4763</v>
      </c>
      <c r="B8768" s="1">
        <v>37540</v>
      </c>
      <c r="C8768" s="3">
        <v>2002</v>
      </c>
      <c r="D8768">
        <v>27612</v>
      </c>
      <c r="E8768">
        <v>451</v>
      </c>
      <c r="F8768" t="str">
        <f t="shared" si="136"/>
        <v>Abaixo da média</v>
      </c>
    </row>
    <row r="8769" spans="1:6" x14ac:dyDescent="0.25">
      <c r="A8769" t="s">
        <v>1702</v>
      </c>
      <c r="B8769" s="1">
        <v>40200</v>
      </c>
      <c r="C8769" s="3">
        <v>2010</v>
      </c>
      <c r="D8769">
        <v>42147</v>
      </c>
      <c r="E8769">
        <v>2615</v>
      </c>
      <c r="F8769" t="str">
        <f t="shared" si="136"/>
        <v>Abaixo da média</v>
      </c>
    </row>
    <row r="8770" spans="1:6" x14ac:dyDescent="0.25">
      <c r="A8770" t="s">
        <v>4159</v>
      </c>
      <c r="B8770" s="1">
        <v>32367</v>
      </c>
      <c r="C8770" s="3">
        <v>1988</v>
      </c>
      <c r="D8770">
        <v>26558</v>
      </c>
      <c r="E8770">
        <v>360</v>
      </c>
      <c r="F8770" t="str">
        <f t="shared" ref="F8770:F8833" si="137">IF(D8770&gt;$J$6,"Acima da média","Abaixo da média")</f>
        <v>Abaixo da média</v>
      </c>
    </row>
    <row r="8771" spans="1:6" x14ac:dyDescent="0.25">
      <c r="A8771" t="s">
        <v>5162</v>
      </c>
      <c r="B8771" s="1">
        <v>42929</v>
      </c>
      <c r="C8771" s="3">
        <v>2017</v>
      </c>
      <c r="D8771">
        <v>28002</v>
      </c>
      <c r="E8771">
        <v>666</v>
      </c>
      <c r="F8771" t="str">
        <f t="shared" si="137"/>
        <v>Abaixo da média</v>
      </c>
    </row>
    <row r="8772" spans="1:6" x14ac:dyDescent="0.25">
      <c r="A8772" t="s">
        <v>4025</v>
      </c>
      <c r="B8772" s="1">
        <v>43224</v>
      </c>
      <c r="C8772" s="3">
        <v>2018</v>
      </c>
      <c r="D8772">
        <v>3375</v>
      </c>
      <c r="E8772">
        <v>1377</v>
      </c>
      <c r="F8772" t="str">
        <f t="shared" si="137"/>
        <v>Abaixo da média</v>
      </c>
    </row>
    <row r="8773" spans="1:6" x14ac:dyDescent="0.25">
      <c r="A8773" t="s">
        <v>1869</v>
      </c>
      <c r="B8773" s="1">
        <v>42592</v>
      </c>
      <c r="C8773" s="3">
        <v>2016</v>
      </c>
      <c r="D8773">
        <v>32169</v>
      </c>
      <c r="E8773">
        <v>551</v>
      </c>
      <c r="F8773" t="str">
        <f t="shared" si="137"/>
        <v>Abaixo da média</v>
      </c>
    </row>
    <row r="8774" spans="1:6" x14ac:dyDescent="0.25">
      <c r="A8774" t="s">
        <v>6526</v>
      </c>
      <c r="B8774" s="1">
        <v>41466</v>
      </c>
      <c r="C8774" s="3">
        <v>2013</v>
      </c>
      <c r="D8774">
        <v>50098</v>
      </c>
      <c r="E8774">
        <v>3202</v>
      </c>
      <c r="F8774" t="str">
        <f t="shared" si="137"/>
        <v>Acima da média</v>
      </c>
    </row>
    <row r="8775" spans="1:6" x14ac:dyDescent="0.25">
      <c r="A8775" t="s">
        <v>4971</v>
      </c>
      <c r="B8775" s="1">
        <v>42230</v>
      </c>
      <c r="C8775" s="3">
        <v>2015</v>
      </c>
      <c r="D8775">
        <v>21854</v>
      </c>
      <c r="E8775">
        <v>669</v>
      </c>
      <c r="F8775" t="str">
        <f t="shared" si="137"/>
        <v>Abaixo da média</v>
      </c>
    </row>
    <row r="8776" spans="1:6" x14ac:dyDescent="0.25">
      <c r="A8776" t="s">
        <v>8395</v>
      </c>
      <c r="B8776" s="1">
        <v>39052</v>
      </c>
      <c r="C8776" s="3">
        <v>2006</v>
      </c>
      <c r="D8776">
        <v>24346</v>
      </c>
      <c r="E8776">
        <v>789</v>
      </c>
      <c r="F8776" t="str">
        <f t="shared" si="137"/>
        <v>Abaixo da média</v>
      </c>
    </row>
    <row r="8777" spans="1:6" x14ac:dyDescent="0.25">
      <c r="A8777" t="s">
        <v>6405</v>
      </c>
      <c r="B8777" s="1">
        <v>40982</v>
      </c>
      <c r="C8777" s="3">
        <v>2012</v>
      </c>
      <c r="D8777">
        <v>12639</v>
      </c>
      <c r="E8777">
        <v>334</v>
      </c>
      <c r="F8777" t="str">
        <f t="shared" si="137"/>
        <v>Abaixo da média</v>
      </c>
    </row>
    <row r="8778" spans="1:6" x14ac:dyDescent="0.25">
      <c r="A8778" t="s">
        <v>5881</v>
      </c>
      <c r="B8778" s="1">
        <v>32717</v>
      </c>
      <c r="C8778" s="3">
        <v>1989</v>
      </c>
      <c r="D8778">
        <v>23221</v>
      </c>
      <c r="E8778">
        <v>1234</v>
      </c>
      <c r="F8778" t="str">
        <f t="shared" si="137"/>
        <v>Abaixo da média</v>
      </c>
    </row>
    <row r="8779" spans="1:6" x14ac:dyDescent="0.25">
      <c r="A8779" t="s">
        <v>1642</v>
      </c>
      <c r="B8779" s="1">
        <v>44630</v>
      </c>
      <c r="C8779" s="3">
        <v>2022</v>
      </c>
      <c r="D8779">
        <v>473864</v>
      </c>
      <c r="E8779">
        <v>4931</v>
      </c>
      <c r="F8779" t="str">
        <f t="shared" si="137"/>
        <v>Acima da média</v>
      </c>
    </row>
    <row r="8780" spans="1:6" x14ac:dyDescent="0.25">
      <c r="A8780" t="s">
        <v>8409</v>
      </c>
      <c r="B8780" s="1">
        <v>41901</v>
      </c>
      <c r="C8780" s="3">
        <v>2014</v>
      </c>
      <c r="D8780">
        <v>1506</v>
      </c>
      <c r="E8780">
        <v>1322</v>
      </c>
      <c r="F8780" t="str">
        <f t="shared" si="137"/>
        <v>Abaixo da média</v>
      </c>
    </row>
    <row r="8781" spans="1:6" x14ac:dyDescent="0.25">
      <c r="A8781" t="s">
        <v>4447</v>
      </c>
      <c r="B8781" s="1">
        <v>41662</v>
      </c>
      <c r="C8781" s="3">
        <v>2014</v>
      </c>
      <c r="D8781">
        <v>13214</v>
      </c>
      <c r="E8781">
        <v>996</v>
      </c>
      <c r="F8781" t="str">
        <f t="shared" si="137"/>
        <v>Abaixo da média</v>
      </c>
    </row>
    <row r="8782" spans="1:6" x14ac:dyDescent="0.25">
      <c r="A8782" t="s">
        <v>973</v>
      </c>
      <c r="B8782" s="1">
        <v>35062</v>
      </c>
      <c r="C8782" s="3">
        <v>1995</v>
      </c>
      <c r="D8782">
        <v>108009</v>
      </c>
      <c r="E8782">
        <v>8032</v>
      </c>
      <c r="F8782" t="str">
        <f t="shared" si="137"/>
        <v>Acima da média</v>
      </c>
    </row>
    <row r="8783" spans="1:6" x14ac:dyDescent="0.25">
      <c r="A8783" t="s">
        <v>1972</v>
      </c>
      <c r="B8783" s="1">
        <v>41165</v>
      </c>
      <c r="C8783" s="3">
        <v>2012</v>
      </c>
      <c r="D8783">
        <v>17192</v>
      </c>
      <c r="E8783">
        <v>437</v>
      </c>
      <c r="F8783" t="str">
        <f t="shared" si="137"/>
        <v>Abaixo da média</v>
      </c>
    </row>
    <row r="8784" spans="1:6" x14ac:dyDescent="0.25">
      <c r="A8784" t="s">
        <v>6148</v>
      </c>
      <c r="B8784" s="1">
        <v>39772</v>
      </c>
      <c r="C8784" s="3">
        <v>2008</v>
      </c>
      <c r="D8784">
        <v>155347</v>
      </c>
      <c r="E8784">
        <v>13097</v>
      </c>
      <c r="F8784" t="str">
        <f t="shared" si="137"/>
        <v>Acima da média</v>
      </c>
    </row>
    <row r="8785" spans="1:6" x14ac:dyDescent="0.25">
      <c r="A8785" t="s">
        <v>5497</v>
      </c>
      <c r="B8785" s="1">
        <v>30491</v>
      </c>
      <c r="C8785" s="3">
        <v>1983</v>
      </c>
      <c r="D8785">
        <v>50949</v>
      </c>
      <c r="E8785">
        <v>676</v>
      </c>
      <c r="F8785" t="str">
        <f t="shared" si="137"/>
        <v>Acima da média</v>
      </c>
    </row>
    <row r="8786" spans="1:6" x14ac:dyDescent="0.25">
      <c r="A8786" t="s">
        <v>4069</v>
      </c>
      <c r="B8786" s="1">
        <v>33618</v>
      </c>
      <c r="C8786" s="3">
        <v>1992</v>
      </c>
      <c r="D8786">
        <v>2809</v>
      </c>
      <c r="E8786">
        <v>359</v>
      </c>
      <c r="F8786" t="str">
        <f t="shared" si="137"/>
        <v>Abaixo da média</v>
      </c>
    </row>
    <row r="8787" spans="1:6" x14ac:dyDescent="0.25">
      <c r="A8787" t="s">
        <v>8159</v>
      </c>
      <c r="B8787" s="1">
        <v>43763</v>
      </c>
      <c r="C8787" s="3">
        <v>2019</v>
      </c>
      <c r="D8787">
        <v>1807</v>
      </c>
      <c r="E8787">
        <v>312</v>
      </c>
      <c r="F8787" t="str">
        <f t="shared" si="137"/>
        <v>Abaixo da média</v>
      </c>
    </row>
    <row r="8788" spans="1:6" x14ac:dyDescent="0.25">
      <c r="A8788" t="s">
        <v>1785</v>
      </c>
      <c r="B8788" s="1">
        <v>33758</v>
      </c>
      <c r="C8788" s="3">
        <v>1992</v>
      </c>
      <c r="D8788">
        <v>31364</v>
      </c>
      <c r="E8788">
        <v>1821</v>
      </c>
      <c r="F8788" t="str">
        <f t="shared" si="137"/>
        <v>Abaixo da média</v>
      </c>
    </row>
    <row r="8789" spans="1:6" x14ac:dyDescent="0.25">
      <c r="A8789" t="s">
        <v>7213</v>
      </c>
      <c r="B8789" s="1">
        <v>32485</v>
      </c>
      <c r="C8789" s="3">
        <v>1988</v>
      </c>
      <c r="D8789">
        <v>37839</v>
      </c>
      <c r="E8789">
        <v>2160</v>
      </c>
      <c r="F8789" t="str">
        <f t="shared" si="137"/>
        <v>Abaixo da média</v>
      </c>
    </row>
    <row r="8790" spans="1:6" x14ac:dyDescent="0.25">
      <c r="A8790" t="s">
        <v>8271</v>
      </c>
      <c r="B8790" s="1">
        <v>38044</v>
      </c>
      <c r="C8790" s="3">
        <v>2004</v>
      </c>
      <c r="D8790">
        <v>2138</v>
      </c>
      <c r="E8790">
        <v>496</v>
      </c>
      <c r="F8790" t="str">
        <f t="shared" si="137"/>
        <v>Abaixo da média</v>
      </c>
    </row>
    <row r="8791" spans="1:6" x14ac:dyDescent="0.25">
      <c r="A8791" t="s">
        <v>5337</v>
      </c>
      <c r="B8791" s="1">
        <v>35195</v>
      </c>
      <c r="C8791" s="3">
        <v>1996</v>
      </c>
      <c r="D8791">
        <v>148578</v>
      </c>
      <c r="E8791">
        <v>3070</v>
      </c>
      <c r="F8791" t="str">
        <f t="shared" si="137"/>
        <v>Acima da média</v>
      </c>
    </row>
    <row r="8792" spans="1:6" x14ac:dyDescent="0.25">
      <c r="A8792" t="s">
        <v>4307</v>
      </c>
      <c r="B8792" s="1">
        <v>38639</v>
      </c>
      <c r="C8792" s="3">
        <v>2005</v>
      </c>
      <c r="D8792">
        <v>34063</v>
      </c>
      <c r="E8792">
        <v>490</v>
      </c>
      <c r="F8792" t="str">
        <f t="shared" si="137"/>
        <v>Abaixo da média</v>
      </c>
    </row>
    <row r="8793" spans="1:6" x14ac:dyDescent="0.25">
      <c r="A8793" t="s">
        <v>4234</v>
      </c>
      <c r="B8793" s="1">
        <v>39367</v>
      </c>
      <c r="C8793" s="3">
        <v>2007</v>
      </c>
      <c r="D8793">
        <v>30291</v>
      </c>
      <c r="E8793">
        <v>333</v>
      </c>
      <c r="F8793" t="str">
        <f t="shared" si="137"/>
        <v>Abaixo da média</v>
      </c>
    </row>
    <row r="8794" spans="1:6" x14ac:dyDescent="0.25">
      <c r="A8794" t="s">
        <v>8477</v>
      </c>
      <c r="B8794" s="1">
        <v>44400</v>
      </c>
      <c r="C8794" s="3">
        <v>2021</v>
      </c>
      <c r="D8794">
        <v>19105</v>
      </c>
      <c r="E8794">
        <v>315</v>
      </c>
      <c r="F8794" t="str">
        <f t="shared" si="137"/>
        <v>Abaixo da média</v>
      </c>
    </row>
    <row r="8795" spans="1:6" x14ac:dyDescent="0.25">
      <c r="A8795" t="s">
        <v>2613</v>
      </c>
      <c r="B8795" s="1">
        <v>38084</v>
      </c>
      <c r="C8795" s="3">
        <v>2004</v>
      </c>
      <c r="D8795">
        <v>23997</v>
      </c>
      <c r="E8795">
        <v>804</v>
      </c>
      <c r="F8795" t="str">
        <f t="shared" si="137"/>
        <v>Abaixo da média</v>
      </c>
    </row>
    <row r="8796" spans="1:6" x14ac:dyDescent="0.25">
      <c r="A8796" t="s">
        <v>3548</v>
      </c>
      <c r="B8796" s="1">
        <v>41780</v>
      </c>
      <c r="C8796" s="3">
        <v>2014</v>
      </c>
      <c r="D8796">
        <v>21907</v>
      </c>
      <c r="E8796">
        <v>896</v>
      </c>
      <c r="F8796" t="str">
        <f t="shared" si="137"/>
        <v>Abaixo da média</v>
      </c>
    </row>
    <row r="8797" spans="1:6" x14ac:dyDescent="0.25">
      <c r="A8797" t="s">
        <v>2243</v>
      </c>
      <c r="B8797" s="1">
        <v>44155</v>
      </c>
      <c r="C8797" s="3">
        <v>2020</v>
      </c>
      <c r="D8797">
        <v>17744</v>
      </c>
      <c r="E8797">
        <v>417</v>
      </c>
      <c r="F8797" t="str">
        <f t="shared" si="137"/>
        <v>Abaixo da média</v>
      </c>
    </row>
    <row r="8798" spans="1:6" x14ac:dyDescent="0.25">
      <c r="A8798" t="s">
        <v>7058</v>
      </c>
      <c r="B8798" s="1">
        <v>38632</v>
      </c>
      <c r="C8798" s="3">
        <v>2005</v>
      </c>
      <c r="D8798">
        <v>30383</v>
      </c>
      <c r="E8798">
        <v>597</v>
      </c>
      <c r="F8798" t="str">
        <f t="shared" si="137"/>
        <v>Abaixo da média</v>
      </c>
    </row>
    <row r="8799" spans="1:6" x14ac:dyDescent="0.25">
      <c r="A8799" t="s">
        <v>668</v>
      </c>
      <c r="B8799" s="1">
        <v>42711</v>
      </c>
      <c r="C8799" s="3">
        <v>2016</v>
      </c>
      <c r="D8799">
        <v>22587</v>
      </c>
      <c r="E8799">
        <v>2914</v>
      </c>
      <c r="F8799" t="str">
        <f t="shared" si="137"/>
        <v>Abaixo da média</v>
      </c>
    </row>
    <row r="8800" spans="1:6" x14ac:dyDescent="0.25">
      <c r="A8800" t="s">
        <v>3769</v>
      </c>
      <c r="B8800" s="1">
        <v>39771</v>
      </c>
      <c r="C8800" s="3">
        <v>2008</v>
      </c>
      <c r="D8800">
        <v>29418</v>
      </c>
      <c r="E8800">
        <v>818</v>
      </c>
      <c r="F8800" t="str">
        <f t="shared" si="137"/>
        <v>Abaixo da média</v>
      </c>
    </row>
    <row r="8801" spans="1:6" x14ac:dyDescent="0.25">
      <c r="A8801" t="s">
        <v>3487</v>
      </c>
      <c r="B8801" s="1">
        <v>25629</v>
      </c>
      <c r="C8801" s="3">
        <v>1970</v>
      </c>
      <c r="D8801">
        <v>30868</v>
      </c>
      <c r="E8801">
        <v>534</v>
      </c>
      <c r="F8801" t="str">
        <f t="shared" si="137"/>
        <v>Abaixo da média</v>
      </c>
    </row>
    <row r="8802" spans="1:6" x14ac:dyDescent="0.25">
      <c r="A8802" t="s">
        <v>5636</v>
      </c>
      <c r="B8802" s="1">
        <v>41908</v>
      </c>
      <c r="C8802" s="3">
        <v>2014</v>
      </c>
      <c r="D8802">
        <v>27085</v>
      </c>
      <c r="E8802">
        <v>1788</v>
      </c>
      <c r="F8802" t="str">
        <f t="shared" si="137"/>
        <v>Abaixo da média</v>
      </c>
    </row>
    <row r="8803" spans="1:6" x14ac:dyDescent="0.25">
      <c r="A8803" t="s">
        <v>3983</v>
      </c>
      <c r="B8803" s="1">
        <v>38583</v>
      </c>
      <c r="C8803" s="3">
        <v>2005</v>
      </c>
      <c r="D8803">
        <v>1637</v>
      </c>
      <c r="E8803">
        <v>383</v>
      </c>
      <c r="F8803" t="str">
        <f t="shared" si="137"/>
        <v>Abaixo da média</v>
      </c>
    </row>
    <row r="8804" spans="1:6" x14ac:dyDescent="0.25">
      <c r="A8804" t="s">
        <v>5905</v>
      </c>
      <c r="B8804" s="1">
        <v>37609</v>
      </c>
      <c r="C8804" s="3">
        <v>2002</v>
      </c>
      <c r="D8804">
        <v>24571</v>
      </c>
      <c r="E8804">
        <v>1970</v>
      </c>
      <c r="F8804" t="str">
        <f t="shared" si="137"/>
        <v>Abaixo da média</v>
      </c>
    </row>
    <row r="8805" spans="1:6" x14ac:dyDescent="0.25">
      <c r="A8805" t="s">
        <v>515</v>
      </c>
      <c r="B8805" s="1">
        <v>22272</v>
      </c>
      <c r="C8805" s="3">
        <v>1960</v>
      </c>
      <c r="D8805">
        <v>37279</v>
      </c>
      <c r="E8805">
        <v>506</v>
      </c>
      <c r="F8805" t="str">
        <f t="shared" si="137"/>
        <v>Abaixo da média</v>
      </c>
    </row>
    <row r="8806" spans="1:6" x14ac:dyDescent="0.25">
      <c r="A8806" t="s">
        <v>2194</v>
      </c>
      <c r="B8806" s="1">
        <v>40823</v>
      </c>
      <c r="C8806" s="3">
        <v>2011</v>
      </c>
      <c r="D8806">
        <v>1746</v>
      </c>
      <c r="E8806">
        <v>433</v>
      </c>
      <c r="F8806" t="str">
        <f t="shared" si="137"/>
        <v>Abaixo da média</v>
      </c>
    </row>
    <row r="8807" spans="1:6" x14ac:dyDescent="0.25">
      <c r="A8807" t="s">
        <v>4684</v>
      </c>
      <c r="B8807" s="1">
        <v>35706</v>
      </c>
      <c r="C8807" s="3">
        <v>1997</v>
      </c>
      <c r="D8807">
        <v>309324</v>
      </c>
      <c r="E8807">
        <v>695</v>
      </c>
      <c r="F8807" t="str">
        <f t="shared" si="137"/>
        <v>Acima da média</v>
      </c>
    </row>
    <row r="8808" spans="1:6" x14ac:dyDescent="0.25">
      <c r="A8808" t="s">
        <v>5260</v>
      </c>
      <c r="B8808" s="1">
        <v>35860</v>
      </c>
      <c r="C8808" s="3">
        <v>1998</v>
      </c>
      <c r="D8808">
        <v>179405</v>
      </c>
      <c r="E8808">
        <v>1516</v>
      </c>
      <c r="F8808" t="str">
        <f t="shared" si="137"/>
        <v>Acima da média</v>
      </c>
    </row>
    <row r="8809" spans="1:6" x14ac:dyDescent="0.25">
      <c r="A8809" t="s">
        <v>5378</v>
      </c>
      <c r="B8809" s="1">
        <v>36636</v>
      </c>
      <c r="C8809" s="3">
        <v>2000</v>
      </c>
      <c r="D8809">
        <v>43967</v>
      </c>
      <c r="E8809">
        <v>1165</v>
      </c>
      <c r="F8809" t="str">
        <f t="shared" si="137"/>
        <v>Abaixo da média</v>
      </c>
    </row>
    <row r="8810" spans="1:6" x14ac:dyDescent="0.25">
      <c r="A8810" t="s">
        <v>3483</v>
      </c>
      <c r="B8810" s="1">
        <v>43347</v>
      </c>
      <c r="C8810" s="3">
        <v>2018</v>
      </c>
      <c r="D8810">
        <v>25808</v>
      </c>
      <c r="E8810">
        <v>420</v>
      </c>
      <c r="F8810" t="str">
        <f t="shared" si="137"/>
        <v>Abaixo da média</v>
      </c>
    </row>
    <row r="8811" spans="1:6" x14ac:dyDescent="0.25">
      <c r="A8811" t="s">
        <v>318</v>
      </c>
      <c r="B8811" s="1">
        <v>19444</v>
      </c>
      <c r="C8811" s="3">
        <v>1953</v>
      </c>
      <c r="D8811">
        <v>18059</v>
      </c>
      <c r="E8811">
        <v>535</v>
      </c>
      <c r="F8811" t="str">
        <f t="shared" si="137"/>
        <v>Abaixo da média</v>
      </c>
    </row>
    <row r="8812" spans="1:6" x14ac:dyDescent="0.25">
      <c r="A8812" t="s">
        <v>4713</v>
      </c>
      <c r="B8812" s="1">
        <v>43586</v>
      </c>
      <c r="C8812" s="3">
        <v>2019</v>
      </c>
      <c r="D8812">
        <v>37213</v>
      </c>
      <c r="E8812">
        <v>417</v>
      </c>
      <c r="F8812" t="str">
        <f t="shared" si="137"/>
        <v>Abaixo da média</v>
      </c>
    </row>
    <row r="8813" spans="1:6" x14ac:dyDescent="0.25">
      <c r="A8813" t="s">
        <v>4540</v>
      </c>
      <c r="B8813" s="1">
        <v>32710</v>
      </c>
      <c r="C8813" s="3">
        <v>1989</v>
      </c>
      <c r="D8813">
        <v>20633</v>
      </c>
      <c r="E8813">
        <v>320</v>
      </c>
      <c r="F8813" t="str">
        <f t="shared" si="137"/>
        <v>Abaixo da média</v>
      </c>
    </row>
    <row r="8814" spans="1:6" x14ac:dyDescent="0.25">
      <c r="A8814" t="s">
        <v>3944</v>
      </c>
      <c r="B8814" s="1">
        <v>38769</v>
      </c>
      <c r="C8814" s="3">
        <v>2006</v>
      </c>
      <c r="D8814">
        <v>25692</v>
      </c>
      <c r="E8814">
        <v>334</v>
      </c>
      <c r="F8814" t="str">
        <f t="shared" si="137"/>
        <v>Abaixo da média</v>
      </c>
    </row>
    <row r="8815" spans="1:6" x14ac:dyDescent="0.25">
      <c r="A8815" t="s">
        <v>6699</v>
      </c>
      <c r="B8815" s="1">
        <v>43899</v>
      </c>
      <c r="C8815" s="3">
        <v>2020</v>
      </c>
      <c r="D8815">
        <v>13275</v>
      </c>
      <c r="E8815">
        <v>410</v>
      </c>
      <c r="F8815" t="str">
        <f t="shared" si="137"/>
        <v>Abaixo da média</v>
      </c>
    </row>
    <row r="8816" spans="1:6" x14ac:dyDescent="0.25">
      <c r="A8816" t="s">
        <v>8705</v>
      </c>
      <c r="B8816" s="1">
        <v>38779</v>
      </c>
      <c r="C8816" s="3">
        <v>2006</v>
      </c>
      <c r="D8816">
        <v>41738</v>
      </c>
      <c r="E8816">
        <v>1523</v>
      </c>
      <c r="F8816" t="str">
        <f t="shared" si="137"/>
        <v>Abaixo da média</v>
      </c>
    </row>
    <row r="8817" spans="1:6" x14ac:dyDescent="0.25">
      <c r="A8817" t="s">
        <v>472</v>
      </c>
      <c r="B8817" s="1">
        <v>19013</v>
      </c>
      <c r="C8817" s="3">
        <v>1952</v>
      </c>
      <c r="D8817">
        <v>27492</v>
      </c>
      <c r="E8817">
        <v>640</v>
      </c>
      <c r="F8817" t="str">
        <f t="shared" si="137"/>
        <v>Abaixo da média</v>
      </c>
    </row>
    <row r="8818" spans="1:6" x14ac:dyDescent="0.25">
      <c r="A8818" t="s">
        <v>1443</v>
      </c>
      <c r="B8818" s="1">
        <v>10749</v>
      </c>
      <c r="C8818" s="3">
        <v>1929</v>
      </c>
      <c r="D8818">
        <v>17507</v>
      </c>
      <c r="E8818">
        <v>1235</v>
      </c>
      <c r="F8818" t="str">
        <f t="shared" si="137"/>
        <v>Abaixo da média</v>
      </c>
    </row>
    <row r="8819" spans="1:6" x14ac:dyDescent="0.25">
      <c r="A8819" t="s">
        <v>7278</v>
      </c>
      <c r="B8819" s="1">
        <v>41620</v>
      </c>
      <c r="C8819" s="3">
        <v>2013</v>
      </c>
      <c r="D8819">
        <v>6778</v>
      </c>
      <c r="E8819">
        <v>309</v>
      </c>
      <c r="F8819" t="str">
        <f t="shared" si="137"/>
        <v>Abaixo da média</v>
      </c>
    </row>
    <row r="8820" spans="1:6" x14ac:dyDescent="0.25">
      <c r="A8820" t="s">
        <v>2556</v>
      </c>
      <c r="B8820" s="1">
        <v>36852</v>
      </c>
      <c r="C8820" s="3">
        <v>2000</v>
      </c>
      <c r="D8820">
        <v>112193</v>
      </c>
      <c r="E8820">
        <v>8947</v>
      </c>
      <c r="F8820" t="str">
        <f t="shared" si="137"/>
        <v>Acima da média</v>
      </c>
    </row>
    <row r="8821" spans="1:6" x14ac:dyDescent="0.25">
      <c r="A8821" t="s">
        <v>1465</v>
      </c>
      <c r="B8821" s="1">
        <v>41998</v>
      </c>
      <c r="C8821" s="3">
        <v>2014</v>
      </c>
      <c r="D8821">
        <v>128449</v>
      </c>
      <c r="E8821">
        <v>3977</v>
      </c>
      <c r="F8821" t="str">
        <f t="shared" si="137"/>
        <v>Acima da média</v>
      </c>
    </row>
    <row r="8822" spans="1:6" x14ac:dyDescent="0.25">
      <c r="A8822" t="s">
        <v>3286</v>
      </c>
      <c r="B8822" s="1">
        <v>44602</v>
      </c>
      <c r="C8822" s="3">
        <v>2022</v>
      </c>
      <c r="D8822">
        <v>92722</v>
      </c>
      <c r="E8822">
        <v>5613</v>
      </c>
      <c r="F8822" t="str">
        <f t="shared" si="137"/>
        <v>Acima da média</v>
      </c>
    </row>
    <row r="8823" spans="1:6" x14ac:dyDescent="0.25">
      <c r="A8823" t="s">
        <v>4680</v>
      </c>
      <c r="B8823" s="1">
        <v>40354</v>
      </c>
      <c r="C8823" s="3">
        <v>2010</v>
      </c>
      <c r="D8823">
        <v>17829</v>
      </c>
      <c r="E8823">
        <v>336</v>
      </c>
      <c r="F8823" t="str">
        <f t="shared" si="137"/>
        <v>Abaixo da média</v>
      </c>
    </row>
    <row r="8824" spans="1:6" x14ac:dyDescent="0.25">
      <c r="A8824" t="s">
        <v>4057</v>
      </c>
      <c r="B8824" s="1">
        <v>32736</v>
      </c>
      <c r="C8824" s="3">
        <v>1989</v>
      </c>
      <c r="D8824">
        <v>42139</v>
      </c>
      <c r="E8824">
        <v>1120</v>
      </c>
      <c r="F8824" t="str">
        <f t="shared" si="137"/>
        <v>Abaixo da média</v>
      </c>
    </row>
    <row r="8825" spans="1:6" x14ac:dyDescent="0.25">
      <c r="A8825" t="s">
        <v>4337</v>
      </c>
      <c r="B8825" s="1">
        <v>43278</v>
      </c>
      <c r="C8825" s="3">
        <v>2018</v>
      </c>
      <c r="D8825">
        <v>49838</v>
      </c>
      <c r="E8825">
        <v>530</v>
      </c>
      <c r="F8825" t="str">
        <f t="shared" si="137"/>
        <v>Acima da média</v>
      </c>
    </row>
    <row r="8826" spans="1:6" x14ac:dyDescent="0.25">
      <c r="A8826" t="s">
        <v>1772</v>
      </c>
      <c r="B8826" s="1">
        <v>44160</v>
      </c>
      <c r="C8826" s="3">
        <v>2020</v>
      </c>
      <c r="D8826">
        <v>20102</v>
      </c>
      <c r="E8826">
        <v>387</v>
      </c>
      <c r="F8826" t="str">
        <f t="shared" si="137"/>
        <v>Abaixo da média</v>
      </c>
    </row>
    <row r="8827" spans="1:6" x14ac:dyDescent="0.25">
      <c r="A8827" t="s">
        <v>2530</v>
      </c>
      <c r="B8827" s="1">
        <v>43707</v>
      </c>
      <c r="C8827" s="3">
        <v>2019</v>
      </c>
      <c r="D8827">
        <v>225513</v>
      </c>
      <c r="E8827">
        <v>4519</v>
      </c>
      <c r="F8827" t="str">
        <f t="shared" si="137"/>
        <v>Acima da média</v>
      </c>
    </row>
    <row r="8828" spans="1:6" x14ac:dyDescent="0.25">
      <c r="A8828" t="s">
        <v>6244</v>
      </c>
      <c r="B8828" s="1">
        <v>33885</v>
      </c>
      <c r="C8828" s="3">
        <v>1992</v>
      </c>
      <c r="D8828">
        <v>37054</v>
      </c>
      <c r="E8828">
        <v>1460</v>
      </c>
      <c r="F8828" t="str">
        <f t="shared" si="137"/>
        <v>Abaixo da média</v>
      </c>
    </row>
    <row r="8829" spans="1:6" x14ac:dyDescent="0.25">
      <c r="A8829" t="s">
        <v>7764</v>
      </c>
      <c r="B8829" s="1">
        <v>34893</v>
      </c>
      <c r="C8829" s="3">
        <v>1995</v>
      </c>
      <c r="D8829">
        <v>63865</v>
      </c>
      <c r="E8829">
        <v>859</v>
      </c>
      <c r="F8829" t="str">
        <f t="shared" si="137"/>
        <v>Acima da média</v>
      </c>
    </row>
    <row r="8830" spans="1:6" x14ac:dyDescent="0.25">
      <c r="A8830" t="s">
        <v>7035</v>
      </c>
      <c r="B8830" s="1">
        <v>36762</v>
      </c>
      <c r="C8830" s="3">
        <v>2000</v>
      </c>
      <c r="D8830">
        <v>21538</v>
      </c>
      <c r="E8830">
        <v>430</v>
      </c>
      <c r="F8830" t="str">
        <f t="shared" si="137"/>
        <v>Abaixo da média</v>
      </c>
    </row>
    <row r="8831" spans="1:6" x14ac:dyDescent="0.25">
      <c r="A8831" t="s">
        <v>6502</v>
      </c>
      <c r="B8831" s="1">
        <v>44013</v>
      </c>
      <c r="C8831" s="3">
        <v>2020</v>
      </c>
      <c r="D8831">
        <v>19453</v>
      </c>
      <c r="E8831">
        <v>536</v>
      </c>
      <c r="F8831" t="str">
        <f t="shared" si="137"/>
        <v>Abaixo da média</v>
      </c>
    </row>
    <row r="8832" spans="1:6" x14ac:dyDescent="0.25">
      <c r="A8832" t="s">
        <v>5348</v>
      </c>
      <c r="B8832" s="1">
        <v>42643</v>
      </c>
      <c r="C8832" s="3">
        <v>2016</v>
      </c>
      <c r="D8832">
        <v>18454</v>
      </c>
      <c r="E8832">
        <v>633</v>
      </c>
      <c r="F8832" t="str">
        <f t="shared" si="137"/>
        <v>Abaixo da média</v>
      </c>
    </row>
    <row r="8833" spans="1:6" x14ac:dyDescent="0.25">
      <c r="A8833" t="s">
        <v>5739</v>
      </c>
      <c r="B8833" s="1">
        <v>43272</v>
      </c>
      <c r="C8833" s="3">
        <v>2018</v>
      </c>
      <c r="D8833">
        <v>30962</v>
      </c>
      <c r="E8833">
        <v>1309</v>
      </c>
      <c r="F8833" t="str">
        <f t="shared" si="137"/>
        <v>Abaixo da média</v>
      </c>
    </row>
    <row r="8834" spans="1:6" x14ac:dyDescent="0.25">
      <c r="A8834" t="s">
        <v>6817</v>
      </c>
      <c r="B8834" s="1">
        <v>41712</v>
      </c>
      <c r="C8834" s="3">
        <v>2014</v>
      </c>
      <c r="D8834">
        <v>43372</v>
      </c>
      <c r="E8834">
        <v>3294</v>
      </c>
      <c r="F8834" t="str">
        <f t="shared" ref="F8834:F8897" si="138">IF(D8834&gt;$J$6,"Acima da média","Abaixo da média")</f>
        <v>Abaixo da média</v>
      </c>
    </row>
    <row r="8835" spans="1:6" x14ac:dyDescent="0.25">
      <c r="A8835" t="s">
        <v>3625</v>
      </c>
      <c r="B8835" s="1">
        <v>37884</v>
      </c>
      <c r="C8835" s="3">
        <v>2003</v>
      </c>
      <c r="D8835">
        <v>26168</v>
      </c>
      <c r="E8835">
        <v>818</v>
      </c>
      <c r="F8835" t="str">
        <f t="shared" si="138"/>
        <v>Abaixo da média</v>
      </c>
    </row>
    <row r="8836" spans="1:6" x14ac:dyDescent="0.25">
      <c r="A8836" t="s">
        <v>7614</v>
      </c>
      <c r="B8836" s="1">
        <v>37407</v>
      </c>
      <c r="C8836" s="3">
        <v>2002</v>
      </c>
      <c r="D8836">
        <v>28285</v>
      </c>
      <c r="E8836">
        <v>357</v>
      </c>
      <c r="F8836" t="str">
        <f t="shared" si="138"/>
        <v>Abaixo da média</v>
      </c>
    </row>
    <row r="8837" spans="1:6" x14ac:dyDescent="0.25">
      <c r="A8837" t="s">
        <v>8494</v>
      </c>
      <c r="B8837" s="1">
        <v>39297</v>
      </c>
      <c r="C8837" s="3">
        <v>2007</v>
      </c>
      <c r="D8837">
        <v>36333</v>
      </c>
      <c r="E8837">
        <v>654</v>
      </c>
      <c r="F8837" t="str">
        <f t="shared" si="138"/>
        <v>Abaixo da média</v>
      </c>
    </row>
    <row r="8838" spans="1:6" x14ac:dyDescent="0.25">
      <c r="A8838" t="s">
        <v>3910</v>
      </c>
      <c r="B8838" s="1">
        <v>41473</v>
      </c>
      <c r="C8838" s="3">
        <v>2013</v>
      </c>
      <c r="D8838">
        <v>45148</v>
      </c>
      <c r="E8838">
        <v>457</v>
      </c>
      <c r="F8838" t="str">
        <f t="shared" si="138"/>
        <v>Acima da média</v>
      </c>
    </row>
    <row r="8839" spans="1:6" x14ac:dyDescent="0.25">
      <c r="A8839" t="s">
        <v>683</v>
      </c>
      <c r="B8839" s="1">
        <v>34832</v>
      </c>
      <c r="C8839" s="3">
        <v>1995</v>
      </c>
      <c r="D8839">
        <v>28459</v>
      </c>
      <c r="E8839">
        <v>633</v>
      </c>
      <c r="F8839" t="str">
        <f t="shared" si="138"/>
        <v>Abaixo da média</v>
      </c>
    </row>
    <row r="8840" spans="1:6" x14ac:dyDescent="0.25">
      <c r="A8840" t="s">
        <v>6171</v>
      </c>
      <c r="B8840" s="1">
        <v>43838</v>
      </c>
      <c r="C8840" s="3">
        <v>2020</v>
      </c>
      <c r="D8840">
        <v>54878</v>
      </c>
      <c r="E8840">
        <v>2973</v>
      </c>
      <c r="F8840" t="str">
        <f t="shared" si="138"/>
        <v>Acima da média</v>
      </c>
    </row>
    <row r="8841" spans="1:6" x14ac:dyDescent="0.25">
      <c r="A8841" t="s">
        <v>3887</v>
      </c>
      <c r="B8841" s="1">
        <v>37883</v>
      </c>
      <c r="C8841" s="3">
        <v>2003</v>
      </c>
      <c r="D8841">
        <v>7555</v>
      </c>
      <c r="E8841">
        <v>5914</v>
      </c>
      <c r="F8841" t="str">
        <f t="shared" si="138"/>
        <v>Abaixo da média</v>
      </c>
    </row>
    <row r="8842" spans="1:6" x14ac:dyDescent="0.25">
      <c r="A8842" t="s">
        <v>6059</v>
      </c>
      <c r="B8842" s="1">
        <v>40927</v>
      </c>
      <c r="C8842" s="3">
        <v>2012</v>
      </c>
      <c r="D8842">
        <v>71544</v>
      </c>
      <c r="E8842">
        <v>3924</v>
      </c>
      <c r="F8842" t="str">
        <f t="shared" si="138"/>
        <v>Acima da média</v>
      </c>
    </row>
    <row r="8843" spans="1:6" x14ac:dyDescent="0.25">
      <c r="A8843" t="s">
        <v>7654</v>
      </c>
      <c r="B8843" s="1">
        <v>42698</v>
      </c>
      <c r="C8843" s="3">
        <v>2016</v>
      </c>
      <c r="D8843">
        <v>75659</v>
      </c>
      <c r="E8843">
        <v>3540</v>
      </c>
      <c r="F8843" t="str">
        <f t="shared" si="138"/>
        <v>Acima da média</v>
      </c>
    </row>
    <row r="8844" spans="1:6" x14ac:dyDescent="0.25">
      <c r="A8844" t="s">
        <v>4920</v>
      </c>
      <c r="B8844" s="1">
        <v>38729</v>
      </c>
      <c r="C8844" s="3">
        <v>2006</v>
      </c>
      <c r="D8844">
        <v>7092</v>
      </c>
      <c r="E8844">
        <v>3864</v>
      </c>
      <c r="F8844" t="str">
        <f t="shared" si="138"/>
        <v>Abaixo da média</v>
      </c>
    </row>
    <row r="8845" spans="1:6" x14ac:dyDescent="0.25">
      <c r="A8845" t="s">
        <v>5178</v>
      </c>
      <c r="B8845" s="1">
        <v>39835</v>
      </c>
      <c r="C8845" s="3">
        <v>2009</v>
      </c>
      <c r="D8845">
        <v>50022</v>
      </c>
      <c r="E8845">
        <v>3486</v>
      </c>
      <c r="F8845" t="str">
        <f t="shared" si="138"/>
        <v>Acima da média</v>
      </c>
    </row>
    <row r="8846" spans="1:6" x14ac:dyDescent="0.25">
      <c r="A8846" t="s">
        <v>5184</v>
      </c>
      <c r="B8846" s="1">
        <v>37454</v>
      </c>
      <c r="C8846" s="3">
        <v>2002</v>
      </c>
      <c r="D8846">
        <v>53013</v>
      </c>
      <c r="E8846">
        <v>688</v>
      </c>
      <c r="F8846" t="str">
        <f t="shared" si="138"/>
        <v>Acima da média</v>
      </c>
    </row>
    <row r="8847" spans="1:6" x14ac:dyDescent="0.25">
      <c r="A8847" t="s">
        <v>1805</v>
      </c>
      <c r="B8847" s="1">
        <v>38818</v>
      </c>
      <c r="C8847" s="3">
        <v>2006</v>
      </c>
      <c r="D8847">
        <v>45099</v>
      </c>
      <c r="E8847">
        <v>762</v>
      </c>
      <c r="F8847" t="str">
        <f t="shared" si="138"/>
        <v>Acima da média</v>
      </c>
    </row>
    <row r="8848" spans="1:6" x14ac:dyDescent="0.25">
      <c r="A8848" t="s">
        <v>1112</v>
      </c>
      <c r="B8848" s="1">
        <v>40320</v>
      </c>
      <c r="C8848" s="3">
        <v>2010</v>
      </c>
      <c r="D8848">
        <v>5903</v>
      </c>
      <c r="E8848">
        <v>866</v>
      </c>
      <c r="F8848" t="str">
        <f t="shared" si="138"/>
        <v>Abaixo da média</v>
      </c>
    </row>
    <row r="8849" spans="1:6" x14ac:dyDescent="0.25">
      <c r="A8849" t="s">
        <v>4572</v>
      </c>
      <c r="B8849" s="1">
        <v>37386</v>
      </c>
      <c r="C8849" s="3">
        <v>2002</v>
      </c>
      <c r="D8849">
        <v>4514</v>
      </c>
      <c r="E8849">
        <v>1456</v>
      </c>
      <c r="F8849" t="str">
        <f t="shared" si="138"/>
        <v>Abaixo da média</v>
      </c>
    </row>
    <row r="8850" spans="1:6" x14ac:dyDescent="0.25">
      <c r="A8850" t="s">
        <v>8427</v>
      </c>
      <c r="B8850" s="1">
        <v>42068</v>
      </c>
      <c r="C8850" s="3">
        <v>2015</v>
      </c>
      <c r="D8850">
        <v>4929</v>
      </c>
      <c r="E8850">
        <v>773</v>
      </c>
      <c r="F8850" t="str">
        <f t="shared" si="138"/>
        <v>Abaixo da média</v>
      </c>
    </row>
    <row r="8851" spans="1:6" x14ac:dyDescent="0.25">
      <c r="A8851" t="s">
        <v>7617</v>
      </c>
      <c r="B8851" s="1">
        <v>42800</v>
      </c>
      <c r="C8851" s="3">
        <v>2017</v>
      </c>
      <c r="D8851">
        <v>37632</v>
      </c>
      <c r="E8851">
        <v>620</v>
      </c>
      <c r="F8851" t="str">
        <f t="shared" si="138"/>
        <v>Abaixo da média</v>
      </c>
    </row>
    <row r="8852" spans="1:6" x14ac:dyDescent="0.25">
      <c r="A8852" t="s">
        <v>391</v>
      </c>
      <c r="B8852" s="1">
        <v>33823</v>
      </c>
      <c r="C8852" s="3">
        <v>1992</v>
      </c>
      <c r="D8852">
        <v>64969</v>
      </c>
      <c r="E8852">
        <v>4200</v>
      </c>
      <c r="F8852" t="str">
        <f t="shared" si="138"/>
        <v>Acima da média</v>
      </c>
    </row>
    <row r="8853" spans="1:6" x14ac:dyDescent="0.25">
      <c r="A8853" t="s">
        <v>8302</v>
      </c>
      <c r="B8853" s="1">
        <v>41934</v>
      </c>
      <c r="C8853" s="3">
        <v>2014</v>
      </c>
      <c r="D8853">
        <v>40563</v>
      </c>
      <c r="E8853">
        <v>3253</v>
      </c>
      <c r="F8853" t="str">
        <f t="shared" si="138"/>
        <v>Abaixo da média</v>
      </c>
    </row>
    <row r="8854" spans="1:6" x14ac:dyDescent="0.25">
      <c r="A8854" t="s">
        <v>6080</v>
      </c>
      <c r="B8854" s="1">
        <v>43300</v>
      </c>
      <c r="C8854" s="3">
        <v>2018</v>
      </c>
      <c r="D8854">
        <v>30801</v>
      </c>
      <c r="E8854">
        <v>1476</v>
      </c>
      <c r="F8854" t="str">
        <f t="shared" si="138"/>
        <v>Abaixo da média</v>
      </c>
    </row>
    <row r="8855" spans="1:6" x14ac:dyDescent="0.25">
      <c r="A8855" t="s">
        <v>5454</v>
      </c>
      <c r="B8855" s="1">
        <v>44028</v>
      </c>
      <c r="C8855" s="3">
        <v>2020</v>
      </c>
      <c r="D8855">
        <v>45565</v>
      </c>
      <c r="E8855">
        <v>2155</v>
      </c>
      <c r="F8855" t="str">
        <f t="shared" si="138"/>
        <v>Acima da média</v>
      </c>
    </row>
    <row r="8856" spans="1:6" x14ac:dyDescent="0.25">
      <c r="A8856" t="s">
        <v>7482</v>
      </c>
      <c r="B8856" s="1">
        <v>42989</v>
      </c>
      <c r="C8856" s="3">
        <v>2017</v>
      </c>
      <c r="D8856">
        <v>22177</v>
      </c>
      <c r="E8856">
        <v>825</v>
      </c>
      <c r="F8856" t="str">
        <f t="shared" si="138"/>
        <v>Abaixo da média</v>
      </c>
    </row>
    <row r="8857" spans="1:6" x14ac:dyDescent="0.25">
      <c r="A8857" t="s">
        <v>2625</v>
      </c>
      <c r="B8857" s="1">
        <v>38835</v>
      </c>
      <c r="C8857" s="3">
        <v>2006</v>
      </c>
      <c r="D8857">
        <v>27764</v>
      </c>
      <c r="E8857">
        <v>1415</v>
      </c>
      <c r="F8857" t="str">
        <f t="shared" si="138"/>
        <v>Abaixo da média</v>
      </c>
    </row>
    <row r="8858" spans="1:6" x14ac:dyDescent="0.25">
      <c r="A8858" t="s">
        <v>6134</v>
      </c>
      <c r="B8858" s="1">
        <v>33795</v>
      </c>
      <c r="C8858" s="3">
        <v>1992</v>
      </c>
      <c r="D8858">
        <v>48266</v>
      </c>
      <c r="E8858">
        <v>1617</v>
      </c>
      <c r="F8858" t="str">
        <f t="shared" si="138"/>
        <v>Acima da média</v>
      </c>
    </row>
    <row r="8859" spans="1:6" x14ac:dyDescent="0.25">
      <c r="A8859" t="s">
        <v>8315</v>
      </c>
      <c r="B8859" s="1">
        <v>41186</v>
      </c>
      <c r="C8859" s="3">
        <v>2012</v>
      </c>
      <c r="D8859">
        <v>26069</v>
      </c>
      <c r="E8859">
        <v>410</v>
      </c>
      <c r="F8859" t="str">
        <f t="shared" si="138"/>
        <v>Abaixo da média</v>
      </c>
    </row>
    <row r="8860" spans="1:6" x14ac:dyDescent="0.25">
      <c r="A8860" t="s">
        <v>8137</v>
      </c>
      <c r="B8860" s="1">
        <v>40087</v>
      </c>
      <c r="C8860" s="3">
        <v>2009</v>
      </c>
      <c r="D8860">
        <v>28968</v>
      </c>
      <c r="E8860">
        <v>436</v>
      </c>
      <c r="F8860" t="str">
        <f t="shared" si="138"/>
        <v>Abaixo da média</v>
      </c>
    </row>
    <row r="8861" spans="1:6" x14ac:dyDescent="0.25">
      <c r="A8861" t="s">
        <v>7493</v>
      </c>
      <c r="B8861" s="1">
        <v>36377</v>
      </c>
      <c r="C8861" s="3">
        <v>1999</v>
      </c>
      <c r="D8861">
        <v>33651</v>
      </c>
      <c r="E8861">
        <v>1229</v>
      </c>
      <c r="F8861" t="str">
        <f t="shared" si="138"/>
        <v>Abaixo da média</v>
      </c>
    </row>
    <row r="8862" spans="1:6" x14ac:dyDescent="0.25">
      <c r="A8862" t="s">
        <v>4534</v>
      </c>
      <c r="B8862" s="1">
        <v>40590</v>
      </c>
      <c r="C8862" s="3">
        <v>2011</v>
      </c>
      <c r="D8862">
        <v>4684</v>
      </c>
      <c r="E8862">
        <v>3719</v>
      </c>
      <c r="F8862" t="str">
        <f t="shared" si="138"/>
        <v>Abaixo da média</v>
      </c>
    </row>
    <row r="8863" spans="1:6" x14ac:dyDescent="0.25">
      <c r="A8863" t="s">
        <v>4534</v>
      </c>
      <c r="B8863" s="1">
        <v>39024</v>
      </c>
      <c r="C8863" s="3">
        <v>2006</v>
      </c>
      <c r="D8863">
        <v>35938</v>
      </c>
      <c r="E8863">
        <v>402</v>
      </c>
      <c r="F8863" t="str">
        <f t="shared" si="138"/>
        <v>Abaixo da média</v>
      </c>
    </row>
    <row r="8864" spans="1:6" x14ac:dyDescent="0.25">
      <c r="A8864" t="s">
        <v>6364</v>
      </c>
      <c r="B8864" s="1">
        <v>44071</v>
      </c>
      <c r="C8864" s="3">
        <v>2020</v>
      </c>
      <c r="D8864">
        <v>24271</v>
      </c>
      <c r="E8864">
        <v>399</v>
      </c>
      <c r="F8864" t="str">
        <f t="shared" si="138"/>
        <v>Abaixo da média</v>
      </c>
    </row>
    <row r="8865" spans="1:6" x14ac:dyDescent="0.25">
      <c r="A8865" t="s">
        <v>3506</v>
      </c>
      <c r="B8865" s="1">
        <v>38385</v>
      </c>
      <c r="C8865" s="3">
        <v>2005</v>
      </c>
      <c r="D8865">
        <v>3688</v>
      </c>
      <c r="E8865">
        <v>1909</v>
      </c>
      <c r="F8865" t="str">
        <f t="shared" si="138"/>
        <v>Abaixo da média</v>
      </c>
    </row>
    <row r="8866" spans="1:6" x14ac:dyDescent="0.25">
      <c r="A8866" t="s">
        <v>6329</v>
      </c>
      <c r="B8866" s="1">
        <v>42852</v>
      </c>
      <c r="C8866" s="3">
        <v>2017</v>
      </c>
      <c r="D8866">
        <v>36209</v>
      </c>
      <c r="E8866">
        <v>1057</v>
      </c>
      <c r="F8866" t="str">
        <f t="shared" si="138"/>
        <v>Abaixo da média</v>
      </c>
    </row>
    <row r="8867" spans="1:6" x14ac:dyDescent="0.25">
      <c r="A8867" t="s">
        <v>6342</v>
      </c>
      <c r="B8867" s="1">
        <v>43152</v>
      </c>
      <c r="C8867" s="3">
        <v>2018</v>
      </c>
      <c r="D8867">
        <v>50439</v>
      </c>
      <c r="E8867">
        <v>1461</v>
      </c>
      <c r="F8867" t="str">
        <f t="shared" si="138"/>
        <v>Acima da média</v>
      </c>
    </row>
    <row r="8868" spans="1:6" x14ac:dyDescent="0.25">
      <c r="A8868" t="s">
        <v>4919</v>
      </c>
      <c r="B8868" s="1">
        <v>40486</v>
      </c>
      <c r="C8868" s="3">
        <v>2010</v>
      </c>
      <c r="D8868">
        <v>44726</v>
      </c>
      <c r="E8868">
        <v>3385</v>
      </c>
      <c r="F8868" t="str">
        <f t="shared" si="138"/>
        <v>Acima da média</v>
      </c>
    </row>
    <row r="8869" spans="1:6" x14ac:dyDescent="0.25">
      <c r="A8869" t="s">
        <v>4192</v>
      </c>
      <c r="B8869" s="1">
        <v>40343</v>
      </c>
      <c r="C8869" s="3">
        <v>2010</v>
      </c>
      <c r="D8869">
        <v>3309</v>
      </c>
      <c r="E8869">
        <v>1127</v>
      </c>
      <c r="F8869" t="str">
        <f t="shared" si="138"/>
        <v>Abaixo da média</v>
      </c>
    </row>
    <row r="8870" spans="1:6" x14ac:dyDescent="0.25">
      <c r="A8870" t="s">
        <v>6585</v>
      </c>
      <c r="B8870" s="1">
        <v>39469</v>
      </c>
      <c r="C8870" s="3">
        <v>2008</v>
      </c>
      <c r="D8870">
        <v>28318</v>
      </c>
      <c r="E8870">
        <v>832</v>
      </c>
      <c r="F8870" t="str">
        <f t="shared" si="138"/>
        <v>Abaixo da média</v>
      </c>
    </row>
    <row r="8871" spans="1:6" x14ac:dyDescent="0.25">
      <c r="A8871" t="s">
        <v>341</v>
      </c>
      <c r="B8871" s="1">
        <v>39961</v>
      </c>
      <c r="C8871" s="3">
        <v>2009</v>
      </c>
      <c r="D8871">
        <v>203388</v>
      </c>
      <c r="E8871">
        <v>19597</v>
      </c>
      <c r="F8871" t="str">
        <f t="shared" si="138"/>
        <v>Acima da média</v>
      </c>
    </row>
    <row r="8872" spans="1:6" x14ac:dyDescent="0.25">
      <c r="A8872" t="s">
        <v>7223</v>
      </c>
      <c r="B8872" s="1">
        <v>42494</v>
      </c>
      <c r="C8872" s="3">
        <v>2016</v>
      </c>
      <c r="D8872">
        <v>20212</v>
      </c>
      <c r="E8872">
        <v>807</v>
      </c>
      <c r="F8872" t="str">
        <f t="shared" si="138"/>
        <v>Abaixo da média</v>
      </c>
    </row>
    <row r="8873" spans="1:6" x14ac:dyDescent="0.25">
      <c r="A8873" t="s">
        <v>4444</v>
      </c>
      <c r="B8873" s="1">
        <v>28626</v>
      </c>
      <c r="C8873" s="3">
        <v>1978</v>
      </c>
      <c r="D8873">
        <v>18921</v>
      </c>
      <c r="E8873">
        <v>534</v>
      </c>
      <c r="F8873" t="str">
        <f t="shared" si="138"/>
        <v>Abaixo da média</v>
      </c>
    </row>
    <row r="8874" spans="1:6" x14ac:dyDescent="0.25">
      <c r="A8874" t="s">
        <v>3669</v>
      </c>
      <c r="B8874" s="1">
        <v>40151</v>
      </c>
      <c r="C8874" s="3">
        <v>2009</v>
      </c>
      <c r="D8874">
        <v>45535</v>
      </c>
      <c r="E8874">
        <v>3477</v>
      </c>
      <c r="F8874" t="str">
        <f t="shared" si="138"/>
        <v>Acima da média</v>
      </c>
    </row>
    <row r="8875" spans="1:6" x14ac:dyDescent="0.25">
      <c r="A8875" t="s">
        <v>1273</v>
      </c>
      <c r="B8875" s="1">
        <v>43251</v>
      </c>
      <c r="C8875" s="3">
        <v>2018</v>
      </c>
      <c r="D8875">
        <v>104348</v>
      </c>
      <c r="E8875">
        <v>4138</v>
      </c>
      <c r="F8875" t="str">
        <f t="shared" si="138"/>
        <v>Acima da média</v>
      </c>
    </row>
    <row r="8876" spans="1:6" x14ac:dyDescent="0.25">
      <c r="A8876" t="s">
        <v>1905</v>
      </c>
      <c r="B8876" s="1">
        <v>45329</v>
      </c>
      <c r="C8876" s="3">
        <v>2024</v>
      </c>
      <c r="D8876">
        <v>125137</v>
      </c>
      <c r="E8876">
        <v>639</v>
      </c>
      <c r="F8876" t="str">
        <f t="shared" si="138"/>
        <v>Acima da média</v>
      </c>
    </row>
    <row r="8877" spans="1:6" x14ac:dyDescent="0.25">
      <c r="A8877" t="s">
        <v>6207</v>
      </c>
      <c r="B8877" s="1">
        <v>41179</v>
      </c>
      <c r="C8877" s="3">
        <v>2012</v>
      </c>
      <c r="D8877">
        <v>3808</v>
      </c>
      <c r="E8877">
        <v>2415</v>
      </c>
      <c r="F8877" t="str">
        <f t="shared" si="138"/>
        <v>Abaixo da média</v>
      </c>
    </row>
    <row r="8878" spans="1:6" x14ac:dyDescent="0.25">
      <c r="A8878" t="s">
        <v>5827</v>
      </c>
      <c r="B8878" s="1">
        <v>41369</v>
      </c>
      <c r="C8878" s="3">
        <v>2013</v>
      </c>
      <c r="D8878">
        <v>14059</v>
      </c>
      <c r="E8878">
        <v>689</v>
      </c>
      <c r="F8878" t="str">
        <f t="shared" si="138"/>
        <v>Abaixo da média</v>
      </c>
    </row>
    <row r="8879" spans="1:6" x14ac:dyDescent="0.25">
      <c r="A8879" t="s">
        <v>4419</v>
      </c>
      <c r="B8879" s="1">
        <v>37848</v>
      </c>
      <c r="C8879" s="3">
        <v>2003</v>
      </c>
      <c r="D8879">
        <v>43312</v>
      </c>
      <c r="E8879">
        <v>787</v>
      </c>
      <c r="F8879" t="str">
        <f t="shared" si="138"/>
        <v>Abaixo da média</v>
      </c>
    </row>
    <row r="8880" spans="1:6" x14ac:dyDescent="0.25">
      <c r="A8880" t="s">
        <v>8026</v>
      </c>
      <c r="B8880" s="1">
        <v>36063</v>
      </c>
      <c r="C8880" s="3">
        <v>1998</v>
      </c>
      <c r="D8880">
        <v>42989</v>
      </c>
      <c r="E8880">
        <v>1230</v>
      </c>
      <c r="F8880" t="str">
        <f t="shared" si="138"/>
        <v>Abaixo da média</v>
      </c>
    </row>
    <row r="8881" spans="1:6" x14ac:dyDescent="0.25">
      <c r="A8881" t="s">
        <v>8852</v>
      </c>
      <c r="B8881" s="1">
        <v>36791</v>
      </c>
      <c r="C8881" s="3">
        <v>2000</v>
      </c>
      <c r="D8881">
        <v>21182</v>
      </c>
      <c r="E8881">
        <v>450</v>
      </c>
      <c r="F8881" t="str">
        <f t="shared" si="138"/>
        <v>Abaixo da média</v>
      </c>
    </row>
    <row r="8882" spans="1:6" x14ac:dyDescent="0.25">
      <c r="A8882" t="s">
        <v>2708</v>
      </c>
      <c r="B8882" s="1">
        <v>43476</v>
      </c>
      <c r="C8882" s="3">
        <v>2019</v>
      </c>
      <c r="D8882">
        <v>91508</v>
      </c>
      <c r="E8882">
        <v>377</v>
      </c>
      <c r="F8882" t="str">
        <f t="shared" si="138"/>
        <v>Acima da média</v>
      </c>
    </row>
    <row r="8883" spans="1:6" x14ac:dyDescent="0.25">
      <c r="A8883" t="s">
        <v>3232</v>
      </c>
      <c r="B8883" s="1">
        <v>43538</v>
      </c>
      <c r="C8883" s="3">
        <v>2019</v>
      </c>
      <c r="D8883">
        <v>77348</v>
      </c>
      <c r="E8883">
        <v>7080</v>
      </c>
      <c r="F8883" t="str">
        <f t="shared" si="138"/>
        <v>Acima da média</v>
      </c>
    </row>
    <row r="8884" spans="1:6" x14ac:dyDescent="0.25">
      <c r="A8884" t="s">
        <v>534</v>
      </c>
      <c r="B8884" s="1">
        <v>44260</v>
      </c>
      <c r="C8884" s="3">
        <v>2021</v>
      </c>
      <c r="D8884">
        <v>42117</v>
      </c>
      <c r="E8884">
        <v>303</v>
      </c>
      <c r="F8884" t="str">
        <f t="shared" si="138"/>
        <v>Abaixo da média</v>
      </c>
    </row>
    <row r="8885" spans="1:6" x14ac:dyDescent="0.25">
      <c r="A8885" t="s">
        <v>7646</v>
      </c>
      <c r="B8885" s="1">
        <v>42635</v>
      </c>
      <c r="C8885" s="3">
        <v>2016</v>
      </c>
      <c r="D8885">
        <v>24209</v>
      </c>
      <c r="E8885">
        <v>578</v>
      </c>
      <c r="F8885" t="str">
        <f t="shared" si="138"/>
        <v>Abaixo da média</v>
      </c>
    </row>
    <row r="8886" spans="1:6" x14ac:dyDescent="0.25">
      <c r="A8886" t="s">
        <v>2384</v>
      </c>
      <c r="B8886" s="1">
        <v>43168</v>
      </c>
      <c r="C8886" s="3">
        <v>2018</v>
      </c>
      <c r="D8886">
        <v>18277</v>
      </c>
      <c r="E8886">
        <v>353</v>
      </c>
      <c r="F8886" t="str">
        <f t="shared" si="138"/>
        <v>Abaixo da média</v>
      </c>
    </row>
    <row r="8887" spans="1:6" x14ac:dyDescent="0.25">
      <c r="A8887" t="s">
        <v>426</v>
      </c>
      <c r="B8887" s="1">
        <v>38771</v>
      </c>
      <c r="C8887" s="3">
        <v>2006</v>
      </c>
      <c r="D8887">
        <v>74987</v>
      </c>
      <c r="E8887">
        <v>14054</v>
      </c>
      <c r="F8887" t="str">
        <f t="shared" si="138"/>
        <v>Acima da média</v>
      </c>
    </row>
    <row r="8888" spans="1:6" x14ac:dyDescent="0.25">
      <c r="A8888" t="s">
        <v>6903</v>
      </c>
      <c r="B8888" s="1">
        <v>41118</v>
      </c>
      <c r="C8888" s="3">
        <v>2012</v>
      </c>
      <c r="D8888">
        <v>22701</v>
      </c>
      <c r="E8888">
        <v>1448</v>
      </c>
      <c r="F8888" t="str">
        <f t="shared" si="138"/>
        <v>Abaixo da média</v>
      </c>
    </row>
    <row r="8889" spans="1:6" x14ac:dyDescent="0.25">
      <c r="A8889" t="s">
        <v>6397</v>
      </c>
      <c r="B8889" s="1">
        <v>41431</v>
      </c>
      <c r="C8889" s="3">
        <v>2013</v>
      </c>
      <c r="D8889">
        <v>25377</v>
      </c>
      <c r="E8889">
        <v>997</v>
      </c>
      <c r="F8889" t="str">
        <f t="shared" si="138"/>
        <v>Abaixo da média</v>
      </c>
    </row>
    <row r="8890" spans="1:6" x14ac:dyDescent="0.25">
      <c r="A8890" t="s">
        <v>6471</v>
      </c>
      <c r="B8890" s="1">
        <v>44465</v>
      </c>
      <c r="C8890" s="3">
        <v>2021</v>
      </c>
      <c r="D8890">
        <v>52229</v>
      </c>
      <c r="E8890">
        <v>414</v>
      </c>
      <c r="F8890" t="str">
        <f t="shared" si="138"/>
        <v>Acima da média</v>
      </c>
    </row>
    <row r="8891" spans="1:6" x14ac:dyDescent="0.25">
      <c r="A8891" t="s">
        <v>8856</v>
      </c>
      <c r="B8891" s="1">
        <v>41964</v>
      </c>
      <c r="C8891" s="3">
        <v>2014</v>
      </c>
      <c r="D8891">
        <v>20579</v>
      </c>
      <c r="E8891">
        <v>580</v>
      </c>
      <c r="F8891" t="str">
        <f t="shared" si="138"/>
        <v>Abaixo da média</v>
      </c>
    </row>
    <row r="8892" spans="1:6" x14ac:dyDescent="0.25">
      <c r="A8892" t="s">
        <v>6374</v>
      </c>
      <c r="B8892" s="1">
        <v>39192</v>
      </c>
      <c r="C8892" s="3">
        <v>2007</v>
      </c>
      <c r="D8892">
        <v>32657</v>
      </c>
      <c r="E8892">
        <v>1387</v>
      </c>
      <c r="F8892" t="str">
        <f t="shared" si="138"/>
        <v>Abaixo da média</v>
      </c>
    </row>
    <row r="8893" spans="1:6" x14ac:dyDescent="0.25">
      <c r="A8893" t="s">
        <v>8605</v>
      </c>
      <c r="B8893" s="1">
        <v>36511</v>
      </c>
      <c r="C8893" s="3">
        <v>1999</v>
      </c>
      <c r="D8893">
        <v>1123</v>
      </c>
      <c r="E8893">
        <v>341</v>
      </c>
      <c r="F8893" t="str">
        <f t="shared" si="138"/>
        <v>Abaixo da média</v>
      </c>
    </row>
    <row r="8894" spans="1:6" x14ac:dyDescent="0.25">
      <c r="A8894" t="s">
        <v>6075</v>
      </c>
      <c r="B8894" s="1">
        <v>42213</v>
      </c>
      <c r="C8894" s="3">
        <v>2015</v>
      </c>
      <c r="D8894">
        <v>72972</v>
      </c>
      <c r="E8894">
        <v>3592</v>
      </c>
      <c r="F8894" t="str">
        <f t="shared" si="138"/>
        <v>Acima da média</v>
      </c>
    </row>
    <row r="8895" spans="1:6" x14ac:dyDescent="0.25">
      <c r="A8895" t="s">
        <v>2706</v>
      </c>
      <c r="B8895" s="1">
        <v>44435</v>
      </c>
      <c r="C8895" s="3">
        <v>2021</v>
      </c>
      <c r="D8895">
        <v>4286</v>
      </c>
      <c r="E8895">
        <v>721</v>
      </c>
      <c r="F8895" t="str">
        <f t="shared" si="138"/>
        <v>Abaixo da média</v>
      </c>
    </row>
    <row r="8896" spans="1:6" x14ac:dyDescent="0.25">
      <c r="A8896" t="s">
        <v>8330</v>
      </c>
      <c r="B8896" s="1">
        <v>36924</v>
      </c>
      <c r="C8896" s="3">
        <v>2001</v>
      </c>
      <c r="D8896">
        <v>28142</v>
      </c>
      <c r="E8896">
        <v>518</v>
      </c>
      <c r="F8896" t="str">
        <f t="shared" si="138"/>
        <v>Abaixo da média</v>
      </c>
    </row>
    <row r="8897" spans="1:6" x14ac:dyDescent="0.25">
      <c r="A8897" t="s">
        <v>7506</v>
      </c>
      <c r="B8897" s="1">
        <v>40219</v>
      </c>
      <c r="C8897" s="3">
        <v>2010</v>
      </c>
      <c r="D8897">
        <v>30688</v>
      </c>
      <c r="E8897">
        <v>2959</v>
      </c>
      <c r="F8897" t="str">
        <f t="shared" si="138"/>
        <v>Abaixo da média</v>
      </c>
    </row>
    <row r="8898" spans="1:6" x14ac:dyDescent="0.25">
      <c r="A8898" t="s">
        <v>4714</v>
      </c>
      <c r="B8898" s="1">
        <v>42936</v>
      </c>
      <c r="C8898" s="3">
        <v>2017</v>
      </c>
      <c r="D8898">
        <v>1052</v>
      </c>
      <c r="E8898">
        <v>7271</v>
      </c>
      <c r="F8898" t="str">
        <f t="shared" ref="F8898:F8961" si="139">IF(D8898&gt;$J$6,"Acima da média","Abaixo da média")</f>
        <v>Abaixo da média</v>
      </c>
    </row>
    <row r="8899" spans="1:6" x14ac:dyDescent="0.25">
      <c r="A8899" t="s">
        <v>6905</v>
      </c>
      <c r="B8899" s="1">
        <v>40060</v>
      </c>
      <c r="C8899" s="3">
        <v>2009</v>
      </c>
      <c r="D8899">
        <v>36528</v>
      </c>
      <c r="E8899">
        <v>1155</v>
      </c>
      <c r="F8899" t="str">
        <f t="shared" si="139"/>
        <v>Abaixo da média</v>
      </c>
    </row>
    <row r="8900" spans="1:6" x14ac:dyDescent="0.25">
      <c r="A8900" t="s">
        <v>8351</v>
      </c>
      <c r="B8900" s="1">
        <v>38436</v>
      </c>
      <c r="C8900" s="3">
        <v>2005</v>
      </c>
      <c r="D8900">
        <v>30523</v>
      </c>
      <c r="E8900">
        <v>863</v>
      </c>
      <c r="F8900" t="str">
        <f t="shared" si="139"/>
        <v>Abaixo da média</v>
      </c>
    </row>
    <row r="8901" spans="1:6" x14ac:dyDescent="0.25">
      <c r="A8901" t="s">
        <v>3431</v>
      </c>
      <c r="B8901" s="1">
        <v>39807</v>
      </c>
      <c r="C8901" s="3">
        <v>2008</v>
      </c>
      <c r="D8901">
        <v>60859</v>
      </c>
      <c r="E8901">
        <v>3558</v>
      </c>
      <c r="F8901" t="str">
        <f t="shared" si="139"/>
        <v>Acima da média</v>
      </c>
    </row>
    <row r="8902" spans="1:6" x14ac:dyDescent="0.25">
      <c r="A8902" t="s">
        <v>5958</v>
      </c>
      <c r="B8902" s="1">
        <v>41677</v>
      </c>
      <c r="C8902" s="3">
        <v>2014</v>
      </c>
      <c r="D8902">
        <v>48343</v>
      </c>
      <c r="E8902">
        <v>1692</v>
      </c>
      <c r="F8902" t="str">
        <f t="shared" si="139"/>
        <v>Acima da média</v>
      </c>
    </row>
    <row r="8903" spans="1:6" x14ac:dyDescent="0.25">
      <c r="A8903" t="s">
        <v>4858</v>
      </c>
      <c r="B8903" s="1">
        <v>31402</v>
      </c>
      <c r="C8903" s="3">
        <v>1985</v>
      </c>
      <c r="D8903">
        <v>24292</v>
      </c>
      <c r="E8903">
        <v>457</v>
      </c>
      <c r="F8903" t="str">
        <f t="shared" si="139"/>
        <v>Abaixo da média</v>
      </c>
    </row>
    <row r="8904" spans="1:6" x14ac:dyDescent="0.25">
      <c r="A8904" t="s">
        <v>1086</v>
      </c>
      <c r="B8904" s="1">
        <v>36763</v>
      </c>
      <c r="C8904" s="3">
        <v>2000</v>
      </c>
      <c r="D8904">
        <v>34482</v>
      </c>
      <c r="E8904">
        <v>592</v>
      </c>
      <c r="F8904" t="str">
        <f t="shared" si="139"/>
        <v>Abaixo da média</v>
      </c>
    </row>
    <row r="8905" spans="1:6" x14ac:dyDescent="0.25">
      <c r="A8905" t="s">
        <v>8774</v>
      </c>
      <c r="B8905" s="1">
        <v>34998</v>
      </c>
      <c r="C8905" s="3">
        <v>1995</v>
      </c>
      <c r="D8905">
        <v>19241</v>
      </c>
      <c r="E8905">
        <v>554</v>
      </c>
      <c r="F8905" t="str">
        <f t="shared" si="139"/>
        <v>Abaixo da média</v>
      </c>
    </row>
    <row r="8906" spans="1:6" x14ac:dyDescent="0.25">
      <c r="A8906" t="s">
        <v>6069</v>
      </c>
      <c r="B8906" s="1">
        <v>36098</v>
      </c>
      <c r="C8906" s="3">
        <v>1998</v>
      </c>
      <c r="D8906">
        <v>39967</v>
      </c>
      <c r="E8906">
        <v>1179</v>
      </c>
      <c r="F8906" t="str">
        <f t="shared" si="139"/>
        <v>Abaixo da média</v>
      </c>
    </row>
    <row r="8907" spans="1:6" x14ac:dyDescent="0.25">
      <c r="A8907" t="s">
        <v>7342</v>
      </c>
      <c r="B8907" s="1">
        <v>32403</v>
      </c>
      <c r="C8907" s="3">
        <v>1988</v>
      </c>
      <c r="D8907">
        <v>20697</v>
      </c>
      <c r="E8907">
        <v>366</v>
      </c>
      <c r="F8907" t="str">
        <f t="shared" si="139"/>
        <v>Abaixo da média</v>
      </c>
    </row>
    <row r="8908" spans="1:6" x14ac:dyDescent="0.25">
      <c r="A8908" t="s">
        <v>8968</v>
      </c>
      <c r="B8908" s="1">
        <v>40408</v>
      </c>
      <c r="C8908" s="3">
        <v>2010</v>
      </c>
      <c r="D8908">
        <v>50998</v>
      </c>
      <c r="E8908">
        <v>1226</v>
      </c>
      <c r="F8908" t="str">
        <f t="shared" si="139"/>
        <v>Acima da média</v>
      </c>
    </row>
    <row r="8909" spans="1:6" x14ac:dyDescent="0.25">
      <c r="A8909" t="s">
        <v>1933</v>
      </c>
      <c r="B8909" s="1">
        <v>11815</v>
      </c>
      <c r="C8909" s="3">
        <v>1932</v>
      </c>
      <c r="D8909">
        <v>19785</v>
      </c>
      <c r="E8909">
        <v>484</v>
      </c>
      <c r="F8909" t="str">
        <f t="shared" si="139"/>
        <v>Abaixo da média</v>
      </c>
    </row>
    <row r="8910" spans="1:6" x14ac:dyDescent="0.25">
      <c r="A8910" t="s">
        <v>5946</v>
      </c>
      <c r="B8910" s="1">
        <v>38110</v>
      </c>
      <c r="C8910" s="3">
        <v>2004</v>
      </c>
      <c r="D8910">
        <v>121912</v>
      </c>
      <c r="E8910">
        <v>5676</v>
      </c>
      <c r="F8910" t="str">
        <f t="shared" si="139"/>
        <v>Acima da média</v>
      </c>
    </row>
    <row r="8911" spans="1:6" x14ac:dyDescent="0.25">
      <c r="A8911" t="s">
        <v>8788</v>
      </c>
      <c r="B8911" s="1">
        <v>39052</v>
      </c>
      <c r="C8911" s="3">
        <v>2006</v>
      </c>
      <c r="D8911">
        <v>29468</v>
      </c>
      <c r="E8911">
        <v>384</v>
      </c>
      <c r="F8911" t="str">
        <f t="shared" si="139"/>
        <v>Abaixo da média</v>
      </c>
    </row>
    <row r="8912" spans="1:6" x14ac:dyDescent="0.25">
      <c r="A8912" t="s">
        <v>8449</v>
      </c>
      <c r="B8912" s="1">
        <v>39966</v>
      </c>
      <c r="C8912" s="3">
        <v>2009</v>
      </c>
      <c r="D8912">
        <v>25594</v>
      </c>
      <c r="E8912">
        <v>318</v>
      </c>
      <c r="F8912" t="str">
        <f t="shared" si="139"/>
        <v>Abaixo da média</v>
      </c>
    </row>
    <row r="8913" spans="1:6" x14ac:dyDescent="0.25">
      <c r="A8913" t="s">
        <v>6289</v>
      </c>
      <c r="B8913" s="1">
        <v>44104</v>
      </c>
      <c r="C8913" s="3">
        <v>2020</v>
      </c>
      <c r="D8913">
        <v>37877</v>
      </c>
      <c r="E8913">
        <v>480</v>
      </c>
      <c r="F8913" t="str">
        <f t="shared" si="139"/>
        <v>Abaixo da média</v>
      </c>
    </row>
    <row r="8914" spans="1:6" x14ac:dyDescent="0.25">
      <c r="A8914" t="s">
        <v>3886</v>
      </c>
      <c r="B8914" s="1">
        <v>37239</v>
      </c>
      <c r="C8914" s="3">
        <v>2001</v>
      </c>
      <c r="D8914">
        <v>40601</v>
      </c>
      <c r="E8914">
        <v>4002</v>
      </c>
      <c r="F8914" t="str">
        <f t="shared" si="139"/>
        <v>Abaixo da média</v>
      </c>
    </row>
    <row r="8915" spans="1:6" x14ac:dyDescent="0.25">
      <c r="A8915" t="s">
        <v>8573</v>
      </c>
      <c r="B8915" s="1">
        <v>40432</v>
      </c>
      <c r="C8915" s="3">
        <v>2010</v>
      </c>
      <c r="D8915">
        <v>16965</v>
      </c>
      <c r="E8915">
        <v>551</v>
      </c>
      <c r="F8915" t="str">
        <f t="shared" si="139"/>
        <v>Abaixo da média</v>
      </c>
    </row>
    <row r="8916" spans="1:6" x14ac:dyDescent="0.25">
      <c r="A8916" t="s">
        <v>2364</v>
      </c>
      <c r="B8916" s="1">
        <v>25948</v>
      </c>
      <c r="C8916" s="3">
        <v>1971</v>
      </c>
      <c r="D8916">
        <v>25213</v>
      </c>
      <c r="E8916">
        <v>424</v>
      </c>
      <c r="F8916" t="str">
        <f t="shared" si="139"/>
        <v>Abaixo da média</v>
      </c>
    </row>
    <row r="8917" spans="1:6" x14ac:dyDescent="0.25">
      <c r="A8917" t="s">
        <v>7881</v>
      </c>
      <c r="B8917" s="1">
        <v>38231</v>
      </c>
      <c r="C8917" s="3">
        <v>2004</v>
      </c>
      <c r="D8917">
        <v>26899</v>
      </c>
      <c r="E8917">
        <v>325</v>
      </c>
      <c r="F8917" t="str">
        <f t="shared" si="139"/>
        <v>Abaixo da média</v>
      </c>
    </row>
    <row r="8918" spans="1:6" x14ac:dyDescent="0.25">
      <c r="A8918" t="s">
        <v>5762</v>
      </c>
      <c r="B8918" s="1">
        <v>39479</v>
      </c>
      <c r="C8918" s="3">
        <v>2008</v>
      </c>
      <c r="D8918">
        <v>27819</v>
      </c>
      <c r="E8918">
        <v>1944</v>
      </c>
      <c r="F8918" t="str">
        <f t="shared" si="139"/>
        <v>Abaixo da média</v>
      </c>
    </row>
    <row r="8919" spans="1:6" x14ac:dyDescent="0.25">
      <c r="A8919" t="s">
        <v>6651</v>
      </c>
      <c r="B8919" s="1">
        <v>36175</v>
      </c>
      <c r="C8919" s="3">
        <v>1999</v>
      </c>
      <c r="D8919">
        <v>27942</v>
      </c>
      <c r="E8919">
        <v>397</v>
      </c>
      <c r="F8919" t="str">
        <f t="shared" si="139"/>
        <v>Abaixo da média</v>
      </c>
    </row>
    <row r="8920" spans="1:6" x14ac:dyDescent="0.25">
      <c r="A8920" t="s">
        <v>7102</v>
      </c>
      <c r="B8920" s="1">
        <v>35474</v>
      </c>
      <c r="C8920" s="3">
        <v>1997</v>
      </c>
      <c r="D8920">
        <v>27031</v>
      </c>
      <c r="E8920">
        <v>605</v>
      </c>
      <c r="F8920" t="str">
        <f t="shared" si="139"/>
        <v>Abaixo da média</v>
      </c>
    </row>
    <row r="8921" spans="1:6" x14ac:dyDescent="0.25">
      <c r="A8921" t="s">
        <v>8543</v>
      </c>
      <c r="B8921" s="1">
        <v>41340</v>
      </c>
      <c r="C8921" s="3">
        <v>2013</v>
      </c>
      <c r="D8921">
        <v>15897</v>
      </c>
      <c r="E8921">
        <v>488</v>
      </c>
      <c r="F8921" t="str">
        <f t="shared" si="139"/>
        <v>Abaixo da média</v>
      </c>
    </row>
    <row r="8922" spans="1:6" x14ac:dyDescent="0.25">
      <c r="A8922" t="s">
        <v>235</v>
      </c>
      <c r="B8922" s="1">
        <v>43875</v>
      </c>
      <c r="C8922" s="3">
        <v>2020</v>
      </c>
      <c r="D8922">
        <v>8667</v>
      </c>
      <c r="E8922">
        <v>383</v>
      </c>
      <c r="F8922" t="str">
        <f t="shared" si="139"/>
        <v>Abaixo da média</v>
      </c>
    </row>
    <row r="8923" spans="1:6" x14ac:dyDescent="0.25">
      <c r="A8923" t="s">
        <v>8535</v>
      </c>
      <c r="B8923" s="1">
        <v>43497</v>
      </c>
      <c r="C8923" s="3">
        <v>2019</v>
      </c>
      <c r="D8923">
        <v>24522</v>
      </c>
      <c r="E8923">
        <v>1838</v>
      </c>
      <c r="F8923" t="str">
        <f t="shared" si="139"/>
        <v>Abaixo da média</v>
      </c>
    </row>
    <row r="8924" spans="1:6" x14ac:dyDescent="0.25">
      <c r="A8924" t="s">
        <v>3577</v>
      </c>
      <c r="B8924" s="1">
        <v>36035</v>
      </c>
      <c r="C8924" s="3">
        <v>1998</v>
      </c>
      <c r="D8924">
        <v>22813</v>
      </c>
      <c r="E8924">
        <v>476</v>
      </c>
      <c r="F8924" t="str">
        <f t="shared" si="139"/>
        <v>Abaixo da média</v>
      </c>
    </row>
    <row r="8925" spans="1:6" x14ac:dyDescent="0.25">
      <c r="A8925" t="s">
        <v>4731</v>
      </c>
      <c r="B8925" s="1">
        <v>44771</v>
      </c>
      <c r="C8925" s="3">
        <v>2022</v>
      </c>
      <c r="D8925">
        <v>48548</v>
      </c>
      <c r="E8925">
        <v>325</v>
      </c>
      <c r="F8925" t="str">
        <f t="shared" si="139"/>
        <v>Acima da média</v>
      </c>
    </row>
    <row r="8926" spans="1:6" x14ac:dyDescent="0.25">
      <c r="A8926" t="s">
        <v>3837</v>
      </c>
      <c r="B8926" s="1">
        <v>43371</v>
      </c>
      <c r="C8926" s="3">
        <v>2018</v>
      </c>
      <c r="D8926">
        <v>336759</v>
      </c>
      <c r="E8926">
        <v>15295</v>
      </c>
      <c r="F8926" t="str">
        <f t="shared" si="139"/>
        <v>Acima da média</v>
      </c>
    </row>
    <row r="8927" spans="1:6" x14ac:dyDescent="0.25">
      <c r="A8927" t="s">
        <v>3837</v>
      </c>
      <c r="B8927" s="1">
        <v>38611</v>
      </c>
      <c r="C8927" s="3">
        <v>2005</v>
      </c>
      <c r="D8927">
        <v>25682</v>
      </c>
      <c r="E8927">
        <v>324</v>
      </c>
      <c r="F8927" t="str">
        <f t="shared" si="139"/>
        <v>Abaixo da média</v>
      </c>
    </row>
    <row r="8928" spans="1:6" x14ac:dyDescent="0.25">
      <c r="A8928" t="s">
        <v>3936</v>
      </c>
      <c r="B8928" s="1">
        <v>44469</v>
      </c>
      <c r="C8928" s="3">
        <v>2021</v>
      </c>
      <c r="D8928">
        <v>98522</v>
      </c>
      <c r="E8928">
        <v>9639</v>
      </c>
      <c r="F8928" t="str">
        <f t="shared" si="139"/>
        <v>Acima da média</v>
      </c>
    </row>
    <row r="8929" spans="1:6" x14ac:dyDescent="0.25">
      <c r="A8929" t="s">
        <v>2020</v>
      </c>
      <c r="B8929" s="1">
        <v>41422</v>
      </c>
      <c r="C8929" s="3">
        <v>2013</v>
      </c>
      <c r="D8929">
        <v>25994</v>
      </c>
      <c r="E8929">
        <v>659</v>
      </c>
      <c r="F8929" t="str">
        <f t="shared" si="139"/>
        <v>Abaixo da média</v>
      </c>
    </row>
    <row r="8930" spans="1:6" x14ac:dyDescent="0.25">
      <c r="A8930" t="s">
        <v>2460</v>
      </c>
      <c r="B8930" s="1">
        <v>38282</v>
      </c>
      <c r="C8930" s="3">
        <v>2004</v>
      </c>
      <c r="D8930">
        <v>24997</v>
      </c>
      <c r="E8930">
        <v>340</v>
      </c>
      <c r="F8930" t="str">
        <f t="shared" si="139"/>
        <v>Abaixo da média</v>
      </c>
    </row>
    <row r="8931" spans="1:6" x14ac:dyDescent="0.25">
      <c r="A8931" t="s">
        <v>6460</v>
      </c>
      <c r="B8931" s="1">
        <v>42972</v>
      </c>
      <c r="C8931" s="3">
        <v>2017</v>
      </c>
      <c r="D8931">
        <v>36926</v>
      </c>
      <c r="E8931">
        <v>1672</v>
      </c>
      <c r="F8931" t="str">
        <f t="shared" si="139"/>
        <v>Abaixo da média</v>
      </c>
    </row>
    <row r="8932" spans="1:6" x14ac:dyDescent="0.25">
      <c r="A8932" t="s">
        <v>4739</v>
      </c>
      <c r="B8932" s="1">
        <v>41711</v>
      </c>
      <c r="C8932" s="3">
        <v>2014</v>
      </c>
      <c r="D8932">
        <v>37505</v>
      </c>
      <c r="E8932">
        <v>1028</v>
      </c>
      <c r="F8932" t="str">
        <f t="shared" si="139"/>
        <v>Abaixo da média</v>
      </c>
    </row>
    <row r="8933" spans="1:6" x14ac:dyDescent="0.25">
      <c r="A8933" t="s">
        <v>7259</v>
      </c>
      <c r="B8933" s="1">
        <v>36868</v>
      </c>
      <c r="C8933" s="3">
        <v>2000</v>
      </c>
      <c r="D8933">
        <v>32488</v>
      </c>
      <c r="E8933">
        <v>982</v>
      </c>
      <c r="F8933" t="str">
        <f t="shared" si="139"/>
        <v>Abaixo da média</v>
      </c>
    </row>
    <row r="8934" spans="1:6" x14ac:dyDescent="0.25">
      <c r="A8934" t="s">
        <v>145</v>
      </c>
      <c r="B8934" s="1">
        <v>21333</v>
      </c>
      <c r="C8934" s="3">
        <v>1958</v>
      </c>
      <c r="D8934">
        <v>86161</v>
      </c>
      <c r="E8934">
        <v>5500</v>
      </c>
      <c r="F8934" t="str">
        <f t="shared" si="139"/>
        <v>Acima da média</v>
      </c>
    </row>
    <row r="8935" spans="1:6" x14ac:dyDescent="0.25">
      <c r="A8935" t="s">
        <v>6163</v>
      </c>
      <c r="B8935" s="1">
        <v>36049</v>
      </c>
      <c r="C8935" s="3">
        <v>1998</v>
      </c>
      <c r="D8935">
        <v>2661</v>
      </c>
      <c r="E8935">
        <v>584</v>
      </c>
      <c r="F8935" t="str">
        <f t="shared" si="139"/>
        <v>Abaixo da média</v>
      </c>
    </row>
    <row r="8936" spans="1:6" x14ac:dyDescent="0.25">
      <c r="A8936" t="s">
        <v>7752</v>
      </c>
      <c r="B8936" s="1">
        <v>41296</v>
      </c>
      <c r="C8936" s="3">
        <v>2013</v>
      </c>
      <c r="D8936">
        <v>15847</v>
      </c>
      <c r="E8936">
        <v>414</v>
      </c>
      <c r="F8936" t="str">
        <f t="shared" si="139"/>
        <v>Abaixo da média</v>
      </c>
    </row>
    <row r="8937" spans="1:6" x14ac:dyDescent="0.25">
      <c r="A8937" t="s">
        <v>5679</v>
      </c>
      <c r="B8937" s="1">
        <v>44790</v>
      </c>
      <c r="C8937" s="3">
        <v>2022</v>
      </c>
      <c r="D8937">
        <v>47652</v>
      </c>
      <c r="E8937">
        <v>514</v>
      </c>
      <c r="F8937" t="str">
        <f t="shared" si="139"/>
        <v>Acima da média</v>
      </c>
    </row>
    <row r="8938" spans="1:6" x14ac:dyDescent="0.25">
      <c r="A8938" t="s">
        <v>2970</v>
      </c>
      <c r="B8938" s="1">
        <v>43459</v>
      </c>
      <c r="C8938" s="3">
        <v>2018</v>
      </c>
      <c r="D8938">
        <v>41558</v>
      </c>
      <c r="E8938">
        <v>3217</v>
      </c>
      <c r="F8938" t="str">
        <f t="shared" si="139"/>
        <v>Abaixo da média</v>
      </c>
    </row>
    <row r="8939" spans="1:6" x14ac:dyDescent="0.25">
      <c r="A8939" t="s">
        <v>2970</v>
      </c>
      <c r="B8939" s="1">
        <v>42020</v>
      </c>
      <c r="C8939" s="3">
        <v>2015</v>
      </c>
      <c r="D8939">
        <v>45728</v>
      </c>
      <c r="E8939">
        <v>527</v>
      </c>
      <c r="F8939" t="str">
        <f t="shared" si="139"/>
        <v>Acima da média</v>
      </c>
    </row>
    <row r="8940" spans="1:6" x14ac:dyDescent="0.25">
      <c r="A8940" t="s">
        <v>2681</v>
      </c>
      <c r="B8940" s="1">
        <v>44545</v>
      </c>
      <c r="C8940" s="3">
        <v>2021</v>
      </c>
      <c r="D8940">
        <v>27115</v>
      </c>
      <c r="E8940">
        <v>488</v>
      </c>
      <c r="F8940" t="str">
        <f t="shared" si="139"/>
        <v>Abaixo da média</v>
      </c>
    </row>
    <row r="8941" spans="1:6" x14ac:dyDescent="0.25">
      <c r="A8941" t="s">
        <v>3973</v>
      </c>
      <c r="B8941" s="1">
        <v>39675</v>
      </c>
      <c r="C8941" s="3">
        <v>2008</v>
      </c>
      <c r="D8941">
        <v>34233</v>
      </c>
      <c r="E8941">
        <v>3592</v>
      </c>
      <c r="F8941" t="str">
        <f t="shared" si="139"/>
        <v>Abaixo da média</v>
      </c>
    </row>
    <row r="8942" spans="1:6" x14ac:dyDescent="0.25">
      <c r="A8942" t="s">
        <v>7427</v>
      </c>
      <c r="B8942" s="1">
        <v>42318</v>
      </c>
      <c r="C8942" s="3">
        <v>2015</v>
      </c>
      <c r="D8942">
        <v>30918</v>
      </c>
      <c r="E8942">
        <v>2059</v>
      </c>
      <c r="F8942" t="str">
        <f t="shared" si="139"/>
        <v>Abaixo da média</v>
      </c>
    </row>
    <row r="8943" spans="1:6" x14ac:dyDescent="0.25">
      <c r="A8943" t="s">
        <v>2122</v>
      </c>
      <c r="B8943" s="1">
        <v>30066</v>
      </c>
      <c r="C8943" s="3">
        <v>1982</v>
      </c>
      <c r="D8943">
        <v>21126</v>
      </c>
      <c r="E8943">
        <v>391</v>
      </c>
      <c r="F8943" t="str">
        <f t="shared" si="139"/>
        <v>Abaixo da média</v>
      </c>
    </row>
    <row r="8944" spans="1:6" x14ac:dyDescent="0.25">
      <c r="A8944" t="s">
        <v>889</v>
      </c>
      <c r="B8944" s="1">
        <v>42166</v>
      </c>
      <c r="C8944" s="3">
        <v>2015</v>
      </c>
      <c r="D8944">
        <v>21646</v>
      </c>
      <c r="E8944">
        <v>1156</v>
      </c>
      <c r="F8944" t="str">
        <f t="shared" si="139"/>
        <v>Abaixo da média</v>
      </c>
    </row>
    <row r="8945" spans="1:6" x14ac:dyDescent="0.25">
      <c r="A8945" t="s">
        <v>3489</v>
      </c>
      <c r="B8945" s="1">
        <v>42991</v>
      </c>
      <c r="C8945" s="3">
        <v>2017</v>
      </c>
      <c r="D8945">
        <v>26429</v>
      </c>
      <c r="E8945">
        <v>1129</v>
      </c>
      <c r="F8945" t="str">
        <f t="shared" si="139"/>
        <v>Abaixo da média</v>
      </c>
    </row>
    <row r="8946" spans="1:6" x14ac:dyDescent="0.25">
      <c r="A8946" t="s">
        <v>2033</v>
      </c>
      <c r="B8946" s="1">
        <v>30351</v>
      </c>
      <c r="C8946" s="3">
        <v>1983</v>
      </c>
      <c r="D8946">
        <v>44835</v>
      </c>
      <c r="E8946">
        <v>2082</v>
      </c>
      <c r="F8946" t="str">
        <f t="shared" si="139"/>
        <v>Acima da média</v>
      </c>
    </row>
    <row r="8947" spans="1:6" x14ac:dyDescent="0.25">
      <c r="A8947" t="s">
        <v>7534</v>
      </c>
      <c r="B8947" s="1">
        <v>37152</v>
      </c>
      <c r="C8947" s="3">
        <v>2001</v>
      </c>
      <c r="D8947">
        <v>19416</v>
      </c>
      <c r="E8947">
        <v>498</v>
      </c>
      <c r="F8947" t="str">
        <f t="shared" si="139"/>
        <v>Abaixo da média</v>
      </c>
    </row>
    <row r="8948" spans="1:6" x14ac:dyDescent="0.25">
      <c r="A8948" t="s">
        <v>8344</v>
      </c>
      <c r="B8948" s="1">
        <v>37701</v>
      </c>
      <c r="C8948" s="3">
        <v>2003</v>
      </c>
      <c r="D8948">
        <v>23207</v>
      </c>
      <c r="E8948">
        <v>534</v>
      </c>
      <c r="F8948" t="str">
        <f t="shared" si="139"/>
        <v>Abaixo da média</v>
      </c>
    </row>
    <row r="8949" spans="1:6" x14ac:dyDescent="0.25">
      <c r="A8949" t="s">
        <v>8020</v>
      </c>
      <c r="B8949" s="1">
        <v>44883</v>
      </c>
      <c r="C8949" s="3">
        <v>2022</v>
      </c>
      <c r="D8949">
        <v>31436</v>
      </c>
      <c r="E8949">
        <v>301</v>
      </c>
      <c r="F8949" t="str">
        <f t="shared" si="139"/>
        <v>Abaixo da média</v>
      </c>
    </row>
    <row r="8950" spans="1:6" x14ac:dyDescent="0.25">
      <c r="A8950" t="s">
        <v>2423</v>
      </c>
      <c r="B8950" s="1">
        <v>22083</v>
      </c>
      <c r="C8950" s="3">
        <v>1960</v>
      </c>
      <c r="D8950">
        <v>14457</v>
      </c>
      <c r="E8950">
        <v>404</v>
      </c>
      <c r="F8950" t="str">
        <f t="shared" si="139"/>
        <v>Abaixo da média</v>
      </c>
    </row>
    <row r="8951" spans="1:6" x14ac:dyDescent="0.25">
      <c r="A8951" t="s">
        <v>2423</v>
      </c>
      <c r="B8951" s="1">
        <v>34817</v>
      </c>
      <c r="C8951" s="3">
        <v>1995</v>
      </c>
      <c r="D8951">
        <v>19909</v>
      </c>
      <c r="E8951">
        <v>779</v>
      </c>
      <c r="F8951" t="str">
        <f t="shared" si="139"/>
        <v>Abaixo da média</v>
      </c>
    </row>
    <row r="8952" spans="1:6" x14ac:dyDescent="0.25">
      <c r="A8952" t="s">
        <v>6478</v>
      </c>
      <c r="B8952" s="1">
        <v>43728</v>
      </c>
      <c r="C8952" s="3">
        <v>2019</v>
      </c>
      <c r="D8952">
        <v>2094</v>
      </c>
      <c r="E8952">
        <v>350</v>
      </c>
      <c r="F8952" t="str">
        <f t="shared" si="139"/>
        <v>Abaixo da média</v>
      </c>
    </row>
    <row r="8953" spans="1:6" x14ac:dyDescent="0.25">
      <c r="A8953" t="s">
        <v>440</v>
      </c>
      <c r="B8953" s="1">
        <v>30225</v>
      </c>
      <c r="C8953" s="3">
        <v>1982</v>
      </c>
      <c r="D8953">
        <v>25693</v>
      </c>
      <c r="E8953">
        <v>822</v>
      </c>
      <c r="F8953" t="str">
        <f t="shared" si="139"/>
        <v>Abaixo da média</v>
      </c>
    </row>
    <row r="8954" spans="1:6" x14ac:dyDescent="0.25">
      <c r="A8954" t="s">
        <v>2250</v>
      </c>
      <c r="B8954" s="1">
        <v>32732</v>
      </c>
      <c r="C8954" s="3">
        <v>1989</v>
      </c>
      <c r="D8954">
        <v>15196</v>
      </c>
      <c r="E8954">
        <v>360</v>
      </c>
      <c r="F8954" t="str">
        <f t="shared" si="139"/>
        <v>Abaixo da média</v>
      </c>
    </row>
    <row r="8955" spans="1:6" x14ac:dyDescent="0.25">
      <c r="A8955" t="s">
        <v>1738</v>
      </c>
      <c r="B8955" s="1">
        <v>44895</v>
      </c>
      <c r="C8955" s="3">
        <v>2022</v>
      </c>
      <c r="D8955">
        <v>69491</v>
      </c>
      <c r="E8955">
        <v>1935</v>
      </c>
      <c r="F8955" t="str">
        <f t="shared" si="139"/>
        <v>Acima da média</v>
      </c>
    </row>
    <row r="8956" spans="1:6" x14ac:dyDescent="0.25">
      <c r="A8956" t="s">
        <v>136</v>
      </c>
      <c r="B8956" s="1">
        <v>43714</v>
      </c>
      <c r="C8956" s="3">
        <v>2019</v>
      </c>
      <c r="D8956">
        <v>52329</v>
      </c>
      <c r="E8956">
        <v>345</v>
      </c>
      <c r="F8956" t="str">
        <f t="shared" si="139"/>
        <v>Acima da média</v>
      </c>
    </row>
    <row r="8957" spans="1:6" x14ac:dyDescent="0.25">
      <c r="A8957" t="s">
        <v>89</v>
      </c>
      <c r="B8957" s="1">
        <v>44092</v>
      </c>
      <c r="C8957" s="3">
        <v>2020</v>
      </c>
      <c r="D8957">
        <v>38892</v>
      </c>
      <c r="E8957">
        <v>392</v>
      </c>
      <c r="F8957" t="str">
        <f t="shared" si="139"/>
        <v>Abaixo da média</v>
      </c>
    </row>
    <row r="8958" spans="1:6" x14ac:dyDescent="0.25">
      <c r="A8958" t="s">
        <v>8125</v>
      </c>
      <c r="B8958" s="1">
        <v>42418</v>
      </c>
      <c r="C8958" s="3">
        <v>2016</v>
      </c>
      <c r="D8958">
        <v>17243</v>
      </c>
      <c r="E8958">
        <v>487</v>
      </c>
      <c r="F8958" t="str">
        <f t="shared" si="139"/>
        <v>Abaixo da média</v>
      </c>
    </row>
    <row r="8959" spans="1:6" x14ac:dyDescent="0.25">
      <c r="A8959" t="s">
        <v>914</v>
      </c>
      <c r="B8959" s="1">
        <v>22737</v>
      </c>
      <c r="C8959" s="3">
        <v>1962</v>
      </c>
      <c r="D8959">
        <v>227</v>
      </c>
      <c r="E8959">
        <v>485</v>
      </c>
      <c r="F8959" t="str">
        <f t="shared" si="139"/>
        <v>Abaixo da média</v>
      </c>
    </row>
    <row r="8960" spans="1:6" x14ac:dyDescent="0.25">
      <c r="A8960" t="s">
        <v>8370</v>
      </c>
      <c r="B8960" s="1">
        <v>34915</v>
      </c>
      <c r="C8960" s="3">
        <v>1995</v>
      </c>
      <c r="D8960">
        <v>27215</v>
      </c>
      <c r="E8960">
        <v>508</v>
      </c>
      <c r="F8960" t="str">
        <f t="shared" si="139"/>
        <v>Abaixo da média</v>
      </c>
    </row>
    <row r="8961" spans="1:6" x14ac:dyDescent="0.25">
      <c r="A8961" t="s">
        <v>8512</v>
      </c>
      <c r="B8961" s="1">
        <v>36174</v>
      </c>
      <c r="C8961" s="3">
        <v>1999</v>
      </c>
      <c r="D8961">
        <v>92607</v>
      </c>
      <c r="E8961">
        <v>563</v>
      </c>
      <c r="F8961" t="str">
        <f t="shared" si="139"/>
        <v>Acima da média</v>
      </c>
    </row>
    <row r="8962" spans="1:6" x14ac:dyDescent="0.25">
      <c r="A8962" t="s">
        <v>8547</v>
      </c>
      <c r="B8962" s="1">
        <v>42244</v>
      </c>
      <c r="C8962" s="3">
        <v>2015</v>
      </c>
      <c r="D8962">
        <v>18292</v>
      </c>
      <c r="E8962">
        <v>418</v>
      </c>
      <c r="F8962" t="str">
        <f t="shared" ref="F8962:F9025" si="140">IF(D8962&gt;$J$6,"Acima da média","Abaixo da média")</f>
        <v>Abaixo da média</v>
      </c>
    </row>
    <row r="8963" spans="1:6" x14ac:dyDescent="0.25">
      <c r="A8963" t="s">
        <v>5688</v>
      </c>
      <c r="B8963" s="1">
        <v>36967</v>
      </c>
      <c r="C8963" s="3">
        <v>2001</v>
      </c>
      <c r="D8963">
        <v>2343</v>
      </c>
      <c r="E8963">
        <v>473</v>
      </c>
      <c r="F8963" t="str">
        <f t="shared" si="140"/>
        <v>Abaixo da média</v>
      </c>
    </row>
    <row r="8964" spans="1:6" x14ac:dyDescent="0.25">
      <c r="A8964" t="s">
        <v>6287</v>
      </c>
      <c r="B8964" s="1">
        <v>41207</v>
      </c>
      <c r="C8964" s="3">
        <v>2012</v>
      </c>
      <c r="D8964">
        <v>11978</v>
      </c>
      <c r="E8964">
        <v>349</v>
      </c>
      <c r="F8964" t="str">
        <f t="shared" si="140"/>
        <v>Abaixo da média</v>
      </c>
    </row>
    <row r="8965" spans="1:6" x14ac:dyDescent="0.25">
      <c r="A8965" t="s">
        <v>7019</v>
      </c>
      <c r="B8965" s="1">
        <v>43715</v>
      </c>
      <c r="C8965" s="3">
        <v>2019</v>
      </c>
      <c r="D8965">
        <v>65598</v>
      </c>
      <c r="E8965">
        <v>1980</v>
      </c>
      <c r="F8965" t="str">
        <f t="shared" si="140"/>
        <v>Acima da média</v>
      </c>
    </row>
    <row r="8966" spans="1:6" x14ac:dyDescent="0.25">
      <c r="A8966" t="s">
        <v>8674</v>
      </c>
      <c r="B8966" s="1">
        <v>41325</v>
      </c>
      <c r="C8966" s="3">
        <v>2013</v>
      </c>
      <c r="D8966">
        <v>11123</v>
      </c>
      <c r="E8966">
        <v>361</v>
      </c>
      <c r="F8966" t="str">
        <f t="shared" si="140"/>
        <v>Abaixo da média</v>
      </c>
    </row>
    <row r="8967" spans="1:6" x14ac:dyDescent="0.25">
      <c r="A8967" t="s">
        <v>1894</v>
      </c>
      <c r="B8967" s="1">
        <v>44407</v>
      </c>
      <c r="C8967" s="3">
        <v>2021</v>
      </c>
      <c r="D8967">
        <v>49233</v>
      </c>
      <c r="E8967">
        <v>679</v>
      </c>
      <c r="F8967" t="str">
        <f t="shared" si="140"/>
        <v>Acima da média</v>
      </c>
    </row>
    <row r="8968" spans="1:6" x14ac:dyDescent="0.25">
      <c r="A8968" t="s">
        <v>655</v>
      </c>
      <c r="B8968" s="1">
        <v>22909</v>
      </c>
      <c r="C8968" s="3">
        <v>1962</v>
      </c>
      <c r="D8968">
        <v>16776</v>
      </c>
      <c r="E8968">
        <v>598</v>
      </c>
      <c r="F8968" t="str">
        <f t="shared" si="140"/>
        <v>Abaixo da média</v>
      </c>
    </row>
    <row r="8969" spans="1:6" x14ac:dyDescent="0.25">
      <c r="A8969" t="s">
        <v>8177</v>
      </c>
      <c r="B8969" s="1">
        <v>42853</v>
      </c>
      <c r="C8969" s="3">
        <v>2017</v>
      </c>
      <c r="D8969">
        <v>21128</v>
      </c>
      <c r="E8969">
        <v>448</v>
      </c>
      <c r="F8969" t="str">
        <f t="shared" si="140"/>
        <v>Abaixo da média</v>
      </c>
    </row>
    <row r="8970" spans="1:6" x14ac:dyDescent="0.25">
      <c r="A8970" t="s">
        <v>7540</v>
      </c>
      <c r="B8970" s="1">
        <v>35545</v>
      </c>
      <c r="C8970" s="3">
        <v>1997</v>
      </c>
      <c r="D8970">
        <v>4215</v>
      </c>
      <c r="E8970">
        <v>1444</v>
      </c>
      <c r="F8970" t="str">
        <f t="shared" si="140"/>
        <v>Abaixo da média</v>
      </c>
    </row>
    <row r="8971" spans="1:6" x14ac:dyDescent="0.25">
      <c r="A8971" t="s">
        <v>1355</v>
      </c>
      <c r="B8971" s="1">
        <v>38793</v>
      </c>
      <c r="C8971" s="3">
        <v>2006</v>
      </c>
      <c r="D8971">
        <v>2443</v>
      </c>
      <c r="E8971">
        <v>1639</v>
      </c>
      <c r="F8971" t="str">
        <f t="shared" si="140"/>
        <v>Abaixo da média</v>
      </c>
    </row>
    <row r="8972" spans="1:6" x14ac:dyDescent="0.25">
      <c r="A8972" t="s">
        <v>7709</v>
      </c>
      <c r="B8972" s="1">
        <v>43350</v>
      </c>
      <c r="C8972" s="3">
        <v>2018</v>
      </c>
      <c r="D8972">
        <v>17355</v>
      </c>
      <c r="E8972">
        <v>458</v>
      </c>
      <c r="F8972" t="str">
        <f t="shared" si="140"/>
        <v>Abaixo da média</v>
      </c>
    </row>
    <row r="8973" spans="1:6" x14ac:dyDescent="0.25">
      <c r="A8973" t="s">
        <v>7328</v>
      </c>
      <c r="B8973" s="1">
        <v>44294</v>
      </c>
      <c r="C8973" s="3">
        <v>2021</v>
      </c>
      <c r="D8973">
        <v>40429</v>
      </c>
      <c r="E8973">
        <v>803</v>
      </c>
      <c r="F8973" t="str">
        <f t="shared" si="140"/>
        <v>Abaixo da média</v>
      </c>
    </row>
    <row r="8974" spans="1:6" x14ac:dyDescent="0.25">
      <c r="A8974" t="s">
        <v>6430</v>
      </c>
      <c r="B8974" s="1">
        <v>39738</v>
      </c>
      <c r="C8974" s="3">
        <v>2008</v>
      </c>
      <c r="D8974">
        <v>27142</v>
      </c>
      <c r="E8974">
        <v>590</v>
      </c>
      <c r="F8974" t="str">
        <f t="shared" si="140"/>
        <v>Abaixo da média</v>
      </c>
    </row>
    <row r="8975" spans="1:6" x14ac:dyDescent="0.25">
      <c r="A8975" t="s">
        <v>2282</v>
      </c>
      <c r="B8975" s="1">
        <v>41152</v>
      </c>
      <c r="C8975" s="3">
        <v>2012</v>
      </c>
      <c r="D8975">
        <v>22178</v>
      </c>
      <c r="E8975">
        <v>465</v>
      </c>
      <c r="F8975" t="str">
        <f t="shared" si="140"/>
        <v>Abaixo da média</v>
      </c>
    </row>
    <row r="8976" spans="1:6" x14ac:dyDescent="0.25">
      <c r="A8976" t="s">
        <v>3284</v>
      </c>
      <c r="B8976" s="1">
        <v>35789</v>
      </c>
      <c r="C8976" s="3">
        <v>1997</v>
      </c>
      <c r="D8976">
        <v>26485</v>
      </c>
      <c r="E8976">
        <v>887</v>
      </c>
      <c r="F8976" t="str">
        <f t="shared" si="140"/>
        <v>Abaixo da média</v>
      </c>
    </row>
    <row r="8977" spans="1:6" x14ac:dyDescent="0.25">
      <c r="A8977" t="s">
        <v>1796</v>
      </c>
      <c r="B8977" s="1">
        <v>24771</v>
      </c>
      <c r="C8977" s="3">
        <v>1967</v>
      </c>
      <c r="D8977">
        <v>15808</v>
      </c>
      <c r="E8977">
        <v>495</v>
      </c>
      <c r="F8977" t="str">
        <f t="shared" si="140"/>
        <v>Abaixo da média</v>
      </c>
    </row>
    <row r="8978" spans="1:6" x14ac:dyDescent="0.25">
      <c r="A8978" t="s">
        <v>7477</v>
      </c>
      <c r="B8978" s="1">
        <v>43714</v>
      </c>
      <c r="C8978" s="3">
        <v>2019</v>
      </c>
      <c r="D8978">
        <v>17058</v>
      </c>
      <c r="E8978">
        <v>355</v>
      </c>
      <c r="F8978" t="str">
        <f t="shared" si="140"/>
        <v>Abaixo da média</v>
      </c>
    </row>
    <row r="8979" spans="1:6" x14ac:dyDescent="0.25">
      <c r="A8979" t="s">
        <v>6228</v>
      </c>
      <c r="B8979" s="1">
        <v>38632</v>
      </c>
      <c r="C8979" s="3">
        <v>2005</v>
      </c>
      <c r="D8979">
        <v>33322</v>
      </c>
      <c r="E8979">
        <v>794</v>
      </c>
      <c r="F8979" t="str">
        <f t="shared" si="140"/>
        <v>Abaixo da média</v>
      </c>
    </row>
    <row r="8980" spans="1:6" x14ac:dyDescent="0.25">
      <c r="A8980" t="s">
        <v>4169</v>
      </c>
      <c r="B8980" s="1">
        <v>39227</v>
      </c>
      <c r="C8980" s="3">
        <v>2007</v>
      </c>
      <c r="D8980">
        <v>29112</v>
      </c>
      <c r="E8980">
        <v>500</v>
      </c>
      <c r="F8980" t="str">
        <f t="shared" si="140"/>
        <v>Abaixo da média</v>
      </c>
    </row>
    <row r="8981" spans="1:6" x14ac:dyDescent="0.25">
      <c r="A8981" t="s">
        <v>6703</v>
      </c>
      <c r="B8981" s="1">
        <v>42874</v>
      </c>
      <c r="C8981" s="3">
        <v>2017</v>
      </c>
      <c r="D8981">
        <v>39638</v>
      </c>
      <c r="E8981">
        <v>385</v>
      </c>
      <c r="F8981" t="str">
        <f t="shared" si="140"/>
        <v>Abaixo da média</v>
      </c>
    </row>
    <row r="8982" spans="1:6" x14ac:dyDescent="0.25">
      <c r="A8982" t="s">
        <v>1258</v>
      </c>
      <c r="B8982" s="1">
        <v>37183</v>
      </c>
      <c r="C8982" s="3">
        <v>2001</v>
      </c>
      <c r="D8982">
        <v>30602</v>
      </c>
      <c r="E8982">
        <v>836</v>
      </c>
      <c r="F8982" t="str">
        <f t="shared" si="140"/>
        <v>Abaixo da média</v>
      </c>
    </row>
    <row r="8983" spans="1:6" x14ac:dyDescent="0.25">
      <c r="A8983" t="s">
        <v>4879</v>
      </c>
      <c r="B8983" s="1">
        <v>39437</v>
      </c>
      <c r="C8983" s="3">
        <v>2007</v>
      </c>
      <c r="D8983">
        <v>28176</v>
      </c>
      <c r="E8983">
        <v>641</v>
      </c>
      <c r="F8983" t="str">
        <f t="shared" si="140"/>
        <v>Abaixo da média</v>
      </c>
    </row>
    <row r="8984" spans="1:6" x14ac:dyDescent="0.25">
      <c r="A8984" t="s">
        <v>7420</v>
      </c>
      <c r="B8984" s="1">
        <v>41761</v>
      </c>
      <c r="C8984" s="3">
        <v>2014</v>
      </c>
      <c r="D8984">
        <v>32656</v>
      </c>
      <c r="E8984">
        <v>1379</v>
      </c>
      <c r="F8984" t="str">
        <f t="shared" si="140"/>
        <v>Abaixo da média</v>
      </c>
    </row>
    <row r="8985" spans="1:6" x14ac:dyDescent="0.25">
      <c r="A8985" t="s">
        <v>1277</v>
      </c>
      <c r="B8985" s="1">
        <v>38608</v>
      </c>
      <c r="C8985" s="3">
        <v>2005</v>
      </c>
      <c r="D8985">
        <v>28304</v>
      </c>
      <c r="E8985">
        <v>2746</v>
      </c>
      <c r="F8985" t="str">
        <f t="shared" si="140"/>
        <v>Abaixo da média</v>
      </c>
    </row>
    <row r="8986" spans="1:6" x14ac:dyDescent="0.25">
      <c r="A8986" t="s">
        <v>1943</v>
      </c>
      <c r="B8986" s="1">
        <v>26115</v>
      </c>
      <c r="C8986" s="3">
        <v>1971</v>
      </c>
      <c r="D8986">
        <v>7923</v>
      </c>
      <c r="E8986">
        <v>373</v>
      </c>
      <c r="F8986" t="str">
        <f t="shared" si="140"/>
        <v>Abaixo da média</v>
      </c>
    </row>
    <row r="8987" spans="1:6" x14ac:dyDescent="0.25">
      <c r="A8987" t="s">
        <v>6026</v>
      </c>
      <c r="B8987" s="1">
        <v>38079</v>
      </c>
      <c r="C8987" s="3">
        <v>2004</v>
      </c>
      <c r="D8987">
        <v>47227</v>
      </c>
      <c r="E8987">
        <v>1417</v>
      </c>
      <c r="F8987" t="str">
        <f t="shared" si="140"/>
        <v>Acima da média</v>
      </c>
    </row>
    <row r="8988" spans="1:6" x14ac:dyDescent="0.25">
      <c r="A8988" t="s">
        <v>6972</v>
      </c>
      <c r="B8988" s="1">
        <v>41626</v>
      </c>
      <c r="C8988" s="3">
        <v>2013</v>
      </c>
      <c r="D8988">
        <v>28968</v>
      </c>
      <c r="E8988">
        <v>449</v>
      </c>
      <c r="F8988" t="str">
        <f t="shared" si="140"/>
        <v>Abaixo da média</v>
      </c>
    </row>
    <row r="8989" spans="1:6" x14ac:dyDescent="0.25">
      <c r="A8989" t="s">
        <v>2475</v>
      </c>
      <c r="B8989" s="1">
        <v>32121</v>
      </c>
      <c r="C8989" s="3">
        <v>1987</v>
      </c>
      <c r="D8989">
        <v>39412</v>
      </c>
      <c r="E8989">
        <v>1956</v>
      </c>
      <c r="F8989" t="str">
        <f t="shared" si="140"/>
        <v>Abaixo da média</v>
      </c>
    </row>
    <row r="8990" spans="1:6" x14ac:dyDescent="0.25">
      <c r="A8990" t="s">
        <v>6982</v>
      </c>
      <c r="B8990" s="1">
        <v>40441</v>
      </c>
      <c r="C8990" s="3">
        <v>2010</v>
      </c>
      <c r="D8990">
        <v>23688</v>
      </c>
      <c r="E8990">
        <v>1456</v>
      </c>
      <c r="F8990" t="str">
        <f t="shared" si="140"/>
        <v>Abaixo da média</v>
      </c>
    </row>
    <row r="8991" spans="1:6" x14ac:dyDescent="0.25">
      <c r="A8991" t="s">
        <v>213</v>
      </c>
      <c r="B8991" s="1">
        <v>39621</v>
      </c>
      <c r="C8991" s="3">
        <v>2008</v>
      </c>
      <c r="D8991">
        <v>98051</v>
      </c>
      <c r="E8991">
        <v>18180</v>
      </c>
      <c r="F8991" t="str">
        <f t="shared" si="140"/>
        <v>Acima da média</v>
      </c>
    </row>
    <row r="8992" spans="1:6" x14ac:dyDescent="0.25">
      <c r="A8992" t="s">
        <v>2843</v>
      </c>
      <c r="B8992" s="1">
        <v>38599</v>
      </c>
      <c r="C8992" s="3">
        <v>2005</v>
      </c>
      <c r="D8992">
        <v>54929</v>
      </c>
      <c r="E8992">
        <v>2605</v>
      </c>
      <c r="F8992" t="str">
        <f t="shared" si="140"/>
        <v>Acima da média</v>
      </c>
    </row>
    <row r="8993" spans="1:6" x14ac:dyDescent="0.25">
      <c r="A8993" t="s">
        <v>8358</v>
      </c>
      <c r="B8993" s="1">
        <v>40962</v>
      </c>
      <c r="C8993" s="3">
        <v>2012</v>
      </c>
      <c r="D8993">
        <v>2398</v>
      </c>
      <c r="E8993">
        <v>1207</v>
      </c>
      <c r="F8993" t="str">
        <f t="shared" si="140"/>
        <v>Abaixo da média</v>
      </c>
    </row>
    <row r="8994" spans="1:6" x14ac:dyDescent="0.25">
      <c r="A8994" t="s">
        <v>5194</v>
      </c>
      <c r="B8994" s="1">
        <v>39618</v>
      </c>
      <c r="C8994" s="3">
        <v>2008</v>
      </c>
      <c r="D8994">
        <v>89215</v>
      </c>
      <c r="E8994">
        <v>6776</v>
      </c>
      <c r="F8994" t="str">
        <f t="shared" si="140"/>
        <v>Acima da média</v>
      </c>
    </row>
    <row r="8995" spans="1:6" x14ac:dyDescent="0.25">
      <c r="A8995" t="s">
        <v>6139</v>
      </c>
      <c r="B8995" s="1">
        <v>39318</v>
      </c>
      <c r="C8995" s="3">
        <v>2007</v>
      </c>
      <c r="D8995">
        <v>41413</v>
      </c>
      <c r="E8995">
        <v>1673</v>
      </c>
      <c r="F8995" t="str">
        <f t="shared" si="140"/>
        <v>Abaixo da média</v>
      </c>
    </row>
    <row r="8996" spans="1:6" x14ac:dyDescent="0.25">
      <c r="A8996" t="s">
        <v>3491</v>
      </c>
      <c r="B8996" s="1">
        <v>42600</v>
      </c>
      <c r="C8996" s="3">
        <v>2016</v>
      </c>
      <c r="D8996">
        <v>6302</v>
      </c>
      <c r="E8996">
        <v>4708</v>
      </c>
      <c r="F8996" t="str">
        <f t="shared" si="140"/>
        <v>Abaixo da média</v>
      </c>
    </row>
    <row r="8997" spans="1:6" x14ac:dyDescent="0.25">
      <c r="A8997" t="s">
        <v>2428</v>
      </c>
      <c r="B8997" s="1">
        <v>42927</v>
      </c>
      <c r="C8997" s="3">
        <v>2017</v>
      </c>
      <c r="D8997">
        <v>300205</v>
      </c>
      <c r="E8997">
        <v>8429</v>
      </c>
      <c r="F8997" t="str">
        <f t="shared" si="140"/>
        <v>Acima da média</v>
      </c>
    </row>
    <row r="8998" spans="1:6" x14ac:dyDescent="0.25">
      <c r="A8998" t="s">
        <v>1925</v>
      </c>
      <c r="B8998" s="1">
        <v>40902</v>
      </c>
      <c r="C8998" s="3">
        <v>2011</v>
      </c>
      <c r="D8998">
        <v>5422</v>
      </c>
      <c r="E8998">
        <v>3288</v>
      </c>
      <c r="F8998" t="str">
        <f t="shared" si="140"/>
        <v>Abaixo da média</v>
      </c>
    </row>
    <row r="8999" spans="1:6" x14ac:dyDescent="0.25">
      <c r="A8999" t="s">
        <v>8211</v>
      </c>
      <c r="B8999" s="1">
        <v>42881</v>
      </c>
      <c r="C8999" s="3">
        <v>2017</v>
      </c>
      <c r="D8999">
        <v>122555</v>
      </c>
      <c r="E8999">
        <v>1094</v>
      </c>
      <c r="F8999" t="str">
        <f t="shared" si="140"/>
        <v>Acima da média</v>
      </c>
    </row>
    <row r="9000" spans="1:6" x14ac:dyDescent="0.25">
      <c r="A9000" t="s">
        <v>7151</v>
      </c>
      <c r="B9000" s="1">
        <v>40800</v>
      </c>
      <c r="C9000" s="3">
        <v>2011</v>
      </c>
      <c r="D9000">
        <v>7697</v>
      </c>
      <c r="E9000">
        <v>397</v>
      </c>
      <c r="F9000" t="str">
        <f t="shared" si="140"/>
        <v>Abaixo da média</v>
      </c>
    </row>
    <row r="9001" spans="1:6" x14ac:dyDescent="0.25">
      <c r="A9001" t="s">
        <v>7151</v>
      </c>
      <c r="B9001" s="1">
        <v>40807</v>
      </c>
      <c r="C9001" s="3">
        <v>2011</v>
      </c>
      <c r="D9001">
        <v>10028</v>
      </c>
      <c r="E9001">
        <v>460</v>
      </c>
      <c r="F9001" t="str">
        <f t="shared" si="140"/>
        <v>Abaixo da média</v>
      </c>
    </row>
    <row r="9002" spans="1:6" x14ac:dyDescent="0.25">
      <c r="A9002" t="s">
        <v>5237</v>
      </c>
      <c r="B9002" s="1">
        <v>38531</v>
      </c>
      <c r="C9002" s="3">
        <v>2005</v>
      </c>
      <c r="D9002">
        <v>133259</v>
      </c>
      <c r="E9002">
        <v>8079</v>
      </c>
      <c r="F9002" t="str">
        <f t="shared" si="140"/>
        <v>Acima da média</v>
      </c>
    </row>
    <row r="9003" spans="1:6" x14ac:dyDescent="0.25">
      <c r="A9003" t="s">
        <v>7846</v>
      </c>
      <c r="B9003" s="1">
        <v>42650</v>
      </c>
      <c r="C9003" s="3">
        <v>2016</v>
      </c>
      <c r="D9003">
        <v>95176</v>
      </c>
      <c r="E9003">
        <v>397</v>
      </c>
      <c r="F9003" t="str">
        <f t="shared" si="140"/>
        <v>Acima da média</v>
      </c>
    </row>
    <row r="9004" spans="1:6" x14ac:dyDescent="0.25">
      <c r="A9004" t="s">
        <v>604</v>
      </c>
      <c r="B9004" s="1">
        <v>42244</v>
      </c>
      <c r="C9004" s="3">
        <v>2015</v>
      </c>
      <c r="D9004">
        <v>33783</v>
      </c>
      <c r="E9004">
        <v>472</v>
      </c>
      <c r="F9004" t="str">
        <f t="shared" si="140"/>
        <v>Abaixo da média</v>
      </c>
    </row>
    <row r="9005" spans="1:6" x14ac:dyDescent="0.25">
      <c r="A9005" t="s">
        <v>5831</v>
      </c>
      <c r="B9005" s="1">
        <v>42515</v>
      </c>
      <c r="C9005" s="3">
        <v>2016</v>
      </c>
      <c r="D9005">
        <v>64679</v>
      </c>
      <c r="E9005">
        <v>6578</v>
      </c>
      <c r="F9005" t="str">
        <f t="shared" si="140"/>
        <v>Acima da média</v>
      </c>
    </row>
    <row r="9006" spans="1:6" x14ac:dyDescent="0.25">
      <c r="A9006" t="s">
        <v>2828</v>
      </c>
      <c r="B9006" s="1">
        <v>30470</v>
      </c>
      <c r="C9006" s="3">
        <v>1983</v>
      </c>
      <c r="D9006">
        <v>80914</v>
      </c>
      <c r="E9006">
        <v>1763</v>
      </c>
      <c r="F9006" t="str">
        <f t="shared" si="140"/>
        <v>Acima da média</v>
      </c>
    </row>
    <row r="9007" spans="1:6" x14ac:dyDescent="0.25">
      <c r="A9007" t="s">
        <v>6138</v>
      </c>
      <c r="B9007" s="1">
        <v>32660</v>
      </c>
      <c r="C9007" s="3">
        <v>1989</v>
      </c>
      <c r="D9007">
        <v>25538</v>
      </c>
      <c r="E9007">
        <v>368</v>
      </c>
      <c r="F9007" t="str">
        <f t="shared" si="140"/>
        <v>Abaixo da média</v>
      </c>
    </row>
    <row r="9008" spans="1:6" x14ac:dyDescent="0.25">
      <c r="A9008" t="s">
        <v>5516</v>
      </c>
      <c r="B9008" s="1">
        <v>41305</v>
      </c>
      <c r="C9008" s="3">
        <v>2013</v>
      </c>
      <c r="D9008">
        <v>3819</v>
      </c>
      <c r="E9008">
        <v>5902</v>
      </c>
      <c r="F9008" t="str">
        <f t="shared" si="140"/>
        <v>Abaixo da média</v>
      </c>
    </row>
    <row r="9009" spans="1:6" x14ac:dyDescent="0.25">
      <c r="A9009" t="s">
        <v>508</v>
      </c>
      <c r="B9009" s="1">
        <v>40795</v>
      </c>
      <c r="C9009" s="3">
        <v>2011</v>
      </c>
      <c r="D9009">
        <v>73601</v>
      </c>
      <c r="E9009">
        <v>4357</v>
      </c>
      <c r="F9009" t="str">
        <f t="shared" si="140"/>
        <v>Acima da média</v>
      </c>
    </row>
    <row r="9010" spans="1:6" x14ac:dyDescent="0.25">
      <c r="A9010" t="s">
        <v>2779</v>
      </c>
      <c r="B9010" s="1">
        <v>44778</v>
      </c>
      <c r="C9010" s="3">
        <v>2022</v>
      </c>
      <c r="D9010">
        <v>45445</v>
      </c>
      <c r="E9010">
        <v>369</v>
      </c>
      <c r="F9010" t="str">
        <f t="shared" si="140"/>
        <v>Acima da média</v>
      </c>
    </row>
    <row r="9011" spans="1:6" x14ac:dyDescent="0.25">
      <c r="A9011" t="s">
        <v>4698</v>
      </c>
      <c r="B9011" s="1">
        <v>37195</v>
      </c>
      <c r="C9011" s="3">
        <v>2001</v>
      </c>
      <c r="D9011">
        <v>42271</v>
      </c>
      <c r="E9011">
        <v>1222</v>
      </c>
      <c r="F9011" t="str">
        <f t="shared" si="140"/>
        <v>Abaixo da média</v>
      </c>
    </row>
    <row r="9012" spans="1:6" x14ac:dyDescent="0.25">
      <c r="A9012" t="s">
        <v>7030</v>
      </c>
      <c r="B9012" s="1">
        <v>43859</v>
      </c>
      <c r="C9012" s="3">
        <v>2020</v>
      </c>
      <c r="D9012">
        <v>4205</v>
      </c>
      <c r="E9012">
        <v>360</v>
      </c>
      <c r="F9012" t="str">
        <f t="shared" si="140"/>
        <v>Abaixo da média</v>
      </c>
    </row>
    <row r="9013" spans="1:6" x14ac:dyDescent="0.25">
      <c r="A9013" t="s">
        <v>1539</v>
      </c>
      <c r="B9013" s="1">
        <v>27117</v>
      </c>
      <c r="C9013" s="3">
        <v>1974</v>
      </c>
      <c r="D9013">
        <v>17641</v>
      </c>
      <c r="E9013">
        <v>772</v>
      </c>
      <c r="F9013" t="str">
        <f t="shared" si="140"/>
        <v>Abaixo da média</v>
      </c>
    </row>
    <row r="9014" spans="1:6" x14ac:dyDescent="0.25">
      <c r="A9014" t="s">
        <v>5191</v>
      </c>
      <c r="B9014" s="1">
        <v>44715</v>
      </c>
      <c r="C9014" s="3">
        <v>2022</v>
      </c>
      <c r="D9014">
        <v>6101</v>
      </c>
      <c r="E9014">
        <v>786</v>
      </c>
      <c r="F9014" t="str">
        <f t="shared" si="140"/>
        <v>Abaixo da média</v>
      </c>
    </row>
    <row r="9015" spans="1:6" x14ac:dyDescent="0.25">
      <c r="A9015" t="s">
        <v>1832</v>
      </c>
      <c r="B9015" s="1">
        <v>39876</v>
      </c>
      <c r="C9015" s="3">
        <v>2009</v>
      </c>
      <c r="D9015">
        <v>149522</v>
      </c>
      <c r="E9015">
        <v>8839</v>
      </c>
      <c r="F9015" t="str">
        <f t="shared" si="140"/>
        <v>Acima da média</v>
      </c>
    </row>
    <row r="9016" spans="1:6" x14ac:dyDescent="0.25">
      <c r="A9016" t="s">
        <v>3358</v>
      </c>
      <c r="B9016" s="1">
        <v>40648</v>
      </c>
      <c r="C9016" s="3">
        <v>2011</v>
      </c>
      <c r="D9016">
        <v>27036</v>
      </c>
      <c r="E9016">
        <v>2453</v>
      </c>
      <c r="F9016" t="str">
        <f t="shared" si="140"/>
        <v>Abaixo da média</v>
      </c>
    </row>
    <row r="9017" spans="1:6" x14ac:dyDescent="0.25">
      <c r="A9017" t="s">
        <v>5059</v>
      </c>
      <c r="B9017" s="1">
        <v>39219</v>
      </c>
      <c r="C9017" s="3">
        <v>2007</v>
      </c>
      <c r="D9017">
        <v>18657</v>
      </c>
      <c r="E9017">
        <v>391</v>
      </c>
      <c r="F9017" t="str">
        <f t="shared" si="140"/>
        <v>Abaixo da média</v>
      </c>
    </row>
    <row r="9018" spans="1:6" x14ac:dyDescent="0.25">
      <c r="A9018" t="s">
        <v>2397</v>
      </c>
      <c r="B9018" s="1">
        <v>28777</v>
      </c>
      <c r="C9018" s="3">
        <v>1978</v>
      </c>
      <c r="D9018">
        <v>64687</v>
      </c>
      <c r="E9018">
        <v>588</v>
      </c>
      <c r="F9018" t="str">
        <f t="shared" si="140"/>
        <v>Acima da média</v>
      </c>
    </row>
    <row r="9019" spans="1:6" x14ac:dyDescent="0.25">
      <c r="A9019" t="s">
        <v>6482</v>
      </c>
      <c r="B9019" s="1">
        <v>34908</v>
      </c>
      <c r="C9019" s="3">
        <v>1995</v>
      </c>
      <c r="D9019">
        <v>51759</v>
      </c>
      <c r="E9019">
        <v>3527</v>
      </c>
      <c r="F9019" t="str">
        <f t="shared" si="140"/>
        <v>Acima da média</v>
      </c>
    </row>
    <row r="9020" spans="1:6" x14ac:dyDescent="0.25">
      <c r="A9020" t="s">
        <v>1584</v>
      </c>
      <c r="B9020" s="1">
        <v>43784</v>
      </c>
      <c r="C9020" s="3">
        <v>2019</v>
      </c>
      <c r="D9020">
        <v>35253</v>
      </c>
      <c r="E9020">
        <v>620</v>
      </c>
      <c r="F9020" t="str">
        <f t="shared" si="140"/>
        <v>Abaixo da média</v>
      </c>
    </row>
    <row r="9021" spans="1:6" x14ac:dyDescent="0.25">
      <c r="A9021" t="s">
        <v>4389</v>
      </c>
      <c r="B9021" s="1">
        <v>33648</v>
      </c>
      <c r="C9021" s="3">
        <v>1992</v>
      </c>
      <c r="D9021">
        <v>30951</v>
      </c>
      <c r="E9021">
        <v>2120</v>
      </c>
      <c r="F9021" t="str">
        <f t="shared" si="140"/>
        <v>Abaixo da média</v>
      </c>
    </row>
    <row r="9022" spans="1:6" x14ac:dyDescent="0.25">
      <c r="A9022" t="s">
        <v>6991</v>
      </c>
      <c r="B9022" s="1">
        <v>34313</v>
      </c>
      <c r="C9022" s="3">
        <v>1993</v>
      </c>
      <c r="D9022">
        <v>26228</v>
      </c>
      <c r="E9022">
        <v>991</v>
      </c>
      <c r="F9022" t="str">
        <f t="shared" si="140"/>
        <v>Abaixo da média</v>
      </c>
    </row>
    <row r="9023" spans="1:6" x14ac:dyDescent="0.25">
      <c r="A9023" t="s">
        <v>7665</v>
      </c>
      <c r="B9023" s="1">
        <v>42006</v>
      </c>
      <c r="C9023" s="3">
        <v>2015</v>
      </c>
      <c r="D9023">
        <v>8577</v>
      </c>
      <c r="E9023">
        <v>423</v>
      </c>
      <c r="F9023" t="str">
        <f t="shared" si="140"/>
        <v>Abaixo da média</v>
      </c>
    </row>
    <row r="9024" spans="1:6" x14ac:dyDescent="0.25">
      <c r="A9024" t="s">
        <v>95</v>
      </c>
      <c r="B9024" s="1">
        <v>27384</v>
      </c>
      <c r="C9024" s="3">
        <v>1974</v>
      </c>
      <c r="D9024">
        <v>11892</v>
      </c>
      <c r="E9024">
        <v>511</v>
      </c>
      <c r="F9024" t="str">
        <f t="shared" si="140"/>
        <v>Abaixo da média</v>
      </c>
    </row>
    <row r="9025" spans="1:6" x14ac:dyDescent="0.25">
      <c r="A9025" t="s">
        <v>3683</v>
      </c>
      <c r="B9025" s="1">
        <v>39063</v>
      </c>
      <c r="C9025" s="3">
        <v>2006</v>
      </c>
      <c r="D9025">
        <v>20334</v>
      </c>
      <c r="E9025">
        <v>659</v>
      </c>
      <c r="F9025" t="str">
        <f t="shared" si="140"/>
        <v>Abaixo da média</v>
      </c>
    </row>
    <row r="9026" spans="1:6" x14ac:dyDescent="0.25">
      <c r="A9026" t="s">
        <v>8185</v>
      </c>
      <c r="B9026" s="1">
        <v>42160</v>
      </c>
      <c r="C9026" s="3">
        <v>2015</v>
      </c>
      <c r="D9026">
        <v>19903</v>
      </c>
      <c r="E9026">
        <v>458</v>
      </c>
      <c r="F9026" t="str">
        <f t="shared" ref="F9026:F9089" si="141">IF(D9026&gt;$J$6,"Acima da média","Abaixo da média")</f>
        <v>Abaixo da média</v>
      </c>
    </row>
    <row r="9027" spans="1:6" x14ac:dyDescent="0.25">
      <c r="A9027" t="s">
        <v>474</v>
      </c>
      <c r="B9027" s="1">
        <v>41361</v>
      </c>
      <c r="C9027" s="3">
        <v>2013</v>
      </c>
      <c r="D9027">
        <v>2294</v>
      </c>
      <c r="E9027">
        <v>474</v>
      </c>
      <c r="F9027" t="str">
        <f t="shared" si="141"/>
        <v>Abaixo da média</v>
      </c>
    </row>
    <row r="9028" spans="1:6" x14ac:dyDescent="0.25">
      <c r="A9028" t="s">
        <v>7939</v>
      </c>
      <c r="B9028" s="1">
        <v>41544</v>
      </c>
      <c r="C9028" s="3">
        <v>2013</v>
      </c>
      <c r="D9028">
        <v>14712</v>
      </c>
      <c r="E9028">
        <v>529</v>
      </c>
      <c r="F9028" t="str">
        <f t="shared" si="141"/>
        <v>Abaixo da média</v>
      </c>
    </row>
    <row r="9029" spans="1:6" x14ac:dyDescent="0.25">
      <c r="A9029" t="s">
        <v>4150</v>
      </c>
      <c r="B9029" s="1">
        <v>42242</v>
      </c>
      <c r="C9029" s="3">
        <v>2015</v>
      </c>
      <c r="D9029">
        <v>32103</v>
      </c>
      <c r="E9029">
        <v>2262</v>
      </c>
      <c r="F9029" t="str">
        <f t="shared" si="141"/>
        <v>Abaixo da média</v>
      </c>
    </row>
    <row r="9030" spans="1:6" x14ac:dyDescent="0.25">
      <c r="A9030" t="s">
        <v>545</v>
      </c>
      <c r="B9030" s="1">
        <v>44012</v>
      </c>
      <c r="C9030" s="3">
        <v>2020</v>
      </c>
      <c r="D9030">
        <v>27273</v>
      </c>
      <c r="E9030">
        <v>802</v>
      </c>
      <c r="F9030" t="str">
        <f t="shared" si="141"/>
        <v>Abaixo da média</v>
      </c>
    </row>
    <row r="9031" spans="1:6" x14ac:dyDescent="0.25">
      <c r="A9031" t="s">
        <v>4038</v>
      </c>
      <c r="B9031" s="1">
        <v>40885</v>
      </c>
      <c r="C9031" s="3">
        <v>2011</v>
      </c>
      <c r="D9031">
        <v>31131</v>
      </c>
      <c r="E9031">
        <v>2590</v>
      </c>
      <c r="F9031" t="str">
        <f t="shared" si="141"/>
        <v>Abaixo da média</v>
      </c>
    </row>
    <row r="9032" spans="1:6" x14ac:dyDescent="0.25">
      <c r="A9032" t="s">
        <v>7024</v>
      </c>
      <c r="B9032" s="1">
        <v>44190</v>
      </c>
      <c r="C9032" s="3">
        <v>2020</v>
      </c>
      <c r="D9032">
        <v>49723</v>
      </c>
      <c r="E9032">
        <v>735</v>
      </c>
      <c r="F9032" t="str">
        <f t="shared" si="141"/>
        <v>Acima da média</v>
      </c>
    </row>
    <row r="9033" spans="1:6" x14ac:dyDescent="0.25">
      <c r="A9033" t="s">
        <v>3735</v>
      </c>
      <c r="B9033" s="1">
        <v>43594</v>
      </c>
      <c r="C9033" s="3">
        <v>2019</v>
      </c>
      <c r="D9033">
        <v>24372</v>
      </c>
      <c r="E9033">
        <v>314</v>
      </c>
      <c r="F9033" t="str">
        <f t="shared" si="141"/>
        <v>Abaixo da média</v>
      </c>
    </row>
    <row r="9034" spans="1:6" x14ac:dyDescent="0.25">
      <c r="A9034" t="s">
        <v>5500</v>
      </c>
      <c r="B9034" s="1">
        <v>44981</v>
      </c>
      <c r="C9034" s="3">
        <v>2023</v>
      </c>
      <c r="D9034">
        <v>35825</v>
      </c>
      <c r="E9034">
        <v>542</v>
      </c>
      <c r="F9034" t="str">
        <f t="shared" si="141"/>
        <v>Abaixo da média</v>
      </c>
    </row>
    <row r="9035" spans="1:6" x14ac:dyDescent="0.25">
      <c r="A9035" t="s">
        <v>3911</v>
      </c>
      <c r="B9035" s="1">
        <v>40648</v>
      </c>
      <c r="C9035" s="3">
        <v>2011</v>
      </c>
      <c r="D9035">
        <v>21879</v>
      </c>
      <c r="E9035">
        <v>511</v>
      </c>
      <c r="F9035" t="str">
        <f t="shared" si="141"/>
        <v>Abaixo da média</v>
      </c>
    </row>
    <row r="9036" spans="1:6" x14ac:dyDescent="0.25">
      <c r="A9036" t="s">
        <v>1076</v>
      </c>
      <c r="B9036" s="1">
        <v>40814</v>
      </c>
      <c r="C9036" s="3">
        <v>2011</v>
      </c>
      <c r="D9036">
        <v>28682</v>
      </c>
      <c r="E9036">
        <v>2695</v>
      </c>
      <c r="F9036" t="str">
        <f t="shared" si="141"/>
        <v>Abaixo da média</v>
      </c>
    </row>
    <row r="9037" spans="1:6" x14ac:dyDescent="0.25">
      <c r="A9037" t="s">
        <v>4418</v>
      </c>
      <c r="B9037" s="1">
        <v>39367</v>
      </c>
      <c r="C9037" s="3">
        <v>2007</v>
      </c>
      <c r="D9037">
        <v>32364</v>
      </c>
      <c r="E9037">
        <v>1306</v>
      </c>
      <c r="F9037" t="str">
        <f t="shared" si="141"/>
        <v>Abaixo da média</v>
      </c>
    </row>
    <row r="9038" spans="1:6" x14ac:dyDescent="0.25">
      <c r="A9038" t="s">
        <v>2618</v>
      </c>
      <c r="B9038" s="1">
        <v>37316</v>
      </c>
      <c r="C9038" s="3">
        <v>2002</v>
      </c>
      <c r="D9038">
        <v>39841</v>
      </c>
      <c r="E9038">
        <v>1953</v>
      </c>
      <c r="F9038" t="str">
        <f t="shared" si="141"/>
        <v>Abaixo da média</v>
      </c>
    </row>
    <row r="9039" spans="1:6" x14ac:dyDescent="0.25">
      <c r="A9039" t="s">
        <v>283</v>
      </c>
      <c r="B9039" s="1">
        <v>43635</v>
      </c>
      <c r="C9039" s="3">
        <v>2019</v>
      </c>
      <c r="D9039">
        <v>56433</v>
      </c>
      <c r="E9039">
        <v>2154</v>
      </c>
      <c r="F9039" t="str">
        <f t="shared" si="141"/>
        <v>Acima da média</v>
      </c>
    </row>
    <row r="9040" spans="1:6" x14ac:dyDescent="0.25">
      <c r="A9040" t="s">
        <v>5358</v>
      </c>
      <c r="B9040" s="1">
        <v>38546</v>
      </c>
      <c r="C9040" s="3">
        <v>2005</v>
      </c>
      <c r="D9040">
        <v>39444</v>
      </c>
      <c r="E9040">
        <v>4202</v>
      </c>
      <c r="F9040" t="str">
        <f t="shared" si="141"/>
        <v>Abaixo da média</v>
      </c>
    </row>
    <row r="9041" spans="1:6" x14ac:dyDescent="0.25">
      <c r="A9041" t="s">
        <v>8286</v>
      </c>
      <c r="B9041" s="1">
        <v>38969</v>
      </c>
      <c r="C9041" s="3">
        <v>2006</v>
      </c>
      <c r="D9041">
        <v>335</v>
      </c>
      <c r="E9041">
        <v>334</v>
      </c>
      <c r="F9041" t="str">
        <f t="shared" si="141"/>
        <v>Abaixo da média</v>
      </c>
    </row>
    <row r="9042" spans="1:6" x14ac:dyDescent="0.25">
      <c r="A9042" t="s">
        <v>6796</v>
      </c>
      <c r="B9042" s="1">
        <v>42851</v>
      </c>
      <c r="C9042" s="3">
        <v>2017</v>
      </c>
      <c r="D9042">
        <v>20536</v>
      </c>
      <c r="E9042">
        <v>454</v>
      </c>
      <c r="F9042" t="str">
        <f t="shared" si="141"/>
        <v>Abaixo da média</v>
      </c>
    </row>
    <row r="9043" spans="1:6" x14ac:dyDescent="0.25">
      <c r="A9043" t="s">
        <v>2016</v>
      </c>
      <c r="B9043" s="1">
        <v>40839</v>
      </c>
      <c r="C9043" s="3">
        <v>2011</v>
      </c>
      <c r="D9043">
        <v>21359</v>
      </c>
      <c r="E9043">
        <v>504</v>
      </c>
      <c r="F9043" t="str">
        <f t="shared" si="141"/>
        <v>Abaixo da média</v>
      </c>
    </row>
    <row r="9044" spans="1:6" x14ac:dyDescent="0.25">
      <c r="A9044" t="s">
        <v>5848</v>
      </c>
      <c r="B9044" s="1">
        <v>32694</v>
      </c>
      <c r="C9044" s="3">
        <v>1989</v>
      </c>
      <c r="D9044">
        <v>27512</v>
      </c>
      <c r="E9044">
        <v>972</v>
      </c>
      <c r="F9044" t="str">
        <f t="shared" si="141"/>
        <v>Abaixo da média</v>
      </c>
    </row>
    <row r="9045" spans="1:6" x14ac:dyDescent="0.25">
      <c r="A9045" t="s">
        <v>5081</v>
      </c>
      <c r="B9045" s="1">
        <v>31260</v>
      </c>
      <c r="C9045" s="3">
        <v>1985</v>
      </c>
      <c r="D9045">
        <v>50827</v>
      </c>
      <c r="E9045">
        <v>1315</v>
      </c>
      <c r="F9045" t="str">
        <f t="shared" si="141"/>
        <v>Acima da média</v>
      </c>
    </row>
    <row r="9046" spans="1:6" x14ac:dyDescent="0.25">
      <c r="A9046" t="s">
        <v>4242</v>
      </c>
      <c r="B9046" s="1">
        <v>44812</v>
      </c>
      <c r="C9046" s="3">
        <v>2022</v>
      </c>
      <c r="D9046">
        <v>20616</v>
      </c>
      <c r="E9046">
        <v>376</v>
      </c>
      <c r="F9046" t="str">
        <f t="shared" si="141"/>
        <v>Abaixo da média</v>
      </c>
    </row>
    <row r="9047" spans="1:6" x14ac:dyDescent="0.25">
      <c r="A9047" t="s">
        <v>8348</v>
      </c>
      <c r="B9047" s="1">
        <v>40821</v>
      </c>
      <c r="C9047" s="3">
        <v>2011</v>
      </c>
      <c r="D9047">
        <v>13165</v>
      </c>
      <c r="E9047">
        <v>506</v>
      </c>
      <c r="F9047" t="str">
        <f t="shared" si="141"/>
        <v>Abaixo da média</v>
      </c>
    </row>
    <row r="9048" spans="1:6" x14ac:dyDescent="0.25">
      <c r="A9048" t="s">
        <v>8606</v>
      </c>
      <c r="B9048" s="1">
        <v>43420</v>
      </c>
      <c r="C9048" s="3">
        <v>2018</v>
      </c>
      <c r="D9048">
        <v>22348</v>
      </c>
      <c r="E9048">
        <v>320</v>
      </c>
      <c r="F9048" t="str">
        <f t="shared" si="141"/>
        <v>Abaixo da média</v>
      </c>
    </row>
    <row r="9049" spans="1:6" x14ac:dyDescent="0.25">
      <c r="A9049" t="s">
        <v>6578</v>
      </c>
      <c r="B9049" s="1">
        <v>41354</v>
      </c>
      <c r="C9049" s="3">
        <v>2013</v>
      </c>
      <c r="D9049">
        <v>36001</v>
      </c>
      <c r="E9049">
        <v>675</v>
      </c>
      <c r="F9049" t="str">
        <f t="shared" si="141"/>
        <v>Abaixo da média</v>
      </c>
    </row>
    <row r="9050" spans="1:6" x14ac:dyDescent="0.25">
      <c r="A9050" t="s">
        <v>4988</v>
      </c>
      <c r="B9050" s="1">
        <v>43455</v>
      </c>
      <c r="C9050" s="3">
        <v>2018</v>
      </c>
      <c r="D9050">
        <v>27909</v>
      </c>
      <c r="E9050">
        <v>1099</v>
      </c>
      <c r="F9050" t="str">
        <f t="shared" si="141"/>
        <v>Abaixo da média</v>
      </c>
    </row>
    <row r="9051" spans="1:6" x14ac:dyDescent="0.25">
      <c r="A9051" t="s">
        <v>2599</v>
      </c>
      <c r="B9051" s="1">
        <v>35146</v>
      </c>
      <c r="C9051" s="3">
        <v>1996</v>
      </c>
      <c r="D9051">
        <v>14131</v>
      </c>
      <c r="E9051">
        <v>416</v>
      </c>
      <c r="F9051" t="str">
        <f t="shared" si="141"/>
        <v>Abaixo da média</v>
      </c>
    </row>
    <row r="9052" spans="1:6" x14ac:dyDescent="0.25">
      <c r="A9052" t="s">
        <v>8778</v>
      </c>
      <c r="B9052" s="1">
        <v>41391</v>
      </c>
      <c r="C9052" s="3">
        <v>2013</v>
      </c>
      <c r="D9052">
        <v>31831</v>
      </c>
      <c r="E9052">
        <v>402</v>
      </c>
      <c r="F9052" t="str">
        <f t="shared" si="141"/>
        <v>Abaixo da média</v>
      </c>
    </row>
    <row r="9053" spans="1:6" x14ac:dyDescent="0.25">
      <c r="A9053" t="s">
        <v>7869</v>
      </c>
      <c r="B9053" s="1">
        <v>40926</v>
      </c>
      <c r="C9053" s="3">
        <v>2012</v>
      </c>
      <c r="D9053">
        <v>12901</v>
      </c>
      <c r="E9053">
        <v>1282</v>
      </c>
      <c r="F9053" t="str">
        <f t="shared" si="141"/>
        <v>Abaixo da média</v>
      </c>
    </row>
    <row r="9054" spans="1:6" x14ac:dyDescent="0.25">
      <c r="A9054" t="s">
        <v>7704</v>
      </c>
      <c r="B9054" s="1">
        <v>41348</v>
      </c>
      <c r="C9054" s="3">
        <v>2013</v>
      </c>
      <c r="D9054">
        <v>22312</v>
      </c>
      <c r="E9054">
        <v>625</v>
      </c>
      <c r="F9054" t="str">
        <f t="shared" si="141"/>
        <v>Abaixo da média</v>
      </c>
    </row>
    <row r="9055" spans="1:6" x14ac:dyDescent="0.25">
      <c r="A9055" t="s">
        <v>4830</v>
      </c>
      <c r="B9055" s="1">
        <v>40480</v>
      </c>
      <c r="C9055" s="3">
        <v>2010</v>
      </c>
      <c r="D9055">
        <v>12782</v>
      </c>
      <c r="E9055">
        <v>382</v>
      </c>
      <c r="F9055" t="str">
        <f t="shared" si="141"/>
        <v>Abaixo da média</v>
      </c>
    </row>
    <row r="9056" spans="1:6" x14ac:dyDescent="0.25">
      <c r="A9056" t="s">
        <v>4288</v>
      </c>
      <c r="B9056" s="1">
        <v>40452</v>
      </c>
      <c r="C9056" s="3">
        <v>2010</v>
      </c>
      <c r="D9056">
        <v>20306</v>
      </c>
      <c r="E9056">
        <v>1763</v>
      </c>
      <c r="F9056" t="str">
        <f t="shared" si="141"/>
        <v>Abaixo da média</v>
      </c>
    </row>
    <row r="9057" spans="1:6" x14ac:dyDescent="0.25">
      <c r="A9057" t="s">
        <v>4497</v>
      </c>
      <c r="B9057" s="1">
        <v>39498</v>
      </c>
      <c r="C9057" s="3">
        <v>2008</v>
      </c>
      <c r="D9057">
        <v>30177</v>
      </c>
      <c r="E9057">
        <v>2359</v>
      </c>
      <c r="F9057" t="str">
        <f t="shared" si="141"/>
        <v>Abaixo da média</v>
      </c>
    </row>
    <row r="9058" spans="1:6" x14ac:dyDescent="0.25">
      <c r="A9058" t="s">
        <v>4296</v>
      </c>
      <c r="B9058" s="1">
        <v>44855</v>
      </c>
      <c r="C9058" s="3">
        <v>2022</v>
      </c>
      <c r="D9058">
        <v>36162</v>
      </c>
      <c r="E9058">
        <v>300</v>
      </c>
      <c r="F9058" t="str">
        <f t="shared" si="141"/>
        <v>Abaixo da média</v>
      </c>
    </row>
    <row r="9059" spans="1:6" x14ac:dyDescent="0.25">
      <c r="A9059" t="s">
        <v>6704</v>
      </c>
      <c r="B9059" s="1">
        <v>38884</v>
      </c>
      <c r="C9059" s="3">
        <v>2006</v>
      </c>
      <c r="D9059">
        <v>19074</v>
      </c>
      <c r="E9059">
        <v>407</v>
      </c>
      <c r="F9059" t="str">
        <f t="shared" si="141"/>
        <v>Abaixo da média</v>
      </c>
    </row>
    <row r="9060" spans="1:6" x14ac:dyDescent="0.25">
      <c r="A9060" t="s">
        <v>5795</v>
      </c>
      <c r="B9060" s="1">
        <v>41594</v>
      </c>
      <c r="C9060" s="3">
        <v>2013</v>
      </c>
      <c r="D9060">
        <v>22456</v>
      </c>
      <c r="E9060">
        <v>394</v>
      </c>
      <c r="F9060" t="str">
        <f t="shared" si="141"/>
        <v>Abaixo da média</v>
      </c>
    </row>
    <row r="9061" spans="1:6" x14ac:dyDescent="0.25">
      <c r="A9061" t="s">
        <v>529</v>
      </c>
      <c r="B9061" s="1">
        <v>36923</v>
      </c>
      <c r="C9061" s="3">
        <v>2001</v>
      </c>
      <c r="D9061">
        <v>22737</v>
      </c>
      <c r="E9061">
        <v>302</v>
      </c>
      <c r="F9061" t="str">
        <f t="shared" si="141"/>
        <v>Abaixo da média</v>
      </c>
    </row>
    <row r="9062" spans="1:6" x14ac:dyDescent="0.25">
      <c r="A9062" t="s">
        <v>7218</v>
      </c>
      <c r="B9062" s="1">
        <v>34297</v>
      </c>
      <c r="C9062" s="3">
        <v>1993</v>
      </c>
      <c r="D9062">
        <v>19565</v>
      </c>
      <c r="E9062">
        <v>388</v>
      </c>
      <c r="F9062" t="str">
        <f t="shared" si="141"/>
        <v>Abaixo da média</v>
      </c>
    </row>
    <row r="9063" spans="1:6" x14ac:dyDescent="0.25">
      <c r="A9063" t="s">
        <v>6615</v>
      </c>
      <c r="B9063" s="1">
        <v>32661</v>
      </c>
      <c r="C9063" s="3">
        <v>1989</v>
      </c>
      <c r="D9063">
        <v>25805</v>
      </c>
      <c r="E9063">
        <v>475</v>
      </c>
      <c r="F9063" t="str">
        <f t="shared" si="141"/>
        <v>Abaixo da média</v>
      </c>
    </row>
    <row r="9064" spans="1:6" x14ac:dyDescent="0.25">
      <c r="A9064" t="s">
        <v>3854</v>
      </c>
      <c r="B9064" s="1">
        <v>41493</v>
      </c>
      <c r="C9064" s="3">
        <v>2013</v>
      </c>
      <c r="D9064">
        <v>67184</v>
      </c>
      <c r="E9064">
        <v>8620</v>
      </c>
      <c r="F9064" t="str">
        <f t="shared" si="141"/>
        <v>Acima da média</v>
      </c>
    </row>
    <row r="9065" spans="1:6" x14ac:dyDescent="0.25">
      <c r="A9065" t="s">
        <v>3134</v>
      </c>
      <c r="B9065" s="1">
        <v>44829</v>
      </c>
      <c r="C9065" s="3">
        <v>2022</v>
      </c>
      <c r="D9065">
        <v>5328</v>
      </c>
      <c r="E9065">
        <v>1177</v>
      </c>
      <c r="F9065" t="str">
        <f t="shared" si="141"/>
        <v>Abaixo da média</v>
      </c>
    </row>
    <row r="9066" spans="1:6" x14ac:dyDescent="0.25">
      <c r="A9066" t="s">
        <v>7109</v>
      </c>
      <c r="B9066" s="1">
        <v>44372</v>
      </c>
      <c r="C9066" s="3">
        <v>2021</v>
      </c>
      <c r="D9066">
        <v>35224</v>
      </c>
      <c r="E9066">
        <v>486</v>
      </c>
      <c r="F9066" t="str">
        <f t="shared" si="141"/>
        <v>Abaixo da média</v>
      </c>
    </row>
    <row r="9067" spans="1:6" x14ac:dyDescent="0.25">
      <c r="A9067" t="s">
        <v>2087</v>
      </c>
      <c r="B9067" s="1">
        <v>22628</v>
      </c>
      <c r="C9067" s="3">
        <v>1961</v>
      </c>
      <c r="D9067">
        <v>2857</v>
      </c>
      <c r="E9067">
        <v>1810</v>
      </c>
      <c r="F9067" t="str">
        <f t="shared" si="141"/>
        <v>Abaixo da média</v>
      </c>
    </row>
    <row r="9068" spans="1:6" x14ac:dyDescent="0.25">
      <c r="A9068" t="s">
        <v>2087</v>
      </c>
      <c r="B9068" s="1">
        <v>44538</v>
      </c>
      <c r="C9068" s="3">
        <v>2021</v>
      </c>
      <c r="D9068">
        <v>37187</v>
      </c>
      <c r="E9068">
        <v>1466</v>
      </c>
      <c r="F9068" t="str">
        <f t="shared" si="141"/>
        <v>Abaixo da média</v>
      </c>
    </row>
    <row r="9069" spans="1:6" x14ac:dyDescent="0.25">
      <c r="A9069" t="s">
        <v>4080</v>
      </c>
      <c r="B9069" s="1">
        <v>26891</v>
      </c>
      <c r="C9069" s="3">
        <v>1973</v>
      </c>
      <c r="D9069">
        <v>197302</v>
      </c>
      <c r="E9069">
        <v>1228</v>
      </c>
      <c r="F9069" t="str">
        <f t="shared" si="141"/>
        <v>Acima da média</v>
      </c>
    </row>
    <row r="9070" spans="1:6" x14ac:dyDescent="0.25">
      <c r="A9070" t="s">
        <v>6213</v>
      </c>
      <c r="B9070" s="1">
        <v>37099</v>
      </c>
      <c r="C9070" s="3">
        <v>2001</v>
      </c>
      <c r="D9070">
        <v>20629</v>
      </c>
      <c r="E9070">
        <v>755</v>
      </c>
      <c r="F9070" t="str">
        <f t="shared" si="141"/>
        <v>Abaixo da média</v>
      </c>
    </row>
    <row r="9071" spans="1:6" x14ac:dyDescent="0.25">
      <c r="A9071" t="s">
        <v>2834</v>
      </c>
      <c r="B9071" s="1">
        <v>37651</v>
      </c>
      <c r="C9071" s="3">
        <v>2003</v>
      </c>
      <c r="D9071">
        <v>25191</v>
      </c>
      <c r="E9071">
        <v>374</v>
      </c>
      <c r="F9071" t="str">
        <f t="shared" si="141"/>
        <v>Abaixo da média</v>
      </c>
    </row>
    <row r="9072" spans="1:6" x14ac:dyDescent="0.25">
      <c r="A9072" t="s">
        <v>5138</v>
      </c>
      <c r="B9072" s="1">
        <v>40548</v>
      </c>
      <c r="C9072" s="3">
        <v>2011</v>
      </c>
      <c r="D9072">
        <v>14244</v>
      </c>
      <c r="E9072">
        <v>1467</v>
      </c>
      <c r="F9072" t="str">
        <f t="shared" si="141"/>
        <v>Abaixo da média</v>
      </c>
    </row>
    <row r="9073" spans="1:6" x14ac:dyDescent="0.25">
      <c r="A9073" t="s">
        <v>6327</v>
      </c>
      <c r="B9073" s="1">
        <v>37707</v>
      </c>
      <c r="C9073" s="3">
        <v>2003</v>
      </c>
      <c r="D9073">
        <v>31744</v>
      </c>
      <c r="E9073">
        <v>1570</v>
      </c>
      <c r="F9073" t="str">
        <f t="shared" si="141"/>
        <v>Abaixo da média</v>
      </c>
    </row>
    <row r="9074" spans="1:6" x14ac:dyDescent="0.25">
      <c r="A9074" t="s">
        <v>3661</v>
      </c>
      <c r="B9074" s="1">
        <v>33375</v>
      </c>
      <c r="C9074" s="3">
        <v>1991</v>
      </c>
      <c r="D9074">
        <v>20693</v>
      </c>
      <c r="E9074">
        <v>778</v>
      </c>
      <c r="F9074" t="str">
        <f t="shared" si="141"/>
        <v>Abaixo da média</v>
      </c>
    </row>
    <row r="9075" spans="1:6" x14ac:dyDescent="0.25">
      <c r="A9075" t="s">
        <v>5789</v>
      </c>
      <c r="B9075" s="1">
        <v>43047</v>
      </c>
      <c r="C9075" s="3">
        <v>2017</v>
      </c>
      <c r="D9075">
        <v>13361</v>
      </c>
      <c r="E9075">
        <v>465</v>
      </c>
      <c r="F9075" t="str">
        <f t="shared" si="141"/>
        <v>Abaixo da média</v>
      </c>
    </row>
    <row r="9076" spans="1:6" x14ac:dyDescent="0.25">
      <c r="A9076" t="s">
        <v>2345</v>
      </c>
      <c r="B9076" s="1">
        <v>36070</v>
      </c>
      <c r="C9076" s="3">
        <v>1998</v>
      </c>
      <c r="D9076">
        <v>31507</v>
      </c>
      <c r="E9076">
        <v>2211</v>
      </c>
      <c r="F9076" t="str">
        <f t="shared" si="141"/>
        <v>Abaixo da média</v>
      </c>
    </row>
    <row r="9077" spans="1:6" x14ac:dyDescent="0.25">
      <c r="A9077" t="s">
        <v>365</v>
      </c>
      <c r="B9077" s="1">
        <v>22931</v>
      </c>
      <c r="C9077" s="3">
        <v>1962</v>
      </c>
      <c r="D9077">
        <v>24319</v>
      </c>
      <c r="E9077">
        <v>987</v>
      </c>
      <c r="F9077" t="str">
        <f t="shared" si="141"/>
        <v>Abaixo da média</v>
      </c>
    </row>
    <row r="9078" spans="1:6" x14ac:dyDescent="0.25">
      <c r="A9078" t="s">
        <v>2467</v>
      </c>
      <c r="B9078" s="1">
        <v>42965</v>
      </c>
      <c r="C9078" s="3">
        <v>2017</v>
      </c>
      <c r="D9078">
        <v>82559</v>
      </c>
      <c r="E9078">
        <v>5861</v>
      </c>
      <c r="F9078" t="str">
        <f t="shared" si="141"/>
        <v>Acima da média</v>
      </c>
    </row>
    <row r="9079" spans="1:6" x14ac:dyDescent="0.25">
      <c r="A9079" t="s">
        <v>6928</v>
      </c>
      <c r="B9079" s="1">
        <v>39575</v>
      </c>
      <c r="C9079" s="3">
        <v>2008</v>
      </c>
      <c r="D9079">
        <v>40683</v>
      </c>
      <c r="E9079">
        <v>2959</v>
      </c>
      <c r="F9079" t="str">
        <f t="shared" si="141"/>
        <v>Abaixo da média</v>
      </c>
    </row>
    <row r="9080" spans="1:6" x14ac:dyDescent="0.25">
      <c r="A9080" t="s">
        <v>4214</v>
      </c>
      <c r="B9080" s="1">
        <v>41524</v>
      </c>
      <c r="C9080" s="3">
        <v>2013</v>
      </c>
      <c r="D9080">
        <v>2569</v>
      </c>
      <c r="E9080">
        <v>1899</v>
      </c>
      <c r="F9080" t="str">
        <f t="shared" si="141"/>
        <v>Abaixo da média</v>
      </c>
    </row>
    <row r="9081" spans="1:6" x14ac:dyDescent="0.25">
      <c r="A9081" t="s">
        <v>8461</v>
      </c>
      <c r="B9081" s="1">
        <v>39738</v>
      </c>
      <c r="C9081" s="3">
        <v>2008</v>
      </c>
      <c r="D9081">
        <v>30859</v>
      </c>
      <c r="E9081">
        <v>420</v>
      </c>
      <c r="F9081" t="str">
        <f t="shared" si="141"/>
        <v>Abaixo da média</v>
      </c>
    </row>
    <row r="9082" spans="1:6" x14ac:dyDescent="0.25">
      <c r="A9082" t="s">
        <v>5689</v>
      </c>
      <c r="B9082" s="1">
        <v>36728</v>
      </c>
      <c r="C9082" s="3">
        <v>2000</v>
      </c>
      <c r="D9082">
        <v>56388</v>
      </c>
      <c r="E9082">
        <v>1752</v>
      </c>
      <c r="F9082" t="str">
        <f t="shared" si="141"/>
        <v>Acima da média</v>
      </c>
    </row>
    <row r="9083" spans="1:6" x14ac:dyDescent="0.25">
      <c r="A9083" t="s">
        <v>2793</v>
      </c>
      <c r="B9083" s="1">
        <v>41396</v>
      </c>
      <c r="C9083" s="3">
        <v>2013</v>
      </c>
      <c r="D9083">
        <v>13662</v>
      </c>
      <c r="E9083">
        <v>400</v>
      </c>
      <c r="F9083" t="str">
        <f t="shared" si="141"/>
        <v>Abaixo da média</v>
      </c>
    </row>
    <row r="9084" spans="1:6" x14ac:dyDescent="0.25">
      <c r="A9084" t="s">
        <v>6603</v>
      </c>
      <c r="B9084" s="1">
        <v>43504</v>
      </c>
      <c r="C9084" s="3">
        <v>2019</v>
      </c>
      <c r="D9084">
        <v>108287</v>
      </c>
      <c r="E9084">
        <v>1384</v>
      </c>
      <c r="F9084" t="str">
        <f t="shared" si="141"/>
        <v>Acima da média</v>
      </c>
    </row>
    <row r="9085" spans="1:6" x14ac:dyDescent="0.25">
      <c r="A9085" t="s">
        <v>7239</v>
      </c>
      <c r="B9085" s="1">
        <v>41046</v>
      </c>
      <c r="C9085" s="3">
        <v>2012</v>
      </c>
      <c r="D9085">
        <v>29286</v>
      </c>
      <c r="E9085">
        <v>1733</v>
      </c>
      <c r="F9085" t="str">
        <f t="shared" si="141"/>
        <v>Abaixo da média</v>
      </c>
    </row>
    <row r="9086" spans="1:6" x14ac:dyDescent="0.25">
      <c r="A9086" t="s">
        <v>4253</v>
      </c>
      <c r="B9086" s="1">
        <v>41908</v>
      </c>
      <c r="C9086" s="3">
        <v>2014</v>
      </c>
      <c r="D9086">
        <v>1899</v>
      </c>
      <c r="E9086">
        <v>498</v>
      </c>
      <c r="F9086" t="str">
        <f t="shared" si="141"/>
        <v>Abaixo da média</v>
      </c>
    </row>
    <row r="9087" spans="1:6" x14ac:dyDescent="0.25">
      <c r="A9087" t="s">
        <v>1042</v>
      </c>
      <c r="B9087" s="1">
        <v>41809</v>
      </c>
      <c r="C9087" s="3">
        <v>2014</v>
      </c>
      <c r="D9087">
        <v>54965</v>
      </c>
      <c r="E9087">
        <v>3387</v>
      </c>
      <c r="F9087" t="str">
        <f t="shared" si="141"/>
        <v>Acima da média</v>
      </c>
    </row>
    <row r="9088" spans="1:6" x14ac:dyDescent="0.25">
      <c r="A9088" t="s">
        <v>5479</v>
      </c>
      <c r="B9088" s="1">
        <v>36875</v>
      </c>
      <c r="C9088" s="3">
        <v>2000</v>
      </c>
      <c r="D9088">
        <v>39379</v>
      </c>
      <c r="E9088">
        <v>3777</v>
      </c>
      <c r="F9088" t="str">
        <f t="shared" si="141"/>
        <v>Abaixo da média</v>
      </c>
    </row>
    <row r="9089" spans="1:6" x14ac:dyDescent="0.25">
      <c r="A9089" t="s">
        <v>2737</v>
      </c>
      <c r="B9089" s="1">
        <v>39983</v>
      </c>
      <c r="C9089" s="3">
        <v>2009</v>
      </c>
      <c r="D9089">
        <v>34967</v>
      </c>
      <c r="E9089">
        <v>1672</v>
      </c>
      <c r="F9089" t="str">
        <f t="shared" si="141"/>
        <v>Abaixo da média</v>
      </c>
    </row>
    <row r="9090" spans="1:6" x14ac:dyDescent="0.25">
      <c r="A9090" t="s">
        <v>829</v>
      </c>
      <c r="B9090" s="1">
        <v>34320</v>
      </c>
      <c r="C9090" s="3">
        <v>1993</v>
      </c>
      <c r="D9090">
        <v>53655</v>
      </c>
      <c r="E9090">
        <v>3808</v>
      </c>
      <c r="F9090" t="str">
        <f t="shared" ref="F9090:F9153" si="142">IF(D9090&gt;$J$6,"Acima da média","Abaixo da média")</f>
        <v>Acima da média</v>
      </c>
    </row>
    <row r="9091" spans="1:6" x14ac:dyDescent="0.25">
      <c r="A9091" t="s">
        <v>1929</v>
      </c>
      <c r="B9091" s="1">
        <v>41024</v>
      </c>
      <c r="C9091" s="3">
        <v>2012</v>
      </c>
      <c r="D9091">
        <v>17527</v>
      </c>
      <c r="E9091">
        <v>1622</v>
      </c>
      <c r="F9091" t="str">
        <f t="shared" si="142"/>
        <v>Abaixo da média</v>
      </c>
    </row>
    <row r="9092" spans="1:6" x14ac:dyDescent="0.25">
      <c r="A9092" t="s">
        <v>1904</v>
      </c>
      <c r="B9092" s="1">
        <v>26367</v>
      </c>
      <c r="C9092" s="3">
        <v>1972</v>
      </c>
      <c r="D9092">
        <v>15333</v>
      </c>
      <c r="E9092">
        <v>361</v>
      </c>
      <c r="F9092" t="str">
        <f t="shared" si="142"/>
        <v>Abaixo da média</v>
      </c>
    </row>
    <row r="9093" spans="1:6" x14ac:dyDescent="0.25">
      <c r="A9093" t="s">
        <v>5265</v>
      </c>
      <c r="B9093" s="1">
        <v>40816</v>
      </c>
      <c r="C9093" s="3">
        <v>2011</v>
      </c>
      <c r="D9093">
        <v>45585</v>
      </c>
      <c r="E9093">
        <v>2271</v>
      </c>
      <c r="F9093" t="str">
        <f t="shared" si="142"/>
        <v>Acima da média</v>
      </c>
    </row>
    <row r="9094" spans="1:6" x14ac:dyDescent="0.25">
      <c r="A9094" t="s">
        <v>7096</v>
      </c>
      <c r="B9094" s="1">
        <v>40564</v>
      </c>
      <c r="C9094" s="3">
        <v>2011</v>
      </c>
      <c r="D9094">
        <v>8074</v>
      </c>
      <c r="E9094">
        <v>522</v>
      </c>
      <c r="F9094" t="str">
        <f t="shared" si="142"/>
        <v>Abaixo da média</v>
      </c>
    </row>
    <row r="9095" spans="1:6" x14ac:dyDescent="0.25">
      <c r="A9095" t="s">
        <v>6866</v>
      </c>
      <c r="B9095" s="1">
        <v>43028</v>
      </c>
      <c r="C9095" s="3">
        <v>2017</v>
      </c>
      <c r="D9095">
        <v>15872</v>
      </c>
      <c r="E9095">
        <v>602</v>
      </c>
      <c r="F9095" t="str">
        <f t="shared" si="142"/>
        <v>Abaixo da média</v>
      </c>
    </row>
    <row r="9096" spans="1:6" x14ac:dyDescent="0.25">
      <c r="A9096" t="s">
        <v>3469</v>
      </c>
      <c r="B9096" s="1">
        <v>30911</v>
      </c>
      <c r="C9096" s="3">
        <v>1984</v>
      </c>
      <c r="D9096">
        <v>3142</v>
      </c>
      <c r="E9096">
        <v>360</v>
      </c>
      <c r="F9096" t="str">
        <f t="shared" si="142"/>
        <v>Abaixo da média</v>
      </c>
    </row>
    <row r="9097" spans="1:6" x14ac:dyDescent="0.25">
      <c r="A9097" t="s">
        <v>5376</v>
      </c>
      <c r="B9097" s="1">
        <v>34453</v>
      </c>
      <c r="C9097" s="3">
        <v>1994</v>
      </c>
      <c r="D9097">
        <v>23389</v>
      </c>
      <c r="E9097">
        <v>317</v>
      </c>
      <c r="F9097" t="str">
        <f t="shared" si="142"/>
        <v>Abaixo da média</v>
      </c>
    </row>
    <row r="9098" spans="1:6" x14ac:dyDescent="0.25">
      <c r="A9098" t="s">
        <v>7930</v>
      </c>
      <c r="B9098" s="1">
        <v>38751</v>
      </c>
      <c r="C9098" s="3">
        <v>2006</v>
      </c>
      <c r="D9098">
        <v>40008</v>
      </c>
      <c r="E9098">
        <v>1005</v>
      </c>
      <c r="F9098" t="str">
        <f t="shared" si="142"/>
        <v>Abaixo da média</v>
      </c>
    </row>
    <row r="9099" spans="1:6" x14ac:dyDescent="0.25">
      <c r="A9099" t="s">
        <v>1531</v>
      </c>
      <c r="B9099" s="1">
        <v>45204</v>
      </c>
      <c r="C9099" s="3">
        <v>2023</v>
      </c>
      <c r="D9099">
        <v>8572</v>
      </c>
      <c r="E9099">
        <v>652</v>
      </c>
      <c r="F9099" t="str">
        <f t="shared" si="142"/>
        <v>Abaixo da média</v>
      </c>
    </row>
    <row r="9100" spans="1:6" x14ac:dyDescent="0.25">
      <c r="A9100" t="s">
        <v>1591</v>
      </c>
      <c r="B9100" s="1">
        <v>32710</v>
      </c>
      <c r="C9100" s="3">
        <v>1989</v>
      </c>
      <c r="D9100">
        <v>49923</v>
      </c>
      <c r="E9100">
        <v>3928</v>
      </c>
      <c r="F9100" t="str">
        <f t="shared" si="142"/>
        <v>Acima da média</v>
      </c>
    </row>
    <row r="9101" spans="1:6" x14ac:dyDescent="0.25">
      <c r="A9101" t="s">
        <v>7363</v>
      </c>
      <c r="B9101" s="1">
        <v>40207</v>
      </c>
      <c r="C9101" s="3">
        <v>2010</v>
      </c>
      <c r="D9101">
        <v>21917</v>
      </c>
      <c r="E9101">
        <v>1172</v>
      </c>
      <c r="F9101" t="str">
        <f t="shared" si="142"/>
        <v>Abaixo da média</v>
      </c>
    </row>
    <row r="9102" spans="1:6" x14ac:dyDescent="0.25">
      <c r="A9102" t="s">
        <v>7363</v>
      </c>
      <c r="B9102" s="1">
        <v>37586</v>
      </c>
      <c r="C9102" s="3">
        <v>2002</v>
      </c>
      <c r="D9102">
        <v>10194</v>
      </c>
      <c r="E9102">
        <v>317</v>
      </c>
      <c r="F9102" t="str">
        <f t="shared" si="142"/>
        <v>Abaixo da média</v>
      </c>
    </row>
    <row r="9103" spans="1:6" x14ac:dyDescent="0.25">
      <c r="A9103" t="s">
        <v>353</v>
      </c>
      <c r="B9103" s="1">
        <v>41839</v>
      </c>
      <c r="C9103" s="3">
        <v>2014</v>
      </c>
      <c r="D9103">
        <v>34708</v>
      </c>
      <c r="E9103">
        <v>1717</v>
      </c>
      <c r="F9103" t="str">
        <f t="shared" si="142"/>
        <v>Abaixo da média</v>
      </c>
    </row>
    <row r="9104" spans="1:6" x14ac:dyDescent="0.25">
      <c r="A9104" t="s">
        <v>5287</v>
      </c>
      <c r="B9104" s="1">
        <v>43503</v>
      </c>
      <c r="C9104" s="3">
        <v>2019</v>
      </c>
      <c r="D9104">
        <v>9877</v>
      </c>
      <c r="E9104">
        <v>468</v>
      </c>
      <c r="F9104" t="str">
        <f t="shared" si="142"/>
        <v>Abaixo da média</v>
      </c>
    </row>
    <row r="9105" spans="1:6" x14ac:dyDescent="0.25">
      <c r="A9105" t="s">
        <v>7685</v>
      </c>
      <c r="B9105" s="1">
        <v>42622</v>
      </c>
      <c r="C9105" s="3">
        <v>2016</v>
      </c>
      <c r="D9105">
        <v>26125</v>
      </c>
      <c r="E9105">
        <v>381</v>
      </c>
      <c r="F9105" t="str">
        <f t="shared" si="142"/>
        <v>Abaixo da média</v>
      </c>
    </row>
    <row r="9106" spans="1:6" x14ac:dyDescent="0.25">
      <c r="A9106" t="s">
        <v>4626</v>
      </c>
      <c r="B9106" s="1">
        <v>41873</v>
      </c>
      <c r="C9106" s="3">
        <v>2014</v>
      </c>
      <c r="D9106">
        <v>1784</v>
      </c>
      <c r="E9106">
        <v>338</v>
      </c>
      <c r="F9106" t="str">
        <f t="shared" si="142"/>
        <v>Abaixo da média</v>
      </c>
    </row>
    <row r="9107" spans="1:6" x14ac:dyDescent="0.25">
      <c r="A9107" t="s">
        <v>4932</v>
      </c>
      <c r="B9107" s="1">
        <v>43140</v>
      </c>
      <c r="C9107" s="3">
        <v>2018</v>
      </c>
      <c r="D9107">
        <v>25928</v>
      </c>
      <c r="E9107">
        <v>2243</v>
      </c>
      <c r="F9107" t="str">
        <f t="shared" si="142"/>
        <v>Abaixo da média</v>
      </c>
    </row>
    <row r="9108" spans="1:6" x14ac:dyDescent="0.25">
      <c r="A9108" t="s">
        <v>3824</v>
      </c>
      <c r="B9108" s="1">
        <v>42370</v>
      </c>
      <c r="C9108" s="3">
        <v>2016</v>
      </c>
      <c r="D9108">
        <v>14616</v>
      </c>
      <c r="E9108">
        <v>2067</v>
      </c>
      <c r="F9108" t="str">
        <f t="shared" si="142"/>
        <v>Abaixo da média</v>
      </c>
    </row>
    <row r="9109" spans="1:6" x14ac:dyDescent="0.25">
      <c r="A9109" t="s">
        <v>1147</v>
      </c>
      <c r="B9109" s="1">
        <v>25176</v>
      </c>
      <c r="C9109" s="3">
        <v>1968</v>
      </c>
      <c r="D9109">
        <v>38244</v>
      </c>
      <c r="E9109">
        <v>841</v>
      </c>
      <c r="F9109" t="str">
        <f t="shared" si="142"/>
        <v>Abaixo da média</v>
      </c>
    </row>
    <row r="9110" spans="1:6" x14ac:dyDescent="0.25">
      <c r="A9110" t="s">
        <v>349</v>
      </c>
      <c r="B9110" s="1">
        <v>43357</v>
      </c>
      <c r="C9110" s="3">
        <v>2018</v>
      </c>
      <c r="D9110">
        <v>26419</v>
      </c>
      <c r="E9110">
        <v>505</v>
      </c>
      <c r="F9110" t="str">
        <f t="shared" si="142"/>
        <v>Abaixo da média</v>
      </c>
    </row>
    <row r="9111" spans="1:6" x14ac:dyDescent="0.25">
      <c r="A9111" t="s">
        <v>397</v>
      </c>
      <c r="B9111" s="1">
        <v>31959</v>
      </c>
      <c r="C9111" s="3">
        <v>1987</v>
      </c>
      <c r="D9111">
        <v>1795</v>
      </c>
      <c r="E9111">
        <v>323</v>
      </c>
      <c r="F9111" t="str">
        <f t="shared" si="142"/>
        <v>Abaixo da média</v>
      </c>
    </row>
    <row r="9112" spans="1:6" x14ac:dyDescent="0.25">
      <c r="A9112" t="s">
        <v>1105</v>
      </c>
      <c r="B9112" s="1">
        <v>44756</v>
      </c>
      <c r="C9112" s="3">
        <v>2022</v>
      </c>
      <c r="D9112">
        <v>45851</v>
      </c>
      <c r="E9112">
        <v>1538</v>
      </c>
      <c r="F9112" t="str">
        <f t="shared" si="142"/>
        <v>Acima da média</v>
      </c>
    </row>
    <row r="9113" spans="1:6" x14ac:dyDescent="0.25">
      <c r="A9113" t="s">
        <v>2622</v>
      </c>
      <c r="B9113" s="1">
        <v>36643</v>
      </c>
      <c r="C9113" s="3">
        <v>2000</v>
      </c>
      <c r="D9113">
        <v>2624</v>
      </c>
      <c r="E9113">
        <v>661</v>
      </c>
      <c r="F9113" t="str">
        <f t="shared" si="142"/>
        <v>Abaixo da média</v>
      </c>
    </row>
    <row r="9114" spans="1:6" x14ac:dyDescent="0.25">
      <c r="A9114" t="s">
        <v>5341</v>
      </c>
      <c r="B9114" s="1">
        <v>40102</v>
      </c>
      <c r="C9114" s="3">
        <v>2009</v>
      </c>
      <c r="D9114">
        <v>32452</v>
      </c>
      <c r="E9114">
        <v>1766</v>
      </c>
      <c r="F9114" t="str">
        <f t="shared" si="142"/>
        <v>Abaixo da média</v>
      </c>
    </row>
    <row r="9115" spans="1:6" x14ac:dyDescent="0.25">
      <c r="A9115" t="s">
        <v>4760</v>
      </c>
      <c r="B9115" s="1">
        <v>43693</v>
      </c>
      <c r="C9115" s="3">
        <v>2019</v>
      </c>
      <c r="D9115">
        <v>21126</v>
      </c>
      <c r="E9115">
        <v>620</v>
      </c>
      <c r="F9115" t="str">
        <f t="shared" si="142"/>
        <v>Abaixo da média</v>
      </c>
    </row>
    <row r="9116" spans="1:6" x14ac:dyDescent="0.25">
      <c r="A9116" t="s">
        <v>7283</v>
      </c>
      <c r="B9116" s="1">
        <v>42097</v>
      </c>
      <c r="C9116" s="3">
        <v>2015</v>
      </c>
      <c r="D9116">
        <v>19014</v>
      </c>
      <c r="E9116">
        <v>1078</v>
      </c>
      <c r="F9116" t="str">
        <f t="shared" si="142"/>
        <v>Abaixo da média</v>
      </c>
    </row>
    <row r="9117" spans="1:6" x14ac:dyDescent="0.25">
      <c r="A9117" t="s">
        <v>3124</v>
      </c>
      <c r="B9117" s="1">
        <v>34810</v>
      </c>
      <c r="C9117" s="3">
        <v>1995</v>
      </c>
      <c r="D9117">
        <v>33241</v>
      </c>
      <c r="E9117">
        <v>1697</v>
      </c>
      <c r="F9117" t="str">
        <f t="shared" si="142"/>
        <v>Abaixo da média</v>
      </c>
    </row>
    <row r="9118" spans="1:6" x14ac:dyDescent="0.25">
      <c r="A9118" t="s">
        <v>4269</v>
      </c>
      <c r="B9118" s="1">
        <v>39912</v>
      </c>
      <c r="C9118" s="3">
        <v>2009</v>
      </c>
      <c r="D9118">
        <v>35973</v>
      </c>
      <c r="E9118">
        <v>1011</v>
      </c>
      <c r="F9118" t="str">
        <f t="shared" si="142"/>
        <v>Abaixo da média</v>
      </c>
    </row>
    <row r="9119" spans="1:6" x14ac:dyDescent="0.25">
      <c r="A9119" t="s">
        <v>45</v>
      </c>
      <c r="B9119" s="1">
        <v>41922</v>
      </c>
      <c r="C9119" s="3">
        <v>2014</v>
      </c>
      <c r="D9119">
        <v>224833</v>
      </c>
      <c r="E9119">
        <v>14588</v>
      </c>
      <c r="F9119" t="str">
        <f t="shared" si="142"/>
        <v>Acima da média</v>
      </c>
    </row>
    <row r="9120" spans="1:6" x14ac:dyDescent="0.25">
      <c r="A9120" t="s">
        <v>45</v>
      </c>
      <c r="B9120" s="1">
        <v>41292</v>
      </c>
      <c r="C9120" s="3">
        <v>2013</v>
      </c>
      <c r="D9120">
        <v>18351</v>
      </c>
      <c r="E9120">
        <v>339</v>
      </c>
      <c r="F9120" t="str">
        <f t="shared" si="142"/>
        <v>Abaixo da média</v>
      </c>
    </row>
    <row r="9121" spans="1:6" x14ac:dyDescent="0.25">
      <c r="A9121" t="s">
        <v>6196</v>
      </c>
      <c r="B9121" s="1">
        <v>42433</v>
      </c>
      <c r="C9121" s="3">
        <v>2016</v>
      </c>
      <c r="D9121">
        <v>310</v>
      </c>
      <c r="E9121">
        <v>923</v>
      </c>
      <c r="F9121" t="str">
        <f t="shared" si="142"/>
        <v>Abaixo da média</v>
      </c>
    </row>
    <row r="9122" spans="1:6" x14ac:dyDescent="0.25">
      <c r="A9122" t="s">
        <v>363</v>
      </c>
      <c r="B9122" s="1">
        <v>34895</v>
      </c>
      <c r="C9122" s="3">
        <v>1995</v>
      </c>
      <c r="D9122">
        <v>45833</v>
      </c>
      <c r="E9122">
        <v>1892</v>
      </c>
      <c r="F9122" t="str">
        <f t="shared" si="142"/>
        <v>Acima da média</v>
      </c>
    </row>
    <row r="9123" spans="1:6" x14ac:dyDescent="0.25">
      <c r="A9123" t="s">
        <v>6278</v>
      </c>
      <c r="B9123" s="1">
        <v>41366</v>
      </c>
      <c r="C9123" s="3">
        <v>2013</v>
      </c>
      <c r="D9123">
        <v>12729</v>
      </c>
      <c r="E9123">
        <v>608</v>
      </c>
      <c r="F9123" t="str">
        <f t="shared" si="142"/>
        <v>Abaixo da média</v>
      </c>
    </row>
    <row r="9124" spans="1:6" x14ac:dyDescent="0.25">
      <c r="A9124" t="s">
        <v>6655</v>
      </c>
      <c r="B9124" s="1">
        <v>41865</v>
      </c>
      <c r="C9124" s="3">
        <v>2014</v>
      </c>
      <c r="D9124">
        <v>37335</v>
      </c>
      <c r="E9124">
        <v>701</v>
      </c>
      <c r="F9124" t="str">
        <f t="shared" si="142"/>
        <v>Abaixo da média</v>
      </c>
    </row>
    <row r="9125" spans="1:6" x14ac:dyDescent="0.25">
      <c r="A9125" t="s">
        <v>5985</v>
      </c>
      <c r="B9125" s="1">
        <v>43357</v>
      </c>
      <c r="C9125" s="3">
        <v>2018</v>
      </c>
      <c r="D9125">
        <v>43931</v>
      </c>
      <c r="E9125">
        <v>1022</v>
      </c>
      <c r="F9125" t="str">
        <f t="shared" si="142"/>
        <v>Abaixo da média</v>
      </c>
    </row>
    <row r="9126" spans="1:6" x14ac:dyDescent="0.25">
      <c r="A9126" t="s">
        <v>3312</v>
      </c>
      <c r="B9126" s="1">
        <v>38161</v>
      </c>
      <c r="C9126" s="3">
        <v>2004</v>
      </c>
      <c r="D9126">
        <v>136752</v>
      </c>
      <c r="E9126">
        <v>3759</v>
      </c>
      <c r="F9126" t="str">
        <f t="shared" si="142"/>
        <v>Acima da média</v>
      </c>
    </row>
    <row r="9127" spans="1:6" x14ac:dyDescent="0.25">
      <c r="A9127" t="s">
        <v>2240</v>
      </c>
      <c r="B9127" s="1">
        <v>20011</v>
      </c>
      <c r="C9127" s="3">
        <v>1954</v>
      </c>
      <c r="D9127">
        <v>26515</v>
      </c>
      <c r="E9127">
        <v>480</v>
      </c>
      <c r="F9127" t="str">
        <f t="shared" si="142"/>
        <v>Abaixo da média</v>
      </c>
    </row>
    <row r="9128" spans="1:6" x14ac:dyDescent="0.25">
      <c r="A9128" t="s">
        <v>562</v>
      </c>
      <c r="B9128" s="1">
        <v>27480</v>
      </c>
      <c r="C9128" s="3">
        <v>1975</v>
      </c>
      <c r="D9128">
        <v>15147</v>
      </c>
      <c r="E9128">
        <v>809</v>
      </c>
      <c r="F9128" t="str">
        <f t="shared" si="142"/>
        <v>Abaixo da média</v>
      </c>
    </row>
    <row r="9129" spans="1:6" x14ac:dyDescent="0.25">
      <c r="A9129" t="s">
        <v>4321</v>
      </c>
      <c r="B9129" s="1">
        <v>33256</v>
      </c>
      <c r="C9129" s="3">
        <v>1991</v>
      </c>
      <c r="D9129">
        <v>41993</v>
      </c>
      <c r="E9129">
        <v>570</v>
      </c>
      <c r="F9129" t="str">
        <f t="shared" si="142"/>
        <v>Abaixo da média</v>
      </c>
    </row>
    <row r="9130" spans="1:6" x14ac:dyDescent="0.25">
      <c r="A9130" t="s">
        <v>8135</v>
      </c>
      <c r="B9130" s="1">
        <v>42615</v>
      </c>
      <c r="C9130" s="3">
        <v>2016</v>
      </c>
      <c r="D9130">
        <v>2836</v>
      </c>
      <c r="E9130">
        <v>446</v>
      </c>
      <c r="F9130" t="str">
        <f t="shared" si="142"/>
        <v>Abaixo da média</v>
      </c>
    </row>
    <row r="9131" spans="1:6" x14ac:dyDescent="0.25">
      <c r="A9131" t="s">
        <v>4790</v>
      </c>
      <c r="B9131" s="1">
        <v>41802</v>
      </c>
      <c r="C9131" s="3">
        <v>2014</v>
      </c>
      <c r="D9131">
        <v>18779</v>
      </c>
      <c r="E9131">
        <v>309</v>
      </c>
      <c r="F9131" t="str">
        <f t="shared" si="142"/>
        <v>Abaixo da média</v>
      </c>
    </row>
    <row r="9132" spans="1:6" x14ac:dyDescent="0.25">
      <c r="A9132" t="s">
        <v>869</v>
      </c>
      <c r="B9132" s="1">
        <v>18143</v>
      </c>
      <c r="C9132" s="3">
        <v>1949</v>
      </c>
      <c r="D9132">
        <v>28161</v>
      </c>
      <c r="E9132">
        <v>447</v>
      </c>
      <c r="F9132" t="str">
        <f t="shared" si="142"/>
        <v>Abaixo da média</v>
      </c>
    </row>
    <row r="9133" spans="1:6" x14ac:dyDescent="0.25">
      <c r="A9133" t="s">
        <v>5457</v>
      </c>
      <c r="B9133" s="1">
        <v>41452</v>
      </c>
      <c r="C9133" s="3">
        <v>2013</v>
      </c>
      <c r="D9133">
        <v>52443</v>
      </c>
      <c r="E9133">
        <v>4577</v>
      </c>
      <c r="F9133" t="str">
        <f t="shared" si="142"/>
        <v>Acima da média</v>
      </c>
    </row>
    <row r="9134" spans="1:6" x14ac:dyDescent="0.25">
      <c r="A9134" t="s">
        <v>4741</v>
      </c>
      <c r="B9134" s="1">
        <v>33690</v>
      </c>
      <c r="C9134" s="3">
        <v>1992</v>
      </c>
      <c r="D9134">
        <v>25481</v>
      </c>
      <c r="E9134">
        <v>1283</v>
      </c>
      <c r="F9134" t="str">
        <f t="shared" si="142"/>
        <v>Abaixo da média</v>
      </c>
    </row>
    <row r="9135" spans="1:6" x14ac:dyDescent="0.25">
      <c r="A9135" t="s">
        <v>8241</v>
      </c>
      <c r="B9135" s="1">
        <v>44890</v>
      </c>
      <c r="C9135" s="3">
        <v>2022</v>
      </c>
      <c r="D9135">
        <v>25315</v>
      </c>
      <c r="E9135">
        <v>635</v>
      </c>
      <c r="F9135" t="str">
        <f t="shared" si="142"/>
        <v>Abaixo da média</v>
      </c>
    </row>
    <row r="9136" spans="1:6" x14ac:dyDescent="0.25">
      <c r="A9136" t="s">
        <v>8241</v>
      </c>
      <c r="B9136" s="1">
        <v>38359</v>
      </c>
      <c r="C9136" s="3">
        <v>2005</v>
      </c>
      <c r="D9136">
        <v>20706</v>
      </c>
      <c r="E9136">
        <v>771</v>
      </c>
      <c r="F9136" t="str">
        <f t="shared" si="142"/>
        <v>Abaixo da média</v>
      </c>
    </row>
    <row r="9137" spans="1:6" x14ac:dyDescent="0.25">
      <c r="A9137" t="s">
        <v>3014</v>
      </c>
      <c r="B9137" s="1">
        <v>37540</v>
      </c>
      <c r="C9137" s="3">
        <v>2002</v>
      </c>
      <c r="D9137">
        <v>20637</v>
      </c>
      <c r="E9137">
        <v>356</v>
      </c>
      <c r="F9137" t="str">
        <f t="shared" si="142"/>
        <v>Abaixo da média</v>
      </c>
    </row>
    <row r="9138" spans="1:6" x14ac:dyDescent="0.25">
      <c r="A9138" t="s">
        <v>778</v>
      </c>
      <c r="B9138" s="1">
        <v>43476</v>
      </c>
      <c r="C9138" s="3">
        <v>2019</v>
      </c>
      <c r="D9138">
        <v>26151</v>
      </c>
      <c r="E9138">
        <v>433</v>
      </c>
      <c r="F9138" t="str">
        <f t="shared" si="142"/>
        <v>Abaixo da média</v>
      </c>
    </row>
    <row r="9139" spans="1:6" x14ac:dyDescent="0.25">
      <c r="A9139" t="s">
        <v>6267</v>
      </c>
      <c r="B9139" s="1">
        <v>35097</v>
      </c>
      <c r="C9139" s="3">
        <v>1996</v>
      </c>
      <c r="D9139">
        <v>2067</v>
      </c>
      <c r="E9139">
        <v>335</v>
      </c>
      <c r="F9139" t="str">
        <f t="shared" si="142"/>
        <v>Abaixo da média</v>
      </c>
    </row>
    <row r="9140" spans="1:6" x14ac:dyDescent="0.25">
      <c r="A9140" t="s">
        <v>8255</v>
      </c>
      <c r="B9140" s="1">
        <v>40065</v>
      </c>
      <c r="C9140" s="3">
        <v>2009</v>
      </c>
      <c r="D9140">
        <v>3179</v>
      </c>
      <c r="E9140">
        <v>718</v>
      </c>
      <c r="F9140" t="str">
        <f t="shared" si="142"/>
        <v>Abaixo da média</v>
      </c>
    </row>
    <row r="9141" spans="1:6" x14ac:dyDescent="0.25">
      <c r="A9141" t="s">
        <v>2969</v>
      </c>
      <c r="B9141" s="1">
        <v>44915</v>
      </c>
      <c r="C9141" s="3">
        <v>2022</v>
      </c>
      <c r="D9141">
        <v>24717</v>
      </c>
      <c r="E9141">
        <v>383</v>
      </c>
      <c r="F9141" t="str">
        <f t="shared" si="142"/>
        <v>Abaixo da média</v>
      </c>
    </row>
    <row r="9142" spans="1:6" x14ac:dyDescent="0.25">
      <c r="A9142" t="s">
        <v>980</v>
      </c>
      <c r="B9142" s="1">
        <v>41907</v>
      </c>
      <c r="C9142" s="3">
        <v>2014</v>
      </c>
      <c r="D9142">
        <v>39884</v>
      </c>
      <c r="E9142">
        <v>1458</v>
      </c>
      <c r="F9142" t="str">
        <f t="shared" si="142"/>
        <v>Abaixo da média</v>
      </c>
    </row>
    <row r="9143" spans="1:6" x14ac:dyDescent="0.25">
      <c r="A9143" t="s">
        <v>2751</v>
      </c>
      <c r="B9143" s="1">
        <v>35812</v>
      </c>
      <c r="C9143" s="3">
        <v>1998</v>
      </c>
      <c r="D9143">
        <v>24537</v>
      </c>
      <c r="E9143">
        <v>833</v>
      </c>
      <c r="F9143" t="str">
        <f t="shared" si="142"/>
        <v>Abaixo da média</v>
      </c>
    </row>
    <row r="9144" spans="1:6" x14ac:dyDescent="0.25">
      <c r="A9144" t="s">
        <v>3666</v>
      </c>
      <c r="B9144" s="1">
        <v>29929</v>
      </c>
      <c r="C9144" s="3">
        <v>1981</v>
      </c>
      <c r="D9144">
        <v>21947</v>
      </c>
      <c r="E9144">
        <v>581</v>
      </c>
      <c r="F9144" t="str">
        <f t="shared" si="142"/>
        <v>Abaixo da média</v>
      </c>
    </row>
    <row r="9145" spans="1:6" x14ac:dyDescent="0.25">
      <c r="A9145" t="s">
        <v>1187</v>
      </c>
      <c r="B9145" s="1">
        <v>32315</v>
      </c>
      <c r="C9145" s="3">
        <v>1988</v>
      </c>
      <c r="D9145">
        <v>55472</v>
      </c>
      <c r="E9145">
        <v>5455</v>
      </c>
      <c r="F9145" t="str">
        <f t="shared" si="142"/>
        <v>Acima da média</v>
      </c>
    </row>
    <row r="9146" spans="1:6" x14ac:dyDescent="0.25">
      <c r="A9146" t="s">
        <v>8761</v>
      </c>
      <c r="B9146" s="1">
        <v>43546</v>
      </c>
      <c r="C9146" s="3">
        <v>2019</v>
      </c>
      <c r="D9146">
        <v>22751</v>
      </c>
      <c r="E9146">
        <v>368</v>
      </c>
      <c r="F9146" t="str">
        <f t="shared" si="142"/>
        <v>Abaixo da média</v>
      </c>
    </row>
    <row r="9147" spans="1:6" x14ac:dyDescent="0.25">
      <c r="A9147" t="s">
        <v>5001</v>
      </c>
      <c r="B9147" s="1">
        <v>43523</v>
      </c>
      <c r="C9147" s="3">
        <v>2019</v>
      </c>
      <c r="D9147">
        <v>22565</v>
      </c>
      <c r="E9147">
        <v>311</v>
      </c>
      <c r="F9147" t="str">
        <f t="shared" si="142"/>
        <v>Abaixo da média</v>
      </c>
    </row>
    <row r="9148" spans="1:6" x14ac:dyDescent="0.25">
      <c r="A9148" t="s">
        <v>712</v>
      </c>
      <c r="B9148" s="1">
        <v>24280</v>
      </c>
      <c r="C9148" s="3">
        <v>1966</v>
      </c>
      <c r="D9148">
        <v>33369</v>
      </c>
      <c r="E9148">
        <v>771</v>
      </c>
      <c r="F9148" t="str">
        <f t="shared" si="142"/>
        <v>Abaixo da média</v>
      </c>
    </row>
    <row r="9149" spans="1:6" x14ac:dyDescent="0.25">
      <c r="A9149" t="s">
        <v>7357</v>
      </c>
      <c r="B9149" s="1">
        <v>32542</v>
      </c>
      <c r="C9149" s="3">
        <v>1989</v>
      </c>
      <c r="D9149">
        <v>1968</v>
      </c>
      <c r="E9149">
        <v>306</v>
      </c>
      <c r="F9149" t="str">
        <f t="shared" si="142"/>
        <v>Abaixo da média</v>
      </c>
    </row>
    <row r="9150" spans="1:6" x14ac:dyDescent="0.25">
      <c r="A9150" t="s">
        <v>5841</v>
      </c>
      <c r="B9150" s="1">
        <v>42726</v>
      </c>
      <c r="C9150" s="3">
        <v>2016</v>
      </c>
      <c r="D9150">
        <v>41861</v>
      </c>
      <c r="E9150">
        <v>4010</v>
      </c>
      <c r="F9150" t="str">
        <f t="shared" si="142"/>
        <v>Abaixo da média</v>
      </c>
    </row>
    <row r="9151" spans="1:6" x14ac:dyDescent="0.25">
      <c r="A9151" t="s">
        <v>3789</v>
      </c>
      <c r="B9151" s="1">
        <v>38233</v>
      </c>
      <c r="C9151" s="3">
        <v>2004</v>
      </c>
      <c r="D9151">
        <v>25768</v>
      </c>
      <c r="E9151">
        <v>650</v>
      </c>
      <c r="F9151" t="str">
        <f t="shared" si="142"/>
        <v>Abaixo da média</v>
      </c>
    </row>
    <row r="9152" spans="1:6" x14ac:dyDescent="0.25">
      <c r="A9152" t="s">
        <v>5313</v>
      </c>
      <c r="B9152" s="1">
        <v>43410</v>
      </c>
      <c r="C9152" s="3">
        <v>2018</v>
      </c>
      <c r="D9152">
        <v>48237</v>
      </c>
      <c r="E9152">
        <v>2224</v>
      </c>
      <c r="F9152" t="str">
        <f t="shared" si="142"/>
        <v>Acima da média</v>
      </c>
    </row>
    <row r="9153" spans="1:6" x14ac:dyDescent="0.25">
      <c r="A9153" t="s">
        <v>3022</v>
      </c>
      <c r="B9153" s="1">
        <v>41655</v>
      </c>
      <c r="C9153" s="3">
        <v>2014</v>
      </c>
      <c r="D9153">
        <v>33325</v>
      </c>
      <c r="E9153">
        <v>2393</v>
      </c>
      <c r="F9153" t="str">
        <f t="shared" si="142"/>
        <v>Abaixo da média</v>
      </c>
    </row>
    <row r="9154" spans="1:6" x14ac:dyDescent="0.25">
      <c r="A9154" t="s">
        <v>3011</v>
      </c>
      <c r="B9154" s="1">
        <v>33102</v>
      </c>
      <c r="C9154" s="3">
        <v>1990</v>
      </c>
      <c r="D9154">
        <v>27776</v>
      </c>
      <c r="E9154">
        <v>1539</v>
      </c>
      <c r="F9154" t="str">
        <f t="shared" ref="F9154:F9217" si="143">IF(D9154&gt;$J$6,"Acima da média","Abaixo da média")</f>
        <v>Abaixo da média</v>
      </c>
    </row>
    <row r="9155" spans="1:6" x14ac:dyDescent="0.25">
      <c r="A9155" t="s">
        <v>8103</v>
      </c>
      <c r="B9155" s="1">
        <v>42018</v>
      </c>
      <c r="C9155" s="3">
        <v>2015</v>
      </c>
      <c r="D9155">
        <v>10336</v>
      </c>
      <c r="E9155">
        <v>1702</v>
      </c>
      <c r="F9155" t="str">
        <f t="shared" si="143"/>
        <v>Abaixo da média</v>
      </c>
    </row>
    <row r="9156" spans="1:6" x14ac:dyDescent="0.25">
      <c r="A9156" t="s">
        <v>4326</v>
      </c>
      <c r="B9156" s="1">
        <v>39675</v>
      </c>
      <c r="C9156" s="3">
        <v>2008</v>
      </c>
      <c r="D9156">
        <v>58833</v>
      </c>
      <c r="E9156">
        <v>1797</v>
      </c>
      <c r="F9156" t="str">
        <f t="shared" si="143"/>
        <v>Acima da média</v>
      </c>
    </row>
    <row r="9157" spans="1:6" x14ac:dyDescent="0.25">
      <c r="A9157" t="s">
        <v>7400</v>
      </c>
      <c r="B9157" s="1">
        <v>39143</v>
      </c>
      <c r="C9157" s="3">
        <v>2007</v>
      </c>
      <c r="D9157">
        <v>4042</v>
      </c>
      <c r="E9157">
        <v>2202</v>
      </c>
      <c r="F9157" t="str">
        <f t="shared" si="143"/>
        <v>Abaixo da média</v>
      </c>
    </row>
    <row r="9158" spans="1:6" x14ac:dyDescent="0.25">
      <c r="A9158" t="s">
        <v>3937</v>
      </c>
      <c r="B9158" s="1">
        <v>43567</v>
      </c>
      <c r="C9158" s="3">
        <v>2019</v>
      </c>
      <c r="D9158">
        <v>2639</v>
      </c>
      <c r="E9158">
        <v>309</v>
      </c>
      <c r="F9158" t="str">
        <f t="shared" si="143"/>
        <v>Abaixo da média</v>
      </c>
    </row>
    <row r="9159" spans="1:6" x14ac:dyDescent="0.25">
      <c r="A9159" t="s">
        <v>179</v>
      </c>
      <c r="B9159" s="1">
        <v>21180</v>
      </c>
      <c r="C9159" s="3">
        <v>1957</v>
      </c>
      <c r="D9159">
        <v>24871</v>
      </c>
      <c r="E9159">
        <v>1552</v>
      </c>
      <c r="F9159" t="str">
        <f t="shared" si="143"/>
        <v>Abaixo da média</v>
      </c>
    </row>
    <row r="9160" spans="1:6" x14ac:dyDescent="0.25">
      <c r="A9160" t="s">
        <v>459</v>
      </c>
      <c r="B9160" s="1">
        <v>41872</v>
      </c>
      <c r="C9160" s="3">
        <v>2014</v>
      </c>
      <c r="D9160">
        <v>43889</v>
      </c>
      <c r="E9160">
        <v>3228</v>
      </c>
      <c r="F9160" t="str">
        <f t="shared" si="143"/>
        <v>Abaixo da média</v>
      </c>
    </row>
    <row r="9161" spans="1:6" x14ac:dyDescent="0.25">
      <c r="A9161" t="s">
        <v>5658</v>
      </c>
      <c r="B9161" s="1">
        <v>40346</v>
      </c>
      <c r="C9161" s="3">
        <v>2010</v>
      </c>
      <c r="D9161">
        <v>27852</v>
      </c>
      <c r="E9161">
        <v>677</v>
      </c>
      <c r="F9161" t="str">
        <f t="shared" si="143"/>
        <v>Abaixo da média</v>
      </c>
    </row>
    <row r="9162" spans="1:6" x14ac:dyDescent="0.25">
      <c r="A9162" t="s">
        <v>5873</v>
      </c>
      <c r="B9162" s="1">
        <v>35874</v>
      </c>
      <c r="C9162" s="3">
        <v>1998</v>
      </c>
      <c r="D9162">
        <v>34525</v>
      </c>
      <c r="E9162">
        <v>1648</v>
      </c>
      <c r="F9162" t="str">
        <f t="shared" si="143"/>
        <v>Abaixo da média</v>
      </c>
    </row>
    <row r="9163" spans="1:6" x14ac:dyDescent="0.25">
      <c r="A9163" t="s">
        <v>8574</v>
      </c>
      <c r="B9163" s="1">
        <v>36341</v>
      </c>
      <c r="C9163" s="3">
        <v>1999</v>
      </c>
      <c r="D9163">
        <v>32721</v>
      </c>
      <c r="E9163">
        <v>3204</v>
      </c>
      <c r="F9163" t="str">
        <f t="shared" si="143"/>
        <v>Abaixo da média</v>
      </c>
    </row>
    <row r="9164" spans="1:6" x14ac:dyDescent="0.25">
      <c r="A9164" t="s">
        <v>4583</v>
      </c>
      <c r="B9164" s="1">
        <v>43366</v>
      </c>
      <c r="C9164" s="3">
        <v>2018</v>
      </c>
      <c r="D9164">
        <v>25183</v>
      </c>
      <c r="E9164">
        <v>673</v>
      </c>
      <c r="F9164" t="str">
        <f t="shared" si="143"/>
        <v>Abaixo da média</v>
      </c>
    </row>
    <row r="9165" spans="1:6" x14ac:dyDescent="0.25">
      <c r="A9165" t="s">
        <v>8439</v>
      </c>
      <c r="B9165" s="1">
        <v>43203</v>
      </c>
      <c r="C9165" s="3">
        <v>2018</v>
      </c>
      <c r="D9165">
        <v>46462</v>
      </c>
      <c r="E9165">
        <v>338</v>
      </c>
      <c r="F9165" t="str">
        <f t="shared" si="143"/>
        <v>Acima da média</v>
      </c>
    </row>
    <row r="9166" spans="1:6" x14ac:dyDescent="0.25">
      <c r="A9166" t="s">
        <v>3019</v>
      </c>
      <c r="B9166" s="1">
        <v>32283</v>
      </c>
      <c r="C9166" s="3">
        <v>1988</v>
      </c>
      <c r="D9166">
        <v>8693</v>
      </c>
      <c r="E9166">
        <v>1849</v>
      </c>
      <c r="F9166" t="str">
        <f t="shared" si="143"/>
        <v>Abaixo da média</v>
      </c>
    </row>
    <row r="9167" spans="1:6" x14ac:dyDescent="0.25">
      <c r="A9167" t="s">
        <v>1247</v>
      </c>
      <c r="B9167" s="1">
        <v>26113</v>
      </c>
      <c r="C9167" s="3">
        <v>1971</v>
      </c>
      <c r="D9167">
        <v>76404</v>
      </c>
      <c r="E9167">
        <v>3407</v>
      </c>
      <c r="F9167" t="str">
        <f t="shared" si="143"/>
        <v>Acima da média</v>
      </c>
    </row>
    <row r="9168" spans="1:6" x14ac:dyDescent="0.25">
      <c r="A9168" t="s">
        <v>7136</v>
      </c>
      <c r="B9168" s="1">
        <v>44239</v>
      </c>
      <c r="C9168" s="3">
        <v>2021</v>
      </c>
      <c r="D9168">
        <v>3464</v>
      </c>
      <c r="E9168">
        <v>912</v>
      </c>
      <c r="F9168" t="str">
        <f t="shared" si="143"/>
        <v>Abaixo da média</v>
      </c>
    </row>
    <row r="9169" spans="1:6" x14ac:dyDescent="0.25">
      <c r="A9169" t="s">
        <v>7288</v>
      </c>
      <c r="B9169" s="1">
        <v>42818</v>
      </c>
      <c r="C9169" s="3">
        <v>2017</v>
      </c>
      <c r="D9169">
        <v>26553</v>
      </c>
      <c r="E9169">
        <v>345</v>
      </c>
      <c r="F9169" t="str">
        <f t="shared" si="143"/>
        <v>Abaixo da média</v>
      </c>
    </row>
    <row r="9170" spans="1:6" x14ac:dyDescent="0.25">
      <c r="A9170" t="s">
        <v>6522</v>
      </c>
      <c r="B9170" s="1">
        <v>38243</v>
      </c>
      <c r="C9170" s="3">
        <v>2004</v>
      </c>
      <c r="D9170">
        <v>24645</v>
      </c>
      <c r="E9170">
        <v>940</v>
      </c>
      <c r="F9170" t="str">
        <f t="shared" si="143"/>
        <v>Abaixo da média</v>
      </c>
    </row>
    <row r="9171" spans="1:6" x14ac:dyDescent="0.25">
      <c r="A9171" t="s">
        <v>8021</v>
      </c>
      <c r="B9171" s="1">
        <v>38009</v>
      </c>
      <c r="C9171" s="3">
        <v>2004</v>
      </c>
      <c r="D9171">
        <v>30043</v>
      </c>
      <c r="E9171">
        <v>474</v>
      </c>
      <c r="F9171" t="str">
        <f t="shared" si="143"/>
        <v>Abaixo da média</v>
      </c>
    </row>
    <row r="9172" spans="1:6" x14ac:dyDescent="0.25">
      <c r="A9172" t="s">
        <v>3812</v>
      </c>
      <c r="B9172" s="1">
        <v>40620</v>
      </c>
      <c r="C9172" s="3">
        <v>2011</v>
      </c>
      <c r="D9172">
        <v>16028</v>
      </c>
      <c r="E9172">
        <v>480</v>
      </c>
      <c r="F9172" t="str">
        <f t="shared" si="143"/>
        <v>Abaixo da média</v>
      </c>
    </row>
    <row r="9173" spans="1:6" x14ac:dyDescent="0.25">
      <c r="A9173" t="s">
        <v>7522</v>
      </c>
      <c r="B9173" s="1">
        <v>43133</v>
      </c>
      <c r="C9173" s="3">
        <v>2018</v>
      </c>
      <c r="D9173">
        <v>43265</v>
      </c>
      <c r="E9173">
        <v>1674</v>
      </c>
      <c r="F9173" t="str">
        <f t="shared" si="143"/>
        <v>Abaixo da média</v>
      </c>
    </row>
    <row r="9174" spans="1:6" x14ac:dyDescent="0.25">
      <c r="A9174" t="s">
        <v>2051</v>
      </c>
      <c r="B9174" s="1">
        <v>18456</v>
      </c>
      <c r="C9174" s="3">
        <v>1950</v>
      </c>
      <c r="D9174">
        <v>18322</v>
      </c>
      <c r="E9174">
        <v>330</v>
      </c>
      <c r="F9174" t="str">
        <f t="shared" si="143"/>
        <v>Abaixo da média</v>
      </c>
    </row>
    <row r="9175" spans="1:6" x14ac:dyDescent="0.25">
      <c r="A9175" t="s">
        <v>7719</v>
      </c>
      <c r="B9175" s="1">
        <v>39199</v>
      </c>
      <c r="C9175" s="3">
        <v>2007</v>
      </c>
      <c r="D9175">
        <v>15159</v>
      </c>
      <c r="E9175">
        <v>438</v>
      </c>
      <c r="F9175" t="str">
        <f t="shared" si="143"/>
        <v>Abaixo da média</v>
      </c>
    </row>
    <row r="9176" spans="1:6" x14ac:dyDescent="0.25">
      <c r="A9176" t="s">
        <v>1481</v>
      </c>
      <c r="B9176" s="1">
        <v>42950</v>
      </c>
      <c r="C9176" s="3">
        <v>2017</v>
      </c>
      <c r="D9176">
        <v>22917</v>
      </c>
      <c r="E9176">
        <v>4978</v>
      </c>
      <c r="F9176" t="str">
        <f t="shared" si="143"/>
        <v>Abaixo da média</v>
      </c>
    </row>
    <row r="9177" spans="1:6" x14ac:dyDescent="0.25">
      <c r="A9177" t="s">
        <v>8519</v>
      </c>
      <c r="B9177" s="1">
        <v>44631</v>
      </c>
      <c r="C9177" s="3">
        <v>2022</v>
      </c>
      <c r="D9177">
        <v>35845</v>
      </c>
      <c r="E9177">
        <v>393</v>
      </c>
      <c r="F9177" t="str">
        <f t="shared" si="143"/>
        <v>Abaixo da média</v>
      </c>
    </row>
    <row r="9178" spans="1:6" x14ac:dyDescent="0.25">
      <c r="A9178" t="s">
        <v>6173</v>
      </c>
      <c r="B9178" s="1">
        <v>37421</v>
      </c>
      <c r="C9178" s="3">
        <v>2002</v>
      </c>
      <c r="D9178">
        <v>30628</v>
      </c>
      <c r="E9178">
        <v>1212</v>
      </c>
      <c r="F9178" t="str">
        <f t="shared" si="143"/>
        <v>Abaixo da média</v>
      </c>
    </row>
    <row r="9179" spans="1:6" x14ac:dyDescent="0.25">
      <c r="A9179" t="s">
        <v>8394</v>
      </c>
      <c r="B9179" s="1">
        <v>43593</v>
      </c>
      <c r="C9179" s="3">
        <v>2019</v>
      </c>
      <c r="D9179">
        <v>23838</v>
      </c>
      <c r="E9179">
        <v>491</v>
      </c>
      <c r="F9179" t="str">
        <f t="shared" si="143"/>
        <v>Abaixo da média</v>
      </c>
    </row>
    <row r="9180" spans="1:6" x14ac:dyDescent="0.25">
      <c r="A9180" t="s">
        <v>632</v>
      </c>
      <c r="B9180" s="1">
        <v>32043</v>
      </c>
      <c r="C9180" s="3">
        <v>1987</v>
      </c>
      <c r="D9180">
        <v>6362</v>
      </c>
      <c r="E9180">
        <v>1233</v>
      </c>
      <c r="F9180" t="str">
        <f t="shared" si="143"/>
        <v>Abaixo da média</v>
      </c>
    </row>
    <row r="9181" spans="1:6" x14ac:dyDescent="0.25">
      <c r="A9181" t="s">
        <v>6845</v>
      </c>
      <c r="B9181" s="1">
        <v>45231</v>
      </c>
      <c r="C9181" s="3">
        <v>2023</v>
      </c>
      <c r="D9181">
        <v>52764</v>
      </c>
      <c r="E9181">
        <v>367</v>
      </c>
      <c r="F9181" t="str">
        <f t="shared" si="143"/>
        <v>Acima da média</v>
      </c>
    </row>
    <row r="9182" spans="1:6" x14ac:dyDescent="0.25">
      <c r="A9182" t="s">
        <v>3538</v>
      </c>
      <c r="B9182" s="1">
        <v>40639</v>
      </c>
      <c r="C9182" s="3">
        <v>2011</v>
      </c>
      <c r="D9182">
        <v>33243</v>
      </c>
      <c r="E9182">
        <v>824</v>
      </c>
      <c r="F9182" t="str">
        <f t="shared" si="143"/>
        <v>Abaixo da média</v>
      </c>
    </row>
    <row r="9183" spans="1:6" x14ac:dyDescent="0.25">
      <c r="A9183" t="s">
        <v>8734</v>
      </c>
      <c r="B9183" s="1">
        <v>44953</v>
      </c>
      <c r="C9183" s="3">
        <v>2023</v>
      </c>
      <c r="D9183">
        <v>72832</v>
      </c>
      <c r="E9183">
        <v>1209</v>
      </c>
      <c r="F9183" t="str">
        <f t="shared" si="143"/>
        <v>Acima da média</v>
      </c>
    </row>
    <row r="9184" spans="1:6" x14ac:dyDescent="0.25">
      <c r="A9184" t="s">
        <v>492</v>
      </c>
      <c r="B9184" s="1">
        <v>23053</v>
      </c>
      <c r="C9184" s="3">
        <v>1963</v>
      </c>
      <c r="D9184">
        <v>22773</v>
      </c>
      <c r="E9184">
        <v>413</v>
      </c>
      <c r="F9184" t="str">
        <f t="shared" si="143"/>
        <v>Abaixo da média</v>
      </c>
    </row>
    <row r="9185" spans="1:6" x14ac:dyDescent="0.25">
      <c r="A9185" t="s">
        <v>981</v>
      </c>
      <c r="B9185" s="1">
        <v>41803</v>
      </c>
      <c r="C9185" s="3">
        <v>2014</v>
      </c>
      <c r="D9185">
        <v>22261</v>
      </c>
      <c r="E9185">
        <v>518</v>
      </c>
      <c r="F9185" t="str">
        <f t="shared" si="143"/>
        <v>Abaixo da média</v>
      </c>
    </row>
    <row r="9186" spans="1:6" x14ac:dyDescent="0.25">
      <c r="A9186" t="s">
        <v>3873</v>
      </c>
      <c r="B9186" s="1">
        <v>40340</v>
      </c>
      <c r="C9186" s="3">
        <v>2010</v>
      </c>
      <c r="D9186">
        <v>306</v>
      </c>
      <c r="E9186">
        <v>1703</v>
      </c>
      <c r="F9186" t="str">
        <f t="shared" si="143"/>
        <v>Abaixo da média</v>
      </c>
    </row>
    <row r="9187" spans="1:6" x14ac:dyDescent="0.25">
      <c r="A9187" t="s">
        <v>6180</v>
      </c>
      <c r="B9187" s="1">
        <v>41683</v>
      </c>
      <c r="C9187" s="3">
        <v>2014</v>
      </c>
      <c r="D9187">
        <v>2019</v>
      </c>
      <c r="E9187">
        <v>1300</v>
      </c>
      <c r="F9187" t="str">
        <f t="shared" si="143"/>
        <v>Abaixo da média</v>
      </c>
    </row>
    <row r="9188" spans="1:6" x14ac:dyDescent="0.25">
      <c r="A9188" t="s">
        <v>5424</v>
      </c>
      <c r="B9188" s="1">
        <v>45243</v>
      </c>
      <c r="C9188" s="3">
        <v>2023</v>
      </c>
      <c r="D9188">
        <v>307065</v>
      </c>
      <c r="E9188">
        <v>1162</v>
      </c>
      <c r="F9188" t="str">
        <f t="shared" si="143"/>
        <v>Acima da média</v>
      </c>
    </row>
    <row r="9189" spans="1:6" x14ac:dyDescent="0.25">
      <c r="A9189" t="s">
        <v>395</v>
      </c>
      <c r="B9189" s="1">
        <v>44211</v>
      </c>
      <c r="C9189" s="3">
        <v>2021</v>
      </c>
      <c r="D9189">
        <v>59905</v>
      </c>
      <c r="E9189">
        <v>1240</v>
      </c>
      <c r="F9189" t="str">
        <f t="shared" si="143"/>
        <v>Acima da média</v>
      </c>
    </row>
    <row r="9190" spans="1:6" x14ac:dyDescent="0.25">
      <c r="A9190" t="s">
        <v>5025</v>
      </c>
      <c r="B9190" s="1">
        <v>41838</v>
      </c>
      <c r="C9190" s="3">
        <v>2014</v>
      </c>
      <c r="D9190">
        <v>21189</v>
      </c>
      <c r="E9190">
        <v>699</v>
      </c>
      <c r="F9190" t="str">
        <f t="shared" si="143"/>
        <v>Abaixo da média</v>
      </c>
    </row>
    <row r="9191" spans="1:6" x14ac:dyDescent="0.25">
      <c r="A9191" t="s">
        <v>8086</v>
      </c>
      <c r="B9191" s="1">
        <v>42923</v>
      </c>
      <c r="C9191" s="3">
        <v>2017</v>
      </c>
      <c r="D9191">
        <v>34202</v>
      </c>
      <c r="E9191">
        <v>1305</v>
      </c>
      <c r="F9191" t="str">
        <f t="shared" si="143"/>
        <v>Abaixo da média</v>
      </c>
    </row>
    <row r="9192" spans="1:6" x14ac:dyDescent="0.25">
      <c r="A9192" t="s">
        <v>7323</v>
      </c>
      <c r="B9192" s="1">
        <v>35692</v>
      </c>
      <c r="C9192" s="3">
        <v>1997</v>
      </c>
      <c r="D9192">
        <v>43593</v>
      </c>
      <c r="E9192">
        <v>548</v>
      </c>
      <c r="F9192" t="str">
        <f t="shared" si="143"/>
        <v>Abaixo da média</v>
      </c>
    </row>
    <row r="9193" spans="1:6" x14ac:dyDescent="0.25">
      <c r="A9193" t="s">
        <v>5909</v>
      </c>
      <c r="B9193" s="1">
        <v>41537</v>
      </c>
      <c r="C9193" s="3">
        <v>2013</v>
      </c>
      <c r="D9193">
        <v>13864</v>
      </c>
      <c r="E9193">
        <v>618</v>
      </c>
      <c r="F9193" t="str">
        <f t="shared" si="143"/>
        <v>Abaixo da média</v>
      </c>
    </row>
    <row r="9194" spans="1:6" x14ac:dyDescent="0.25">
      <c r="A9194" t="s">
        <v>2794</v>
      </c>
      <c r="B9194" s="1">
        <v>40753</v>
      </c>
      <c r="C9194" s="3">
        <v>2011</v>
      </c>
      <c r="D9194">
        <v>19198</v>
      </c>
      <c r="E9194">
        <v>326</v>
      </c>
      <c r="F9194" t="str">
        <f t="shared" si="143"/>
        <v>Abaixo da média</v>
      </c>
    </row>
    <row r="9195" spans="1:6" x14ac:dyDescent="0.25">
      <c r="A9195" t="s">
        <v>8647</v>
      </c>
      <c r="B9195" s="1">
        <v>42830</v>
      </c>
      <c r="C9195" s="3">
        <v>2017</v>
      </c>
      <c r="D9195">
        <v>11334</v>
      </c>
      <c r="E9195">
        <v>455</v>
      </c>
      <c r="F9195" t="str">
        <f t="shared" si="143"/>
        <v>Abaixo da média</v>
      </c>
    </row>
    <row r="9196" spans="1:6" x14ac:dyDescent="0.25">
      <c r="A9196" t="s">
        <v>1944</v>
      </c>
      <c r="B9196" s="1">
        <v>31947</v>
      </c>
      <c r="C9196" s="3">
        <v>1987</v>
      </c>
      <c r="D9196">
        <v>22934</v>
      </c>
      <c r="E9196">
        <v>527</v>
      </c>
      <c r="F9196" t="str">
        <f t="shared" si="143"/>
        <v>Abaixo da média</v>
      </c>
    </row>
    <row r="9197" spans="1:6" x14ac:dyDescent="0.25">
      <c r="A9197" t="s">
        <v>8246</v>
      </c>
      <c r="B9197" s="1">
        <v>38219</v>
      </c>
      <c r="C9197" s="3">
        <v>2004</v>
      </c>
      <c r="D9197">
        <v>34077</v>
      </c>
      <c r="E9197">
        <v>617</v>
      </c>
      <c r="F9197" t="str">
        <f t="shared" si="143"/>
        <v>Abaixo da média</v>
      </c>
    </row>
    <row r="9198" spans="1:6" x14ac:dyDescent="0.25">
      <c r="A9198" t="s">
        <v>2772</v>
      </c>
      <c r="B9198" s="1">
        <v>31086</v>
      </c>
      <c r="C9198" s="3">
        <v>1985</v>
      </c>
      <c r="D9198">
        <v>37536</v>
      </c>
      <c r="E9198">
        <v>1575</v>
      </c>
      <c r="F9198" t="str">
        <f t="shared" si="143"/>
        <v>Abaixo da média</v>
      </c>
    </row>
    <row r="9199" spans="1:6" x14ac:dyDescent="0.25">
      <c r="A9199" t="s">
        <v>111</v>
      </c>
      <c r="B9199" s="1">
        <v>21171</v>
      </c>
      <c r="C9199" s="3">
        <v>1957</v>
      </c>
      <c r="D9199">
        <v>28068</v>
      </c>
      <c r="E9199">
        <v>1312</v>
      </c>
      <c r="F9199" t="str">
        <f t="shared" si="143"/>
        <v>Abaixo da média</v>
      </c>
    </row>
    <row r="9200" spans="1:6" x14ac:dyDescent="0.25">
      <c r="A9200" t="s">
        <v>4688</v>
      </c>
      <c r="B9200" s="1">
        <v>40053</v>
      </c>
      <c r="C9200" s="3">
        <v>2009</v>
      </c>
      <c r="D9200">
        <v>29348</v>
      </c>
      <c r="E9200">
        <v>1366</v>
      </c>
      <c r="F9200" t="str">
        <f t="shared" si="143"/>
        <v>Abaixo da média</v>
      </c>
    </row>
    <row r="9201" spans="1:6" x14ac:dyDescent="0.25">
      <c r="A9201" t="s">
        <v>6874</v>
      </c>
      <c r="B9201" s="1">
        <v>34502</v>
      </c>
      <c r="C9201" s="3">
        <v>1994</v>
      </c>
      <c r="D9201">
        <v>26857</v>
      </c>
      <c r="E9201">
        <v>861</v>
      </c>
      <c r="F9201" t="str">
        <f t="shared" si="143"/>
        <v>Abaixo da média</v>
      </c>
    </row>
    <row r="9202" spans="1:6" x14ac:dyDescent="0.25">
      <c r="A9202" t="s">
        <v>102</v>
      </c>
      <c r="B9202" s="1">
        <v>41111</v>
      </c>
      <c r="C9202" s="3">
        <v>2012</v>
      </c>
      <c r="D9202">
        <v>49187</v>
      </c>
      <c r="E9202">
        <v>2196</v>
      </c>
      <c r="F9202" t="str">
        <f t="shared" si="143"/>
        <v>Acima da média</v>
      </c>
    </row>
    <row r="9203" spans="1:6" x14ac:dyDescent="0.25">
      <c r="A9203" t="s">
        <v>6380</v>
      </c>
      <c r="B9203" s="1">
        <v>38611</v>
      </c>
      <c r="C9203" s="3">
        <v>2005</v>
      </c>
      <c r="D9203">
        <v>21487</v>
      </c>
      <c r="E9203">
        <v>1096</v>
      </c>
      <c r="F9203" t="str">
        <f t="shared" si="143"/>
        <v>Abaixo da média</v>
      </c>
    </row>
    <row r="9204" spans="1:6" x14ac:dyDescent="0.25">
      <c r="A9204" t="s">
        <v>5701</v>
      </c>
      <c r="B9204" s="1">
        <v>41516</v>
      </c>
      <c r="C9204" s="3">
        <v>2013</v>
      </c>
      <c r="D9204">
        <v>28424</v>
      </c>
      <c r="E9204">
        <v>604</v>
      </c>
      <c r="F9204" t="str">
        <f t="shared" si="143"/>
        <v>Abaixo da média</v>
      </c>
    </row>
    <row r="9205" spans="1:6" x14ac:dyDescent="0.25">
      <c r="A9205" t="s">
        <v>5173</v>
      </c>
      <c r="B9205" s="1">
        <v>42054</v>
      </c>
      <c r="C9205" s="3">
        <v>2015</v>
      </c>
      <c r="D9205">
        <v>19993</v>
      </c>
      <c r="E9205">
        <v>369</v>
      </c>
      <c r="F9205" t="str">
        <f t="shared" si="143"/>
        <v>Abaixo da média</v>
      </c>
    </row>
    <row r="9206" spans="1:6" x14ac:dyDescent="0.25">
      <c r="A9206" t="s">
        <v>110</v>
      </c>
      <c r="B9206" s="1">
        <v>44130</v>
      </c>
      <c r="C9206" s="3">
        <v>2020</v>
      </c>
      <c r="D9206">
        <v>40318</v>
      </c>
      <c r="E9206">
        <v>1112</v>
      </c>
      <c r="F9206" t="str">
        <f t="shared" si="143"/>
        <v>Abaixo da média</v>
      </c>
    </row>
    <row r="9207" spans="1:6" x14ac:dyDescent="0.25">
      <c r="A9207" t="s">
        <v>2305</v>
      </c>
      <c r="B9207" s="1">
        <v>43242</v>
      </c>
      <c r="C9207" s="3">
        <v>2018</v>
      </c>
      <c r="D9207">
        <v>17716</v>
      </c>
      <c r="E9207">
        <v>387</v>
      </c>
      <c r="F9207" t="str">
        <f t="shared" si="143"/>
        <v>Abaixo da média</v>
      </c>
    </row>
    <row r="9208" spans="1:6" x14ac:dyDescent="0.25">
      <c r="A9208" t="s">
        <v>1935</v>
      </c>
      <c r="B9208" s="1">
        <v>42083</v>
      </c>
      <c r="C9208" s="3">
        <v>2015</v>
      </c>
      <c r="D9208">
        <v>28472</v>
      </c>
      <c r="E9208">
        <v>1346</v>
      </c>
      <c r="F9208" t="str">
        <f t="shared" si="143"/>
        <v>Abaixo da média</v>
      </c>
    </row>
    <row r="9209" spans="1:6" x14ac:dyDescent="0.25">
      <c r="A9209" t="s">
        <v>86</v>
      </c>
      <c r="B9209" s="1">
        <v>23422</v>
      </c>
      <c r="C9209" s="3">
        <v>1964</v>
      </c>
      <c r="D9209">
        <v>39881</v>
      </c>
      <c r="E9209">
        <v>394</v>
      </c>
      <c r="F9209" t="str">
        <f t="shared" si="143"/>
        <v>Abaixo da média</v>
      </c>
    </row>
    <row r="9210" spans="1:6" x14ac:dyDescent="0.25">
      <c r="A9210" t="s">
        <v>7269</v>
      </c>
      <c r="B9210" s="1">
        <v>40374</v>
      </c>
      <c r="C9210" s="3">
        <v>2010</v>
      </c>
      <c r="D9210">
        <v>20507</v>
      </c>
      <c r="E9210">
        <v>337</v>
      </c>
      <c r="F9210" t="str">
        <f t="shared" si="143"/>
        <v>Abaixo da média</v>
      </c>
    </row>
    <row r="9211" spans="1:6" x14ac:dyDescent="0.25">
      <c r="A9211" t="s">
        <v>1546</v>
      </c>
      <c r="B9211" s="1">
        <v>32227</v>
      </c>
      <c r="C9211" s="3">
        <v>1988</v>
      </c>
      <c r="D9211">
        <v>21283</v>
      </c>
      <c r="E9211">
        <v>846</v>
      </c>
      <c r="F9211" t="str">
        <f t="shared" si="143"/>
        <v>Abaixo da média</v>
      </c>
    </row>
    <row r="9212" spans="1:6" x14ac:dyDescent="0.25">
      <c r="A9212" t="s">
        <v>3585</v>
      </c>
      <c r="B9212" s="1">
        <v>44918</v>
      </c>
      <c r="C9212" s="3">
        <v>2022</v>
      </c>
      <c r="D9212">
        <v>38082</v>
      </c>
      <c r="E9212">
        <v>528</v>
      </c>
      <c r="F9212" t="str">
        <f t="shared" si="143"/>
        <v>Abaixo da média</v>
      </c>
    </row>
    <row r="9213" spans="1:6" x14ac:dyDescent="0.25">
      <c r="A9213" t="s">
        <v>8360</v>
      </c>
      <c r="B9213" s="1">
        <v>40578</v>
      </c>
      <c r="C9213" s="3">
        <v>2011</v>
      </c>
      <c r="D9213">
        <v>10527</v>
      </c>
      <c r="E9213">
        <v>609</v>
      </c>
      <c r="F9213" t="str">
        <f t="shared" si="143"/>
        <v>Abaixo da média</v>
      </c>
    </row>
    <row r="9214" spans="1:6" x14ac:dyDescent="0.25">
      <c r="A9214" t="s">
        <v>168</v>
      </c>
      <c r="B9214" s="1">
        <v>43052</v>
      </c>
      <c r="C9214" s="3">
        <v>2017</v>
      </c>
      <c r="D9214">
        <v>64615</v>
      </c>
      <c r="E9214">
        <v>7666</v>
      </c>
      <c r="F9214" t="str">
        <f t="shared" si="143"/>
        <v>Acima da média</v>
      </c>
    </row>
    <row r="9215" spans="1:6" x14ac:dyDescent="0.25">
      <c r="A9215" t="s">
        <v>3878</v>
      </c>
      <c r="B9215" s="1">
        <v>36578</v>
      </c>
      <c r="C9215" s="3">
        <v>2000</v>
      </c>
      <c r="D9215">
        <v>21815</v>
      </c>
      <c r="E9215">
        <v>572</v>
      </c>
      <c r="F9215" t="str">
        <f t="shared" si="143"/>
        <v>Abaixo da média</v>
      </c>
    </row>
    <row r="9216" spans="1:6" x14ac:dyDescent="0.25">
      <c r="A9216" t="s">
        <v>5347</v>
      </c>
      <c r="B9216" s="1">
        <v>43537</v>
      </c>
      <c r="C9216" s="3">
        <v>2019</v>
      </c>
      <c r="D9216">
        <v>47789</v>
      </c>
      <c r="E9216">
        <v>671</v>
      </c>
      <c r="F9216" t="str">
        <f t="shared" si="143"/>
        <v>Acima da média</v>
      </c>
    </row>
    <row r="9217" spans="1:6" x14ac:dyDescent="0.25">
      <c r="A9217" t="s">
        <v>5696</v>
      </c>
      <c r="B9217" s="1">
        <v>43070</v>
      </c>
      <c r="C9217" s="3">
        <v>2017</v>
      </c>
      <c r="D9217">
        <v>485</v>
      </c>
      <c r="E9217">
        <v>1272</v>
      </c>
      <c r="F9217" t="str">
        <f t="shared" si="143"/>
        <v>Abaixo da média</v>
      </c>
    </row>
    <row r="9218" spans="1:6" x14ac:dyDescent="0.25">
      <c r="A9218" t="s">
        <v>2228</v>
      </c>
      <c r="B9218" s="1">
        <v>42885</v>
      </c>
      <c r="C9218" s="3">
        <v>2017</v>
      </c>
      <c r="D9218">
        <v>571906</v>
      </c>
      <c r="E9218">
        <v>19490</v>
      </c>
      <c r="F9218" t="str">
        <f t="shared" ref="F9218:F9281" si="144">IF(D9218&gt;$J$6,"Acima da média","Abaixo da média")</f>
        <v>Acima da média</v>
      </c>
    </row>
    <row r="9219" spans="1:6" x14ac:dyDescent="0.25">
      <c r="A9219" t="s">
        <v>2228</v>
      </c>
      <c r="B9219" s="1">
        <v>39875</v>
      </c>
      <c r="C9219" s="3">
        <v>2009</v>
      </c>
      <c r="D9219">
        <v>20604</v>
      </c>
      <c r="E9219">
        <v>532</v>
      </c>
      <c r="F9219" t="str">
        <f t="shared" si="144"/>
        <v>Abaixo da média</v>
      </c>
    </row>
    <row r="9220" spans="1:6" x14ac:dyDescent="0.25">
      <c r="A9220" t="s">
        <v>5522</v>
      </c>
      <c r="B9220" s="1">
        <v>44181</v>
      </c>
      <c r="C9220" s="3">
        <v>2020</v>
      </c>
      <c r="D9220">
        <v>239267</v>
      </c>
      <c r="E9220">
        <v>8158</v>
      </c>
      <c r="F9220" t="str">
        <f t="shared" si="144"/>
        <v>Acima da média</v>
      </c>
    </row>
    <row r="9221" spans="1:6" x14ac:dyDescent="0.25">
      <c r="A9221" t="s">
        <v>3467</v>
      </c>
      <c r="B9221" s="1">
        <v>43742</v>
      </c>
      <c r="C9221" s="3">
        <v>2019</v>
      </c>
      <c r="D9221">
        <v>24628</v>
      </c>
      <c r="E9221">
        <v>457</v>
      </c>
      <c r="F9221" t="str">
        <f t="shared" si="144"/>
        <v>Abaixo da média</v>
      </c>
    </row>
    <row r="9222" spans="1:6" x14ac:dyDescent="0.25">
      <c r="A9222" t="s">
        <v>7110</v>
      </c>
      <c r="B9222" s="1">
        <v>43021</v>
      </c>
      <c r="C9222" s="3">
        <v>2017</v>
      </c>
      <c r="D9222">
        <v>35844</v>
      </c>
      <c r="E9222">
        <v>392</v>
      </c>
      <c r="F9222" t="str">
        <f t="shared" si="144"/>
        <v>Abaixo da média</v>
      </c>
    </row>
    <row r="9223" spans="1:6" x14ac:dyDescent="0.25">
      <c r="A9223" t="s">
        <v>2380</v>
      </c>
      <c r="B9223" s="1">
        <v>45266</v>
      </c>
      <c r="C9223" s="3">
        <v>2023</v>
      </c>
      <c r="D9223">
        <v>46152</v>
      </c>
      <c r="E9223">
        <v>2937</v>
      </c>
      <c r="F9223" t="str">
        <f t="shared" si="144"/>
        <v>Acima da média</v>
      </c>
    </row>
    <row r="9224" spans="1:6" x14ac:dyDescent="0.25">
      <c r="A9224" t="s">
        <v>4745</v>
      </c>
      <c r="B9224" s="1">
        <v>43013</v>
      </c>
      <c r="C9224" s="3">
        <v>2017</v>
      </c>
      <c r="D9224">
        <v>87375</v>
      </c>
      <c r="E9224">
        <v>686</v>
      </c>
      <c r="F9224" t="str">
        <f t="shared" si="144"/>
        <v>Acima da média</v>
      </c>
    </row>
    <row r="9225" spans="1:6" x14ac:dyDescent="0.25">
      <c r="A9225" t="s">
        <v>526</v>
      </c>
      <c r="B9225" s="1">
        <v>44064</v>
      </c>
      <c r="C9225" s="3">
        <v>2020</v>
      </c>
      <c r="D9225">
        <v>38015</v>
      </c>
      <c r="E9225">
        <v>564</v>
      </c>
      <c r="F9225" t="str">
        <f t="shared" si="144"/>
        <v>Abaixo da média</v>
      </c>
    </row>
    <row r="9226" spans="1:6" x14ac:dyDescent="0.25">
      <c r="A9226" t="s">
        <v>1055</v>
      </c>
      <c r="B9226" s="1">
        <v>44050</v>
      </c>
      <c r="C9226" s="3">
        <v>2020</v>
      </c>
      <c r="D9226">
        <v>22652</v>
      </c>
      <c r="E9226">
        <v>1116</v>
      </c>
      <c r="F9226" t="str">
        <f t="shared" si="144"/>
        <v>Abaixo da média</v>
      </c>
    </row>
    <row r="9227" spans="1:6" x14ac:dyDescent="0.25">
      <c r="A9227" t="s">
        <v>4832</v>
      </c>
      <c r="B9227" s="1">
        <v>32497</v>
      </c>
      <c r="C9227" s="3">
        <v>1988</v>
      </c>
      <c r="D9227">
        <v>49595</v>
      </c>
      <c r="E9227">
        <v>894</v>
      </c>
      <c r="F9227" t="str">
        <f t="shared" si="144"/>
        <v>Acima da média</v>
      </c>
    </row>
    <row r="9228" spans="1:6" x14ac:dyDescent="0.25">
      <c r="A9228" t="s">
        <v>6718</v>
      </c>
      <c r="B9228" s="1">
        <v>38938</v>
      </c>
      <c r="C9228" s="3">
        <v>2006</v>
      </c>
      <c r="D9228">
        <v>25126</v>
      </c>
      <c r="E9228">
        <v>1591</v>
      </c>
      <c r="F9228" t="str">
        <f t="shared" si="144"/>
        <v>Abaixo da média</v>
      </c>
    </row>
    <row r="9229" spans="1:6" x14ac:dyDescent="0.25">
      <c r="A9229" t="s">
        <v>3914</v>
      </c>
      <c r="B9229" s="1">
        <v>41444</v>
      </c>
      <c r="C9229" s="3">
        <v>2013</v>
      </c>
      <c r="D9229">
        <v>86857</v>
      </c>
      <c r="E9229">
        <v>14899</v>
      </c>
      <c r="F9229" t="str">
        <f t="shared" si="144"/>
        <v>Acima da média</v>
      </c>
    </row>
    <row r="9230" spans="1:6" x14ac:dyDescent="0.25">
      <c r="A9230" t="s">
        <v>4825</v>
      </c>
      <c r="B9230" s="1">
        <v>40045</v>
      </c>
      <c r="C9230" s="3">
        <v>2009</v>
      </c>
      <c r="D9230">
        <v>20305</v>
      </c>
      <c r="E9230">
        <v>571</v>
      </c>
      <c r="F9230" t="str">
        <f t="shared" si="144"/>
        <v>Abaixo da média</v>
      </c>
    </row>
    <row r="9231" spans="1:6" x14ac:dyDescent="0.25">
      <c r="A9231" t="s">
        <v>4446</v>
      </c>
      <c r="B9231" s="1">
        <v>44398</v>
      </c>
      <c r="C9231" s="3">
        <v>2021</v>
      </c>
      <c r="D9231">
        <v>25522</v>
      </c>
      <c r="E9231">
        <v>303</v>
      </c>
      <c r="F9231" t="str">
        <f t="shared" si="144"/>
        <v>Abaixo da média</v>
      </c>
    </row>
    <row r="9232" spans="1:6" x14ac:dyDescent="0.25">
      <c r="A9232" t="s">
        <v>6066</v>
      </c>
      <c r="B9232" s="1">
        <v>35521</v>
      </c>
      <c r="C9232" s="3">
        <v>1997</v>
      </c>
      <c r="D9232">
        <v>12619</v>
      </c>
      <c r="E9232">
        <v>500</v>
      </c>
      <c r="F9232" t="str">
        <f t="shared" si="144"/>
        <v>Abaixo da média</v>
      </c>
    </row>
    <row r="9233" spans="1:6" x14ac:dyDescent="0.25">
      <c r="A9233" t="s">
        <v>6728</v>
      </c>
      <c r="B9233" s="1">
        <v>36929</v>
      </c>
      <c r="C9233" s="3">
        <v>2001</v>
      </c>
      <c r="D9233">
        <v>1867</v>
      </c>
      <c r="E9233">
        <v>372</v>
      </c>
      <c r="F9233" t="str">
        <f t="shared" si="144"/>
        <v>Abaixo da média</v>
      </c>
    </row>
    <row r="9234" spans="1:6" x14ac:dyDescent="0.25">
      <c r="A9234" t="s">
        <v>8379</v>
      </c>
      <c r="B9234" s="1">
        <v>40939</v>
      </c>
      <c r="C9234" s="3">
        <v>2012</v>
      </c>
      <c r="D9234">
        <v>1798</v>
      </c>
      <c r="E9234">
        <v>327</v>
      </c>
      <c r="F9234" t="str">
        <f t="shared" si="144"/>
        <v>Abaixo da média</v>
      </c>
    </row>
    <row r="9235" spans="1:6" x14ac:dyDescent="0.25">
      <c r="A9235" t="s">
        <v>7258</v>
      </c>
      <c r="B9235" s="1">
        <v>41313</v>
      </c>
      <c r="C9235" s="3">
        <v>2013</v>
      </c>
      <c r="D9235">
        <v>2478</v>
      </c>
      <c r="E9235">
        <v>876</v>
      </c>
      <c r="F9235" t="str">
        <f t="shared" si="144"/>
        <v>Abaixo da média</v>
      </c>
    </row>
    <row r="9236" spans="1:6" x14ac:dyDescent="0.25">
      <c r="A9236" t="s">
        <v>8996</v>
      </c>
      <c r="B9236" s="1">
        <v>43491</v>
      </c>
      <c r="C9236" s="3">
        <v>2019</v>
      </c>
      <c r="D9236">
        <v>25302</v>
      </c>
      <c r="E9236">
        <v>759</v>
      </c>
      <c r="F9236" t="str">
        <f t="shared" si="144"/>
        <v>Abaixo da média</v>
      </c>
    </row>
    <row r="9237" spans="1:6" x14ac:dyDescent="0.25">
      <c r="A9237" t="s">
        <v>884</v>
      </c>
      <c r="B9237" s="1">
        <v>44308</v>
      </c>
      <c r="C9237" s="3">
        <v>2021</v>
      </c>
      <c r="D9237">
        <v>160346</v>
      </c>
      <c r="E9237">
        <v>5001</v>
      </c>
      <c r="F9237" t="str">
        <f t="shared" si="144"/>
        <v>Acima da média</v>
      </c>
    </row>
    <row r="9238" spans="1:6" x14ac:dyDescent="0.25">
      <c r="A9238" t="s">
        <v>7965</v>
      </c>
      <c r="B9238" s="1">
        <v>40996</v>
      </c>
      <c r="C9238" s="3">
        <v>2012</v>
      </c>
      <c r="D9238">
        <v>6172</v>
      </c>
      <c r="E9238">
        <v>4040</v>
      </c>
      <c r="F9238" t="str">
        <f t="shared" si="144"/>
        <v>Abaixo da média</v>
      </c>
    </row>
    <row r="9239" spans="1:6" x14ac:dyDescent="0.25">
      <c r="A9239" t="s">
        <v>8610</v>
      </c>
      <c r="B9239" s="1">
        <v>40269</v>
      </c>
      <c r="C9239" s="3">
        <v>2010</v>
      </c>
      <c r="D9239">
        <v>14393</v>
      </c>
      <c r="E9239">
        <v>334</v>
      </c>
      <c r="F9239" t="str">
        <f t="shared" si="144"/>
        <v>Abaixo da média</v>
      </c>
    </row>
    <row r="9240" spans="1:6" x14ac:dyDescent="0.25">
      <c r="A9240" t="s">
        <v>1831</v>
      </c>
      <c r="B9240" s="1">
        <v>41214</v>
      </c>
      <c r="C9240" s="3">
        <v>2012</v>
      </c>
      <c r="D9240">
        <v>12999</v>
      </c>
      <c r="E9240">
        <v>11954</v>
      </c>
      <c r="F9240" t="str">
        <f t="shared" si="144"/>
        <v>Abaixo da média</v>
      </c>
    </row>
    <row r="9241" spans="1:6" x14ac:dyDescent="0.25">
      <c r="A9241" t="s">
        <v>3429</v>
      </c>
      <c r="B9241" s="1">
        <v>39374</v>
      </c>
      <c r="C9241" s="3">
        <v>2007</v>
      </c>
      <c r="D9241">
        <v>18053</v>
      </c>
      <c r="E9241">
        <v>519</v>
      </c>
      <c r="F9241" t="str">
        <f t="shared" si="144"/>
        <v>Abaixo da média</v>
      </c>
    </row>
    <row r="9242" spans="1:6" x14ac:dyDescent="0.25">
      <c r="A9242" t="s">
        <v>6159</v>
      </c>
      <c r="B9242" s="1">
        <v>41157</v>
      </c>
      <c r="C9242" s="3">
        <v>2012</v>
      </c>
      <c r="D9242">
        <v>15334</v>
      </c>
      <c r="E9242">
        <v>322</v>
      </c>
      <c r="F9242" t="str">
        <f t="shared" si="144"/>
        <v>Abaixo da média</v>
      </c>
    </row>
    <row r="9243" spans="1:6" x14ac:dyDescent="0.25">
      <c r="A9243" t="s">
        <v>5935</v>
      </c>
      <c r="B9243" s="1">
        <v>37771</v>
      </c>
      <c r="C9243" s="3">
        <v>2003</v>
      </c>
      <c r="D9243">
        <v>93129</v>
      </c>
      <c r="E9243">
        <v>2560</v>
      </c>
      <c r="F9243" t="str">
        <f t="shared" si="144"/>
        <v>Acima da média</v>
      </c>
    </row>
    <row r="9244" spans="1:6" x14ac:dyDescent="0.25">
      <c r="A9244" t="s">
        <v>5935</v>
      </c>
      <c r="B9244" s="1">
        <v>44222</v>
      </c>
      <c r="C9244" s="3">
        <v>2021</v>
      </c>
      <c r="D9244">
        <v>69394</v>
      </c>
      <c r="E9244">
        <v>1064</v>
      </c>
      <c r="F9244" t="str">
        <f t="shared" si="144"/>
        <v>Acima da média</v>
      </c>
    </row>
    <row r="9245" spans="1:6" x14ac:dyDescent="0.25">
      <c r="A9245" t="s">
        <v>6950</v>
      </c>
      <c r="B9245" s="1">
        <v>39319</v>
      </c>
      <c r="C9245" s="3">
        <v>2007</v>
      </c>
      <c r="D9245">
        <v>9535</v>
      </c>
      <c r="E9245">
        <v>1313</v>
      </c>
      <c r="F9245" t="str">
        <f t="shared" si="144"/>
        <v>Abaixo da média</v>
      </c>
    </row>
    <row r="9246" spans="1:6" x14ac:dyDescent="0.25">
      <c r="A9246" t="s">
        <v>8114</v>
      </c>
      <c r="B9246" s="1">
        <v>40106</v>
      </c>
      <c r="C9246" s="3">
        <v>2009</v>
      </c>
      <c r="D9246">
        <v>98327</v>
      </c>
      <c r="E9246">
        <v>1096</v>
      </c>
      <c r="F9246" t="str">
        <f t="shared" si="144"/>
        <v>Acima da média</v>
      </c>
    </row>
    <row r="9247" spans="1:6" x14ac:dyDescent="0.25">
      <c r="A9247" t="s">
        <v>8031</v>
      </c>
      <c r="B9247" s="1">
        <v>40833</v>
      </c>
      <c r="C9247" s="3">
        <v>2011</v>
      </c>
      <c r="D9247">
        <v>105839</v>
      </c>
      <c r="E9247">
        <v>1038</v>
      </c>
      <c r="F9247" t="str">
        <f t="shared" si="144"/>
        <v>Acima da média</v>
      </c>
    </row>
    <row r="9248" spans="1:6" x14ac:dyDescent="0.25">
      <c r="A9248" t="s">
        <v>8515</v>
      </c>
      <c r="B9248" s="1">
        <v>41205</v>
      </c>
      <c r="C9248" s="3">
        <v>2012</v>
      </c>
      <c r="D9248">
        <v>84202</v>
      </c>
      <c r="E9248">
        <v>889</v>
      </c>
      <c r="F9248" t="str">
        <f t="shared" si="144"/>
        <v>Acima da média</v>
      </c>
    </row>
    <row r="9249" spans="1:6" x14ac:dyDescent="0.25">
      <c r="A9249" t="s">
        <v>8504</v>
      </c>
      <c r="B9249" s="1">
        <v>41873</v>
      </c>
      <c r="C9249" s="3">
        <v>2014</v>
      </c>
      <c r="D9249">
        <v>37497</v>
      </c>
      <c r="E9249">
        <v>829</v>
      </c>
      <c r="F9249" t="str">
        <f t="shared" si="144"/>
        <v>Abaixo da média</v>
      </c>
    </row>
    <row r="9250" spans="1:6" x14ac:dyDescent="0.25">
      <c r="A9250" t="s">
        <v>7580</v>
      </c>
      <c r="B9250" s="1">
        <v>35999</v>
      </c>
      <c r="C9250" s="3">
        <v>1998</v>
      </c>
      <c r="D9250">
        <v>25236</v>
      </c>
      <c r="E9250">
        <v>397</v>
      </c>
      <c r="F9250" t="str">
        <f t="shared" si="144"/>
        <v>Abaixo da média</v>
      </c>
    </row>
    <row r="9251" spans="1:6" x14ac:dyDescent="0.25">
      <c r="A9251" t="s">
        <v>4132</v>
      </c>
      <c r="B9251" s="1">
        <v>34509</v>
      </c>
      <c r="C9251" s="3">
        <v>1994</v>
      </c>
      <c r="D9251">
        <v>50442</v>
      </c>
      <c r="E9251">
        <v>797</v>
      </c>
      <c r="F9251" t="str">
        <f t="shared" si="144"/>
        <v>Acima da média</v>
      </c>
    </row>
    <row r="9252" spans="1:6" x14ac:dyDescent="0.25">
      <c r="A9252" t="s">
        <v>6970</v>
      </c>
      <c r="B9252" s="1">
        <v>41901</v>
      </c>
      <c r="C9252" s="3">
        <v>2014</v>
      </c>
      <c r="D9252">
        <v>13757</v>
      </c>
      <c r="E9252">
        <v>416</v>
      </c>
      <c r="F9252" t="str">
        <f t="shared" si="144"/>
        <v>Abaixo da média</v>
      </c>
    </row>
    <row r="9253" spans="1:6" x14ac:dyDescent="0.25">
      <c r="A9253" t="s">
        <v>4272</v>
      </c>
      <c r="B9253" s="1">
        <v>44637</v>
      </c>
      <c r="C9253" s="3">
        <v>2022</v>
      </c>
      <c r="D9253">
        <v>518369</v>
      </c>
      <c r="E9253">
        <v>2747</v>
      </c>
      <c r="F9253" t="str">
        <f t="shared" si="144"/>
        <v>Acima da média</v>
      </c>
    </row>
    <row r="9254" spans="1:6" x14ac:dyDescent="0.25">
      <c r="A9254" t="s">
        <v>4431</v>
      </c>
      <c r="B9254" s="1">
        <v>41711</v>
      </c>
      <c r="C9254" s="3">
        <v>2014</v>
      </c>
      <c r="D9254">
        <v>28272</v>
      </c>
      <c r="E9254">
        <v>534</v>
      </c>
      <c r="F9254" t="str">
        <f t="shared" si="144"/>
        <v>Abaixo da média</v>
      </c>
    </row>
    <row r="9255" spans="1:6" x14ac:dyDescent="0.25">
      <c r="A9255" t="s">
        <v>3003</v>
      </c>
      <c r="B9255" s="1">
        <v>37738</v>
      </c>
      <c r="C9255" s="3">
        <v>2003</v>
      </c>
      <c r="D9255">
        <v>4063</v>
      </c>
      <c r="E9255">
        <v>9768</v>
      </c>
      <c r="F9255" t="str">
        <f t="shared" si="144"/>
        <v>Abaixo da média</v>
      </c>
    </row>
    <row r="9256" spans="1:6" x14ac:dyDescent="0.25">
      <c r="A9256" t="s">
        <v>3117</v>
      </c>
      <c r="B9256" s="1">
        <v>36720</v>
      </c>
      <c r="C9256" s="3">
        <v>2000</v>
      </c>
      <c r="D9256">
        <v>4202</v>
      </c>
      <c r="E9256">
        <v>10939</v>
      </c>
      <c r="F9256" t="str">
        <f t="shared" si="144"/>
        <v>Abaixo da média</v>
      </c>
    </row>
    <row r="9257" spans="1:6" x14ac:dyDescent="0.25">
      <c r="A9257" t="s">
        <v>6260</v>
      </c>
      <c r="B9257" s="1">
        <v>39931</v>
      </c>
      <c r="C9257" s="3">
        <v>2009</v>
      </c>
      <c r="D9257">
        <v>10966</v>
      </c>
      <c r="E9257">
        <v>10129</v>
      </c>
      <c r="F9257" t="str">
        <f t="shared" si="144"/>
        <v>Abaixo da média</v>
      </c>
    </row>
    <row r="9258" spans="1:6" x14ac:dyDescent="0.25">
      <c r="A9258" t="s">
        <v>5205</v>
      </c>
      <c r="B9258" s="1">
        <v>42508</v>
      </c>
      <c r="C9258" s="3">
        <v>2016</v>
      </c>
      <c r="D9258">
        <v>240392</v>
      </c>
      <c r="E9258">
        <v>12585</v>
      </c>
      <c r="F9258" t="str">
        <f t="shared" si="144"/>
        <v>Acima da média</v>
      </c>
    </row>
    <row r="9259" spans="1:6" x14ac:dyDescent="0.25">
      <c r="A9259" t="s">
        <v>1171</v>
      </c>
      <c r="B9259" s="1">
        <v>41774</v>
      </c>
      <c r="C9259" s="3">
        <v>2014</v>
      </c>
      <c r="D9259">
        <v>173113</v>
      </c>
      <c r="E9259">
        <v>14849</v>
      </c>
      <c r="F9259" t="str">
        <f t="shared" si="144"/>
        <v>Acima da média</v>
      </c>
    </row>
    <row r="9260" spans="1:6" x14ac:dyDescent="0.25">
      <c r="A9260" t="s">
        <v>1971</v>
      </c>
      <c r="B9260" s="1">
        <v>40695</v>
      </c>
      <c r="C9260" s="3">
        <v>2011</v>
      </c>
      <c r="D9260">
        <v>5468</v>
      </c>
      <c r="E9260">
        <v>12359</v>
      </c>
      <c r="F9260" t="str">
        <f t="shared" si="144"/>
        <v>Abaixo da média</v>
      </c>
    </row>
    <row r="9261" spans="1:6" x14ac:dyDescent="0.25">
      <c r="A9261" t="s">
        <v>5683</v>
      </c>
      <c r="B9261" s="1">
        <v>38861</v>
      </c>
      <c r="C9261" s="3">
        <v>2006</v>
      </c>
      <c r="D9261">
        <v>4096</v>
      </c>
      <c r="E9261">
        <v>9322</v>
      </c>
      <c r="F9261" t="str">
        <f t="shared" si="144"/>
        <v>Abaixo da média</v>
      </c>
    </row>
    <row r="9262" spans="1:6" x14ac:dyDescent="0.25">
      <c r="A9262" t="s">
        <v>7265</v>
      </c>
      <c r="B9262" s="1">
        <v>42608</v>
      </c>
      <c r="C9262" s="3">
        <v>2016</v>
      </c>
      <c r="D9262">
        <v>221</v>
      </c>
      <c r="E9262">
        <v>582</v>
      </c>
      <c r="F9262" t="str">
        <f t="shared" si="144"/>
        <v>Abaixo da média</v>
      </c>
    </row>
    <row r="9263" spans="1:6" x14ac:dyDescent="0.25">
      <c r="A9263" t="s">
        <v>8799</v>
      </c>
      <c r="B9263" s="1">
        <v>42783</v>
      </c>
      <c r="C9263" s="3">
        <v>2017</v>
      </c>
      <c r="D9263">
        <v>19745</v>
      </c>
      <c r="E9263">
        <v>409</v>
      </c>
      <c r="F9263" t="str">
        <f t="shared" si="144"/>
        <v>Abaixo da média</v>
      </c>
    </row>
    <row r="9264" spans="1:6" x14ac:dyDescent="0.25">
      <c r="A9264" t="s">
        <v>7469</v>
      </c>
      <c r="B9264" s="1">
        <v>37477</v>
      </c>
      <c r="C9264" s="3">
        <v>2002</v>
      </c>
      <c r="D9264">
        <v>429265</v>
      </c>
      <c r="E9264">
        <v>4031</v>
      </c>
      <c r="F9264" t="str">
        <f t="shared" si="144"/>
        <v>Acima da média</v>
      </c>
    </row>
    <row r="9265" spans="1:6" x14ac:dyDescent="0.25">
      <c r="A9265" t="s">
        <v>6776</v>
      </c>
      <c r="B9265" s="1">
        <v>42748</v>
      </c>
      <c r="C9265" s="3">
        <v>2017</v>
      </c>
      <c r="D9265">
        <v>101632</v>
      </c>
      <c r="E9265">
        <v>8692</v>
      </c>
      <c r="F9265" t="str">
        <f t="shared" si="144"/>
        <v>Acima da média</v>
      </c>
    </row>
    <row r="9266" spans="1:6" x14ac:dyDescent="0.25">
      <c r="A9266" t="s">
        <v>8790</v>
      </c>
      <c r="B9266" s="1">
        <v>38469</v>
      </c>
      <c r="C9266" s="3">
        <v>2005</v>
      </c>
      <c r="D9266">
        <v>52327</v>
      </c>
      <c r="E9266">
        <v>1765</v>
      </c>
      <c r="F9266" t="str">
        <f t="shared" si="144"/>
        <v>Acima da média</v>
      </c>
    </row>
    <row r="9267" spans="1:6" x14ac:dyDescent="0.25">
      <c r="A9267" t="s">
        <v>1564</v>
      </c>
      <c r="B9267" s="1">
        <v>37050</v>
      </c>
      <c r="C9267" s="3">
        <v>2001</v>
      </c>
      <c r="D9267">
        <v>89255</v>
      </c>
      <c r="E9267">
        <v>1422</v>
      </c>
      <c r="F9267" t="str">
        <f t="shared" si="144"/>
        <v>Acima da média</v>
      </c>
    </row>
    <row r="9268" spans="1:6" x14ac:dyDescent="0.25">
      <c r="A9268" t="s">
        <v>7199</v>
      </c>
      <c r="B9268" s="1">
        <v>36985</v>
      </c>
      <c r="C9268" s="3">
        <v>2001</v>
      </c>
      <c r="D9268">
        <v>22612</v>
      </c>
      <c r="E9268">
        <v>536</v>
      </c>
      <c r="F9268" t="str">
        <f t="shared" si="144"/>
        <v>Abaixo da média</v>
      </c>
    </row>
    <row r="9269" spans="1:6" x14ac:dyDescent="0.25">
      <c r="A9269" t="s">
        <v>2013</v>
      </c>
      <c r="B9269" s="1">
        <v>45140</v>
      </c>
      <c r="C9269" s="3">
        <v>2023</v>
      </c>
      <c r="D9269">
        <v>22059</v>
      </c>
      <c r="E9269">
        <v>439</v>
      </c>
      <c r="F9269" t="str">
        <f t="shared" si="144"/>
        <v>Abaixo da média</v>
      </c>
    </row>
    <row r="9270" spans="1:6" x14ac:dyDescent="0.25">
      <c r="A9270" t="s">
        <v>6203</v>
      </c>
      <c r="B9270" s="1">
        <v>44487</v>
      </c>
      <c r="C9270" s="3">
        <v>2021</v>
      </c>
      <c r="D9270">
        <v>10488</v>
      </c>
      <c r="E9270">
        <v>364</v>
      </c>
      <c r="F9270" t="str">
        <f t="shared" si="144"/>
        <v>Abaixo da média</v>
      </c>
    </row>
    <row r="9271" spans="1:6" x14ac:dyDescent="0.25">
      <c r="A9271" t="s">
        <v>3657</v>
      </c>
      <c r="B9271" s="1">
        <v>31275</v>
      </c>
      <c r="C9271" s="3">
        <v>1985</v>
      </c>
      <c r="D9271">
        <v>27435</v>
      </c>
      <c r="E9271">
        <v>394</v>
      </c>
      <c r="F9271" t="str">
        <f t="shared" si="144"/>
        <v>Abaixo da média</v>
      </c>
    </row>
    <row r="9272" spans="1:6" x14ac:dyDescent="0.25">
      <c r="A9272" t="s">
        <v>8823</v>
      </c>
      <c r="B9272" s="1">
        <v>39982</v>
      </c>
      <c r="C9272" s="3">
        <v>2009</v>
      </c>
      <c r="D9272">
        <v>58557</v>
      </c>
      <c r="E9272">
        <v>1791</v>
      </c>
      <c r="F9272" t="str">
        <f t="shared" si="144"/>
        <v>Acima da média</v>
      </c>
    </row>
    <row r="9273" spans="1:6" x14ac:dyDescent="0.25">
      <c r="A9273" t="s">
        <v>2639</v>
      </c>
      <c r="B9273" s="1">
        <v>25036</v>
      </c>
      <c r="C9273" s="3">
        <v>1968</v>
      </c>
      <c r="D9273">
        <v>18956</v>
      </c>
      <c r="E9273">
        <v>467</v>
      </c>
      <c r="F9273" t="str">
        <f t="shared" si="144"/>
        <v>Abaixo da média</v>
      </c>
    </row>
    <row r="9274" spans="1:6" x14ac:dyDescent="0.25">
      <c r="A9274" t="s">
        <v>4329</v>
      </c>
      <c r="B9274" s="1">
        <v>44267</v>
      </c>
      <c r="C9274" s="3">
        <v>2021</v>
      </c>
      <c r="D9274">
        <v>30017</v>
      </c>
      <c r="E9274">
        <v>1135</v>
      </c>
      <c r="F9274" t="str">
        <f t="shared" si="144"/>
        <v>Abaixo da média</v>
      </c>
    </row>
    <row r="9275" spans="1:6" x14ac:dyDescent="0.25">
      <c r="A9275" t="s">
        <v>4509</v>
      </c>
      <c r="B9275" s="1">
        <v>39791</v>
      </c>
      <c r="C9275" s="3">
        <v>2008</v>
      </c>
      <c r="D9275">
        <v>50568</v>
      </c>
      <c r="E9275">
        <v>6575</v>
      </c>
      <c r="F9275" t="str">
        <f t="shared" si="144"/>
        <v>Acima da média</v>
      </c>
    </row>
    <row r="9276" spans="1:6" x14ac:dyDescent="0.25">
      <c r="A9276" t="s">
        <v>5973</v>
      </c>
      <c r="B9276" s="1">
        <v>44036</v>
      </c>
      <c r="C9276" s="3">
        <v>2020</v>
      </c>
      <c r="D9276">
        <v>27652</v>
      </c>
      <c r="E9276">
        <v>502</v>
      </c>
      <c r="F9276" t="str">
        <f t="shared" si="144"/>
        <v>Abaixo da média</v>
      </c>
    </row>
    <row r="9277" spans="1:6" x14ac:dyDescent="0.25">
      <c r="A9277" t="s">
        <v>4379</v>
      </c>
      <c r="B9277" s="1">
        <v>43642</v>
      </c>
      <c r="C9277" s="3">
        <v>2019</v>
      </c>
      <c r="D9277">
        <v>11285</v>
      </c>
      <c r="E9277">
        <v>3751</v>
      </c>
      <c r="F9277" t="str">
        <f t="shared" si="144"/>
        <v>Abaixo da média</v>
      </c>
    </row>
    <row r="9278" spans="1:6" x14ac:dyDescent="0.25">
      <c r="A9278" t="s">
        <v>1231</v>
      </c>
      <c r="B9278" s="1">
        <v>23366</v>
      </c>
      <c r="C9278" s="3">
        <v>1963</v>
      </c>
      <c r="D9278">
        <v>18365</v>
      </c>
      <c r="E9278">
        <v>400</v>
      </c>
      <c r="F9278" t="str">
        <f t="shared" si="144"/>
        <v>Abaixo da média</v>
      </c>
    </row>
    <row r="9279" spans="1:6" x14ac:dyDescent="0.25">
      <c r="A9279" t="s">
        <v>452</v>
      </c>
      <c r="B9279" s="1">
        <v>36789</v>
      </c>
      <c r="C9279" s="3">
        <v>2000</v>
      </c>
      <c r="D9279">
        <v>18923</v>
      </c>
      <c r="E9279">
        <v>498</v>
      </c>
      <c r="F9279" t="str">
        <f t="shared" si="144"/>
        <v>Abaixo da média</v>
      </c>
    </row>
    <row r="9280" spans="1:6" x14ac:dyDescent="0.25">
      <c r="A9280" t="s">
        <v>8912</v>
      </c>
      <c r="B9280" s="1">
        <v>42559</v>
      </c>
      <c r="C9280" s="3">
        <v>2016</v>
      </c>
      <c r="D9280">
        <v>2533</v>
      </c>
      <c r="E9280">
        <v>415</v>
      </c>
      <c r="F9280" t="str">
        <f t="shared" si="144"/>
        <v>Abaixo da média</v>
      </c>
    </row>
    <row r="9281" spans="1:6" x14ac:dyDescent="0.25">
      <c r="A9281" t="s">
        <v>8239</v>
      </c>
      <c r="B9281" s="1">
        <v>40529</v>
      </c>
      <c r="C9281" s="3">
        <v>2010</v>
      </c>
      <c r="D9281">
        <v>32377</v>
      </c>
      <c r="E9281">
        <v>837</v>
      </c>
      <c r="F9281" t="str">
        <f t="shared" si="144"/>
        <v>Abaixo da média</v>
      </c>
    </row>
    <row r="9282" spans="1:6" x14ac:dyDescent="0.25">
      <c r="A9282" t="s">
        <v>195</v>
      </c>
      <c r="B9282" s="1">
        <v>22396</v>
      </c>
      <c r="C9282" s="3">
        <v>1961</v>
      </c>
      <c r="D9282">
        <v>29928</v>
      </c>
      <c r="E9282">
        <v>1358</v>
      </c>
      <c r="F9282" t="str">
        <f t="shared" ref="F9282:F9348" si="145">IF(D9282&gt;$J$6,"Acima da média","Abaixo da média")</f>
        <v>Abaixo da média</v>
      </c>
    </row>
    <row r="9283" spans="1:6" x14ac:dyDescent="0.25">
      <c r="A9283" t="s">
        <v>6160</v>
      </c>
      <c r="B9283" s="1">
        <v>40444</v>
      </c>
      <c r="C9283" s="3">
        <v>2010</v>
      </c>
      <c r="D9283">
        <v>31425</v>
      </c>
      <c r="E9283">
        <v>1211</v>
      </c>
      <c r="F9283" t="str">
        <f t="shared" si="145"/>
        <v>Abaixo da média</v>
      </c>
    </row>
    <row r="9284" spans="1:6" x14ac:dyDescent="0.25">
      <c r="A9284" t="s">
        <v>5567</v>
      </c>
      <c r="B9284" s="1">
        <v>45156</v>
      </c>
      <c r="C9284" s="3">
        <v>2023</v>
      </c>
      <c r="D9284">
        <v>35996</v>
      </c>
      <c r="E9284">
        <v>376</v>
      </c>
      <c r="F9284" t="str">
        <f t="shared" si="145"/>
        <v>Abaixo da média</v>
      </c>
    </row>
    <row r="9285" spans="1:6" x14ac:dyDescent="0.25">
      <c r="A9285" t="s">
        <v>1340</v>
      </c>
      <c r="B9285" s="1">
        <v>14124</v>
      </c>
      <c r="C9285" s="3">
        <v>1938</v>
      </c>
      <c r="D9285">
        <v>16487</v>
      </c>
      <c r="E9285">
        <v>368</v>
      </c>
      <c r="F9285" t="str">
        <f t="shared" si="145"/>
        <v>Abaixo da média</v>
      </c>
    </row>
    <row r="9286" spans="1:6" x14ac:dyDescent="0.25">
      <c r="A9286" t="s">
        <v>7949</v>
      </c>
      <c r="B9286" s="1">
        <v>42809</v>
      </c>
      <c r="C9286" s="3">
        <v>2017</v>
      </c>
      <c r="D9286">
        <v>1213</v>
      </c>
      <c r="E9286">
        <v>306</v>
      </c>
      <c r="F9286" t="str">
        <f t="shared" si="145"/>
        <v>Abaixo da média</v>
      </c>
    </row>
    <row r="9287" spans="1:6" x14ac:dyDescent="0.25">
      <c r="A9287" t="s">
        <v>2788</v>
      </c>
      <c r="B9287" s="1">
        <v>40282</v>
      </c>
      <c r="C9287" s="3">
        <v>2010</v>
      </c>
      <c r="D9287">
        <v>18932</v>
      </c>
      <c r="E9287">
        <v>371</v>
      </c>
      <c r="F9287" t="str">
        <f t="shared" si="145"/>
        <v>Abaixo da média</v>
      </c>
    </row>
    <row r="9288" spans="1:6" x14ac:dyDescent="0.25">
      <c r="A9288" t="s">
        <v>8029</v>
      </c>
      <c r="B9288" s="1">
        <v>39604</v>
      </c>
      <c r="C9288" s="3">
        <v>2008</v>
      </c>
      <c r="D9288">
        <v>80757</v>
      </c>
      <c r="E9288">
        <v>3608</v>
      </c>
      <c r="F9288" t="str">
        <f t="shared" si="145"/>
        <v>Acima da média</v>
      </c>
    </row>
    <row r="9289" spans="1:6" x14ac:dyDescent="0.25">
      <c r="A9289" t="s">
        <v>8163</v>
      </c>
      <c r="B9289" s="1">
        <v>42905</v>
      </c>
      <c r="C9289" s="3">
        <v>2017</v>
      </c>
      <c r="D9289">
        <v>22304</v>
      </c>
      <c r="E9289">
        <v>1662</v>
      </c>
      <c r="F9289" t="str">
        <f t="shared" si="145"/>
        <v>Abaixo da média</v>
      </c>
    </row>
    <row r="9290" spans="1:6" x14ac:dyDescent="0.25">
      <c r="A9290" t="s">
        <v>5960</v>
      </c>
      <c r="B9290" s="1">
        <v>38016</v>
      </c>
      <c r="C9290" s="3">
        <v>2004</v>
      </c>
      <c r="D9290">
        <v>25699</v>
      </c>
      <c r="E9290">
        <v>411</v>
      </c>
      <c r="F9290" t="str">
        <f t="shared" si="145"/>
        <v>Abaixo da média</v>
      </c>
    </row>
    <row r="9291" spans="1:6" x14ac:dyDescent="0.25">
      <c r="A9291" t="s">
        <v>4952</v>
      </c>
      <c r="B9291" s="1">
        <v>24636</v>
      </c>
      <c r="C9291" s="3">
        <v>1967</v>
      </c>
      <c r="D9291">
        <v>115556</v>
      </c>
      <c r="E9291">
        <v>2073</v>
      </c>
      <c r="F9291" t="str">
        <f t="shared" si="145"/>
        <v>Acima da média</v>
      </c>
    </row>
    <row r="9292" spans="1:6" x14ac:dyDescent="0.25">
      <c r="A9292" t="s">
        <v>8102</v>
      </c>
      <c r="B9292" s="1">
        <v>44946</v>
      </c>
      <c r="C9292" s="3">
        <v>2023</v>
      </c>
      <c r="D9292">
        <v>4754</v>
      </c>
      <c r="E9292">
        <v>656</v>
      </c>
      <c r="F9292" t="str">
        <f t="shared" si="145"/>
        <v>Abaixo da média</v>
      </c>
    </row>
    <row r="9293" spans="1:6" x14ac:dyDescent="0.25">
      <c r="A9293" t="s">
        <v>7242</v>
      </c>
      <c r="B9293" s="1">
        <v>44000</v>
      </c>
      <c r="C9293" s="3">
        <v>2020</v>
      </c>
      <c r="D9293">
        <v>41276</v>
      </c>
      <c r="E9293">
        <v>709</v>
      </c>
      <c r="F9293" t="str">
        <f t="shared" si="145"/>
        <v>Abaixo da média</v>
      </c>
    </row>
    <row r="9294" spans="1:6" x14ac:dyDescent="0.25">
      <c r="A9294" t="s">
        <v>4967</v>
      </c>
      <c r="B9294" s="1">
        <v>43047</v>
      </c>
      <c r="C9294" s="3">
        <v>2017</v>
      </c>
      <c r="D9294">
        <v>42644</v>
      </c>
      <c r="E9294">
        <v>2676</v>
      </c>
      <c r="F9294" t="str">
        <f t="shared" si="145"/>
        <v>Abaixo da média</v>
      </c>
    </row>
    <row r="9295" spans="1:6" x14ac:dyDescent="0.25">
      <c r="A9295" t="s">
        <v>7511</v>
      </c>
      <c r="B9295" s="1">
        <v>40443</v>
      </c>
      <c r="C9295" s="3">
        <v>2010</v>
      </c>
      <c r="D9295">
        <v>17872</v>
      </c>
      <c r="E9295">
        <v>821</v>
      </c>
      <c r="F9295" t="str">
        <f t="shared" si="145"/>
        <v>Abaixo da média</v>
      </c>
    </row>
    <row r="9296" spans="1:6" x14ac:dyDescent="0.25">
      <c r="A9296" t="s">
        <v>8192</v>
      </c>
      <c r="B9296" s="1">
        <v>38911</v>
      </c>
      <c r="C9296" s="3">
        <v>2006</v>
      </c>
      <c r="D9296">
        <v>18085</v>
      </c>
      <c r="E9296">
        <v>1290</v>
      </c>
      <c r="F9296" t="str">
        <f t="shared" si="145"/>
        <v>Abaixo da média</v>
      </c>
    </row>
    <row r="9297" spans="1:6" x14ac:dyDescent="0.25">
      <c r="A9297" t="s">
        <v>5392</v>
      </c>
      <c r="B9297" s="1">
        <v>41507</v>
      </c>
      <c r="C9297" s="3">
        <v>2013</v>
      </c>
      <c r="D9297">
        <v>33924</v>
      </c>
      <c r="E9297">
        <v>1184</v>
      </c>
      <c r="F9297" t="str">
        <f t="shared" si="145"/>
        <v>Abaixo da média</v>
      </c>
    </row>
    <row r="9298" spans="1:6" x14ac:dyDescent="0.25">
      <c r="A9298" t="s">
        <v>7841</v>
      </c>
      <c r="B9298" s="1">
        <v>40858</v>
      </c>
      <c r="C9298" s="3">
        <v>2011</v>
      </c>
      <c r="D9298">
        <v>22115</v>
      </c>
      <c r="E9298">
        <v>1192</v>
      </c>
      <c r="F9298" t="str">
        <f t="shared" si="145"/>
        <v>Abaixo da média</v>
      </c>
    </row>
    <row r="9299" spans="1:6" x14ac:dyDescent="0.25">
      <c r="A9299" t="s">
        <v>449</v>
      </c>
      <c r="B9299" s="1">
        <v>27378</v>
      </c>
      <c r="C9299" s="3">
        <v>1974</v>
      </c>
      <c r="D9299">
        <v>69211</v>
      </c>
      <c r="E9299">
        <v>3027</v>
      </c>
      <c r="F9299" t="str">
        <f t="shared" si="145"/>
        <v>Acima da média</v>
      </c>
    </row>
    <row r="9300" spans="1:6" x14ac:dyDescent="0.25">
      <c r="A9300" t="s">
        <v>4616</v>
      </c>
      <c r="B9300" s="1">
        <v>32190</v>
      </c>
      <c r="C9300" s="3">
        <v>1988</v>
      </c>
      <c r="D9300">
        <v>3176</v>
      </c>
      <c r="E9300">
        <v>864</v>
      </c>
      <c r="F9300" t="str">
        <f t="shared" si="145"/>
        <v>Abaixo da média</v>
      </c>
    </row>
    <row r="9301" spans="1:6" x14ac:dyDescent="0.25">
      <c r="A9301" t="s">
        <v>5286</v>
      </c>
      <c r="B9301" s="1">
        <v>33086</v>
      </c>
      <c r="C9301" s="3">
        <v>1990</v>
      </c>
      <c r="D9301">
        <v>39731</v>
      </c>
      <c r="E9301">
        <v>504</v>
      </c>
      <c r="F9301" t="str">
        <f t="shared" si="145"/>
        <v>Abaixo da média</v>
      </c>
    </row>
    <row r="9302" spans="1:6" x14ac:dyDescent="0.25">
      <c r="A9302" t="s">
        <v>4305</v>
      </c>
      <c r="B9302" s="1">
        <v>31385</v>
      </c>
      <c r="C9302" s="3">
        <v>1985</v>
      </c>
      <c r="D9302">
        <v>27479</v>
      </c>
      <c r="E9302">
        <v>586</v>
      </c>
      <c r="F9302" t="str">
        <f t="shared" si="145"/>
        <v>Abaixo da média</v>
      </c>
    </row>
    <row r="9303" spans="1:6" x14ac:dyDescent="0.25">
      <c r="A9303" t="s">
        <v>4297</v>
      </c>
      <c r="B9303" s="1">
        <v>39392</v>
      </c>
      <c r="C9303" s="3">
        <v>2007</v>
      </c>
      <c r="D9303">
        <v>29522</v>
      </c>
      <c r="E9303">
        <v>341</v>
      </c>
      <c r="F9303" t="str">
        <f t="shared" si="145"/>
        <v>Abaixo da média</v>
      </c>
    </row>
    <row r="9304" spans="1:6" x14ac:dyDescent="0.25">
      <c r="A9304" t="s">
        <v>8579</v>
      </c>
      <c r="B9304" s="1">
        <v>40641</v>
      </c>
      <c r="C9304" s="3">
        <v>2011</v>
      </c>
      <c r="D9304">
        <v>30984</v>
      </c>
      <c r="E9304">
        <v>1265</v>
      </c>
      <c r="F9304" t="str">
        <f t="shared" si="145"/>
        <v>Abaixo da média</v>
      </c>
    </row>
    <row r="9305" spans="1:6" x14ac:dyDescent="0.25">
      <c r="A9305" t="s">
        <v>11</v>
      </c>
      <c r="B9305" s="1">
        <v>42608</v>
      </c>
      <c r="C9305" s="3">
        <v>2016</v>
      </c>
      <c r="D9305">
        <v>130383</v>
      </c>
      <c r="E9305">
        <v>10948</v>
      </c>
      <c r="F9305" t="str">
        <f t="shared" si="145"/>
        <v>Acima da média</v>
      </c>
    </row>
    <row r="9306" spans="1:6" x14ac:dyDescent="0.25">
      <c r="A9306" t="s">
        <v>6204</v>
      </c>
      <c r="B9306" s="1">
        <v>44967</v>
      </c>
      <c r="C9306" s="3">
        <v>2023</v>
      </c>
      <c r="D9306">
        <v>29025</v>
      </c>
      <c r="E9306">
        <v>697</v>
      </c>
      <c r="F9306" t="str">
        <f t="shared" si="145"/>
        <v>Abaixo da média</v>
      </c>
    </row>
    <row r="9307" spans="1:6" x14ac:dyDescent="0.25">
      <c r="A9307" t="s">
        <v>5589</v>
      </c>
      <c r="B9307" s="1">
        <v>40797</v>
      </c>
      <c r="C9307" s="3">
        <v>2011</v>
      </c>
      <c r="D9307">
        <v>19726</v>
      </c>
      <c r="E9307">
        <v>321</v>
      </c>
      <c r="F9307" t="str">
        <f t="shared" si="145"/>
        <v>Abaixo da média</v>
      </c>
    </row>
    <row r="9308" spans="1:6" x14ac:dyDescent="0.25">
      <c r="A9308" t="s">
        <v>4840</v>
      </c>
      <c r="B9308" s="1">
        <v>41508</v>
      </c>
      <c r="C9308" s="3">
        <v>2013</v>
      </c>
      <c r="D9308">
        <v>29337</v>
      </c>
      <c r="E9308">
        <v>2383</v>
      </c>
      <c r="F9308" t="str">
        <f t="shared" si="145"/>
        <v>Abaixo da média</v>
      </c>
    </row>
    <row r="9309" spans="1:6" x14ac:dyDescent="0.25">
      <c r="A9309" t="s">
        <v>1479</v>
      </c>
      <c r="B9309" s="1">
        <v>41922</v>
      </c>
      <c r="C9309" s="3">
        <v>2014</v>
      </c>
      <c r="D9309">
        <v>15199</v>
      </c>
      <c r="E9309">
        <v>775</v>
      </c>
      <c r="F9309" t="str">
        <f t="shared" si="145"/>
        <v>Abaixo da média</v>
      </c>
    </row>
    <row r="9310" spans="1:6" x14ac:dyDescent="0.25">
      <c r="A9310" t="s">
        <v>6657</v>
      </c>
      <c r="B9310" s="1">
        <v>38679</v>
      </c>
      <c r="C9310" s="3">
        <v>2005</v>
      </c>
      <c r="D9310">
        <v>3259</v>
      </c>
      <c r="E9310">
        <v>793</v>
      </c>
      <c r="F9310" t="str">
        <f t="shared" si="145"/>
        <v>Abaixo da média</v>
      </c>
    </row>
    <row r="9311" spans="1:6" x14ac:dyDescent="0.25">
      <c r="A9311" t="s">
        <v>3527</v>
      </c>
      <c r="B9311" s="1">
        <v>42144</v>
      </c>
      <c r="C9311" s="3">
        <v>2015</v>
      </c>
      <c r="D9311">
        <v>30755</v>
      </c>
      <c r="E9311">
        <v>1971</v>
      </c>
      <c r="F9311" t="str">
        <f t="shared" si="145"/>
        <v>Abaixo da média</v>
      </c>
    </row>
    <row r="9312" spans="1:6" x14ac:dyDescent="0.25">
      <c r="A9312" t="s">
        <v>6580</v>
      </c>
      <c r="B9312" s="1">
        <v>40067</v>
      </c>
      <c r="C9312" s="3">
        <v>2009</v>
      </c>
      <c r="D9312">
        <v>13397</v>
      </c>
      <c r="E9312">
        <v>869</v>
      </c>
      <c r="F9312" t="str">
        <f t="shared" si="145"/>
        <v>Abaixo da média</v>
      </c>
    </row>
    <row r="9313" spans="1:6" x14ac:dyDescent="0.25">
      <c r="A9313" t="s">
        <v>4467</v>
      </c>
      <c r="B9313" s="1">
        <v>36147</v>
      </c>
      <c r="C9313" s="3">
        <v>1998</v>
      </c>
      <c r="D9313">
        <v>8464</v>
      </c>
      <c r="E9313">
        <v>3136</v>
      </c>
      <c r="F9313" t="str">
        <f t="shared" si="145"/>
        <v>Abaixo da média</v>
      </c>
    </row>
    <row r="9314" spans="1:6" x14ac:dyDescent="0.25">
      <c r="A9314" t="s">
        <v>7013</v>
      </c>
      <c r="B9314" s="1">
        <v>38212</v>
      </c>
      <c r="C9314" s="3">
        <v>2004</v>
      </c>
      <c r="D9314">
        <v>34336</v>
      </c>
      <c r="E9314">
        <v>328</v>
      </c>
      <c r="F9314" t="str">
        <f t="shared" si="145"/>
        <v>Abaixo da média</v>
      </c>
    </row>
    <row r="9315" spans="1:6" x14ac:dyDescent="0.25">
      <c r="A9315" t="s">
        <v>918</v>
      </c>
      <c r="B9315" s="1">
        <v>42483</v>
      </c>
      <c r="C9315" s="3">
        <v>2016</v>
      </c>
      <c r="D9315">
        <v>20901</v>
      </c>
      <c r="E9315">
        <v>417</v>
      </c>
      <c r="F9315" t="str">
        <f t="shared" si="145"/>
        <v>Abaixo da média</v>
      </c>
    </row>
    <row r="9316" spans="1:6" x14ac:dyDescent="0.25">
      <c r="A9316" t="s">
        <v>4635</v>
      </c>
      <c r="B9316" s="1">
        <v>41647</v>
      </c>
      <c r="C9316" s="3">
        <v>2014</v>
      </c>
      <c r="D9316">
        <v>1431</v>
      </c>
      <c r="E9316">
        <v>855</v>
      </c>
      <c r="F9316" t="str">
        <f t="shared" si="145"/>
        <v>Abaixo da média</v>
      </c>
    </row>
    <row r="9317" spans="1:6" x14ac:dyDescent="0.25">
      <c r="A9317" t="s">
        <v>450</v>
      </c>
      <c r="B9317" s="1">
        <v>25260</v>
      </c>
      <c r="C9317" s="3">
        <v>1969</v>
      </c>
      <c r="D9317">
        <v>22316</v>
      </c>
      <c r="E9317">
        <v>491</v>
      </c>
      <c r="F9317" t="str">
        <f t="shared" si="145"/>
        <v>Abaixo da média</v>
      </c>
    </row>
    <row r="9318" spans="1:6" x14ac:dyDescent="0.25">
      <c r="A9318" t="s">
        <v>8113</v>
      </c>
      <c r="B9318" s="1">
        <v>42229</v>
      </c>
      <c r="C9318" s="3">
        <v>2015</v>
      </c>
      <c r="D9318">
        <v>19071</v>
      </c>
      <c r="E9318">
        <v>898</v>
      </c>
      <c r="F9318" t="str">
        <f t="shared" si="145"/>
        <v>Abaixo da média</v>
      </c>
    </row>
    <row r="9319" spans="1:6" x14ac:dyDescent="0.25">
      <c r="A9319" t="s">
        <v>2717</v>
      </c>
      <c r="B9319" s="1">
        <v>25653</v>
      </c>
      <c r="C9319" s="3">
        <v>1970</v>
      </c>
      <c r="D9319">
        <v>22541</v>
      </c>
      <c r="E9319">
        <v>382</v>
      </c>
      <c r="F9319" t="str">
        <f t="shared" si="145"/>
        <v>Abaixo da média</v>
      </c>
    </row>
    <row r="9320" spans="1:6" x14ac:dyDescent="0.25">
      <c r="A9320" t="s">
        <v>6053</v>
      </c>
      <c r="B9320" s="1">
        <v>39709</v>
      </c>
      <c r="C9320" s="3">
        <v>2008</v>
      </c>
      <c r="D9320">
        <v>55819</v>
      </c>
      <c r="E9320">
        <v>2307</v>
      </c>
      <c r="F9320" t="str">
        <f t="shared" si="145"/>
        <v>Acima da média</v>
      </c>
    </row>
    <row r="9321" spans="1:6" x14ac:dyDescent="0.25">
      <c r="A9321" t="s">
        <v>151</v>
      </c>
      <c r="B9321" s="1">
        <v>44273</v>
      </c>
      <c r="C9321" s="3">
        <v>2021</v>
      </c>
      <c r="D9321">
        <v>15788</v>
      </c>
      <c r="E9321">
        <v>9675</v>
      </c>
      <c r="F9321" t="str">
        <f t="shared" si="145"/>
        <v>Abaixo da média</v>
      </c>
    </row>
    <row r="9322" spans="1:6" x14ac:dyDescent="0.25">
      <c r="A9322" t="s">
        <v>6819</v>
      </c>
      <c r="B9322" s="1">
        <v>41817</v>
      </c>
      <c r="C9322" s="3">
        <v>2014</v>
      </c>
      <c r="D9322">
        <v>29541</v>
      </c>
      <c r="E9322">
        <v>597</v>
      </c>
      <c r="F9322" t="str">
        <f t="shared" si="145"/>
        <v>Abaixo da média</v>
      </c>
    </row>
    <row r="9323" spans="1:6" x14ac:dyDescent="0.25">
      <c r="A9323" t="s">
        <v>7426</v>
      </c>
      <c r="B9323" s="1">
        <v>27066</v>
      </c>
      <c r="C9323" s="3">
        <v>1974</v>
      </c>
      <c r="D9323">
        <v>20653</v>
      </c>
      <c r="E9323">
        <v>416</v>
      </c>
      <c r="F9323" t="str">
        <f t="shared" si="145"/>
        <v>Abaixo da média</v>
      </c>
    </row>
    <row r="9324" spans="1:6" x14ac:dyDescent="0.25">
      <c r="A9324" t="s">
        <v>5642</v>
      </c>
      <c r="B9324" s="1">
        <v>38662</v>
      </c>
      <c r="C9324" s="3">
        <v>2005</v>
      </c>
      <c r="D9324">
        <v>57911</v>
      </c>
      <c r="E9324">
        <v>3160</v>
      </c>
      <c r="F9324" t="str">
        <f t="shared" si="145"/>
        <v>Acima da média</v>
      </c>
    </row>
    <row r="9325" spans="1:6" x14ac:dyDescent="0.25">
      <c r="A9325" t="s">
        <v>2184</v>
      </c>
      <c r="B9325" s="1">
        <v>37870</v>
      </c>
      <c r="C9325" s="3">
        <v>2003</v>
      </c>
      <c r="D9325">
        <v>23503</v>
      </c>
      <c r="E9325">
        <v>818</v>
      </c>
      <c r="F9325" t="str">
        <f t="shared" si="145"/>
        <v>Abaixo da média</v>
      </c>
    </row>
    <row r="9326" spans="1:6" x14ac:dyDescent="0.25">
      <c r="A9326" t="s">
        <v>1512</v>
      </c>
      <c r="B9326" s="1">
        <v>30512</v>
      </c>
      <c r="C9326" s="3">
        <v>1983</v>
      </c>
      <c r="D9326">
        <v>31103</v>
      </c>
      <c r="E9326">
        <v>818</v>
      </c>
      <c r="F9326" t="str">
        <f t="shared" si="145"/>
        <v>Abaixo da média</v>
      </c>
    </row>
    <row r="9327" spans="1:6" x14ac:dyDescent="0.25">
      <c r="A9327" t="s">
        <v>3182</v>
      </c>
      <c r="B9327" s="1">
        <v>41262</v>
      </c>
      <c r="C9327" s="3">
        <v>2012</v>
      </c>
      <c r="D9327">
        <v>50214</v>
      </c>
      <c r="E9327">
        <v>4339</v>
      </c>
      <c r="F9327" t="str">
        <f t="shared" si="145"/>
        <v>Acima da média</v>
      </c>
    </row>
    <row r="9328" spans="1:6" x14ac:dyDescent="0.25">
      <c r="A9328" t="s">
        <v>5711</v>
      </c>
      <c r="B9328" s="1">
        <v>44622</v>
      </c>
      <c r="C9328" s="3">
        <v>2022</v>
      </c>
      <c r="D9328">
        <v>32834</v>
      </c>
      <c r="E9328">
        <v>375</v>
      </c>
      <c r="F9328" t="str">
        <f t="shared" si="145"/>
        <v>Abaixo da média</v>
      </c>
    </row>
    <row r="9329" spans="1:6" x14ac:dyDescent="0.25">
      <c r="A9329" t="s">
        <v>1081</v>
      </c>
      <c r="B9329" s="1">
        <v>40739</v>
      </c>
      <c r="C9329" s="3">
        <v>2011</v>
      </c>
      <c r="D9329">
        <v>19404</v>
      </c>
      <c r="E9329">
        <v>328</v>
      </c>
      <c r="F9329" t="str">
        <f t="shared" si="145"/>
        <v>Abaixo da média</v>
      </c>
    </row>
    <row r="9330" spans="1:6" x14ac:dyDescent="0.25">
      <c r="A9330" t="s">
        <v>1189</v>
      </c>
      <c r="B9330" s="1">
        <v>39143</v>
      </c>
      <c r="C9330" s="3">
        <v>2007</v>
      </c>
      <c r="D9330">
        <v>74008</v>
      </c>
      <c r="E9330">
        <v>10086</v>
      </c>
      <c r="F9330" t="str">
        <f t="shared" si="145"/>
        <v>Acima da média</v>
      </c>
    </row>
    <row r="9331" spans="1:6" x14ac:dyDescent="0.25">
      <c r="A9331" t="s">
        <v>7286</v>
      </c>
      <c r="B9331" s="1">
        <v>43300</v>
      </c>
      <c r="C9331" s="3">
        <v>2018</v>
      </c>
      <c r="D9331">
        <v>22884</v>
      </c>
      <c r="E9331">
        <v>371</v>
      </c>
      <c r="F9331" t="str">
        <f t="shared" si="145"/>
        <v>Abaixo da média</v>
      </c>
    </row>
    <row r="9332" spans="1:6" x14ac:dyDescent="0.25">
      <c r="A9332" t="s">
        <v>4376</v>
      </c>
      <c r="B9332" s="1">
        <v>45141</v>
      </c>
      <c r="C9332" s="3">
        <v>2023</v>
      </c>
      <c r="D9332">
        <v>4706</v>
      </c>
      <c r="E9332">
        <v>502</v>
      </c>
      <c r="F9332" t="str">
        <f t="shared" si="145"/>
        <v>Abaixo da média</v>
      </c>
    </row>
    <row r="9333" spans="1:6" x14ac:dyDescent="0.25">
      <c r="A9333" t="s">
        <v>8831</v>
      </c>
      <c r="B9333" s="1">
        <v>41932</v>
      </c>
      <c r="C9333" s="3">
        <v>2014</v>
      </c>
      <c r="D9333">
        <v>30839</v>
      </c>
      <c r="E9333">
        <v>676</v>
      </c>
      <c r="F9333" t="str">
        <f t="shared" si="145"/>
        <v>Abaixo da média</v>
      </c>
    </row>
    <row r="9334" spans="1:6" x14ac:dyDescent="0.25">
      <c r="A9334" t="s">
        <v>4651</v>
      </c>
      <c r="B9334" s="1">
        <v>29092</v>
      </c>
      <c r="C9334" s="3">
        <v>1979</v>
      </c>
      <c r="D9334">
        <v>52764</v>
      </c>
      <c r="E9334">
        <v>560</v>
      </c>
      <c r="F9334" t="str">
        <f t="shared" si="145"/>
        <v>Acima da média</v>
      </c>
    </row>
    <row r="9335" spans="1:6" x14ac:dyDescent="0.25">
      <c r="A9335" t="s">
        <v>8894</v>
      </c>
      <c r="B9335" s="1">
        <v>39556</v>
      </c>
      <c r="C9335" s="3">
        <v>2008</v>
      </c>
      <c r="D9335">
        <v>17956</v>
      </c>
      <c r="E9335">
        <v>348</v>
      </c>
      <c r="F9335" t="str">
        <f t="shared" si="145"/>
        <v>Abaixo da média</v>
      </c>
    </row>
    <row r="9336" spans="1:6" x14ac:dyDescent="0.25">
      <c r="A9336" t="s">
        <v>2108</v>
      </c>
      <c r="B9336" s="1">
        <v>40093</v>
      </c>
      <c r="C9336" s="3">
        <v>2009</v>
      </c>
      <c r="D9336">
        <v>99189</v>
      </c>
      <c r="E9336">
        <v>11879</v>
      </c>
      <c r="F9336" t="str">
        <f t="shared" si="145"/>
        <v>Acima da média</v>
      </c>
    </row>
    <row r="9337" spans="1:6" x14ac:dyDescent="0.25">
      <c r="A9337" t="s">
        <v>3391</v>
      </c>
      <c r="B9337" s="1">
        <v>43747</v>
      </c>
      <c r="C9337" s="3">
        <v>2019</v>
      </c>
      <c r="D9337">
        <v>81649</v>
      </c>
      <c r="E9337">
        <v>5459</v>
      </c>
      <c r="F9337" t="str">
        <f t="shared" si="145"/>
        <v>Acima da média</v>
      </c>
    </row>
    <row r="9338" spans="1:6" x14ac:dyDescent="0.25">
      <c r="A9338" t="s">
        <v>2080</v>
      </c>
      <c r="B9338" s="1">
        <v>43147</v>
      </c>
      <c r="C9338" s="3">
        <v>2018</v>
      </c>
      <c r="D9338">
        <v>38074</v>
      </c>
      <c r="E9338">
        <v>662</v>
      </c>
      <c r="F9338" t="str">
        <f t="shared" si="145"/>
        <v>Abaixo da média</v>
      </c>
    </row>
    <row r="9339" spans="1:6" x14ac:dyDescent="0.25">
      <c r="A9339" t="s">
        <v>1085</v>
      </c>
      <c r="B9339" s="1">
        <v>43995</v>
      </c>
      <c r="C9339" s="3">
        <v>2020</v>
      </c>
      <c r="D9339">
        <v>29279</v>
      </c>
      <c r="E9339">
        <v>432</v>
      </c>
      <c r="F9339" t="str">
        <f t="shared" si="145"/>
        <v>Abaixo da média</v>
      </c>
    </row>
    <row r="9340" spans="1:6" x14ac:dyDescent="0.25">
      <c r="A9340" t="s">
        <v>1480</v>
      </c>
      <c r="B9340" s="1">
        <v>44751</v>
      </c>
      <c r="C9340" s="3">
        <v>2022</v>
      </c>
      <c r="D9340">
        <v>22604</v>
      </c>
      <c r="E9340">
        <v>374</v>
      </c>
      <c r="F9340" t="str">
        <f t="shared" si="145"/>
        <v>Abaixo da média</v>
      </c>
    </row>
    <row r="9341" spans="1:6" x14ac:dyDescent="0.25">
      <c r="A9341" t="s">
        <v>8458</v>
      </c>
      <c r="B9341" s="1">
        <v>40730</v>
      </c>
      <c r="C9341" s="3">
        <v>2011</v>
      </c>
      <c r="D9341">
        <v>53975</v>
      </c>
      <c r="E9341">
        <v>1581</v>
      </c>
      <c r="F9341" t="str">
        <f t="shared" si="145"/>
        <v>Acima da média</v>
      </c>
    </row>
    <row r="9342" spans="1:6" x14ac:dyDescent="0.25">
      <c r="A9342" t="s">
        <v>6498</v>
      </c>
      <c r="B9342" s="1">
        <v>37162</v>
      </c>
      <c r="C9342" s="3">
        <v>2001</v>
      </c>
      <c r="D9342">
        <v>41749</v>
      </c>
      <c r="E9342">
        <v>4269</v>
      </c>
      <c r="F9342" t="str">
        <f t="shared" si="145"/>
        <v>Abaixo da média</v>
      </c>
    </row>
    <row r="9343" spans="1:6" x14ac:dyDescent="0.25">
      <c r="A9343" t="s">
        <v>8838</v>
      </c>
      <c r="B9343" s="1">
        <v>42406</v>
      </c>
      <c r="C9343" s="3">
        <v>2016</v>
      </c>
      <c r="D9343">
        <v>45299</v>
      </c>
      <c r="E9343">
        <v>2154</v>
      </c>
      <c r="F9343" t="str">
        <f t="shared" si="145"/>
        <v>Acima da média</v>
      </c>
    </row>
    <row r="9344" spans="1:6" x14ac:dyDescent="0.25">
      <c r="A9344" t="s">
        <v>8607</v>
      </c>
      <c r="B9344" s="1">
        <v>38940</v>
      </c>
      <c r="C9344" s="3">
        <v>2006</v>
      </c>
      <c r="D9344">
        <v>26818</v>
      </c>
      <c r="E9344">
        <v>578</v>
      </c>
      <c r="F9344" t="str">
        <f t="shared" si="145"/>
        <v>Abaixo da média</v>
      </c>
    </row>
    <row r="9345" spans="1:6" x14ac:dyDescent="0.25">
      <c r="A9345" t="s">
        <v>677</v>
      </c>
      <c r="B9345" s="1">
        <v>42411</v>
      </c>
      <c r="C9345" s="3">
        <v>2016</v>
      </c>
      <c r="D9345">
        <v>193149</v>
      </c>
      <c r="E9345">
        <v>15810</v>
      </c>
      <c r="F9345" t="str">
        <f t="shared" si="145"/>
        <v>Acima da média</v>
      </c>
    </row>
    <row r="9346" spans="1:6" x14ac:dyDescent="0.25">
      <c r="A9346" t="s">
        <v>1305</v>
      </c>
      <c r="B9346" s="1">
        <v>23725</v>
      </c>
      <c r="C9346" s="3">
        <v>1964</v>
      </c>
      <c r="D9346">
        <v>18446</v>
      </c>
      <c r="E9346">
        <v>323</v>
      </c>
      <c r="F9346" t="str">
        <f t="shared" si="145"/>
        <v>Abaixo da média</v>
      </c>
    </row>
    <row r="9347" spans="1:6" x14ac:dyDescent="0.25">
      <c r="A9347" t="s">
        <v>1671</v>
      </c>
      <c r="B9347" s="1">
        <v>23398</v>
      </c>
      <c r="C9347" s="3">
        <v>1964</v>
      </c>
      <c r="D9347">
        <v>30444</v>
      </c>
      <c r="E9347">
        <v>488</v>
      </c>
      <c r="F9347" t="str">
        <f t="shared" si="145"/>
        <v>Abaixo da média</v>
      </c>
    </row>
    <row r="9348" spans="1:6" x14ac:dyDescent="0.25">
      <c r="A9348" t="s">
        <v>1671</v>
      </c>
      <c r="B9348" s="1">
        <v>41612</v>
      </c>
      <c r="C9348" s="3">
        <v>2013</v>
      </c>
      <c r="D9348">
        <v>2607</v>
      </c>
      <c r="E9348">
        <v>465</v>
      </c>
      <c r="F9348" t="str">
        <f t="shared" si="145"/>
        <v>Abaixo da média</v>
      </c>
    </row>
    <row r="9349" spans="1:6" x14ac:dyDescent="0.25">
      <c r="C9349"/>
    </row>
    <row r="9350" spans="1:6" x14ac:dyDescent="0.25">
      <c r="C9350"/>
    </row>
    <row r="9351" spans="1:6" x14ac:dyDescent="0.25">
      <c r="C9351"/>
    </row>
  </sheetData>
  <mergeCells count="1">
    <mergeCell ref="I11:J11"/>
  </mergeCells>
  <conditionalFormatting sqref="F2:F9348">
    <cfRule type="cellIs" dxfId="1" priority="1" operator="equal">
      <formula>"Abaixo da média"</formula>
    </cfRule>
    <cfRule type="containsText" dxfId="0" priority="2" operator="containsText" text="Acima da média">
      <formula>NOT(ISERROR(SEARCH("Acima da média",F2)))</formula>
    </cfRule>
  </conditionalFormatting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AB8C-A91D-40EE-8E6F-E5AFAEAFCF35}">
  <dimension ref="A1:K113"/>
  <sheetViews>
    <sheetView workbookViewId="0">
      <selection activeCell="B25" sqref="B25"/>
    </sheetView>
  </sheetViews>
  <sheetFormatPr defaultRowHeight="15" x14ac:dyDescent="0.25"/>
  <cols>
    <col min="1" max="1" width="18" bestFit="1" customWidth="1"/>
    <col min="2" max="2" width="19.28515625" bestFit="1" customWidth="1"/>
    <col min="4" max="4" width="10.7109375" bestFit="1" customWidth="1"/>
    <col min="5" max="5" width="12.85546875" bestFit="1" customWidth="1"/>
    <col min="7" max="7" width="10.7109375" bestFit="1" customWidth="1"/>
    <col min="8" max="8" width="14.28515625" bestFit="1" customWidth="1"/>
    <col min="10" max="10" width="18" bestFit="1" customWidth="1"/>
    <col min="11" max="11" width="18.42578125" bestFit="1" customWidth="1"/>
  </cols>
  <sheetData>
    <row r="1" spans="1:11" x14ac:dyDescent="0.25">
      <c r="A1" s="2" t="s">
        <v>0</v>
      </c>
      <c r="B1" t="s">
        <v>9038</v>
      </c>
      <c r="D1" s="8" t="s">
        <v>9025</v>
      </c>
      <c r="E1" s="8"/>
      <c r="G1" s="8" t="s">
        <v>9026</v>
      </c>
      <c r="H1" s="8"/>
    </row>
    <row r="2" spans="1:11" x14ac:dyDescent="0.25">
      <c r="A2" s="8" t="s">
        <v>9037</v>
      </c>
      <c r="B2" s="8"/>
      <c r="D2" s="2" t="s">
        <v>9021</v>
      </c>
      <c r="E2" t="s">
        <v>9024</v>
      </c>
      <c r="G2" s="2" t="s">
        <v>9021</v>
      </c>
      <c r="H2" t="s">
        <v>9022</v>
      </c>
      <c r="J2" s="8" t="s">
        <v>9027</v>
      </c>
      <c r="K2" s="8"/>
    </row>
    <row r="3" spans="1:11" x14ac:dyDescent="0.25">
      <c r="A3" s="2" t="s">
        <v>9020</v>
      </c>
      <c r="B3" t="s">
        <v>9036</v>
      </c>
      <c r="D3" s="4">
        <v>2023</v>
      </c>
      <c r="E3">
        <v>23828225</v>
      </c>
      <c r="G3" s="4">
        <v>2024</v>
      </c>
      <c r="H3">
        <v>30</v>
      </c>
      <c r="J3" s="2" t="s">
        <v>9020</v>
      </c>
      <c r="K3" t="s">
        <v>9023</v>
      </c>
    </row>
    <row r="4" spans="1:11" x14ac:dyDescent="0.25">
      <c r="A4" s="6" t="s">
        <v>50</v>
      </c>
      <c r="B4">
        <v>35667</v>
      </c>
      <c r="D4" s="4">
        <v>2017</v>
      </c>
      <c r="E4">
        <v>21765032</v>
      </c>
      <c r="G4" s="4">
        <v>2023</v>
      </c>
      <c r="H4">
        <v>200</v>
      </c>
      <c r="J4" s="4">
        <v>2010</v>
      </c>
      <c r="K4">
        <v>10842131</v>
      </c>
    </row>
    <row r="5" spans="1:11" x14ac:dyDescent="0.25">
      <c r="A5" s="6" t="s">
        <v>24</v>
      </c>
      <c r="B5">
        <v>34266</v>
      </c>
      <c r="D5" s="4">
        <v>2018</v>
      </c>
      <c r="E5">
        <v>19167575</v>
      </c>
      <c r="G5" s="4">
        <v>2022</v>
      </c>
      <c r="H5">
        <v>266</v>
      </c>
      <c r="J5" s="4">
        <v>2011</v>
      </c>
      <c r="K5">
        <v>10411366</v>
      </c>
    </row>
    <row r="6" spans="1:11" x14ac:dyDescent="0.25">
      <c r="A6" s="6" t="s">
        <v>8</v>
      </c>
      <c r="B6">
        <v>31893</v>
      </c>
      <c r="D6" s="4">
        <v>2019</v>
      </c>
      <c r="E6">
        <v>17893743</v>
      </c>
      <c r="G6" s="4">
        <v>2021</v>
      </c>
      <c r="H6">
        <v>303</v>
      </c>
      <c r="J6" s="4">
        <v>2012</v>
      </c>
      <c r="K6">
        <v>10263397</v>
      </c>
    </row>
    <row r="7" spans="1:11" x14ac:dyDescent="0.25">
      <c r="A7" s="6" t="s">
        <v>1026</v>
      </c>
      <c r="B7">
        <v>30805</v>
      </c>
      <c r="D7" s="4">
        <v>2016</v>
      </c>
      <c r="E7">
        <v>17425889</v>
      </c>
      <c r="G7" s="4">
        <v>2020</v>
      </c>
      <c r="H7">
        <v>297</v>
      </c>
      <c r="J7" s="4">
        <v>2013</v>
      </c>
      <c r="K7">
        <v>11796303</v>
      </c>
    </row>
    <row r="8" spans="1:11" x14ac:dyDescent="0.25">
      <c r="A8" s="6" t="s">
        <v>746</v>
      </c>
      <c r="B8">
        <v>30002</v>
      </c>
      <c r="D8" s="4">
        <v>2022</v>
      </c>
      <c r="E8">
        <v>16734589</v>
      </c>
      <c r="G8" s="4">
        <v>2019</v>
      </c>
      <c r="H8">
        <v>376</v>
      </c>
      <c r="J8" s="4">
        <v>2014</v>
      </c>
      <c r="K8">
        <v>14846096</v>
      </c>
    </row>
    <row r="9" spans="1:11" x14ac:dyDescent="0.25">
      <c r="A9" s="6" t="s">
        <v>9019</v>
      </c>
      <c r="B9">
        <v>162633</v>
      </c>
      <c r="D9" s="4">
        <v>2021</v>
      </c>
      <c r="E9">
        <v>15428873</v>
      </c>
      <c r="G9" s="4">
        <v>2018</v>
      </c>
      <c r="H9">
        <v>400</v>
      </c>
      <c r="J9" s="4">
        <v>2015</v>
      </c>
      <c r="K9">
        <v>13136419</v>
      </c>
    </row>
    <row r="10" spans="1:11" x14ac:dyDescent="0.25">
      <c r="D10" s="4">
        <v>2014</v>
      </c>
      <c r="E10">
        <v>14846096</v>
      </c>
      <c r="G10" s="4">
        <v>2017</v>
      </c>
      <c r="H10">
        <v>396</v>
      </c>
      <c r="J10" s="4">
        <v>2016</v>
      </c>
      <c r="K10">
        <v>17425889</v>
      </c>
    </row>
    <row r="11" spans="1:11" x14ac:dyDescent="0.25">
      <c r="D11" s="4">
        <v>2024</v>
      </c>
      <c r="E11">
        <v>13803985</v>
      </c>
      <c r="G11" s="4">
        <v>2016</v>
      </c>
      <c r="H11">
        <v>377</v>
      </c>
      <c r="J11" s="4">
        <v>2017</v>
      </c>
      <c r="K11">
        <v>21765032</v>
      </c>
    </row>
    <row r="12" spans="1:11" x14ac:dyDescent="0.25">
      <c r="D12" s="4">
        <v>2015</v>
      </c>
      <c r="E12">
        <v>13136419</v>
      </c>
      <c r="G12" s="4">
        <v>2015</v>
      </c>
      <c r="H12">
        <v>358</v>
      </c>
      <c r="J12" s="4">
        <v>2018</v>
      </c>
      <c r="K12">
        <v>19167575</v>
      </c>
    </row>
    <row r="13" spans="1:11" x14ac:dyDescent="0.25">
      <c r="D13" s="4">
        <v>2013</v>
      </c>
      <c r="E13">
        <v>11796303</v>
      </c>
      <c r="G13" s="4">
        <v>2014</v>
      </c>
      <c r="H13">
        <v>373</v>
      </c>
      <c r="J13" s="4">
        <v>2019</v>
      </c>
      <c r="K13">
        <v>17893743</v>
      </c>
    </row>
    <row r="14" spans="1:11" x14ac:dyDescent="0.25">
      <c r="D14" s="4">
        <v>2010</v>
      </c>
      <c r="E14">
        <v>10842131</v>
      </c>
      <c r="G14" s="4">
        <v>2013</v>
      </c>
      <c r="H14">
        <v>343</v>
      </c>
      <c r="J14" s="4">
        <v>2020</v>
      </c>
      <c r="K14">
        <v>10193839</v>
      </c>
    </row>
    <row r="15" spans="1:11" x14ac:dyDescent="0.25">
      <c r="D15" s="4">
        <v>2011</v>
      </c>
      <c r="E15">
        <v>10411366</v>
      </c>
      <c r="G15" s="4">
        <v>2012</v>
      </c>
      <c r="H15">
        <v>277</v>
      </c>
      <c r="J15" s="4">
        <v>2021</v>
      </c>
      <c r="K15">
        <v>15428873</v>
      </c>
    </row>
    <row r="16" spans="1:11" x14ac:dyDescent="0.25">
      <c r="D16" s="4">
        <v>2012</v>
      </c>
      <c r="E16">
        <v>10263397</v>
      </c>
      <c r="G16" s="4">
        <v>2011</v>
      </c>
      <c r="H16">
        <v>308</v>
      </c>
      <c r="J16" s="4">
        <v>2022</v>
      </c>
      <c r="K16">
        <v>16734589</v>
      </c>
    </row>
    <row r="17" spans="4:11" x14ac:dyDescent="0.25">
      <c r="D17" s="4">
        <v>2020</v>
      </c>
      <c r="E17">
        <v>10193839</v>
      </c>
      <c r="G17" s="4">
        <v>2010</v>
      </c>
      <c r="H17">
        <v>284</v>
      </c>
      <c r="J17" s="4">
        <v>2023</v>
      </c>
      <c r="K17">
        <v>23828225</v>
      </c>
    </row>
    <row r="18" spans="4:11" x14ac:dyDescent="0.25">
      <c r="D18" s="4">
        <v>2009</v>
      </c>
      <c r="E18">
        <v>9526255</v>
      </c>
      <c r="G18" s="4">
        <v>2009</v>
      </c>
      <c r="H18">
        <v>280</v>
      </c>
      <c r="J18" s="4">
        <v>2024</v>
      </c>
      <c r="K18">
        <v>13803985</v>
      </c>
    </row>
    <row r="19" spans="4:11" x14ac:dyDescent="0.25">
      <c r="D19" s="4">
        <v>2006</v>
      </c>
      <c r="E19">
        <v>8963989</v>
      </c>
      <c r="G19" s="4">
        <v>2008</v>
      </c>
      <c r="H19">
        <v>254</v>
      </c>
      <c r="J19" s="4" t="s">
        <v>9019</v>
      </c>
      <c r="K19">
        <v>227537462</v>
      </c>
    </row>
    <row r="20" spans="4:11" x14ac:dyDescent="0.25">
      <c r="D20" s="4">
        <v>2007</v>
      </c>
      <c r="E20">
        <v>8912120</v>
      </c>
      <c r="G20" s="4">
        <v>2007</v>
      </c>
      <c r="H20">
        <v>262</v>
      </c>
    </row>
    <row r="21" spans="4:11" x14ac:dyDescent="0.25">
      <c r="D21" s="4">
        <v>2008</v>
      </c>
      <c r="E21">
        <v>8782445</v>
      </c>
      <c r="G21" s="4">
        <v>2006</v>
      </c>
      <c r="H21">
        <v>248</v>
      </c>
    </row>
    <row r="22" spans="4:11" x14ac:dyDescent="0.25">
      <c r="D22" s="4">
        <v>2005</v>
      </c>
      <c r="E22">
        <v>8569267</v>
      </c>
      <c r="G22" s="4">
        <v>2005</v>
      </c>
      <c r="H22">
        <v>218</v>
      </c>
    </row>
    <row r="23" spans="4:11" x14ac:dyDescent="0.25">
      <c r="D23" s="4">
        <v>2004</v>
      </c>
      <c r="E23">
        <v>7667398</v>
      </c>
      <c r="G23" s="4">
        <v>2004</v>
      </c>
      <c r="H23">
        <v>208</v>
      </c>
    </row>
    <row r="24" spans="4:11" x14ac:dyDescent="0.25">
      <c r="D24" s="4">
        <v>2002</v>
      </c>
      <c r="E24">
        <v>7522170</v>
      </c>
      <c r="G24" s="4">
        <v>2003</v>
      </c>
      <c r="H24">
        <v>188</v>
      </c>
    </row>
    <row r="25" spans="4:11" x14ac:dyDescent="0.25">
      <c r="D25" s="4">
        <v>2003</v>
      </c>
      <c r="E25">
        <v>6728034</v>
      </c>
      <c r="G25" s="4">
        <v>2002</v>
      </c>
      <c r="H25">
        <v>185</v>
      </c>
    </row>
    <row r="26" spans="4:11" x14ac:dyDescent="0.25">
      <c r="D26" s="4">
        <v>2001</v>
      </c>
      <c r="E26">
        <v>6593494</v>
      </c>
      <c r="G26" s="4">
        <v>2001</v>
      </c>
      <c r="H26">
        <v>172</v>
      </c>
    </row>
    <row r="27" spans="4:11" x14ac:dyDescent="0.25">
      <c r="D27" s="4">
        <v>1999</v>
      </c>
      <c r="E27">
        <v>6534510</v>
      </c>
      <c r="G27" s="4">
        <v>2000</v>
      </c>
      <c r="H27">
        <v>149</v>
      </c>
    </row>
    <row r="28" spans="4:11" x14ac:dyDescent="0.25">
      <c r="D28" s="4">
        <v>1997</v>
      </c>
      <c r="E28">
        <v>6475482</v>
      </c>
      <c r="G28" s="4">
        <v>1999</v>
      </c>
      <c r="H28">
        <v>132</v>
      </c>
    </row>
    <row r="29" spans="4:11" x14ac:dyDescent="0.25">
      <c r="D29" s="4">
        <v>1995</v>
      </c>
      <c r="E29">
        <v>5815587</v>
      </c>
      <c r="G29" s="4">
        <v>1998</v>
      </c>
      <c r="H29">
        <v>139</v>
      </c>
    </row>
    <row r="30" spans="4:11" x14ac:dyDescent="0.25">
      <c r="D30" s="4">
        <v>1998</v>
      </c>
      <c r="E30">
        <v>5421213</v>
      </c>
      <c r="G30" s="4">
        <v>1997</v>
      </c>
      <c r="H30">
        <v>133</v>
      </c>
    </row>
    <row r="31" spans="4:11" x14ac:dyDescent="0.25">
      <c r="D31" s="4">
        <v>2000</v>
      </c>
      <c r="E31">
        <v>5381981</v>
      </c>
      <c r="G31" s="4">
        <v>1996</v>
      </c>
      <c r="H31">
        <v>120</v>
      </c>
    </row>
    <row r="32" spans="4:11" x14ac:dyDescent="0.25">
      <c r="D32" s="4">
        <v>1996</v>
      </c>
      <c r="E32">
        <v>4763032</v>
      </c>
      <c r="G32" s="4">
        <v>1995</v>
      </c>
      <c r="H32">
        <v>124</v>
      </c>
    </row>
    <row r="33" spans="4:8" x14ac:dyDescent="0.25">
      <c r="D33" s="4">
        <v>1994</v>
      </c>
      <c r="E33">
        <v>4485177</v>
      </c>
      <c r="G33" s="4">
        <v>1994</v>
      </c>
      <c r="H33">
        <v>111</v>
      </c>
    </row>
    <row r="34" spans="4:8" x14ac:dyDescent="0.25">
      <c r="D34" s="4">
        <v>1993</v>
      </c>
      <c r="E34">
        <v>4098844</v>
      </c>
      <c r="G34" s="4">
        <v>1993</v>
      </c>
      <c r="H34">
        <v>114</v>
      </c>
    </row>
    <row r="35" spans="4:8" x14ac:dyDescent="0.25">
      <c r="D35" s="4">
        <v>1987</v>
      </c>
      <c r="E35">
        <v>4030325</v>
      </c>
      <c r="G35" s="4">
        <v>1992</v>
      </c>
      <c r="H35">
        <v>92</v>
      </c>
    </row>
    <row r="36" spans="4:8" x14ac:dyDescent="0.25">
      <c r="D36" s="4">
        <v>1990</v>
      </c>
      <c r="E36">
        <v>3986143</v>
      </c>
      <c r="G36" s="4">
        <v>1991</v>
      </c>
      <c r="H36">
        <v>75</v>
      </c>
    </row>
    <row r="37" spans="4:8" x14ac:dyDescent="0.25">
      <c r="D37" s="4">
        <v>1989</v>
      </c>
      <c r="E37">
        <v>3606065</v>
      </c>
      <c r="G37" s="4">
        <v>1990</v>
      </c>
      <c r="H37">
        <v>83</v>
      </c>
    </row>
    <row r="38" spans="4:8" x14ac:dyDescent="0.25">
      <c r="D38" s="4">
        <v>1992</v>
      </c>
      <c r="E38">
        <v>3444035</v>
      </c>
      <c r="G38" s="4">
        <v>1989</v>
      </c>
      <c r="H38">
        <v>80</v>
      </c>
    </row>
    <row r="39" spans="4:8" x14ac:dyDescent="0.25">
      <c r="D39" s="4">
        <v>1986</v>
      </c>
      <c r="E39">
        <v>3343802</v>
      </c>
      <c r="G39" s="4">
        <v>1988</v>
      </c>
      <c r="H39">
        <v>88</v>
      </c>
    </row>
    <row r="40" spans="4:8" x14ac:dyDescent="0.25">
      <c r="D40" s="4">
        <v>1988</v>
      </c>
      <c r="E40">
        <v>3078974</v>
      </c>
      <c r="G40" s="4">
        <v>1987</v>
      </c>
      <c r="H40">
        <v>71</v>
      </c>
    </row>
    <row r="41" spans="4:8" x14ac:dyDescent="0.25">
      <c r="D41" s="4">
        <v>1984</v>
      </c>
      <c r="E41">
        <v>3005824</v>
      </c>
      <c r="G41" s="4">
        <v>1986</v>
      </c>
      <c r="H41">
        <v>76</v>
      </c>
    </row>
    <row r="42" spans="4:8" x14ac:dyDescent="0.25">
      <c r="D42" s="4">
        <v>1985</v>
      </c>
      <c r="E42">
        <v>2892344</v>
      </c>
      <c r="G42" s="4">
        <v>1985</v>
      </c>
      <c r="H42">
        <v>74</v>
      </c>
    </row>
    <row r="43" spans="4:8" x14ac:dyDescent="0.25">
      <c r="D43" s="4">
        <v>1991</v>
      </c>
      <c r="E43">
        <v>2831765</v>
      </c>
      <c r="G43" s="4">
        <v>1984</v>
      </c>
      <c r="H43">
        <v>66</v>
      </c>
    </row>
    <row r="44" spans="4:8" x14ac:dyDescent="0.25">
      <c r="D44" s="4">
        <v>1976</v>
      </c>
      <c r="E44">
        <v>2167085</v>
      </c>
      <c r="G44" s="4">
        <v>1983</v>
      </c>
      <c r="H44">
        <v>49</v>
      </c>
    </row>
    <row r="45" spans="4:8" x14ac:dyDescent="0.25">
      <c r="D45" s="4">
        <v>1983</v>
      </c>
      <c r="E45">
        <v>2117996</v>
      </c>
      <c r="G45" s="4">
        <v>1982</v>
      </c>
      <c r="H45">
        <v>56</v>
      </c>
    </row>
    <row r="46" spans="4:8" x14ac:dyDescent="0.25">
      <c r="D46" s="4">
        <v>1982</v>
      </c>
      <c r="E46">
        <v>2049315</v>
      </c>
      <c r="G46" s="4">
        <v>1981</v>
      </c>
      <c r="H46">
        <v>51</v>
      </c>
    </row>
    <row r="47" spans="4:8" x14ac:dyDescent="0.25">
      <c r="D47" s="4">
        <v>1980</v>
      </c>
      <c r="E47">
        <v>1936303</v>
      </c>
      <c r="G47" s="4">
        <v>1980</v>
      </c>
      <c r="H47">
        <v>45</v>
      </c>
    </row>
    <row r="48" spans="4:8" x14ac:dyDescent="0.25">
      <c r="D48" s="4">
        <v>1981</v>
      </c>
      <c r="E48">
        <v>1931864</v>
      </c>
      <c r="G48" s="4">
        <v>1979</v>
      </c>
      <c r="H48">
        <v>34</v>
      </c>
    </row>
    <row r="49" spans="4:8" x14ac:dyDescent="0.25">
      <c r="D49" s="4">
        <v>1979</v>
      </c>
      <c r="E49">
        <v>1914786</v>
      </c>
      <c r="G49" s="4">
        <v>1978</v>
      </c>
      <c r="H49">
        <v>38</v>
      </c>
    </row>
    <row r="50" spans="4:8" x14ac:dyDescent="0.25">
      <c r="D50" s="4">
        <v>1978</v>
      </c>
      <c r="E50">
        <v>1890141</v>
      </c>
      <c r="G50" s="4">
        <v>1977</v>
      </c>
      <c r="H50">
        <v>29</v>
      </c>
    </row>
    <row r="51" spans="4:8" x14ac:dyDescent="0.25">
      <c r="D51" s="4">
        <v>1968</v>
      </c>
      <c r="E51">
        <v>1532810</v>
      </c>
      <c r="G51" s="4">
        <v>1976</v>
      </c>
      <c r="H51">
        <v>29</v>
      </c>
    </row>
    <row r="52" spans="4:8" x14ac:dyDescent="0.25">
      <c r="D52" s="4">
        <v>1973</v>
      </c>
      <c r="E52">
        <v>1441374</v>
      </c>
      <c r="G52" s="4">
        <v>1975</v>
      </c>
      <c r="H52">
        <v>26</v>
      </c>
    </row>
    <row r="53" spans="4:8" x14ac:dyDescent="0.25">
      <c r="D53" s="4">
        <v>1977</v>
      </c>
      <c r="E53">
        <v>1391768</v>
      </c>
      <c r="G53" s="4">
        <v>1974</v>
      </c>
      <c r="H53">
        <v>33</v>
      </c>
    </row>
    <row r="54" spans="4:8" x14ac:dyDescent="0.25">
      <c r="D54" s="4">
        <v>1974</v>
      </c>
      <c r="E54">
        <v>1072498</v>
      </c>
      <c r="G54" s="4">
        <v>1973</v>
      </c>
      <c r="H54">
        <v>39</v>
      </c>
    </row>
    <row r="55" spans="4:8" x14ac:dyDescent="0.25">
      <c r="D55" s="4">
        <v>1971</v>
      </c>
      <c r="E55">
        <v>1052251</v>
      </c>
      <c r="G55" s="4">
        <v>1972</v>
      </c>
      <c r="H55">
        <v>29</v>
      </c>
    </row>
    <row r="56" spans="4:8" x14ac:dyDescent="0.25">
      <c r="D56" s="4">
        <v>1975</v>
      </c>
      <c r="E56">
        <v>1002164</v>
      </c>
      <c r="G56" s="4">
        <v>1971</v>
      </c>
      <c r="H56">
        <v>37</v>
      </c>
    </row>
    <row r="57" spans="4:8" x14ac:dyDescent="0.25">
      <c r="D57" s="4">
        <v>1972</v>
      </c>
      <c r="E57">
        <v>936541</v>
      </c>
      <c r="G57" s="4">
        <v>1970</v>
      </c>
      <c r="H57">
        <v>21</v>
      </c>
    </row>
    <row r="58" spans="4:8" x14ac:dyDescent="0.25">
      <c r="D58" s="4">
        <v>1960</v>
      </c>
      <c r="E58">
        <v>782149</v>
      </c>
      <c r="G58" s="4">
        <v>1969</v>
      </c>
      <c r="H58">
        <v>17</v>
      </c>
    </row>
    <row r="59" spans="4:8" x14ac:dyDescent="0.25">
      <c r="D59" s="4">
        <v>1962</v>
      </c>
      <c r="E59">
        <v>762857</v>
      </c>
      <c r="G59" s="4">
        <v>1968</v>
      </c>
      <c r="H59">
        <v>30</v>
      </c>
    </row>
    <row r="60" spans="4:8" x14ac:dyDescent="0.25">
      <c r="D60" s="4">
        <v>1967</v>
      </c>
      <c r="E60">
        <v>762809</v>
      </c>
      <c r="G60" s="4">
        <v>1967</v>
      </c>
      <c r="H60">
        <v>23</v>
      </c>
    </row>
    <row r="61" spans="4:8" x14ac:dyDescent="0.25">
      <c r="D61" s="4">
        <v>1963</v>
      </c>
      <c r="E61">
        <v>712036</v>
      </c>
      <c r="G61" s="4">
        <v>1966</v>
      </c>
      <c r="H61">
        <v>24</v>
      </c>
    </row>
    <row r="62" spans="4:8" x14ac:dyDescent="0.25">
      <c r="D62" s="4">
        <v>1964</v>
      </c>
      <c r="E62">
        <v>682537</v>
      </c>
      <c r="G62" s="4">
        <v>1965</v>
      </c>
      <c r="H62">
        <v>18</v>
      </c>
    </row>
    <row r="63" spans="4:8" x14ac:dyDescent="0.25">
      <c r="D63" s="4">
        <v>1941</v>
      </c>
      <c r="E63">
        <v>676376</v>
      </c>
      <c r="G63" s="4">
        <v>1964</v>
      </c>
      <c r="H63">
        <v>23</v>
      </c>
    </row>
    <row r="64" spans="4:8" x14ac:dyDescent="0.25">
      <c r="D64" s="4">
        <v>1970</v>
      </c>
      <c r="E64">
        <v>672485</v>
      </c>
      <c r="G64" s="4">
        <v>1963</v>
      </c>
      <c r="H64">
        <v>23</v>
      </c>
    </row>
    <row r="65" spans="4:8" x14ac:dyDescent="0.25">
      <c r="D65" s="4">
        <v>1966</v>
      </c>
      <c r="E65">
        <v>651864</v>
      </c>
      <c r="G65" s="4">
        <v>1962</v>
      </c>
      <c r="H65">
        <v>25</v>
      </c>
    </row>
    <row r="66" spans="4:8" x14ac:dyDescent="0.25">
      <c r="D66" s="4">
        <v>1953</v>
      </c>
      <c r="E66">
        <v>578866</v>
      </c>
      <c r="G66" s="4">
        <v>1961</v>
      </c>
      <c r="H66">
        <v>18</v>
      </c>
    </row>
    <row r="67" spans="4:8" x14ac:dyDescent="0.25">
      <c r="D67" s="4">
        <v>1965</v>
      </c>
      <c r="E67">
        <v>540235</v>
      </c>
      <c r="G67" s="4">
        <v>1960</v>
      </c>
      <c r="H67">
        <v>22</v>
      </c>
    </row>
    <row r="68" spans="4:8" x14ac:dyDescent="0.25">
      <c r="D68" s="4">
        <v>1956</v>
      </c>
      <c r="E68">
        <v>509732</v>
      </c>
      <c r="G68" s="4">
        <v>1959</v>
      </c>
      <c r="H68">
        <v>15</v>
      </c>
    </row>
    <row r="69" spans="4:8" x14ac:dyDescent="0.25">
      <c r="D69" s="4">
        <v>1969</v>
      </c>
      <c r="E69">
        <v>498921</v>
      </c>
      <c r="G69" s="4">
        <v>1958</v>
      </c>
      <c r="H69">
        <v>11</v>
      </c>
    </row>
    <row r="70" spans="4:8" x14ac:dyDescent="0.25">
      <c r="D70" s="4">
        <v>1940</v>
      </c>
      <c r="E70">
        <v>495326</v>
      </c>
      <c r="G70" s="4">
        <v>1957</v>
      </c>
      <c r="H70">
        <v>16</v>
      </c>
    </row>
    <row r="71" spans="4:8" x14ac:dyDescent="0.25">
      <c r="D71" s="4">
        <v>1954</v>
      </c>
      <c r="E71">
        <v>467711</v>
      </c>
      <c r="G71" s="4">
        <v>1956</v>
      </c>
      <c r="H71">
        <v>15</v>
      </c>
    </row>
    <row r="72" spans="4:8" x14ac:dyDescent="0.25">
      <c r="D72" s="4">
        <v>1955</v>
      </c>
      <c r="E72">
        <v>453237</v>
      </c>
      <c r="G72" s="4">
        <v>1955</v>
      </c>
      <c r="H72">
        <v>17</v>
      </c>
    </row>
    <row r="73" spans="4:8" x14ac:dyDescent="0.25">
      <c r="D73" s="4">
        <v>1946</v>
      </c>
      <c r="E73">
        <v>452635</v>
      </c>
      <c r="G73" s="4">
        <v>1954</v>
      </c>
      <c r="H73">
        <v>17</v>
      </c>
    </row>
    <row r="74" spans="4:8" x14ac:dyDescent="0.25">
      <c r="D74" s="4">
        <v>1959</v>
      </c>
      <c r="E74">
        <v>439469</v>
      </c>
      <c r="G74" s="4">
        <v>1953</v>
      </c>
      <c r="H74">
        <v>19</v>
      </c>
    </row>
    <row r="75" spans="4:8" x14ac:dyDescent="0.25">
      <c r="D75" s="4">
        <v>1961</v>
      </c>
      <c r="E75">
        <v>403205</v>
      </c>
      <c r="G75" s="4">
        <v>1952</v>
      </c>
      <c r="H75">
        <v>7</v>
      </c>
    </row>
    <row r="76" spans="4:8" x14ac:dyDescent="0.25">
      <c r="D76" s="4">
        <v>1957</v>
      </c>
      <c r="E76">
        <v>399277</v>
      </c>
      <c r="G76" s="4">
        <v>1951</v>
      </c>
      <c r="H76">
        <v>9</v>
      </c>
    </row>
    <row r="77" spans="4:8" x14ac:dyDescent="0.25">
      <c r="D77" s="4">
        <v>1958</v>
      </c>
      <c r="E77">
        <v>389092</v>
      </c>
      <c r="G77" s="4">
        <v>1950</v>
      </c>
      <c r="H77">
        <v>11</v>
      </c>
    </row>
    <row r="78" spans="4:8" x14ac:dyDescent="0.25">
      <c r="D78" s="4">
        <v>1950</v>
      </c>
      <c r="E78">
        <v>309992</v>
      </c>
      <c r="G78" s="4">
        <v>1949</v>
      </c>
      <c r="H78">
        <v>6</v>
      </c>
    </row>
    <row r="79" spans="4:8" x14ac:dyDescent="0.25">
      <c r="D79" s="4">
        <v>1951</v>
      </c>
      <c r="E79">
        <v>308891</v>
      </c>
      <c r="G79" s="4">
        <v>1948</v>
      </c>
      <c r="H79">
        <v>8</v>
      </c>
    </row>
    <row r="80" spans="4:8" x14ac:dyDescent="0.25">
      <c r="D80" s="4">
        <v>1945</v>
      </c>
      <c r="E80">
        <v>295824</v>
      </c>
      <c r="G80" s="4">
        <v>1947</v>
      </c>
      <c r="H80">
        <v>7</v>
      </c>
    </row>
    <row r="81" spans="4:8" x14ac:dyDescent="0.25">
      <c r="D81" s="4">
        <v>1943</v>
      </c>
      <c r="E81">
        <v>276449</v>
      </c>
      <c r="G81" s="4">
        <v>1946</v>
      </c>
      <c r="H81">
        <v>12</v>
      </c>
    </row>
    <row r="82" spans="4:8" x14ac:dyDescent="0.25">
      <c r="D82" s="4">
        <v>1952</v>
      </c>
      <c r="E82">
        <v>248769</v>
      </c>
      <c r="G82" s="4">
        <v>1945</v>
      </c>
      <c r="H82">
        <v>10</v>
      </c>
    </row>
    <row r="83" spans="4:8" x14ac:dyDescent="0.25">
      <c r="D83" s="4">
        <v>1927</v>
      </c>
      <c r="E83">
        <v>243575</v>
      </c>
      <c r="G83" s="4">
        <v>1944</v>
      </c>
      <c r="H83">
        <v>8</v>
      </c>
    </row>
    <row r="84" spans="4:8" x14ac:dyDescent="0.25">
      <c r="D84" s="4">
        <v>1939</v>
      </c>
      <c r="E84">
        <v>231745</v>
      </c>
      <c r="G84" s="4">
        <v>1943</v>
      </c>
      <c r="H84">
        <v>4</v>
      </c>
    </row>
    <row r="85" spans="4:8" x14ac:dyDescent="0.25">
      <c r="D85" s="4">
        <v>1947</v>
      </c>
      <c r="E85">
        <v>211655</v>
      </c>
      <c r="G85" s="4">
        <v>1942</v>
      </c>
      <c r="H85">
        <v>6</v>
      </c>
    </row>
    <row r="86" spans="4:8" x14ac:dyDescent="0.25">
      <c r="D86" s="4">
        <v>1948</v>
      </c>
      <c r="E86">
        <v>210977</v>
      </c>
      <c r="G86" s="4">
        <v>1941</v>
      </c>
      <c r="H86">
        <v>9</v>
      </c>
    </row>
    <row r="87" spans="4:8" x14ac:dyDescent="0.25">
      <c r="D87" s="4">
        <v>1932</v>
      </c>
      <c r="E87">
        <v>210395</v>
      </c>
      <c r="G87" s="4">
        <v>1940</v>
      </c>
      <c r="H87">
        <v>9</v>
      </c>
    </row>
    <row r="88" spans="4:8" x14ac:dyDescent="0.25">
      <c r="D88" s="4">
        <v>1944</v>
      </c>
      <c r="E88">
        <v>197928</v>
      </c>
      <c r="G88" s="4">
        <v>1939</v>
      </c>
      <c r="H88">
        <v>6</v>
      </c>
    </row>
    <row r="89" spans="4:8" x14ac:dyDescent="0.25">
      <c r="D89" s="4">
        <v>1931</v>
      </c>
      <c r="E89">
        <v>165370</v>
      </c>
      <c r="G89" s="4">
        <v>1938</v>
      </c>
      <c r="H89">
        <v>5</v>
      </c>
    </row>
    <row r="90" spans="4:8" x14ac:dyDescent="0.25">
      <c r="D90" s="4">
        <v>1949</v>
      </c>
      <c r="E90">
        <v>150187</v>
      </c>
      <c r="G90" s="4">
        <v>1937</v>
      </c>
      <c r="H90">
        <v>3</v>
      </c>
    </row>
    <row r="91" spans="4:8" x14ac:dyDescent="0.25">
      <c r="D91" s="4">
        <v>1942</v>
      </c>
      <c r="E91">
        <v>141521</v>
      </c>
      <c r="G91" s="4">
        <v>1936</v>
      </c>
      <c r="H91">
        <v>3</v>
      </c>
    </row>
    <row r="92" spans="4:8" x14ac:dyDescent="0.25">
      <c r="D92" s="4">
        <v>1933</v>
      </c>
      <c r="E92">
        <v>134827</v>
      </c>
      <c r="G92" s="4">
        <v>1935</v>
      </c>
      <c r="H92">
        <v>4</v>
      </c>
    </row>
    <row r="93" spans="4:8" x14ac:dyDescent="0.25">
      <c r="D93" s="4">
        <v>1937</v>
      </c>
      <c r="E93">
        <v>122022</v>
      </c>
      <c r="G93" s="4">
        <v>1934</v>
      </c>
      <c r="H93">
        <v>4</v>
      </c>
    </row>
    <row r="94" spans="4:8" x14ac:dyDescent="0.25">
      <c r="D94" s="4">
        <v>1938</v>
      </c>
      <c r="E94">
        <v>116026</v>
      </c>
      <c r="G94" s="4">
        <v>1933</v>
      </c>
      <c r="H94">
        <v>4</v>
      </c>
    </row>
    <row r="95" spans="4:8" x14ac:dyDescent="0.25">
      <c r="D95" s="4">
        <v>1935</v>
      </c>
      <c r="E95">
        <v>110515</v>
      </c>
      <c r="G95" s="4">
        <v>1932</v>
      </c>
      <c r="H95">
        <v>4</v>
      </c>
    </row>
    <row r="96" spans="4:8" x14ac:dyDescent="0.25">
      <c r="D96" s="4">
        <v>1928</v>
      </c>
      <c r="E96">
        <v>105062</v>
      </c>
      <c r="G96" s="4">
        <v>1931</v>
      </c>
      <c r="H96">
        <v>5</v>
      </c>
    </row>
    <row r="97" spans="4:8" x14ac:dyDescent="0.25">
      <c r="D97" s="4">
        <v>1934</v>
      </c>
      <c r="E97">
        <v>72692</v>
      </c>
      <c r="G97" s="4">
        <v>1930</v>
      </c>
      <c r="H97">
        <v>1</v>
      </c>
    </row>
    <row r="98" spans="4:8" x14ac:dyDescent="0.25">
      <c r="D98" s="4">
        <v>1925</v>
      </c>
      <c r="E98">
        <v>58229</v>
      </c>
      <c r="G98" s="4">
        <v>1929</v>
      </c>
      <c r="H98">
        <v>1</v>
      </c>
    </row>
    <row r="99" spans="4:8" x14ac:dyDescent="0.25">
      <c r="D99" s="4">
        <v>1922</v>
      </c>
      <c r="E99">
        <v>48133</v>
      </c>
      <c r="G99" s="4">
        <v>1928</v>
      </c>
      <c r="H99">
        <v>5</v>
      </c>
    </row>
    <row r="100" spans="4:8" x14ac:dyDescent="0.25">
      <c r="D100" s="4">
        <v>1924</v>
      </c>
      <c r="E100">
        <v>41131</v>
      </c>
      <c r="G100" s="4">
        <v>1927</v>
      </c>
      <c r="H100">
        <v>2</v>
      </c>
    </row>
    <row r="101" spans="4:8" x14ac:dyDescent="0.25">
      <c r="D101" s="4">
        <v>1930</v>
      </c>
      <c r="E101">
        <v>36471</v>
      </c>
      <c r="G101" s="4">
        <v>1926</v>
      </c>
      <c r="H101">
        <v>2</v>
      </c>
    </row>
    <row r="102" spans="4:8" x14ac:dyDescent="0.25">
      <c r="D102" s="4">
        <v>1926</v>
      </c>
      <c r="E102">
        <v>34288</v>
      </c>
      <c r="G102" s="4">
        <v>1925</v>
      </c>
      <c r="H102">
        <v>3</v>
      </c>
    </row>
    <row r="103" spans="4:8" x14ac:dyDescent="0.25">
      <c r="D103" s="4">
        <v>1921</v>
      </c>
      <c r="E103">
        <v>27802</v>
      </c>
      <c r="G103" s="4">
        <v>1924</v>
      </c>
      <c r="H103">
        <v>1</v>
      </c>
    </row>
    <row r="104" spans="4:8" x14ac:dyDescent="0.25">
      <c r="D104" s="4">
        <v>1920</v>
      </c>
      <c r="E104">
        <v>27139</v>
      </c>
      <c r="G104" s="4">
        <v>1923</v>
      </c>
      <c r="H104">
        <v>1</v>
      </c>
    </row>
    <row r="105" spans="4:8" x14ac:dyDescent="0.25">
      <c r="D105" s="4">
        <v>1916</v>
      </c>
      <c r="E105">
        <v>18918</v>
      </c>
      <c r="G105" s="4">
        <v>1922</v>
      </c>
      <c r="H105">
        <v>1</v>
      </c>
    </row>
    <row r="106" spans="4:8" x14ac:dyDescent="0.25">
      <c r="D106" s="4">
        <v>1915</v>
      </c>
      <c r="E106">
        <v>18782</v>
      </c>
      <c r="G106" s="4">
        <v>1921</v>
      </c>
      <c r="H106">
        <v>1</v>
      </c>
    </row>
    <row r="107" spans="4:8" x14ac:dyDescent="0.25">
      <c r="D107" s="4">
        <v>1936</v>
      </c>
      <c r="E107">
        <v>17614</v>
      </c>
      <c r="G107" s="4">
        <v>1920</v>
      </c>
      <c r="H107">
        <v>1</v>
      </c>
    </row>
    <row r="108" spans="4:8" x14ac:dyDescent="0.25">
      <c r="D108" s="4">
        <v>1929</v>
      </c>
      <c r="E108">
        <v>17507</v>
      </c>
      <c r="G108" s="4">
        <v>1918</v>
      </c>
      <c r="H108">
        <v>1</v>
      </c>
    </row>
    <row r="109" spans="4:8" x14ac:dyDescent="0.25">
      <c r="D109" s="4">
        <v>1902</v>
      </c>
      <c r="E109">
        <v>17189</v>
      </c>
      <c r="G109" s="4">
        <v>1916</v>
      </c>
      <c r="H109">
        <v>1</v>
      </c>
    </row>
    <row r="110" spans="4:8" x14ac:dyDescent="0.25">
      <c r="D110" s="4">
        <v>1923</v>
      </c>
      <c r="E110">
        <v>16895</v>
      </c>
      <c r="G110" s="4">
        <v>1915</v>
      </c>
      <c r="H110">
        <v>1</v>
      </c>
    </row>
    <row r="111" spans="4:8" x14ac:dyDescent="0.25">
      <c r="D111" s="4">
        <v>1918</v>
      </c>
      <c r="E111">
        <v>13933</v>
      </c>
      <c r="G111" s="4">
        <v>1903</v>
      </c>
      <c r="H111">
        <v>1</v>
      </c>
    </row>
    <row r="112" spans="4:8" x14ac:dyDescent="0.25">
      <c r="D112" s="4">
        <v>1903</v>
      </c>
      <c r="E112">
        <v>227</v>
      </c>
      <c r="G112" s="4">
        <v>1902</v>
      </c>
      <c r="H112">
        <v>1</v>
      </c>
    </row>
    <row r="113" spans="4:8" x14ac:dyDescent="0.25">
      <c r="D113" s="4" t="s">
        <v>9019</v>
      </c>
      <c r="E113">
        <v>412024132</v>
      </c>
      <c r="G113" s="4" t="s">
        <v>9019</v>
      </c>
      <c r="H113">
        <v>9347</v>
      </c>
    </row>
  </sheetData>
  <mergeCells count="4">
    <mergeCell ref="D1:E1"/>
    <mergeCell ref="G1:H1"/>
    <mergeCell ref="J2:K2"/>
    <mergeCell ref="A2:B2"/>
  </mergeCells>
  <pageMargins left="0.511811024" right="0.511811024" top="0.78740157499999996" bottom="0.78740157499999996" header="0.31496062000000002" footer="0.31496062000000002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1B79-B7DD-43DA-ACD5-216483C29EB5}">
  <dimension ref="A1"/>
  <sheetViews>
    <sheetView showGridLines="0" showRowColHeaders="0" tabSelected="1" workbookViewId="0">
      <selection activeCell="K41" sqref="K41"/>
    </sheetView>
  </sheetViews>
  <sheetFormatPr defaultRowHeight="15" x14ac:dyDescent="0.25"/>
  <cols>
    <col min="1" max="1" width="18" bestFit="1" customWidth="1"/>
    <col min="2" max="2" width="18.42578125" bestFit="1" customWidth="1"/>
    <col min="4" max="4" width="18" bestFit="1" customWidth="1"/>
    <col min="5" max="5" width="21.140625" bestFit="1" customWidth="1"/>
  </cols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44B51E-D19C-470D-8826-3B870E7C77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</vt:lpstr>
      <vt:lpstr>Tab.dinâmica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Bomfim Fernandes</dc:creator>
  <cp:lastModifiedBy>Lucas Bomfim Fernandes</cp:lastModifiedBy>
  <dcterms:created xsi:type="dcterms:W3CDTF">2024-05-15T11:34:37Z</dcterms:created>
  <dcterms:modified xsi:type="dcterms:W3CDTF">2024-05-17T12:58:05Z</dcterms:modified>
</cp:coreProperties>
</file>