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ijersi-certu\games\"/>
    </mc:Choice>
  </mc:AlternateContent>
  <xr:revisionPtr revIDLastSave="0" documentId="13_ncr:1_{24B495A5-3FFF-4922-B0F3-E4E0A5AD63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A46" i="1"/>
  <c r="A45" i="1"/>
  <c r="B42" i="1"/>
  <c r="B41" i="1"/>
  <c r="B40" i="1"/>
  <c r="B39" i="1"/>
</calcChain>
</file>

<file path=xl/sharedStrings.xml><?xml version="1.0" encoding="utf-8"?>
<sst xmlns="http://schemas.openxmlformats.org/spreadsheetml/2006/main" count="12" uniqueCount="10">
  <si>
    <t>Time</t>
  </si>
  <si>
    <t>Rank</t>
  </si>
  <si>
    <t>Move</t>
  </si>
  <si>
    <t>mean</t>
  </si>
  <si>
    <t>std</t>
  </si>
  <si>
    <t>min</t>
  </si>
  <si>
    <t>max</t>
  </si>
  <si>
    <t>mean + 2*std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</si>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</sst>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each move</a:t>
            </a:r>
          </a:p>
          <a:p>
            <a:pPr algn="ctr">
              <a:defRPr/>
            </a:pPr>
            <a:r>
              <a:rPr lang="en-US"/>
              <a:t>(after 1st</a:t>
            </a:r>
            <a:r>
              <a:rPr lang="en-US" baseline="0"/>
              <a:t> move read from opening file)</a:t>
            </a:r>
            <a:endParaRPr lang="en-US"/>
          </a:p>
        </c:rich>
      </c:tx>
      <c:layout>
        <c:manualLayout>
          <c:xMode val="edge"/>
          <c:yMode val="edge"/>
          <c:x val="0.19079155730533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analysis'!$B$1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analysis'!$A$2:$A$37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</c:numCache>
            </c:numRef>
          </c:xVal>
          <c:yVal>
            <c:numRef>
              <c:f>'Time analysis'!$B$2:$B$37</c:f>
              <c:numCache>
                <c:formatCode>General</c:formatCode>
                <c:ptCount val="36"/>
                <c:pt idx="0">
                  <c:v>211.9</c:v>
                </c:pt>
                <c:pt idx="1">
                  <c:v>70</c:v>
                </c:pt>
                <c:pt idx="2">
                  <c:v>34.1</c:v>
                </c:pt>
                <c:pt idx="3">
                  <c:v>84.1</c:v>
                </c:pt>
                <c:pt idx="4">
                  <c:v>114.3</c:v>
                </c:pt>
                <c:pt idx="5">
                  <c:v>516.1</c:v>
                </c:pt>
                <c:pt idx="6">
                  <c:v>129.6</c:v>
                </c:pt>
                <c:pt idx="7">
                  <c:v>183</c:v>
                </c:pt>
                <c:pt idx="8">
                  <c:v>101.8</c:v>
                </c:pt>
                <c:pt idx="9">
                  <c:v>105.9</c:v>
                </c:pt>
                <c:pt idx="10">
                  <c:v>211.4</c:v>
                </c:pt>
                <c:pt idx="11">
                  <c:v>154.9</c:v>
                </c:pt>
                <c:pt idx="12">
                  <c:v>178</c:v>
                </c:pt>
                <c:pt idx="13">
                  <c:v>112</c:v>
                </c:pt>
                <c:pt idx="14">
                  <c:v>73.7</c:v>
                </c:pt>
                <c:pt idx="15">
                  <c:v>72.099999999999994</c:v>
                </c:pt>
                <c:pt idx="16">
                  <c:v>238</c:v>
                </c:pt>
                <c:pt idx="17">
                  <c:v>85.3</c:v>
                </c:pt>
                <c:pt idx="18">
                  <c:v>138.6</c:v>
                </c:pt>
                <c:pt idx="19">
                  <c:v>131.6</c:v>
                </c:pt>
                <c:pt idx="20">
                  <c:v>72.599999999999994</c:v>
                </c:pt>
                <c:pt idx="21">
                  <c:v>65.099999999999994</c:v>
                </c:pt>
                <c:pt idx="22">
                  <c:v>170.9</c:v>
                </c:pt>
                <c:pt idx="23">
                  <c:v>77.099999999999994</c:v>
                </c:pt>
                <c:pt idx="24">
                  <c:v>73.599999999999994</c:v>
                </c:pt>
                <c:pt idx="25">
                  <c:v>65.599999999999994</c:v>
                </c:pt>
                <c:pt idx="26">
                  <c:v>172.4</c:v>
                </c:pt>
                <c:pt idx="27">
                  <c:v>76</c:v>
                </c:pt>
                <c:pt idx="28">
                  <c:v>73</c:v>
                </c:pt>
                <c:pt idx="29">
                  <c:v>60.9</c:v>
                </c:pt>
                <c:pt idx="30">
                  <c:v>168.1</c:v>
                </c:pt>
                <c:pt idx="31">
                  <c:v>32.6</c:v>
                </c:pt>
                <c:pt idx="32">
                  <c:v>184.2</c:v>
                </c:pt>
                <c:pt idx="33">
                  <c:v>33.799999999999997</c:v>
                </c:pt>
                <c:pt idx="34">
                  <c:v>16.2</c:v>
                </c:pt>
                <c:pt idx="3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A-4240-AE91-B661E00F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8616"/>
        <c:axId val="672477536"/>
      </c:scatterChart>
      <c:valAx>
        <c:axId val="6724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7536"/>
        <c:crosses val="autoZero"/>
        <c:crossBetween val="midCat"/>
      </c:valAx>
      <c:valAx>
        <c:axId val="672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of move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analysis'!$E$1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analysis'!$D$2:$D$37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'Time analysis'!$E$2:$E$37</c:f>
              <c:numCache>
                <c:formatCode>General</c:formatCode>
                <c:ptCount val="36"/>
                <c:pt idx="0">
                  <c:v>1.1000000000000001</c:v>
                </c:pt>
                <c:pt idx="1">
                  <c:v>16.2</c:v>
                </c:pt>
                <c:pt idx="2">
                  <c:v>32.6</c:v>
                </c:pt>
                <c:pt idx="3">
                  <c:v>33.799999999999997</c:v>
                </c:pt>
                <c:pt idx="4">
                  <c:v>34.1</c:v>
                </c:pt>
                <c:pt idx="5">
                  <c:v>60.9</c:v>
                </c:pt>
                <c:pt idx="6">
                  <c:v>65.099999999999994</c:v>
                </c:pt>
                <c:pt idx="7">
                  <c:v>65.599999999999994</c:v>
                </c:pt>
                <c:pt idx="8">
                  <c:v>70</c:v>
                </c:pt>
                <c:pt idx="9">
                  <c:v>72.099999999999994</c:v>
                </c:pt>
                <c:pt idx="10">
                  <c:v>72.599999999999994</c:v>
                </c:pt>
                <c:pt idx="11">
                  <c:v>73</c:v>
                </c:pt>
                <c:pt idx="12">
                  <c:v>73.599999999999994</c:v>
                </c:pt>
                <c:pt idx="13">
                  <c:v>73.7</c:v>
                </c:pt>
                <c:pt idx="14">
                  <c:v>76</c:v>
                </c:pt>
                <c:pt idx="15">
                  <c:v>77.099999999999994</c:v>
                </c:pt>
                <c:pt idx="16">
                  <c:v>84.1</c:v>
                </c:pt>
                <c:pt idx="17">
                  <c:v>85.3</c:v>
                </c:pt>
                <c:pt idx="18">
                  <c:v>101.8</c:v>
                </c:pt>
                <c:pt idx="19">
                  <c:v>105.9</c:v>
                </c:pt>
                <c:pt idx="20">
                  <c:v>112</c:v>
                </c:pt>
                <c:pt idx="21">
                  <c:v>114.3</c:v>
                </c:pt>
                <c:pt idx="22">
                  <c:v>129.6</c:v>
                </c:pt>
                <c:pt idx="23">
                  <c:v>131.6</c:v>
                </c:pt>
                <c:pt idx="24">
                  <c:v>138.6</c:v>
                </c:pt>
                <c:pt idx="25">
                  <c:v>154.9</c:v>
                </c:pt>
                <c:pt idx="26">
                  <c:v>168.1</c:v>
                </c:pt>
                <c:pt idx="27">
                  <c:v>170.9</c:v>
                </c:pt>
                <c:pt idx="28">
                  <c:v>172.4</c:v>
                </c:pt>
                <c:pt idx="29">
                  <c:v>178</c:v>
                </c:pt>
                <c:pt idx="30">
                  <c:v>183</c:v>
                </c:pt>
                <c:pt idx="31">
                  <c:v>184.2</c:v>
                </c:pt>
                <c:pt idx="32">
                  <c:v>211.4</c:v>
                </c:pt>
                <c:pt idx="33">
                  <c:v>211.9</c:v>
                </c:pt>
                <c:pt idx="34">
                  <c:v>238</c:v>
                </c:pt>
                <c:pt idx="35">
                  <c:v>516.1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42A-9A6C-E8D094BB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51192"/>
        <c:axId val="678451552"/>
      </c:scatterChart>
      <c:valAx>
        <c:axId val="67845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51552"/>
        <c:crosses val="autoZero"/>
        <c:crossBetween val="midCat"/>
      </c:valAx>
      <c:valAx>
        <c:axId val="678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Tile</a:t>
                </a:r>
                <a:r>
                  <a:rPr lang="fr-FR" baseline="0"/>
                  <a:t> [s]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80962</xdr:rowOff>
    </xdr:from>
    <xdr:to>
      <xdr:col>13</xdr:col>
      <xdr:colOff>228600</xdr:colOff>
      <xdr:row>14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746701-422D-97F2-61F0-4E278005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15</xdr:row>
      <xdr:rowOff>109537</xdr:rowOff>
    </xdr:from>
    <xdr:to>
      <xdr:col>13</xdr:col>
      <xdr:colOff>238125</xdr:colOff>
      <xdr:row>29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EC82C1-D910-50A4-1AA5-396DD82EE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19" workbookViewId="0">
      <selection activeCell="G34" sqref="G34"/>
    </sheetView>
  </sheetViews>
  <sheetFormatPr baseColWidth="10" defaultColWidth="9.140625" defaultRowHeight="15" x14ac:dyDescent="0.25"/>
  <cols>
    <col min="3" max="3" width="10.5703125" bestFit="1" customWidth="1"/>
  </cols>
  <sheetData>
    <row r="1" spans="1:5" x14ac:dyDescent="0.25">
      <c r="A1" s="2" t="s">
        <v>2</v>
      </c>
      <c r="B1" s="2" t="s">
        <v>0</v>
      </c>
      <c r="D1" s="2" t="s">
        <v>1</v>
      </c>
      <c r="E1" s="2" t="s">
        <v>0</v>
      </c>
    </row>
    <row r="2" spans="1:5" x14ac:dyDescent="0.25">
      <c r="A2" s="1">
        <v>2</v>
      </c>
      <c r="B2" s="1">
        <v>211.9</v>
      </c>
      <c r="D2" s="1">
        <v>1</v>
      </c>
      <c r="E2" s="3">
        <v>1.1000000000000001</v>
      </c>
    </row>
    <row r="3" spans="1:5" x14ac:dyDescent="0.25">
      <c r="A3" s="1">
        <v>3</v>
      </c>
      <c r="B3" s="1">
        <v>70</v>
      </c>
      <c r="D3" s="1">
        <v>2</v>
      </c>
      <c r="E3" s="1">
        <v>16.2</v>
      </c>
    </row>
    <row r="4" spans="1:5" x14ac:dyDescent="0.25">
      <c r="A4" s="1">
        <v>4</v>
      </c>
      <c r="B4" s="1">
        <v>34.1</v>
      </c>
      <c r="D4" s="1">
        <v>3</v>
      </c>
      <c r="E4" s="1">
        <v>32.6</v>
      </c>
    </row>
    <row r="5" spans="1:5" x14ac:dyDescent="0.25">
      <c r="A5" s="1">
        <v>5</v>
      </c>
      <c r="B5" s="1">
        <v>84.1</v>
      </c>
      <c r="D5" s="1">
        <v>4</v>
      </c>
      <c r="E5" s="1">
        <v>33.799999999999997</v>
      </c>
    </row>
    <row r="6" spans="1:5" x14ac:dyDescent="0.25">
      <c r="A6" s="1">
        <v>6</v>
      </c>
      <c r="B6" s="1">
        <v>114.3</v>
      </c>
      <c r="D6" s="1">
        <v>5</v>
      </c>
      <c r="E6" s="1">
        <v>34.1</v>
      </c>
    </row>
    <row r="7" spans="1:5" x14ac:dyDescent="0.25">
      <c r="A7" s="1">
        <v>7</v>
      </c>
      <c r="B7" s="1">
        <v>516.1</v>
      </c>
      <c r="D7" s="1">
        <v>6</v>
      </c>
      <c r="E7" s="1">
        <v>60.9</v>
      </c>
    </row>
    <row r="8" spans="1:5" x14ac:dyDescent="0.25">
      <c r="A8" s="1">
        <v>8</v>
      </c>
      <c r="B8" s="1">
        <v>129.6</v>
      </c>
      <c r="D8" s="1">
        <v>7</v>
      </c>
      <c r="E8" s="1">
        <v>65.099999999999994</v>
      </c>
    </row>
    <row r="9" spans="1:5" x14ac:dyDescent="0.25">
      <c r="A9" s="1">
        <v>9</v>
      </c>
      <c r="B9" s="1">
        <v>183</v>
      </c>
      <c r="D9" s="1">
        <v>8</v>
      </c>
      <c r="E9" s="1">
        <v>65.599999999999994</v>
      </c>
    </row>
    <row r="10" spans="1:5" x14ac:dyDescent="0.25">
      <c r="A10" s="1">
        <v>10</v>
      </c>
      <c r="B10" s="1">
        <v>101.8</v>
      </c>
      <c r="D10" s="1">
        <v>9</v>
      </c>
      <c r="E10" s="1">
        <v>70</v>
      </c>
    </row>
    <row r="11" spans="1:5" x14ac:dyDescent="0.25">
      <c r="A11" s="1">
        <v>11</v>
      </c>
      <c r="B11" s="1">
        <v>105.9</v>
      </c>
      <c r="D11" s="1">
        <v>10</v>
      </c>
      <c r="E11" s="1">
        <v>72.099999999999994</v>
      </c>
    </row>
    <row r="12" spans="1:5" x14ac:dyDescent="0.25">
      <c r="A12" s="1">
        <v>12</v>
      </c>
      <c r="B12" s="1">
        <v>211.4</v>
      </c>
      <c r="D12" s="1">
        <v>11</v>
      </c>
      <c r="E12" s="1">
        <v>72.599999999999994</v>
      </c>
    </row>
    <row r="13" spans="1:5" x14ac:dyDescent="0.25">
      <c r="A13" s="1">
        <v>13</v>
      </c>
      <c r="B13" s="1">
        <v>154.9</v>
      </c>
      <c r="D13" s="1">
        <v>12</v>
      </c>
      <c r="E13" s="1">
        <v>73</v>
      </c>
    </row>
    <row r="14" spans="1:5" x14ac:dyDescent="0.25">
      <c r="A14" s="1">
        <v>14</v>
      </c>
      <c r="B14" s="1">
        <v>178</v>
      </c>
      <c r="D14" s="1">
        <v>13</v>
      </c>
      <c r="E14" s="1">
        <v>73.599999999999994</v>
      </c>
    </row>
    <row r="15" spans="1:5" x14ac:dyDescent="0.25">
      <c r="A15" s="1">
        <v>15</v>
      </c>
      <c r="B15" s="1">
        <v>112</v>
      </c>
      <c r="D15" s="1">
        <v>14</v>
      </c>
      <c r="E15" s="1">
        <v>73.7</v>
      </c>
    </row>
    <row r="16" spans="1:5" x14ac:dyDescent="0.25">
      <c r="A16" s="1">
        <v>16</v>
      </c>
      <c r="B16" s="1">
        <v>73.7</v>
      </c>
      <c r="D16" s="1">
        <v>15</v>
      </c>
      <c r="E16" s="1">
        <v>76</v>
      </c>
    </row>
    <row r="17" spans="1:5" x14ac:dyDescent="0.25">
      <c r="A17" s="1">
        <v>17</v>
      </c>
      <c r="B17" s="1">
        <v>72.099999999999994</v>
      </c>
      <c r="D17" s="1">
        <v>16</v>
      </c>
      <c r="E17" s="1">
        <v>77.099999999999994</v>
      </c>
    </row>
    <row r="18" spans="1:5" x14ac:dyDescent="0.25">
      <c r="A18" s="1">
        <v>18</v>
      </c>
      <c r="B18" s="1">
        <v>238</v>
      </c>
      <c r="D18" s="1">
        <v>17</v>
      </c>
      <c r="E18" s="1">
        <v>84.1</v>
      </c>
    </row>
    <row r="19" spans="1:5" x14ac:dyDescent="0.25">
      <c r="A19" s="1">
        <v>19</v>
      </c>
      <c r="B19" s="1">
        <v>85.3</v>
      </c>
      <c r="D19" s="1">
        <v>18</v>
      </c>
      <c r="E19" s="1">
        <v>85.3</v>
      </c>
    </row>
    <row r="20" spans="1:5" x14ac:dyDescent="0.25">
      <c r="A20" s="1">
        <v>20</v>
      </c>
      <c r="B20" s="1">
        <v>138.6</v>
      </c>
      <c r="D20" s="1">
        <v>19</v>
      </c>
      <c r="E20" s="1">
        <v>101.8</v>
      </c>
    </row>
    <row r="21" spans="1:5" x14ac:dyDescent="0.25">
      <c r="A21" s="1">
        <v>21</v>
      </c>
      <c r="B21" s="1">
        <v>131.6</v>
      </c>
      <c r="D21" s="1">
        <v>20</v>
      </c>
      <c r="E21" s="1">
        <v>105.9</v>
      </c>
    </row>
    <row r="22" spans="1:5" x14ac:dyDescent="0.25">
      <c r="A22" s="1">
        <v>22</v>
      </c>
      <c r="B22" s="1">
        <v>72.599999999999994</v>
      </c>
      <c r="D22" s="1">
        <v>21</v>
      </c>
      <c r="E22" s="1">
        <v>112</v>
      </c>
    </row>
    <row r="23" spans="1:5" x14ac:dyDescent="0.25">
      <c r="A23" s="1">
        <v>23</v>
      </c>
      <c r="B23" s="1">
        <v>65.099999999999994</v>
      </c>
      <c r="D23" s="1">
        <v>22</v>
      </c>
      <c r="E23" s="1">
        <v>114.3</v>
      </c>
    </row>
    <row r="24" spans="1:5" x14ac:dyDescent="0.25">
      <c r="A24" s="1">
        <v>24</v>
      </c>
      <c r="B24" s="1">
        <v>170.9</v>
      </c>
      <c r="D24" s="1">
        <v>23</v>
      </c>
      <c r="E24" s="1">
        <v>129.6</v>
      </c>
    </row>
    <row r="25" spans="1:5" x14ac:dyDescent="0.25">
      <c r="A25" s="1">
        <v>25</v>
      </c>
      <c r="B25" s="1">
        <v>77.099999999999994</v>
      </c>
      <c r="D25" s="1">
        <v>24</v>
      </c>
      <c r="E25" s="1">
        <v>131.6</v>
      </c>
    </row>
    <row r="26" spans="1:5" x14ac:dyDescent="0.25">
      <c r="A26" s="1">
        <v>26</v>
      </c>
      <c r="B26" s="1">
        <v>73.599999999999994</v>
      </c>
      <c r="D26" s="1">
        <v>25</v>
      </c>
      <c r="E26" s="1">
        <v>138.6</v>
      </c>
    </row>
    <row r="27" spans="1:5" x14ac:dyDescent="0.25">
      <c r="A27" s="1">
        <v>27</v>
      </c>
      <c r="B27" s="1">
        <v>65.599999999999994</v>
      </c>
      <c r="D27" s="1">
        <v>26</v>
      </c>
      <c r="E27" s="1">
        <v>154.9</v>
      </c>
    </row>
    <row r="28" spans="1:5" x14ac:dyDescent="0.25">
      <c r="A28" s="1">
        <v>28</v>
      </c>
      <c r="B28" s="1">
        <v>172.4</v>
      </c>
      <c r="D28" s="1">
        <v>27</v>
      </c>
      <c r="E28" s="1">
        <v>168.1</v>
      </c>
    </row>
    <row r="29" spans="1:5" x14ac:dyDescent="0.25">
      <c r="A29" s="1">
        <v>29</v>
      </c>
      <c r="B29" s="1">
        <v>76</v>
      </c>
      <c r="D29" s="1">
        <v>28</v>
      </c>
      <c r="E29" s="1">
        <v>170.9</v>
      </c>
    </row>
    <row r="30" spans="1:5" x14ac:dyDescent="0.25">
      <c r="A30" s="1">
        <v>30</v>
      </c>
      <c r="B30" s="1">
        <v>73</v>
      </c>
      <c r="D30" s="1">
        <v>29</v>
      </c>
      <c r="E30" s="1">
        <v>172.4</v>
      </c>
    </row>
    <row r="31" spans="1:5" x14ac:dyDescent="0.25">
      <c r="A31" s="1">
        <v>31</v>
      </c>
      <c r="B31" s="1">
        <v>60.9</v>
      </c>
      <c r="D31" s="1">
        <v>30</v>
      </c>
      <c r="E31" s="1">
        <v>178</v>
      </c>
    </row>
    <row r="32" spans="1:5" x14ac:dyDescent="0.25">
      <c r="A32" s="1">
        <v>32</v>
      </c>
      <c r="B32" s="1">
        <v>168.1</v>
      </c>
      <c r="D32" s="1">
        <v>31</v>
      </c>
      <c r="E32" s="1">
        <v>183</v>
      </c>
    </row>
    <row r="33" spans="1:5" x14ac:dyDescent="0.25">
      <c r="A33" s="1">
        <v>33</v>
      </c>
      <c r="B33" s="1">
        <v>32.6</v>
      </c>
      <c r="D33" s="1">
        <v>32</v>
      </c>
      <c r="E33" s="1">
        <v>184.2</v>
      </c>
    </row>
    <row r="34" spans="1:5" x14ac:dyDescent="0.25">
      <c r="A34" s="1">
        <v>34</v>
      </c>
      <c r="B34" s="1">
        <v>184.2</v>
      </c>
      <c r="D34" s="1">
        <v>33</v>
      </c>
      <c r="E34" s="1">
        <v>211.4</v>
      </c>
    </row>
    <row r="35" spans="1:5" x14ac:dyDescent="0.25">
      <c r="A35" s="1">
        <v>35</v>
      </c>
      <c r="B35" s="1">
        <v>33.799999999999997</v>
      </c>
      <c r="D35" s="1">
        <v>34</v>
      </c>
      <c r="E35" s="1">
        <v>211.9</v>
      </c>
    </row>
    <row r="36" spans="1:5" x14ac:dyDescent="0.25">
      <c r="A36" s="1">
        <v>36</v>
      </c>
      <c r="B36" s="1">
        <v>16.2</v>
      </c>
      <c r="D36" s="1">
        <v>35</v>
      </c>
      <c r="E36" s="1">
        <v>238</v>
      </c>
    </row>
    <row r="37" spans="1:5" x14ac:dyDescent="0.25">
      <c r="A37" s="1">
        <v>37</v>
      </c>
      <c r="B37" s="3">
        <v>1.1000000000000001</v>
      </c>
      <c r="D37" s="1">
        <v>36</v>
      </c>
      <c r="E37" s="1">
        <v>516.1</v>
      </c>
    </row>
    <row r="39" spans="1:5" x14ac:dyDescent="0.25">
      <c r="A39" s="2" t="s">
        <v>3</v>
      </c>
      <c r="B39" s="4">
        <f>AVERAGE(B2:B37)</f>
        <v>119.15555555555557</v>
      </c>
    </row>
    <row r="40" spans="1:5" x14ac:dyDescent="0.25">
      <c r="A40" s="2" t="s">
        <v>4</v>
      </c>
      <c r="B40" s="4">
        <f>_xlfn.STDEV.S(B2:B37)</f>
        <v>90.357564137295086</v>
      </c>
    </row>
    <row r="41" spans="1:5" x14ac:dyDescent="0.25">
      <c r="A41" s="2" t="s">
        <v>5</v>
      </c>
      <c r="B41" s="4">
        <f>MIN(B2:B37)</f>
        <v>1.1000000000000001</v>
      </c>
    </row>
    <row r="42" spans="1:5" x14ac:dyDescent="0.25">
      <c r="A42" s="2" t="s">
        <v>6</v>
      </c>
      <c r="B42" s="4">
        <f>MAX(B2:B37)</f>
        <v>516.1</v>
      </c>
      <c r="C42" s="6">
        <f>B42/60</f>
        <v>8.6016666666666666</v>
      </c>
      <c r="D42" t="s">
        <v>9</v>
      </c>
    </row>
    <row r="44" spans="1:5" x14ac:dyDescent="0.25">
      <c r="A44" s="5" t="s">
        <v>7</v>
      </c>
    </row>
    <row r="45" spans="1:5" x14ac:dyDescent="0.25">
      <c r="A45" s="7">
        <f>B39+2*B40</f>
        <v>299.87068383014571</v>
      </c>
      <c r="B45" t="s">
        <v>8</v>
      </c>
    </row>
    <row r="46" spans="1:5" x14ac:dyDescent="0.25">
      <c r="A46" s="6">
        <f>A45/60</f>
        <v>4.9978447305024281</v>
      </c>
      <c r="B46" t="s">
        <v>9</v>
      </c>
    </row>
  </sheetData>
  <sortState xmlns:xlrd2="http://schemas.microsoft.com/office/spreadsheetml/2017/richdata2" ref="D2:E37">
    <sortCondition ref="E2:E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Léandre Brault</cp:lastModifiedBy>
  <dcterms:created xsi:type="dcterms:W3CDTF">2015-06-05T18:19:34Z</dcterms:created>
  <dcterms:modified xsi:type="dcterms:W3CDTF">2023-12-29T22:26:26Z</dcterms:modified>
</cp:coreProperties>
</file>