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OvMLPulcWXQxtNguB3JbfxNpoBNlQmVvkmMbB/NyQ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45">
      <text>
        <t xml:space="preserve">======
ID#AAAA7aFVxdA
tc={EEEDB5B3-34C9-4CC2-A256-63DF8018ADA6}    (2023-10-14 15:44:43)
[Threaded comment]
Your version of Excel allows you to read this threaded comment; however, any edits to it will get removed if the file is opened in a newer version of Excel. Learn more: https://go.microsoft.com/fwlink/?linkid=870924
Comment:
    Plantilla de Gráfico Burndown (Diagrama de Quemado) en Excel - Descarga gratuita - Cómo Crearlo (automateexcel.com)</t>
      </text>
    </comment>
  </commentList>
  <extLst>
    <ext uri="GoogleSheetsCustomDataVersion2">
      <go:sheetsCustomData xmlns:go="http://customooxmlschemas.google.com/" r:id="rId1" roundtripDataSignature="AMtx7mh2WKzzrEINr8vb5bu9TY5aMF+0Nw=="/>
    </ext>
  </extLst>
</comments>
</file>

<file path=xl/sharedStrings.xml><?xml version="1.0" encoding="utf-8"?>
<sst xmlns="http://schemas.openxmlformats.org/spreadsheetml/2006/main" count="59" uniqueCount="50">
  <si>
    <t>Pasos</t>
  </si>
  <si>
    <t>Estimacion inicial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</si>
  <si>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</si>
  <si>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</si>
  <si>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</si>
  <si>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</si>
  <si>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</si>
  <si>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</si>
  <si>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</si>
  <si>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</si>
  <si>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</si>
  <si>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Dias faltantes</t>
  </si>
  <si>
    <t>Revisión de requisitos con stakeholders</t>
  </si>
  <si>
    <t>Establecimiento de metas y alcance</t>
  </si>
  <si>
    <t>Creación de cronograma y asignación de recursos</t>
  </si>
  <si>
    <t>Definición de roles y responsabilidades</t>
  </si>
  <si>
    <t>Análisis de las necesidades del negocio</t>
  </si>
  <si>
    <t>Clarificación de los objetivos del proyecto</t>
  </si>
  <si>
    <t>Obtención de datos históricos de calidad</t>
  </si>
  <si>
    <t>Verificación de calidad y disponibilidad de datos</t>
  </si>
  <si>
    <t>Análisis exploratorio para identificar patrones</t>
  </si>
  <si>
    <t>Documentación de Hallazgos Iniciales</t>
  </si>
  <si>
    <t>Identificación y tratamiento de valores atípicos</t>
  </si>
  <si>
    <t>Normalización y corrección de datos</t>
  </si>
  <si>
    <t>Creación de nuevas variables y normalización de valores</t>
  </si>
  <si>
    <t>Validación de transformaciones</t>
  </si>
  <si>
    <t>Aplicación de técnicas de imputación de datos faltantes</t>
  </si>
  <si>
    <t>Revisión y ajuste de imputaciones</t>
  </si>
  <si>
    <t>Decisión sobre los modelos a utilizar</t>
  </si>
  <si>
    <t>Configuración de parámetros y pruebas</t>
  </si>
  <si>
    <t>Entrenamiento de los modelos seleccionados</t>
  </si>
  <si>
    <t>Ajuste y optimización de modelos</t>
  </si>
  <si>
    <t>Evaluación del rendimiento mediante métricas</t>
  </si>
  <si>
    <t>Medición de desempeño</t>
  </si>
  <si>
    <t>Revisión y ajuste de resultados previos</t>
  </si>
  <si>
    <t>Presentación y discusión de resultados</t>
  </si>
  <si>
    <t>Aceptación de resultados basada en feedback</t>
  </si>
  <si>
    <t>Despliegue del modelo en entorno de producción</t>
  </si>
  <si>
    <t>Pruebas y ajuste en el entorno de producción</t>
  </si>
  <si>
    <t>Creación de documentación técnica</t>
  </si>
  <si>
    <t>Preparación de la guía de usuario</t>
  </si>
  <si>
    <t>Revisión y mantenimiento del modelo</t>
  </si>
  <si>
    <t>Actualización de parámetros y ajuste fino</t>
  </si>
  <si>
    <t>Realización de sesiones de feedback y soporte</t>
  </si>
  <si>
    <t>Settting</t>
  </si>
  <si>
    <t>Inicio</t>
  </si>
  <si>
    <t>Horas planificadas</t>
  </si>
  <si>
    <t>Horas actuales</t>
  </si>
  <si>
    <t>Esfuerzo restante</t>
  </si>
  <si>
    <t>Burndown 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</si>
</sst>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8EAADB"/>
      </left>
      <right/>
      <top style="thin">
        <color rgb="FF8EAADB"/>
      </top>
    </border>
    <border>
      <left/>
      <right/>
      <top style="thin">
        <color rgb="FF8EAADB"/>
      </top>
    </border>
    <border>
      <left/>
      <right/>
      <top style="thin">
        <color rgb="FF8EAADB"/>
      </top>
      <bottom/>
    </border>
    <border>
      <left style="thin">
        <color rgb="FF8EAADB"/>
      </left>
      <right style="thin">
        <color rgb="FF8EAADB"/>
      </right>
      <top style="thin">
        <color rgb="FF8EAADB"/>
      </top>
      <bottom/>
    </border>
    <border>
      <left style="thin">
        <color rgb="FF8EAADB"/>
      </left>
      <right style="thin">
        <color rgb="FF8EAADB"/>
      </right>
      <top style="thin">
        <color rgb="FF8EAADB"/>
      </top>
      <bottom style="thin">
        <color rgb="FF8EAADB"/>
      </bottom>
    </border>
    <border>
      <right/>
      <top style="thin">
        <color rgb="FF8EAADB"/>
      </top>
      <bottom/>
    </border>
    <border>
      <top style="thin">
        <color rgb="FF8EAADB"/>
      </top>
    </border>
    <border>
      <left style="thin">
        <color rgb="FF8EAADB"/>
      </left>
      <right style="thin">
        <color rgb="FF8EAADB"/>
      </right>
      <top style="thin">
        <color rgb="FF8EAADB"/>
      </top>
    </border>
    <border>
      <right style="thin">
        <color rgb="FF8EAADB"/>
      </right>
      <top style="thin">
        <color rgb="FF8EAADB"/>
      </top>
    </border>
    <border>
      <left style="thin">
        <color rgb="FF8EAADB"/>
      </left>
    </border>
    <border>
      <left style="thin">
        <color rgb="FF8EAADB"/>
      </left>
      <top style="thin">
        <color rgb="FF8EAADB"/>
      </top>
    </border>
    <border>
      <left style="thin">
        <color rgb="FF8EAADB"/>
      </left>
      <right/>
      <top style="thin">
        <color rgb="FF8EAADB"/>
      </top>
      <bottom/>
    </border>
    <border>
      <left/>
      <top style="thin">
        <color rgb="FF8EAADB"/>
      </top>
      <bottom/>
    </border>
    <border>
      <left/>
      <right style="thin">
        <color rgb="FF8EAADB"/>
      </right>
      <top style="thin">
        <color rgb="FF8EAADB"/>
      </top>
      <bottom/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3" fillId="2" fontId="2" numFmtId="0" xfId="0" applyBorder="1" applyFont="1"/>
    <xf borderId="4" fillId="2" fontId="2" numFmtId="0" xfId="0" applyBorder="1" applyFont="1"/>
    <xf borderId="5" fillId="3" fontId="3" numFmtId="0" xfId="0" applyAlignment="1" applyBorder="1" applyFill="1" applyFont="1">
      <alignment readingOrder="0" shrinkToFit="0" wrapText="0"/>
    </xf>
    <xf borderId="5" fillId="3" fontId="3" numFmtId="0" xfId="0" applyAlignment="1" applyBorder="1" applyFont="1">
      <alignment horizontal="center" vertical="top"/>
    </xf>
    <xf borderId="6" fillId="3" fontId="3" numFmtId="0" xfId="0" applyAlignment="1" applyBorder="1" applyFont="1">
      <alignment readingOrder="0"/>
    </xf>
    <xf borderId="3" fillId="3" fontId="3" numFmtId="0" xfId="0" applyAlignment="1" applyBorder="1" applyFont="1">
      <alignment readingOrder="0"/>
    </xf>
    <xf borderId="4" fillId="3" fontId="3" numFmtId="0" xfId="0" applyBorder="1" applyFont="1"/>
    <xf borderId="7" fillId="3" fontId="3" numFmtId="0" xfId="0" applyAlignment="1" applyBorder="1" applyFont="1">
      <alignment readingOrder="0"/>
    </xf>
    <xf borderId="8" fillId="3" fontId="3" numFmtId="0" xfId="0" applyBorder="1" applyFont="1"/>
    <xf borderId="5" fillId="3" fontId="3" numFmtId="0" xfId="0" applyAlignment="1" applyBorder="1" applyFont="1">
      <alignment horizontal="center" vertical="bottom"/>
    </xf>
    <xf borderId="7" fillId="3" fontId="3" numFmtId="0" xfId="0" applyBorder="1" applyFont="1"/>
    <xf borderId="5" fillId="3" fontId="3" numFmtId="0" xfId="0" applyAlignment="1" applyBorder="1" applyFont="1">
      <alignment readingOrder="0" shrinkToFit="0" vertical="bottom" wrapText="0"/>
    </xf>
    <xf borderId="9" fillId="3" fontId="3" numFmtId="0" xfId="0" applyAlignment="1" applyBorder="1" applyFont="1">
      <alignment horizontal="right" vertical="bottom"/>
    </xf>
    <xf borderId="5" fillId="3" fontId="3" numFmtId="0" xfId="0" applyAlignment="1" applyBorder="1" applyFont="1">
      <alignment shrinkToFit="0" vertical="bottom" wrapText="0"/>
    </xf>
    <xf borderId="5" fillId="3" fontId="3" numFmtId="0" xfId="0" applyAlignment="1" applyBorder="1" applyFont="1">
      <alignment shrinkToFit="0" vertical="top" wrapText="0"/>
    </xf>
    <xf borderId="7" fillId="3" fontId="3" numFmtId="0" xfId="0" applyAlignment="1" applyBorder="1" applyFont="1">
      <alignment readingOrder="0" vertical="bottom"/>
    </xf>
    <xf borderId="7" fillId="3" fontId="3" numFmtId="0" xfId="0" applyAlignment="1" applyBorder="1" applyFont="1">
      <alignment horizontal="right" readingOrder="0" vertical="bottom"/>
    </xf>
    <xf borderId="10" fillId="0" fontId="3" numFmtId="0" xfId="0" applyAlignment="1" applyBorder="1" applyFont="1">
      <alignment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4" fontId="3" numFmtId="0" xfId="0" applyAlignment="1" applyBorder="1" applyFill="1" applyFont="1">
      <alignment horizontal="right" vertical="bottom"/>
    </xf>
    <xf borderId="9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11" fillId="0" fontId="3" numFmtId="0" xfId="0" applyAlignment="1" applyBorder="1" applyFont="1">
      <alignment vertical="bottom"/>
    </xf>
    <xf borderId="12" fillId="2" fontId="1" numFmtId="0" xfId="0" applyBorder="1" applyFont="1"/>
    <xf borderId="3" fillId="2" fontId="1" numFmtId="0" xfId="0" applyAlignment="1" applyBorder="1" applyFont="1">
      <alignment horizontal="left"/>
    </xf>
    <xf borderId="13" fillId="2" fontId="2" numFmtId="0" xfId="0" applyAlignment="1" applyBorder="1" applyFont="1">
      <alignment horizontal="left"/>
    </xf>
    <xf borderId="14" fillId="2" fontId="2" numFmtId="0" xfId="0" applyAlignment="1" applyBorder="1" applyFont="1">
      <alignment horizontal="left"/>
    </xf>
    <xf borderId="12" fillId="3" fontId="3" numFmtId="0" xfId="0" applyBorder="1" applyFont="1"/>
    <xf borderId="3" fillId="3" fontId="3" numFmtId="0" xfId="0" applyBorder="1" applyFont="1"/>
    <xf borderId="11" fillId="0" fontId="3" numFmtId="0" xfId="0" applyBorder="1" applyFont="1"/>
    <xf borderId="7" fillId="0" fontId="3" numFmtId="0" xfId="0" applyBorder="1" applyFont="1"/>
    <xf borderId="9" fillId="0" fontId="3" numFmtId="0" xfId="0" applyBorder="1" applyFont="1"/>
    <xf borderId="15" fillId="0" fontId="3" numFmtId="0" xfId="0" applyBorder="1" applyFont="1"/>
    <xf borderId="16" fillId="0" fontId="3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Skip </a:t>
            </a:r>
          </a:p>
        </c:rich>
      </c:tx>
      <c:overlay val="0"/>
    </c:title>
    <c:plotArea>
      <c:layout>
        <c:manualLayout>
          <c:xMode val="edge"/>
          <c:yMode val="edge"/>
          <c:x val="0.09395424836601307"/>
          <c:y val="0.12236286919831224"/>
          <c:w val="0.8790849673202614"/>
          <c:h val="0.7376271154661936"/>
        </c:manualLayout>
      </c:layout>
      <c:barChart>
        <c:barDir val="col"/>
        <c:ser>
          <c:idx val="0"/>
          <c:order val="0"/>
          <c:tx>
            <c:v>Horas planificadas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Sheet1!$B$36:$K$36</c:f>
            </c:strRef>
          </c:cat>
          <c:val>
            <c:numRef>
              <c:f>Sheet1!$B$37:$K$37</c:f>
              <c:numCache/>
            </c:numRef>
          </c:val>
        </c:ser>
        <c:ser>
          <c:idx val="1"/>
          <c:order val="1"/>
          <c:tx>
            <c:v>Horas actuales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Sheet1!$B$36:$K$36</c:f>
            </c:strRef>
          </c:cat>
          <c:val>
            <c:numRef>
              <c:f>Sheet1!$B$38:$K$38</c:f>
              <c:numCache/>
            </c:numRef>
          </c:val>
        </c:ser>
        <c:axId val="1716497346"/>
        <c:axId val="521801436"/>
      </c:barChart>
      <c:lineChart>
        <c:ser>
          <c:idx val="2"/>
          <c:order val="2"/>
          <c:tx>
            <c:v>Esfuerzo restante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Sheet1!$B$36:$K$36</c:f>
            </c:strRef>
          </c:cat>
          <c:val>
            <c:numRef>
              <c:f>Sheet1!$B$39:$K$39</c:f>
              <c:numCache/>
            </c:numRef>
          </c:val>
          <c:smooth val="0"/>
        </c:ser>
        <c:ser>
          <c:idx val="3"/>
          <c:order val="3"/>
          <c:tx>
            <c:v>Burndown ideal</c:v>
          </c:tx>
          <c:spPr>
            <a:ln cmpd="sng" w="28575"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strRef>
              <c:f>Sheet1!$B$36:$K$36</c:f>
            </c:strRef>
          </c:cat>
          <c:val>
            <c:numRef>
              <c:f>Sheet1!$B$40:$K$40</c:f>
              <c:numCache/>
            </c:numRef>
          </c:val>
          <c:smooth val="0"/>
        </c:ser>
        <c:axId val="1716497346"/>
        <c:axId val="521801436"/>
      </c:lineChart>
      <c:catAx>
        <c:axId val="1716497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521801436"/>
      </c:catAx>
      <c:valAx>
        <c:axId val="521801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71649734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161925</xdr:colOff>
      <xdr:row>1</xdr:row>
      <xdr:rowOff>0</xdr:rowOff>
    </xdr:from>
    <xdr:ext cx="6257925" cy="4514850"/>
    <xdr:graphicFrame>
      <xdr:nvGraphicFramePr>
        <xdr:cNvPr id="96273252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13.29"/>
    <col customWidth="1" min="3" max="3" width="7.86"/>
    <col customWidth="1" min="4" max="4" width="7.0"/>
    <col customWidth="1" min="5" max="5" width="7.14"/>
    <col customWidth="1" min="6" max="6" width="7.43"/>
    <col customWidth="1" min="7" max="7" width="7.57"/>
    <col customWidth="1" min="8" max="11" width="7.29"/>
    <col customWidth="1" min="12" max="12" width="10.0"/>
    <col customWidth="1" min="13" max="27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</row>
    <row r="2">
      <c r="A2" s="6" t="s">
        <v>12</v>
      </c>
      <c r="B2" s="7">
        <v>50.0</v>
      </c>
      <c r="C2" s="8">
        <v>5.0</v>
      </c>
      <c r="D2" s="9">
        <v>5.0</v>
      </c>
      <c r="E2" s="9">
        <v>5.0</v>
      </c>
      <c r="F2" s="9">
        <v>5.0</v>
      </c>
      <c r="G2" s="9">
        <v>6.0</v>
      </c>
      <c r="H2" s="9">
        <v>6.0</v>
      </c>
      <c r="I2" s="9">
        <v>6.0</v>
      </c>
      <c r="J2" s="9">
        <v>6.0</v>
      </c>
      <c r="K2" s="9">
        <v>6.0</v>
      </c>
      <c r="L2" s="10">
        <f t="shared" ref="L2:L33" si="1">B2-(SUM(C2:K2))</f>
        <v>0</v>
      </c>
    </row>
    <row r="3">
      <c r="A3" s="6" t="s">
        <v>13</v>
      </c>
      <c r="B3" s="7">
        <v>40.0</v>
      </c>
      <c r="C3" s="11">
        <v>4.0</v>
      </c>
      <c r="D3" s="11">
        <v>4.0</v>
      </c>
      <c r="E3" s="11">
        <v>4.0</v>
      </c>
      <c r="F3" s="11">
        <v>4.0</v>
      </c>
      <c r="G3" s="11">
        <v>4.0</v>
      </c>
      <c r="H3" s="11">
        <v>5.0</v>
      </c>
      <c r="I3" s="11">
        <v>5.0</v>
      </c>
      <c r="J3" s="11">
        <v>5.0</v>
      </c>
      <c r="K3" s="11">
        <v>5.0</v>
      </c>
      <c r="L3" s="12">
        <f t="shared" si="1"/>
        <v>0</v>
      </c>
    </row>
    <row r="4">
      <c r="A4" s="6" t="s">
        <v>14</v>
      </c>
      <c r="B4" s="13">
        <v>30.0</v>
      </c>
      <c r="C4" s="8">
        <v>3.0</v>
      </c>
      <c r="D4" s="8">
        <v>3.0</v>
      </c>
      <c r="E4" s="8">
        <v>3.0</v>
      </c>
      <c r="F4" s="8">
        <v>3.0</v>
      </c>
      <c r="G4" s="8">
        <v>3.0</v>
      </c>
      <c r="H4" s="8">
        <v>3.0</v>
      </c>
      <c r="I4" s="8">
        <v>4.0</v>
      </c>
      <c r="J4" s="8">
        <v>4.0</v>
      </c>
      <c r="K4" s="8">
        <v>4.0</v>
      </c>
      <c r="L4" s="10">
        <f t="shared" si="1"/>
        <v>0</v>
      </c>
    </row>
    <row r="5">
      <c r="A5" s="6" t="s">
        <v>15</v>
      </c>
      <c r="B5" s="13">
        <v>30.0</v>
      </c>
      <c r="C5" s="8">
        <v>3.0</v>
      </c>
      <c r="D5" s="8">
        <v>3.0</v>
      </c>
      <c r="E5" s="8">
        <v>3.0</v>
      </c>
      <c r="F5" s="8">
        <v>3.0</v>
      </c>
      <c r="G5" s="8">
        <v>3.0</v>
      </c>
      <c r="H5" s="8">
        <v>3.0</v>
      </c>
      <c r="I5" s="14">
        <v>4.0</v>
      </c>
      <c r="J5" s="14">
        <v>4.0</v>
      </c>
      <c r="K5" s="14">
        <v>4.0</v>
      </c>
      <c r="L5" s="12">
        <f t="shared" si="1"/>
        <v>0</v>
      </c>
    </row>
    <row r="6">
      <c r="A6" s="15" t="s">
        <v>16</v>
      </c>
      <c r="B6" s="13">
        <v>40.0</v>
      </c>
      <c r="C6" s="11">
        <v>4.0</v>
      </c>
      <c r="D6" s="11">
        <v>4.0</v>
      </c>
      <c r="E6" s="11">
        <v>4.0</v>
      </c>
      <c r="F6" s="11">
        <v>4.0</v>
      </c>
      <c r="G6" s="11">
        <v>4.0</v>
      </c>
      <c r="H6" s="11">
        <v>5.0</v>
      </c>
      <c r="I6" s="11">
        <v>5.0</v>
      </c>
      <c r="J6" s="11">
        <v>5.0</v>
      </c>
      <c r="K6" s="11">
        <v>5.0</v>
      </c>
      <c r="L6" s="16">
        <f t="shared" si="1"/>
        <v>0</v>
      </c>
    </row>
    <row r="7">
      <c r="A7" s="15" t="s">
        <v>17</v>
      </c>
      <c r="B7" s="13">
        <v>30.0</v>
      </c>
      <c r="C7" s="8">
        <v>3.0</v>
      </c>
      <c r="D7" s="8">
        <v>3.0</v>
      </c>
      <c r="E7" s="8">
        <v>3.0</v>
      </c>
      <c r="F7" s="8">
        <v>3.0</v>
      </c>
      <c r="G7" s="8">
        <v>3.0</v>
      </c>
      <c r="H7" s="8">
        <v>3.0</v>
      </c>
      <c r="I7" s="8">
        <v>4.0</v>
      </c>
      <c r="J7" s="8">
        <v>4.0</v>
      </c>
      <c r="K7" s="8">
        <v>4.0</v>
      </c>
      <c r="L7" s="16">
        <f t="shared" si="1"/>
        <v>0</v>
      </c>
    </row>
    <row r="8">
      <c r="A8" s="17" t="s">
        <v>18</v>
      </c>
      <c r="B8" s="13">
        <v>50.0</v>
      </c>
      <c r="C8" s="8">
        <v>5.0</v>
      </c>
      <c r="D8" s="9">
        <v>5.0</v>
      </c>
      <c r="E8" s="9">
        <v>5.0</v>
      </c>
      <c r="F8" s="9">
        <v>5.0</v>
      </c>
      <c r="G8" s="9">
        <v>6.0</v>
      </c>
      <c r="H8" s="9">
        <v>6.0</v>
      </c>
      <c r="I8" s="9">
        <v>6.0</v>
      </c>
      <c r="J8" s="9">
        <v>6.0</v>
      </c>
      <c r="K8" s="9">
        <v>6.0</v>
      </c>
      <c r="L8" s="16">
        <f t="shared" si="1"/>
        <v>0</v>
      </c>
    </row>
    <row r="9">
      <c r="A9" s="17" t="s">
        <v>19</v>
      </c>
      <c r="B9" s="13">
        <v>50.0</v>
      </c>
      <c r="C9" s="8">
        <v>5.0</v>
      </c>
      <c r="D9" s="9">
        <v>5.0</v>
      </c>
      <c r="E9" s="9">
        <v>5.0</v>
      </c>
      <c r="F9" s="9">
        <v>5.0</v>
      </c>
      <c r="G9" s="9">
        <v>6.0</v>
      </c>
      <c r="H9" s="9">
        <v>6.0</v>
      </c>
      <c r="I9" s="9">
        <v>6.0</v>
      </c>
      <c r="J9" s="9">
        <v>6.0</v>
      </c>
      <c r="K9" s="9">
        <v>6.0</v>
      </c>
      <c r="L9" s="16">
        <f t="shared" si="1"/>
        <v>0</v>
      </c>
    </row>
    <row r="10">
      <c r="A10" s="17" t="s">
        <v>20</v>
      </c>
      <c r="B10" s="13">
        <v>50.0</v>
      </c>
      <c r="C10" s="8">
        <v>5.0</v>
      </c>
      <c r="D10" s="9">
        <v>5.0</v>
      </c>
      <c r="E10" s="9">
        <v>5.0</v>
      </c>
      <c r="F10" s="9">
        <v>5.0</v>
      </c>
      <c r="G10" s="9">
        <v>6.0</v>
      </c>
      <c r="H10" s="9">
        <v>6.0</v>
      </c>
      <c r="I10" s="9">
        <v>6.0</v>
      </c>
      <c r="J10" s="9">
        <v>6.0</v>
      </c>
      <c r="K10" s="9">
        <v>6.0</v>
      </c>
      <c r="L10" s="16">
        <f t="shared" si="1"/>
        <v>0</v>
      </c>
    </row>
    <row r="11">
      <c r="A11" s="17" t="s">
        <v>21</v>
      </c>
      <c r="B11" s="13">
        <v>40.0</v>
      </c>
      <c r="C11" s="11">
        <v>4.0</v>
      </c>
      <c r="D11" s="11">
        <v>4.0</v>
      </c>
      <c r="E11" s="11">
        <v>4.0</v>
      </c>
      <c r="F11" s="11">
        <v>4.0</v>
      </c>
      <c r="G11" s="11">
        <v>4.0</v>
      </c>
      <c r="H11" s="11">
        <v>5.0</v>
      </c>
      <c r="I11" s="11">
        <v>5.0</v>
      </c>
      <c r="J11" s="11">
        <v>5.0</v>
      </c>
      <c r="K11" s="11">
        <v>5.0</v>
      </c>
      <c r="L11" s="16">
        <f t="shared" si="1"/>
        <v>0</v>
      </c>
    </row>
    <row r="12">
      <c r="A12" s="18" t="s">
        <v>22</v>
      </c>
      <c r="B12" s="13">
        <v>40.0</v>
      </c>
      <c r="C12" s="11">
        <v>4.0</v>
      </c>
      <c r="D12" s="11">
        <v>4.0</v>
      </c>
      <c r="E12" s="11">
        <v>4.0</v>
      </c>
      <c r="F12" s="11">
        <v>4.0</v>
      </c>
      <c r="G12" s="11">
        <v>4.0</v>
      </c>
      <c r="H12" s="11">
        <v>5.0</v>
      </c>
      <c r="I12" s="11">
        <v>5.0</v>
      </c>
      <c r="J12" s="11">
        <v>5.0</v>
      </c>
      <c r="K12" s="11">
        <v>5.0</v>
      </c>
      <c r="L12" s="16">
        <f t="shared" si="1"/>
        <v>0</v>
      </c>
    </row>
    <row r="13">
      <c r="A13" s="17" t="s">
        <v>23</v>
      </c>
      <c r="B13" s="13">
        <v>35.0</v>
      </c>
      <c r="C13" s="8">
        <v>3.0</v>
      </c>
      <c r="D13" s="8">
        <v>3.0</v>
      </c>
      <c r="E13" s="8">
        <v>3.0</v>
      </c>
      <c r="F13" s="8">
        <v>3.0</v>
      </c>
      <c r="G13" s="8">
        <v>4.0</v>
      </c>
      <c r="H13" s="8">
        <v>4.0</v>
      </c>
      <c r="I13" s="8">
        <v>5.0</v>
      </c>
      <c r="J13" s="8">
        <v>5.0</v>
      </c>
      <c r="K13" s="8">
        <v>5.0</v>
      </c>
      <c r="L13" s="16">
        <f t="shared" si="1"/>
        <v>0</v>
      </c>
    </row>
    <row r="14">
      <c r="A14" s="17" t="s">
        <v>24</v>
      </c>
      <c r="B14" s="13">
        <v>35.0</v>
      </c>
      <c r="C14" s="8">
        <v>3.0</v>
      </c>
      <c r="D14" s="8">
        <v>3.0</v>
      </c>
      <c r="E14" s="8">
        <v>3.0</v>
      </c>
      <c r="F14" s="8">
        <v>3.0</v>
      </c>
      <c r="G14" s="8">
        <v>4.0</v>
      </c>
      <c r="H14" s="8">
        <v>4.0</v>
      </c>
      <c r="I14" s="8">
        <v>5.0</v>
      </c>
      <c r="J14" s="8">
        <v>5.0</v>
      </c>
      <c r="K14" s="8">
        <v>5.0</v>
      </c>
      <c r="L14" s="16">
        <f t="shared" si="1"/>
        <v>0</v>
      </c>
    </row>
    <row r="15">
      <c r="A15" s="17" t="s">
        <v>25</v>
      </c>
      <c r="B15" s="13">
        <v>30.0</v>
      </c>
      <c r="C15" s="8">
        <v>3.0</v>
      </c>
      <c r="D15" s="8">
        <v>3.0</v>
      </c>
      <c r="E15" s="8">
        <v>3.0</v>
      </c>
      <c r="F15" s="8">
        <v>3.0</v>
      </c>
      <c r="G15" s="8">
        <v>3.0</v>
      </c>
      <c r="H15" s="8">
        <v>3.0</v>
      </c>
      <c r="I15" s="8">
        <v>4.0</v>
      </c>
      <c r="J15" s="8">
        <v>4.0</v>
      </c>
      <c r="K15" s="8">
        <v>4.0</v>
      </c>
      <c r="L15" s="16">
        <f t="shared" si="1"/>
        <v>0</v>
      </c>
    </row>
    <row r="16">
      <c r="A16" s="17" t="s">
        <v>26</v>
      </c>
      <c r="B16" s="13">
        <v>35.0</v>
      </c>
      <c r="C16" s="8">
        <v>3.0</v>
      </c>
      <c r="D16" s="8">
        <v>3.0</v>
      </c>
      <c r="E16" s="8">
        <v>3.0</v>
      </c>
      <c r="F16" s="8">
        <v>3.0</v>
      </c>
      <c r="G16" s="8">
        <v>4.0</v>
      </c>
      <c r="H16" s="8">
        <v>4.0</v>
      </c>
      <c r="I16" s="8">
        <v>5.0</v>
      </c>
      <c r="J16" s="8">
        <v>5.0</v>
      </c>
      <c r="K16" s="8">
        <v>5.0</v>
      </c>
      <c r="L16" s="16">
        <f t="shared" si="1"/>
        <v>0</v>
      </c>
    </row>
    <row r="17">
      <c r="A17" s="17" t="s">
        <v>27</v>
      </c>
      <c r="B17" s="13">
        <v>30.0</v>
      </c>
      <c r="C17" s="8">
        <v>3.0</v>
      </c>
      <c r="D17" s="8">
        <v>3.0</v>
      </c>
      <c r="E17" s="8">
        <v>3.0</v>
      </c>
      <c r="F17" s="8">
        <v>3.0</v>
      </c>
      <c r="G17" s="8">
        <v>3.0</v>
      </c>
      <c r="H17" s="8">
        <v>3.0</v>
      </c>
      <c r="I17" s="8">
        <v>4.0</v>
      </c>
      <c r="J17" s="8">
        <v>4.0</v>
      </c>
      <c r="K17" s="8">
        <v>4.0</v>
      </c>
      <c r="L17" s="16">
        <f t="shared" si="1"/>
        <v>0</v>
      </c>
    </row>
    <row r="18">
      <c r="A18" s="17" t="s">
        <v>28</v>
      </c>
      <c r="B18" s="13">
        <v>30.0</v>
      </c>
      <c r="C18" s="8">
        <v>3.0</v>
      </c>
      <c r="D18" s="8">
        <v>3.0</v>
      </c>
      <c r="E18" s="8">
        <v>3.0</v>
      </c>
      <c r="F18" s="8">
        <v>3.0</v>
      </c>
      <c r="G18" s="8">
        <v>3.0</v>
      </c>
      <c r="H18" s="8">
        <v>3.0</v>
      </c>
      <c r="I18" s="8">
        <v>4.0</v>
      </c>
      <c r="J18" s="8">
        <v>4.0</v>
      </c>
      <c r="K18" s="8">
        <v>4.0</v>
      </c>
      <c r="L18" s="16">
        <f t="shared" si="1"/>
        <v>0</v>
      </c>
    </row>
    <row r="19">
      <c r="A19" s="17" t="s">
        <v>29</v>
      </c>
      <c r="B19" s="13">
        <v>35.0</v>
      </c>
      <c r="C19" s="8">
        <v>3.0</v>
      </c>
      <c r="D19" s="8">
        <v>3.0</v>
      </c>
      <c r="E19" s="8">
        <v>3.0</v>
      </c>
      <c r="F19" s="8">
        <v>3.0</v>
      </c>
      <c r="G19" s="8">
        <v>4.0</v>
      </c>
      <c r="H19" s="8">
        <v>4.0</v>
      </c>
      <c r="I19" s="8">
        <v>5.0</v>
      </c>
      <c r="J19" s="8">
        <v>5.0</v>
      </c>
      <c r="K19" s="8">
        <v>5.0</v>
      </c>
      <c r="L19" s="16">
        <f t="shared" si="1"/>
        <v>0</v>
      </c>
    </row>
    <row r="20">
      <c r="A20" s="17" t="s">
        <v>30</v>
      </c>
      <c r="B20" s="13">
        <v>50.0</v>
      </c>
      <c r="C20" s="8">
        <v>5.0</v>
      </c>
      <c r="D20" s="9">
        <v>5.0</v>
      </c>
      <c r="E20" s="9">
        <v>5.0</v>
      </c>
      <c r="F20" s="9">
        <v>5.0</v>
      </c>
      <c r="G20" s="9">
        <v>6.0</v>
      </c>
      <c r="H20" s="9">
        <v>6.0</v>
      </c>
      <c r="I20" s="9">
        <v>6.0</v>
      </c>
      <c r="J20" s="9">
        <v>6.0</v>
      </c>
      <c r="K20" s="9">
        <v>6.0</v>
      </c>
      <c r="L20" s="16">
        <f t="shared" si="1"/>
        <v>0</v>
      </c>
    </row>
    <row r="21">
      <c r="A21" s="17" t="s">
        <v>31</v>
      </c>
      <c r="B21" s="13">
        <v>45.0</v>
      </c>
      <c r="C21" s="11">
        <v>4.0</v>
      </c>
      <c r="D21" s="11">
        <v>4.0</v>
      </c>
      <c r="E21" s="11">
        <v>4.0</v>
      </c>
      <c r="F21" s="11">
        <v>4.0</v>
      </c>
      <c r="G21" s="11">
        <v>5.0</v>
      </c>
      <c r="H21" s="11">
        <v>6.0</v>
      </c>
      <c r="I21" s="11">
        <v>6.0</v>
      </c>
      <c r="J21" s="11">
        <v>6.0</v>
      </c>
      <c r="K21" s="11">
        <v>6.0</v>
      </c>
      <c r="L21" s="16">
        <f t="shared" si="1"/>
        <v>0</v>
      </c>
    </row>
    <row r="22">
      <c r="A22" s="17" t="s">
        <v>32</v>
      </c>
      <c r="B22" s="13">
        <v>30.0</v>
      </c>
      <c r="C22" s="8">
        <v>3.0</v>
      </c>
      <c r="D22" s="8">
        <v>3.0</v>
      </c>
      <c r="E22" s="8">
        <v>3.0</v>
      </c>
      <c r="F22" s="8">
        <v>3.0</v>
      </c>
      <c r="G22" s="8">
        <v>3.0</v>
      </c>
      <c r="H22" s="8">
        <v>3.0</v>
      </c>
      <c r="I22" s="8">
        <v>4.0</v>
      </c>
      <c r="J22" s="8">
        <v>4.0</v>
      </c>
      <c r="K22" s="8">
        <v>4.0</v>
      </c>
      <c r="L22" s="16">
        <f t="shared" si="1"/>
        <v>0</v>
      </c>
    </row>
    <row r="23">
      <c r="A23" s="17" t="s">
        <v>33</v>
      </c>
      <c r="B23" s="13">
        <v>30.0</v>
      </c>
      <c r="C23" s="8">
        <v>3.0</v>
      </c>
      <c r="D23" s="8">
        <v>3.0</v>
      </c>
      <c r="E23" s="8">
        <v>3.0</v>
      </c>
      <c r="F23" s="8">
        <v>3.0</v>
      </c>
      <c r="G23" s="8">
        <v>3.0</v>
      </c>
      <c r="H23" s="8">
        <v>3.0</v>
      </c>
      <c r="I23" s="8">
        <v>4.0</v>
      </c>
      <c r="J23" s="8">
        <v>4.0</v>
      </c>
      <c r="K23" s="8">
        <v>4.0</v>
      </c>
      <c r="L23" s="16">
        <f t="shared" si="1"/>
        <v>0</v>
      </c>
    </row>
    <row r="24">
      <c r="A24" s="17" t="s">
        <v>34</v>
      </c>
      <c r="B24" s="13">
        <v>30.0</v>
      </c>
      <c r="C24" s="8">
        <v>3.0</v>
      </c>
      <c r="D24" s="8">
        <v>3.0</v>
      </c>
      <c r="E24" s="8">
        <v>3.0</v>
      </c>
      <c r="F24" s="8">
        <v>3.0</v>
      </c>
      <c r="G24" s="8">
        <v>3.0</v>
      </c>
      <c r="H24" s="8">
        <v>3.0</v>
      </c>
      <c r="I24" s="8">
        <v>4.0</v>
      </c>
      <c r="J24" s="8">
        <v>4.0</v>
      </c>
      <c r="K24" s="8">
        <v>4.0</v>
      </c>
      <c r="L24" s="16">
        <f t="shared" si="1"/>
        <v>0</v>
      </c>
    </row>
    <row r="25">
      <c r="A25" s="17" t="s">
        <v>35</v>
      </c>
      <c r="B25" s="13">
        <v>20.0</v>
      </c>
      <c r="C25" s="19">
        <v>2.0</v>
      </c>
      <c r="D25" s="19">
        <v>2.0</v>
      </c>
      <c r="E25" s="19">
        <v>2.0</v>
      </c>
      <c r="F25" s="19">
        <v>2.0</v>
      </c>
      <c r="G25" s="19">
        <v>2.0</v>
      </c>
      <c r="H25" s="19">
        <v>2.0</v>
      </c>
      <c r="I25" s="20">
        <v>2.0</v>
      </c>
      <c r="J25" s="19">
        <v>3.0</v>
      </c>
      <c r="K25" s="20">
        <v>3.0</v>
      </c>
      <c r="L25" s="16">
        <f t="shared" si="1"/>
        <v>0</v>
      </c>
    </row>
    <row r="26">
      <c r="A26" s="17" t="s">
        <v>36</v>
      </c>
      <c r="B26" s="13">
        <v>25.0</v>
      </c>
      <c r="C26" s="19">
        <v>2.0</v>
      </c>
      <c r="D26" s="19">
        <v>2.0</v>
      </c>
      <c r="E26" s="19">
        <v>2.0</v>
      </c>
      <c r="F26" s="19">
        <v>2.0</v>
      </c>
      <c r="G26" s="19">
        <v>3.0</v>
      </c>
      <c r="H26" s="19">
        <v>3.0</v>
      </c>
      <c r="I26" s="20">
        <v>3.0</v>
      </c>
      <c r="J26" s="19">
        <v>4.0</v>
      </c>
      <c r="K26" s="20">
        <v>4.0</v>
      </c>
      <c r="L26" s="16">
        <f t="shared" si="1"/>
        <v>0</v>
      </c>
    </row>
    <row r="27">
      <c r="A27" s="17" t="s">
        <v>37</v>
      </c>
      <c r="B27" s="13">
        <v>45.0</v>
      </c>
      <c r="C27" s="11">
        <v>4.0</v>
      </c>
      <c r="D27" s="11">
        <v>4.0</v>
      </c>
      <c r="E27" s="11">
        <v>4.0</v>
      </c>
      <c r="F27" s="11">
        <v>4.0</v>
      </c>
      <c r="G27" s="11">
        <v>5.0</v>
      </c>
      <c r="H27" s="11">
        <v>6.0</v>
      </c>
      <c r="I27" s="11">
        <v>6.0</v>
      </c>
      <c r="J27" s="11">
        <v>6.0</v>
      </c>
      <c r="K27" s="11">
        <v>6.0</v>
      </c>
      <c r="L27" s="16">
        <f t="shared" si="1"/>
        <v>0</v>
      </c>
    </row>
    <row r="28">
      <c r="A28" s="17" t="s">
        <v>38</v>
      </c>
      <c r="B28" s="13">
        <v>40.0</v>
      </c>
      <c r="C28" s="11">
        <v>4.0</v>
      </c>
      <c r="D28" s="11">
        <v>4.0</v>
      </c>
      <c r="E28" s="11">
        <v>4.0</v>
      </c>
      <c r="F28" s="11">
        <v>4.0</v>
      </c>
      <c r="G28" s="11">
        <v>4.0</v>
      </c>
      <c r="H28" s="11">
        <v>5.0</v>
      </c>
      <c r="I28" s="11">
        <v>5.0</v>
      </c>
      <c r="J28" s="11">
        <v>5.0</v>
      </c>
      <c r="K28" s="11">
        <v>5.0</v>
      </c>
      <c r="L28" s="16">
        <f t="shared" si="1"/>
        <v>0</v>
      </c>
    </row>
    <row r="29">
      <c r="A29" s="17" t="s">
        <v>39</v>
      </c>
      <c r="B29" s="13">
        <v>25.0</v>
      </c>
      <c r="C29" s="19">
        <v>2.0</v>
      </c>
      <c r="D29" s="19">
        <v>2.0</v>
      </c>
      <c r="E29" s="19">
        <v>2.0</v>
      </c>
      <c r="F29" s="19">
        <v>2.0</v>
      </c>
      <c r="G29" s="19">
        <v>3.0</v>
      </c>
      <c r="H29" s="19">
        <v>3.0</v>
      </c>
      <c r="I29" s="20">
        <v>3.0</v>
      </c>
      <c r="J29" s="19">
        <v>4.0</v>
      </c>
      <c r="K29" s="20">
        <v>4.0</v>
      </c>
      <c r="L29" s="16">
        <f t="shared" si="1"/>
        <v>0</v>
      </c>
    </row>
    <row r="30">
      <c r="A30" s="17" t="s">
        <v>40</v>
      </c>
      <c r="B30" s="13">
        <v>20.0</v>
      </c>
      <c r="C30" s="19">
        <v>2.0</v>
      </c>
      <c r="D30" s="19">
        <v>2.0</v>
      </c>
      <c r="E30" s="19">
        <v>2.0</v>
      </c>
      <c r="F30" s="19">
        <v>2.0</v>
      </c>
      <c r="G30" s="19">
        <v>2.0</v>
      </c>
      <c r="H30" s="19">
        <v>2.0</v>
      </c>
      <c r="I30" s="20">
        <v>2.0</v>
      </c>
      <c r="J30" s="19">
        <v>3.0</v>
      </c>
      <c r="K30" s="20">
        <v>3.0</v>
      </c>
      <c r="L30" s="16">
        <f t="shared" si="1"/>
        <v>0</v>
      </c>
    </row>
    <row r="31">
      <c r="A31" s="17" t="s">
        <v>41</v>
      </c>
      <c r="B31" s="13">
        <v>30.0</v>
      </c>
      <c r="C31" s="8">
        <v>3.0</v>
      </c>
      <c r="D31" s="8">
        <v>3.0</v>
      </c>
      <c r="E31" s="8">
        <v>3.0</v>
      </c>
      <c r="F31" s="8">
        <v>3.0</v>
      </c>
      <c r="G31" s="8">
        <v>3.0</v>
      </c>
      <c r="H31" s="8">
        <v>3.0</v>
      </c>
      <c r="I31" s="8">
        <v>4.0</v>
      </c>
      <c r="J31" s="8">
        <v>4.0</v>
      </c>
      <c r="K31" s="8">
        <v>4.0</v>
      </c>
      <c r="L31" s="16">
        <f t="shared" si="1"/>
        <v>0</v>
      </c>
    </row>
    <row r="32">
      <c r="A32" s="17" t="s">
        <v>42</v>
      </c>
      <c r="B32" s="13">
        <v>25.0</v>
      </c>
      <c r="C32" s="19">
        <v>2.0</v>
      </c>
      <c r="D32" s="19">
        <v>2.0</v>
      </c>
      <c r="E32" s="19">
        <v>2.0</v>
      </c>
      <c r="F32" s="19">
        <v>2.0</v>
      </c>
      <c r="G32" s="19">
        <v>3.0</v>
      </c>
      <c r="H32" s="19">
        <v>3.0</v>
      </c>
      <c r="I32" s="20">
        <v>3.0</v>
      </c>
      <c r="J32" s="19">
        <v>4.0</v>
      </c>
      <c r="K32" s="20">
        <v>4.0</v>
      </c>
      <c r="L32" s="16">
        <f t="shared" si="1"/>
        <v>0</v>
      </c>
    </row>
    <row r="33">
      <c r="A33" s="17" t="s">
        <v>43</v>
      </c>
      <c r="B33" s="13">
        <v>25.0</v>
      </c>
      <c r="C33" s="19">
        <v>2.0</v>
      </c>
      <c r="D33" s="19">
        <v>2.0</v>
      </c>
      <c r="E33" s="19">
        <v>2.0</v>
      </c>
      <c r="F33" s="19">
        <v>2.0</v>
      </c>
      <c r="G33" s="19">
        <v>3.0</v>
      </c>
      <c r="H33" s="19">
        <v>3.0</v>
      </c>
      <c r="I33" s="20">
        <v>3.0</v>
      </c>
      <c r="J33" s="19">
        <v>4.0</v>
      </c>
      <c r="K33" s="20">
        <v>4.0</v>
      </c>
      <c r="L33" s="16">
        <f t="shared" si="1"/>
        <v>0</v>
      </c>
    </row>
    <row r="34">
      <c r="A34" s="21"/>
      <c r="B34" s="22"/>
      <c r="C34" s="23"/>
      <c r="D34" s="23"/>
      <c r="E34" s="23"/>
      <c r="F34" s="23"/>
      <c r="G34" s="23"/>
      <c r="H34" s="23"/>
      <c r="I34" s="24"/>
      <c r="J34" s="23"/>
      <c r="K34" s="25"/>
      <c r="L34" s="26"/>
    </row>
    <row r="35">
      <c r="A35" s="27"/>
      <c r="B35" s="22"/>
      <c r="C35" s="23"/>
      <c r="D35" s="23"/>
      <c r="E35" s="23"/>
      <c r="F35" s="23"/>
      <c r="G35" s="23"/>
      <c r="H35" s="23"/>
      <c r="I35" s="24"/>
      <c r="J35" s="23"/>
      <c r="K35" s="25"/>
      <c r="L35" s="26"/>
    </row>
    <row r="36">
      <c r="A36" s="28" t="s">
        <v>44</v>
      </c>
      <c r="B36" s="3" t="s">
        <v>45</v>
      </c>
      <c r="C36" s="29" t="s">
        <v>2</v>
      </c>
      <c r="D36" s="29" t="s">
        <v>3</v>
      </c>
      <c r="E36" s="29" t="s">
        <v>4</v>
      </c>
      <c r="F36" s="29" t="s">
        <v>5</v>
      </c>
      <c r="G36" s="29" t="s">
        <v>6</v>
      </c>
      <c r="H36" s="29" t="s">
        <v>7</v>
      </c>
      <c r="I36" s="29" t="s">
        <v>8</v>
      </c>
      <c r="J36" s="30" t="s">
        <v>9</v>
      </c>
      <c r="K36" s="31" t="s">
        <v>10</v>
      </c>
    </row>
    <row r="37">
      <c r="A37" s="32" t="s">
        <v>46</v>
      </c>
      <c r="B37" s="33"/>
      <c r="C37" s="33">
        <f t="shared" ref="C37:I37" si="2">SUM($B$2:$B$33)/8</f>
        <v>140</v>
      </c>
      <c r="D37" s="33">
        <f t="shared" si="2"/>
        <v>140</v>
      </c>
      <c r="E37" s="33">
        <f t="shared" si="2"/>
        <v>140</v>
      </c>
      <c r="F37" s="33">
        <f t="shared" si="2"/>
        <v>140</v>
      </c>
      <c r="G37" s="33">
        <f t="shared" si="2"/>
        <v>140</v>
      </c>
      <c r="H37" s="33">
        <f t="shared" si="2"/>
        <v>140</v>
      </c>
      <c r="I37" s="33">
        <f t="shared" si="2"/>
        <v>140</v>
      </c>
      <c r="J37" s="33">
        <f>SUM(B2:B33)/8</f>
        <v>140</v>
      </c>
      <c r="K37" s="33">
        <f>SUM($B$2:$B$33)/8</f>
        <v>140</v>
      </c>
    </row>
    <row r="38">
      <c r="A38" s="34" t="s">
        <v>47</v>
      </c>
      <c r="B38" s="35"/>
      <c r="C38" s="35">
        <f t="shared" ref="C38:K38" si="3">SUM(C2:C33)</f>
        <v>107</v>
      </c>
      <c r="D38" s="35">
        <f t="shared" si="3"/>
        <v>107</v>
      </c>
      <c r="E38" s="35">
        <f t="shared" si="3"/>
        <v>107</v>
      </c>
      <c r="F38" s="35">
        <f t="shared" si="3"/>
        <v>107</v>
      </c>
      <c r="G38" s="35">
        <f t="shared" si="3"/>
        <v>122</v>
      </c>
      <c r="H38" s="35">
        <f t="shared" si="3"/>
        <v>129</v>
      </c>
      <c r="I38" s="35">
        <f t="shared" si="3"/>
        <v>143</v>
      </c>
      <c r="J38" s="35">
        <f t="shared" si="3"/>
        <v>149</v>
      </c>
      <c r="K38" s="36">
        <f t="shared" si="3"/>
        <v>149</v>
      </c>
    </row>
    <row r="39">
      <c r="A39" s="32" t="s">
        <v>48</v>
      </c>
      <c r="B39" s="33">
        <f>SUM(B2:B33)</f>
        <v>1120</v>
      </c>
      <c r="C39" s="33">
        <f t="shared" ref="C39:K39" si="4">B39-C38</f>
        <v>1013</v>
      </c>
      <c r="D39" s="33">
        <f t="shared" si="4"/>
        <v>906</v>
      </c>
      <c r="E39" s="33">
        <f t="shared" si="4"/>
        <v>799</v>
      </c>
      <c r="F39" s="33">
        <f t="shared" si="4"/>
        <v>692</v>
      </c>
      <c r="G39" s="33">
        <f t="shared" si="4"/>
        <v>570</v>
      </c>
      <c r="H39" s="33">
        <f t="shared" si="4"/>
        <v>441</v>
      </c>
      <c r="I39" s="33">
        <f t="shared" si="4"/>
        <v>298</v>
      </c>
      <c r="J39" s="33">
        <f t="shared" si="4"/>
        <v>149</v>
      </c>
      <c r="K39" s="33">
        <f t="shared" si="4"/>
        <v>0</v>
      </c>
    </row>
    <row r="40">
      <c r="A40" s="37" t="s">
        <v>49</v>
      </c>
      <c r="B40" s="38">
        <f>SUM(B2:B33)</f>
        <v>1120</v>
      </c>
      <c r="C40" s="38">
        <f t="shared" ref="C40:K40" si="5">B40-C37</f>
        <v>980</v>
      </c>
      <c r="D40" s="38">
        <f t="shared" si="5"/>
        <v>840</v>
      </c>
      <c r="E40" s="38">
        <f t="shared" si="5"/>
        <v>700</v>
      </c>
      <c r="F40" s="38">
        <f t="shared" si="5"/>
        <v>560</v>
      </c>
      <c r="G40" s="38">
        <f t="shared" si="5"/>
        <v>420</v>
      </c>
      <c r="H40" s="38">
        <f t="shared" si="5"/>
        <v>280</v>
      </c>
      <c r="I40" s="38">
        <f t="shared" si="5"/>
        <v>140</v>
      </c>
      <c r="J40" s="38">
        <f t="shared" si="5"/>
        <v>0</v>
      </c>
      <c r="K40" s="38">
        <f t="shared" si="5"/>
        <v>-140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2017-03-11T18:37:14Z</dcterms:created>
  <dc:creator>MyBooker</dc:creator>
</cp:coreProperties>
</file>