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<sst xmlns="http://schemas.openxmlformats.org/spreadsheetml/2006/main" count="130" uniqueCount="21">
  <si>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</si>
  <si>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</si>
  <si>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</si>
  <si>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</si>
  <si>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</si>
  <si>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</si>
  <si>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</si>
  <si>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</si>
  <si>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</si>
  <si>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</si>
  <si>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</si>
  <si>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</si>
  <si>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</si>
  <si>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</si>
  <si>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</si>
  <si>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</si>
  <si>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</si>
  <si>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</si>
  <si>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Descrição (SH2)</t>
  </si>
  <si>
    <t>%</t>
  </si>
  <si>
    <t xml:space="preserve">Outros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</si>
</sst>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9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  <scheme val="minor"/>
    </font>
    <font>
      <b/>
      <color rgb="FFFFFFFF"/>
      <name val="Arial"/>
      <scheme val="minor"/>
    </font>
    <font>
      <b/>
      <sz val="10.0"/>
      <color theme="1"/>
      <name val="Arial"/>
    </font>
    <font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2" fontId="1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readingOrder="0" vertical="center"/>
    </xf>
    <xf borderId="1" fillId="4" fontId="2" numFmtId="165" xfId="0" applyAlignment="1" applyBorder="1" applyFill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readingOrder="0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left" readingOrder="0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" fillId="7" fontId="2" numFmtId="167" xfId="0" applyAlignment="1" applyBorder="1" applyFont="1" applyNumberFormat="1">
      <alignment horizontal="center" readingOrder="0" vertical="center"/>
    </xf>
    <xf borderId="1" fillId="8" fontId="2" numFmtId="167" xfId="0" applyAlignment="1" applyBorder="1" applyFont="1" applyNumberFormat="1">
      <alignment horizontal="center" readingOrder="0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165" xfId="0" applyAlignment="1" applyBorder="1" applyFont="1" applyNumberFormat="1">
      <alignment horizontal="left" readingOrder="0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readingOrder="0" vertical="center"/>
    </xf>
    <xf borderId="12" fillId="7" fontId="2" numFmtId="167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right" readingOrder="0" vertical="center"/>
    </xf>
    <xf borderId="1" fillId="8" fontId="2" numFmtId="165" xfId="0" applyAlignment="1" applyBorder="1" applyFont="1" applyNumberFormat="1">
      <alignment horizontal="left" readingOrder="0" vertical="center"/>
    </xf>
    <xf borderId="1" fillId="8" fontId="2" numFmtId="165" xfId="0" applyAlignment="1" applyBorder="1" applyFont="1" applyNumberFormat="1">
      <alignment horizontal="right" readingOrder="0" vertical="center"/>
    </xf>
    <xf borderId="1" fillId="7" fontId="2" numFmtId="165" xfId="0" applyAlignment="1" applyBorder="1" applyFont="1" applyNumberFormat="1">
      <alignment horizontal="left" readingOrder="0" vertical="center"/>
    </xf>
    <xf borderId="1" fillId="7" fontId="2" numFmtId="165" xfId="0" applyAlignment="1" applyBorder="1" applyFont="1" applyNumberFormat="1">
      <alignment horizontal="right" readingOrder="0" vertical="center"/>
    </xf>
    <xf borderId="1" fillId="8" fontId="2" numFmtId="165" xfId="0" applyAlignment="1" applyBorder="1" applyFont="1" applyNumberFormat="1">
      <alignment horizontal="center" readingOrder="0" vertical="center"/>
    </xf>
    <xf borderId="1" fillId="7" fontId="2" numFmtId="165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left" readingOrder="0" vertical="center"/>
    </xf>
    <xf borderId="0" fillId="0" fontId="5" numFmtId="0" xfId="0" applyAlignment="1" applyFont="1">
      <alignment horizontal="left"/>
    </xf>
    <xf borderId="6" fillId="0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7" fontId="1" numFmtId="0" xfId="0" applyAlignment="1" applyBorder="1" applyFont="1">
      <alignment horizontal="center" readingOrder="0" vertical="center"/>
    </xf>
    <xf borderId="1" fillId="7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" fillId="0" fontId="2" numFmtId="166" xfId="0" applyAlignment="1" applyBorder="1" applyFont="1" applyNumberFormat="1">
      <alignment horizontal="center" readingOrder="0" vertical="center"/>
    </xf>
    <xf borderId="1" fillId="7" fontId="2" numFmtId="0" xfId="0" applyAlignment="1" applyBorder="1" applyFont="1">
      <alignment horizontal="left" readingOrder="0" vertical="center"/>
    </xf>
    <xf borderId="1" fillId="7" fontId="2" numFmtId="167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0" fontId="8" numFmtId="167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1" numFmtId="167" xfId="0" applyAlignment="1" applyFont="1" applyNumberFormat="1">
      <alignment horizontal="center" readingOrder="0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1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191159628"/>
        <c:axId val="778844075"/>
      </c:lineChart>
      <c:catAx>
        <c:axId val="1191159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844075"/>
      </c:catAx>
      <c:valAx>
        <c:axId val="778844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159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892397966"/>
        <c:axId val="144119610"/>
      </c:lineChart>
      <c:catAx>
        <c:axId val="892397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sz="1600">
                <a:solidFill>
                  <a:schemeClr val="lt1"/>
                </a:solidFill>
                <a:latin typeface="Arial"/>
              </a:defRPr>
            </a:pPr>
          </a:p>
        </c:txPr>
        <c:crossAx val="144119610"/>
      </c:catAx>
      <c:valAx>
        <c:axId val="144119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FFFFFF"/>
                </a:solidFill>
                <a:latin typeface="Arial"/>
              </a:defRPr>
            </a:pPr>
          </a:p>
        </c:txPr>
        <c:crossAx val="892397966"/>
      </c:valAx>
    </c:plotArea>
    <c:legend>
      <c:legendPos val="b"/>
      <c:overlay val="0"/>
      <c:txPr>
        <a:bodyPr/>
        <a:lstStyle/>
        <a:p>
          <a:pPr lvl="0">
            <a:defRPr b="1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68"/>
          <c:y val="0.04739608224464958"/>
          <c:w val="0.5358362048784467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645363737"/>
        <c:axId val="699491068"/>
      </c:bar3DChart>
      <c:catAx>
        <c:axId val="16453637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chemeClr val="dk1"/>
                </a:solidFill>
                <a:latin typeface="Arial"/>
              </a:defRPr>
            </a:pPr>
          </a:p>
        </c:txPr>
        <c:crossAx val="699491068"/>
      </c:catAx>
      <c:valAx>
        <c:axId val="699491068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64536373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Chart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1104900</xdr:colOff>
      <xdr:row>0</xdr:row>
      <xdr:rowOff>200025</xdr:rowOff>
    </xdr:from>
    <xdr:ext cx="5819775" cy="58769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695825" cy="42576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1133475</xdr:colOff>
      <xdr:row>1</xdr:row>
      <xdr:rowOff>0</xdr:rowOff>
    </xdr:from>
    <xdr:ext cx="5114925" cy="4838700"/>
    <xdr:pic>
      <xdr:nvPicPr>
        <xdr:cNvPr id="1948491517" name="Chart5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409575</xdr:colOff>
      <xdr:row>1</xdr:row>
      <xdr:rowOff>142875</xdr:rowOff>
    </xdr:from>
    <xdr:ext cx="4295775" cy="4838700"/>
    <xdr:pic>
      <xdr:nvPicPr>
        <xdr:cNvPr id="502369405" name="Chart6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B2:G46" display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17" display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totalsRowCount="1" ref="B2:C17" displayName="Table_7" id="7">
  <tableColumns count="2">
    <tableColumn name="Descrição (SH2)" id="1"/>
    <tableColumn totalsRowFunction="custom"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5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3"/>
      <c r="I2" s="6" t="s">
        <v>6</v>
      </c>
      <c r="J2" s="7"/>
      <c r="K2" s="3"/>
      <c r="L2" s="6" t="s">
        <v>7</v>
      </c>
      <c r="M2" s="7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8"/>
      <c r="B3" s="9">
        <v>2013.0</v>
      </c>
      <c r="C3" s="10" t="s">
        <v>8</v>
      </c>
      <c r="D3" s="11">
        <v>41275.0</v>
      </c>
      <c r="E3" s="12">
        <v>2.4065308E7</v>
      </c>
      <c r="F3" s="12">
        <v>3182729.0</v>
      </c>
      <c r="G3" s="13">
        <f t="shared" ref="G3:G46" si="1">E3-F3</f>
        <v>20882579</v>
      </c>
      <c r="H3" s="3"/>
      <c r="I3" s="14"/>
      <c r="J3" s="15"/>
      <c r="K3" s="3"/>
      <c r="L3" s="14"/>
      <c r="M3" s="15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8"/>
      <c r="B4" s="9">
        <v>2013.0</v>
      </c>
      <c r="C4" s="10" t="s">
        <v>9</v>
      </c>
      <c r="D4" s="11">
        <v>41306.0</v>
      </c>
      <c r="E4" s="12">
        <v>2.6293369E7</v>
      </c>
      <c r="F4" s="12">
        <v>4422849.0</v>
      </c>
      <c r="G4" s="13">
        <f t="shared" si="1"/>
        <v>21870520</v>
      </c>
      <c r="H4" s="3"/>
      <c r="I4" s="16" t="s">
        <v>10</v>
      </c>
      <c r="J4" s="17">
        <f t="shared" ref="J4:J5" si="2">G12</f>
        <v>8090853</v>
      </c>
      <c r="K4" s="18"/>
      <c r="L4" s="16" t="s">
        <v>10</v>
      </c>
      <c r="M4" s="17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8"/>
      <c r="B5" s="9">
        <v>2013.0</v>
      </c>
      <c r="C5" s="10" t="s">
        <v>11</v>
      </c>
      <c r="D5" s="11">
        <v>41334.0</v>
      </c>
      <c r="E5" s="12">
        <v>2.31746E7</v>
      </c>
      <c r="F5" s="12">
        <v>4006953.0</v>
      </c>
      <c r="G5" s="13">
        <f t="shared" si="1"/>
        <v>19167647</v>
      </c>
      <c r="H5" s="3"/>
      <c r="I5" s="16" t="s">
        <v>12</v>
      </c>
      <c r="J5" s="19">
        <f t="shared" si="2"/>
        <v>10866504</v>
      </c>
      <c r="K5" s="3"/>
      <c r="L5" s="16" t="s">
        <v>12</v>
      </c>
      <c r="M5" s="19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8"/>
      <c r="B6" s="9">
        <v>2013.0</v>
      </c>
      <c r="C6" s="10" t="s">
        <v>13</v>
      </c>
      <c r="D6" s="11">
        <v>41365.0</v>
      </c>
      <c r="E6" s="12">
        <v>1.611619E7</v>
      </c>
      <c r="F6" s="12">
        <v>2799843.0</v>
      </c>
      <c r="G6" s="13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8"/>
      <c r="B7" s="9">
        <v>2014.0</v>
      </c>
      <c r="C7" s="10" t="s">
        <v>8</v>
      </c>
      <c r="D7" s="11">
        <v>41640.0</v>
      </c>
      <c r="E7" s="12">
        <v>1.3566214E7</v>
      </c>
      <c r="F7" s="12">
        <v>3135895.0</v>
      </c>
      <c r="G7" s="13">
        <f t="shared" si="1"/>
        <v>10430319</v>
      </c>
      <c r="H7" s="3"/>
      <c r="I7" s="20" t="s">
        <v>14</v>
      </c>
      <c r="J7" s="21">
        <f>(J5-J4)/J4</f>
        <v>0.3430603671</v>
      </c>
      <c r="K7" s="3"/>
      <c r="L7" s="20" t="s">
        <v>14</v>
      </c>
      <c r="M7" s="21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8"/>
      <c r="B8" s="9">
        <v>2014.0</v>
      </c>
      <c r="C8" s="10" t="s">
        <v>9</v>
      </c>
      <c r="D8" s="11">
        <v>41671.0</v>
      </c>
      <c r="E8" s="12">
        <v>2.2319705E7</v>
      </c>
      <c r="F8" s="12">
        <v>1240465.0</v>
      </c>
      <c r="G8" s="13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8"/>
      <c r="B9" s="9">
        <v>2014.0</v>
      </c>
      <c r="C9" s="10" t="s">
        <v>11</v>
      </c>
      <c r="D9" s="11">
        <v>41699.0</v>
      </c>
      <c r="E9" s="12">
        <v>2.2242289E7</v>
      </c>
      <c r="F9" s="12">
        <v>2711018.0</v>
      </c>
      <c r="G9" s="13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8"/>
      <c r="B10" s="9">
        <v>2014.0</v>
      </c>
      <c r="C10" s="10" t="s">
        <v>13</v>
      </c>
      <c r="D10" s="11">
        <v>41730.0</v>
      </c>
      <c r="E10" s="12">
        <v>1.828513E7</v>
      </c>
      <c r="F10" s="12">
        <v>3973666.0</v>
      </c>
      <c r="G10" s="13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8"/>
      <c r="B11" s="9">
        <v>2015.0</v>
      </c>
      <c r="C11" s="10" t="s">
        <v>8</v>
      </c>
      <c r="D11" s="11">
        <v>42005.0</v>
      </c>
      <c r="E11" s="12">
        <v>1.3286922E7</v>
      </c>
      <c r="F11" s="12">
        <v>1951385.0</v>
      </c>
      <c r="G11" s="13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8"/>
      <c r="B12" s="9">
        <v>2015.0</v>
      </c>
      <c r="C12" s="10" t="s">
        <v>9</v>
      </c>
      <c r="D12" s="11">
        <v>42036.0</v>
      </c>
      <c r="E12" s="12">
        <v>1.1872399E7</v>
      </c>
      <c r="F12" s="12">
        <v>3781546.0</v>
      </c>
      <c r="G12" s="13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8"/>
      <c r="B13" s="9">
        <v>2015.0</v>
      </c>
      <c r="C13" s="10" t="s">
        <v>11</v>
      </c>
      <c r="D13" s="11">
        <v>42064.0</v>
      </c>
      <c r="E13" s="12">
        <v>1.2320485E7</v>
      </c>
      <c r="F13" s="12">
        <v>1453981.0</v>
      </c>
      <c r="G13" s="13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2"/>
      <c r="B14" s="9">
        <v>2015.0</v>
      </c>
      <c r="C14" s="10" t="s">
        <v>13</v>
      </c>
      <c r="D14" s="11">
        <v>42095.0</v>
      </c>
      <c r="E14" s="12">
        <v>1.2128374E7</v>
      </c>
      <c r="F14" s="12">
        <v>1438188.0</v>
      </c>
      <c r="G14" s="13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2"/>
      <c r="B15" s="9">
        <v>2016.0</v>
      </c>
      <c r="C15" s="10" t="s">
        <v>8</v>
      </c>
      <c r="D15" s="11">
        <v>42370.0</v>
      </c>
      <c r="E15" s="12">
        <v>1.1572666E7</v>
      </c>
      <c r="F15" s="12">
        <v>2909467.0</v>
      </c>
      <c r="G15" s="13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2"/>
      <c r="B16" s="9">
        <v>2016.0</v>
      </c>
      <c r="C16" s="10" t="s">
        <v>9</v>
      </c>
      <c r="D16" s="11">
        <v>42401.0</v>
      </c>
      <c r="E16" s="12">
        <v>1.2481052E7</v>
      </c>
      <c r="F16" s="12">
        <v>3029150.0</v>
      </c>
      <c r="G16" s="13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2"/>
      <c r="B17" s="9">
        <v>2016.0</v>
      </c>
      <c r="C17" s="10" t="s">
        <v>11</v>
      </c>
      <c r="D17" s="11">
        <v>42430.0</v>
      </c>
      <c r="E17" s="12">
        <v>1.4349215E7</v>
      </c>
      <c r="F17" s="12">
        <v>2087206.0</v>
      </c>
      <c r="G17" s="13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2"/>
      <c r="B18" s="9">
        <v>2016.0</v>
      </c>
      <c r="C18" s="10" t="s">
        <v>13</v>
      </c>
      <c r="D18" s="11">
        <v>42461.0</v>
      </c>
      <c r="E18" s="12">
        <v>1.3630596E7</v>
      </c>
      <c r="F18" s="12">
        <v>1976024.0</v>
      </c>
      <c r="G18" s="13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2"/>
      <c r="B19" s="9">
        <v>2017.0</v>
      </c>
      <c r="C19" s="10" t="s">
        <v>8</v>
      </c>
      <c r="D19" s="11">
        <v>42736.0</v>
      </c>
      <c r="E19" s="12">
        <v>1.6786737E7</v>
      </c>
      <c r="F19" s="12">
        <v>3082003.0</v>
      </c>
      <c r="G19" s="13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2"/>
      <c r="B20" s="9">
        <v>2017.0</v>
      </c>
      <c r="C20" s="10" t="s">
        <v>9</v>
      </c>
      <c r="D20" s="11">
        <v>42767.0</v>
      </c>
      <c r="E20" s="12">
        <v>1.8301467E7</v>
      </c>
      <c r="F20" s="12">
        <v>1613063.0</v>
      </c>
      <c r="G20" s="13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2"/>
      <c r="B21" s="9">
        <v>2017.0</v>
      </c>
      <c r="C21" s="10" t="s">
        <v>11</v>
      </c>
      <c r="D21" s="11">
        <v>42795.0</v>
      </c>
      <c r="E21" s="12">
        <v>1.9781239E7</v>
      </c>
      <c r="F21" s="12">
        <v>3516006.0</v>
      </c>
      <c r="G21" s="13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2"/>
      <c r="B22" s="9">
        <v>2017.0</v>
      </c>
      <c r="C22" s="10" t="s">
        <v>13</v>
      </c>
      <c r="D22" s="11">
        <v>42826.0</v>
      </c>
      <c r="E22" s="12">
        <v>2.0983212E7</v>
      </c>
      <c r="F22" s="12">
        <v>1646365.0</v>
      </c>
      <c r="G22" s="13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2"/>
      <c r="B23" s="9">
        <v>2018.0</v>
      </c>
      <c r="C23" s="10" t="s">
        <v>8</v>
      </c>
      <c r="D23" s="11">
        <v>43101.0</v>
      </c>
      <c r="E23" s="12">
        <v>1.8647646E7</v>
      </c>
      <c r="F23" s="12">
        <v>3134106.0</v>
      </c>
      <c r="G23" s="13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2"/>
      <c r="B24" s="9">
        <v>2018.0</v>
      </c>
      <c r="C24" s="10" t="s">
        <v>9</v>
      </c>
      <c r="D24" s="11">
        <v>43132.0</v>
      </c>
      <c r="E24" s="12">
        <v>1.6162299E7</v>
      </c>
      <c r="F24" s="12">
        <v>2710070.0</v>
      </c>
      <c r="G24" s="13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8"/>
      <c r="B25" s="9">
        <v>2018.0</v>
      </c>
      <c r="C25" s="10" t="s">
        <v>11</v>
      </c>
      <c r="D25" s="11">
        <v>43160.0</v>
      </c>
      <c r="E25" s="12">
        <v>2.271273E7</v>
      </c>
      <c r="F25" s="12">
        <v>2593493.0</v>
      </c>
      <c r="G25" s="13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8"/>
      <c r="B26" s="9">
        <v>2018.0</v>
      </c>
      <c r="C26" s="10" t="s">
        <v>13</v>
      </c>
      <c r="D26" s="11">
        <v>43191.0</v>
      </c>
      <c r="E26" s="12">
        <v>2.0229586E7</v>
      </c>
      <c r="F26" s="12">
        <v>2727700.0</v>
      </c>
      <c r="G26" s="13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8"/>
      <c r="B27" s="9">
        <v>2019.0</v>
      </c>
      <c r="C27" s="10" t="s">
        <v>8</v>
      </c>
      <c r="D27" s="11">
        <v>43466.0</v>
      </c>
      <c r="E27" s="12">
        <v>1.4034606E7</v>
      </c>
      <c r="F27" s="12">
        <v>4044352.0</v>
      </c>
      <c r="G27" s="13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8"/>
      <c r="B28" s="9">
        <v>2019.0</v>
      </c>
      <c r="C28" s="10" t="s">
        <v>9</v>
      </c>
      <c r="D28" s="11">
        <v>43497.0</v>
      </c>
      <c r="E28" s="12">
        <v>2.0542306E7</v>
      </c>
      <c r="F28" s="12">
        <v>3816806.0</v>
      </c>
      <c r="G28" s="13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8"/>
      <c r="B29" s="9">
        <v>2019.0</v>
      </c>
      <c r="C29" s="10" t="s">
        <v>11</v>
      </c>
      <c r="D29" s="11">
        <v>43525.0</v>
      </c>
      <c r="E29" s="12">
        <v>1.5650368E7</v>
      </c>
      <c r="F29" s="12">
        <v>3427808.0</v>
      </c>
      <c r="G29" s="13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8"/>
      <c r="B30" s="9">
        <v>2019.0</v>
      </c>
      <c r="C30" s="10" t="s">
        <v>13</v>
      </c>
      <c r="D30" s="11">
        <v>43556.0</v>
      </c>
      <c r="E30" s="12">
        <v>1.4481153E7</v>
      </c>
      <c r="F30" s="12">
        <v>2254229.0</v>
      </c>
      <c r="G30" s="13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8"/>
      <c r="B31" s="9">
        <v>2020.0</v>
      </c>
      <c r="C31" s="10" t="s">
        <v>8</v>
      </c>
      <c r="D31" s="11">
        <v>43831.0</v>
      </c>
      <c r="E31" s="12">
        <v>1.861457E7</v>
      </c>
      <c r="F31" s="12">
        <v>2440798.0</v>
      </c>
      <c r="G31" s="13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8"/>
      <c r="B32" s="9">
        <v>2020.0</v>
      </c>
      <c r="C32" s="10" t="s">
        <v>9</v>
      </c>
      <c r="D32" s="11">
        <v>43862.0</v>
      </c>
      <c r="E32" s="12">
        <v>1.6656412E7</v>
      </c>
      <c r="F32" s="12">
        <v>2322588.0</v>
      </c>
      <c r="G32" s="13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8"/>
      <c r="B33" s="9">
        <v>2020.0</v>
      </c>
      <c r="C33" s="10" t="s">
        <v>11</v>
      </c>
      <c r="D33" s="11">
        <v>43891.0</v>
      </c>
      <c r="E33" s="12">
        <v>1.0109263E7</v>
      </c>
      <c r="F33" s="12">
        <v>2378097.0</v>
      </c>
      <c r="G33" s="13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8"/>
      <c r="B34" s="9">
        <v>2020.0</v>
      </c>
      <c r="C34" s="10" t="s">
        <v>13</v>
      </c>
      <c r="D34" s="11">
        <v>43922.0</v>
      </c>
      <c r="E34" s="12">
        <v>1.6639276E7</v>
      </c>
      <c r="F34" s="12">
        <v>2495035.0</v>
      </c>
      <c r="G34" s="13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8"/>
      <c r="B35" s="9">
        <v>2021.0</v>
      </c>
      <c r="C35" s="10" t="s">
        <v>8</v>
      </c>
      <c r="D35" s="11">
        <v>44197.0</v>
      </c>
      <c r="E35" s="12">
        <v>1.4630647E7</v>
      </c>
      <c r="F35" s="12">
        <v>6462679.0</v>
      </c>
      <c r="G35" s="13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2"/>
      <c r="B36" s="9">
        <v>2021.0</v>
      </c>
      <c r="C36" s="10" t="s">
        <v>9</v>
      </c>
      <c r="D36" s="11">
        <v>44228.0</v>
      </c>
      <c r="E36" s="12">
        <v>1.5816767E7</v>
      </c>
      <c r="F36" s="12">
        <v>7258851.0</v>
      </c>
      <c r="G36" s="13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2"/>
      <c r="B37" s="9">
        <v>2021.0</v>
      </c>
      <c r="C37" s="10" t="s">
        <v>11</v>
      </c>
      <c r="D37" s="11">
        <v>44256.0</v>
      </c>
      <c r="E37" s="12">
        <v>2.1301532E7</v>
      </c>
      <c r="F37" s="12">
        <v>5670668.0</v>
      </c>
      <c r="G37" s="13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2"/>
      <c r="B38" s="9">
        <v>2021.0</v>
      </c>
      <c r="C38" s="10" t="s">
        <v>13</v>
      </c>
      <c r="D38" s="11">
        <v>44287.0</v>
      </c>
      <c r="E38" s="12">
        <v>2.6389066E7</v>
      </c>
      <c r="F38" s="12">
        <v>6601209.0</v>
      </c>
      <c r="G38" s="13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2"/>
      <c r="B39" s="9">
        <v>2022.0</v>
      </c>
      <c r="C39" s="10" t="s">
        <v>8</v>
      </c>
      <c r="D39" s="11">
        <v>44562.0</v>
      </c>
      <c r="E39" s="12">
        <v>3.6491743E7</v>
      </c>
      <c r="F39" s="12">
        <v>5575872.0</v>
      </c>
      <c r="G39" s="13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2"/>
      <c r="B40" s="9">
        <v>2022.0</v>
      </c>
      <c r="C40" s="10" t="s">
        <v>9</v>
      </c>
      <c r="D40" s="11">
        <v>44593.0</v>
      </c>
      <c r="E40" s="12">
        <v>3.1596425E7</v>
      </c>
      <c r="F40" s="12">
        <v>5161096.0</v>
      </c>
      <c r="G40" s="13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2"/>
      <c r="B41" s="9">
        <v>2022.0</v>
      </c>
      <c r="C41" s="10" t="s">
        <v>11</v>
      </c>
      <c r="D41" s="11">
        <v>44621.0</v>
      </c>
      <c r="E41" s="12">
        <v>2.2688469E7</v>
      </c>
      <c r="F41" s="12">
        <v>3694826.0</v>
      </c>
      <c r="G41" s="13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2"/>
      <c r="B42" s="9">
        <v>2022.0</v>
      </c>
      <c r="C42" s="10" t="s">
        <v>13</v>
      </c>
      <c r="D42" s="11">
        <v>44652.0</v>
      </c>
      <c r="E42" s="12">
        <v>1.5229248E7</v>
      </c>
      <c r="F42" s="12">
        <v>2789077.0</v>
      </c>
      <c r="G42" s="13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2"/>
      <c r="B43" s="9">
        <v>2023.0</v>
      </c>
      <c r="C43" s="10" t="s">
        <v>8</v>
      </c>
      <c r="D43" s="11">
        <v>44927.0</v>
      </c>
      <c r="E43" s="12">
        <v>2.4205391E7</v>
      </c>
      <c r="F43" s="12">
        <v>2993461.0</v>
      </c>
      <c r="G43" s="13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2"/>
      <c r="B44" s="9">
        <v>2023.0</v>
      </c>
      <c r="C44" s="10" t="s">
        <v>9</v>
      </c>
      <c r="D44" s="11">
        <v>44958.0</v>
      </c>
      <c r="E44" s="23"/>
      <c r="F44" s="23"/>
      <c r="G44" s="13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2"/>
      <c r="B45" s="9">
        <v>2023.0</v>
      </c>
      <c r="C45" s="10" t="s">
        <v>11</v>
      </c>
      <c r="D45" s="11">
        <v>44986.0</v>
      </c>
      <c r="E45" s="23"/>
      <c r="F45" s="23"/>
      <c r="G45" s="13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2"/>
      <c r="B46" s="10" t="s">
        <v>15</v>
      </c>
      <c r="C46" s="10" t="s">
        <v>13</v>
      </c>
      <c r="D46" s="11">
        <v>45017.0</v>
      </c>
      <c r="E46" s="23"/>
      <c r="F46" s="23"/>
      <c r="G46" s="13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ht="24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</row>
    <row r="49" ht="24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</row>
    <row r="50" ht="24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</row>
    <row r="51" ht="24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</row>
    <row r="52" ht="24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 ht="24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</row>
    <row r="54" ht="24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</row>
    <row r="55" ht="24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 ht="24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</row>
    <row r="57" ht="24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</row>
    <row r="58" ht="24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</row>
    <row r="59" ht="24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</row>
    <row r="60" ht="24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ht="24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ht="24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ht="24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ht="24.75" customHeight="1">
      <c r="A64" s="24"/>
      <c r="B64" s="24"/>
      <c r="C64" s="24"/>
      <c r="D64" s="24"/>
      <c r="E64" s="24"/>
      <c r="F64" s="24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4"/>
      <c r="B65" s="24"/>
      <c r="C65" s="24"/>
      <c r="D65" s="24"/>
      <c r="E65" s="24"/>
      <c r="F65" s="24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4"/>
      <c r="B66" s="24"/>
      <c r="C66" s="24"/>
      <c r="D66" s="24"/>
      <c r="E66" s="24"/>
      <c r="F66" s="24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4"/>
      <c r="B67" s="24"/>
      <c r="C67" s="24"/>
      <c r="D67" s="24"/>
      <c r="E67" s="24"/>
      <c r="F67" s="24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4"/>
      <c r="B68" s="24"/>
      <c r="C68" s="24"/>
      <c r="D68" s="24"/>
      <c r="E68" s="24"/>
      <c r="F68" s="24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4"/>
      <c r="B69" s="24"/>
      <c r="C69" s="24"/>
      <c r="D69" s="24"/>
      <c r="E69" s="24"/>
      <c r="F69" s="24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4"/>
      <c r="B70" s="24"/>
      <c r="C70" s="24"/>
      <c r="D70" s="24"/>
      <c r="E70" s="24"/>
      <c r="F70" s="24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4"/>
      <c r="B71" s="24"/>
      <c r="C71" s="24"/>
      <c r="D71" s="24"/>
      <c r="E71" s="24"/>
      <c r="F71" s="24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4"/>
      <c r="B72" s="24"/>
      <c r="C72" s="24"/>
      <c r="D72" s="24"/>
      <c r="E72" s="24"/>
      <c r="F72" s="24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4"/>
      <c r="B73" s="24"/>
      <c r="C73" s="24"/>
      <c r="D73" s="24"/>
      <c r="E73" s="24"/>
      <c r="F73" s="24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4"/>
      <c r="B74" s="24"/>
      <c r="C74" s="24"/>
      <c r="D74" s="24"/>
      <c r="E74" s="24"/>
      <c r="F74" s="24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4"/>
      <c r="B75" s="24"/>
      <c r="C75" s="24"/>
      <c r="D75" s="24"/>
      <c r="E75" s="24"/>
      <c r="F75" s="24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4"/>
      <c r="B76" s="24"/>
      <c r="C76" s="24"/>
      <c r="D76" s="24"/>
      <c r="E76" s="24"/>
      <c r="F76" s="24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4"/>
      <c r="B77" s="24"/>
      <c r="C77" s="24"/>
      <c r="D77" s="24"/>
      <c r="E77" s="24"/>
      <c r="F77" s="24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4"/>
      <c r="B78" s="24"/>
      <c r="C78" s="24"/>
      <c r="D78" s="24"/>
      <c r="E78" s="24"/>
      <c r="F78" s="24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4"/>
      <c r="B79" s="24"/>
      <c r="C79" s="24"/>
      <c r="D79" s="24"/>
      <c r="E79" s="24"/>
      <c r="F79" s="24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4"/>
      <c r="B80" s="24"/>
      <c r="C80" s="24"/>
      <c r="D80" s="24"/>
      <c r="E80" s="24"/>
      <c r="F80" s="24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4"/>
      <c r="B81" s="24"/>
      <c r="C81" s="24"/>
      <c r="D81" s="24"/>
      <c r="E81" s="24"/>
      <c r="F81" s="24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4"/>
      <c r="B82" s="24"/>
      <c r="C82" s="24"/>
      <c r="D82" s="24"/>
      <c r="E82" s="24"/>
      <c r="F82" s="24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4"/>
      <c r="B83" s="24"/>
      <c r="C83" s="24"/>
      <c r="D83" s="24"/>
      <c r="E83" s="24"/>
      <c r="F83" s="24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4"/>
      <c r="B84" s="24"/>
      <c r="C84" s="24"/>
      <c r="D84" s="24"/>
      <c r="E84" s="24"/>
      <c r="F84" s="24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4"/>
      <c r="B85" s="24"/>
      <c r="C85" s="24"/>
      <c r="D85" s="24"/>
      <c r="E85" s="24"/>
      <c r="F85" s="24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4"/>
      <c r="B86" s="24"/>
      <c r="C86" s="24"/>
      <c r="D86" s="24"/>
      <c r="E86" s="24"/>
      <c r="F86" s="24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4"/>
      <c r="B87" s="24"/>
      <c r="C87" s="24"/>
      <c r="D87" s="24"/>
      <c r="E87" s="24"/>
      <c r="F87" s="24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5"/>
      <c r="C88" s="26"/>
      <c r="D88" s="26"/>
      <c r="E88" s="26"/>
      <c r="F88" s="26"/>
      <c r="G88" s="2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5"/>
      <c r="C89" s="26"/>
      <c r="D89" s="26"/>
      <c r="E89" s="26"/>
      <c r="F89" s="26"/>
      <c r="G89" s="2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5"/>
      <c r="C90" s="26"/>
      <c r="D90" s="26"/>
      <c r="E90" s="26"/>
      <c r="F90" s="26"/>
      <c r="G90" s="2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5"/>
      <c r="C91" s="26"/>
      <c r="D91" s="26"/>
      <c r="E91" s="26"/>
      <c r="F91" s="26"/>
      <c r="G91" s="2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5"/>
      <c r="C92" s="26"/>
      <c r="D92" s="26"/>
      <c r="E92" s="26"/>
      <c r="F92" s="26"/>
      <c r="G92" s="2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5"/>
      <c r="C93" s="26"/>
      <c r="D93" s="26"/>
      <c r="E93" s="26"/>
      <c r="F93" s="26"/>
      <c r="G93" s="2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5"/>
      <c r="C94" s="26"/>
      <c r="D94" s="26"/>
      <c r="E94" s="26"/>
      <c r="F94" s="26"/>
      <c r="G94" s="2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5"/>
      <c r="C95" s="26"/>
      <c r="D95" s="26"/>
      <c r="E95" s="26"/>
      <c r="F95" s="26"/>
      <c r="G95" s="2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5"/>
      <c r="C96" s="26"/>
      <c r="D96" s="26"/>
      <c r="E96" s="26"/>
      <c r="F96" s="26"/>
      <c r="G96" s="2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5"/>
      <c r="C97" s="26"/>
      <c r="D97" s="26"/>
      <c r="E97" s="26"/>
      <c r="F97" s="26"/>
      <c r="G97" s="2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5"/>
      <c r="C98" s="26"/>
      <c r="D98" s="26"/>
      <c r="E98" s="26"/>
      <c r="F98" s="26"/>
      <c r="G98" s="2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5"/>
      <c r="C99" s="26"/>
      <c r="D99" s="26"/>
      <c r="E99" s="26"/>
      <c r="F99" s="26"/>
      <c r="G99" s="2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5"/>
      <c r="C100" s="26"/>
      <c r="D100" s="26"/>
      <c r="E100" s="26"/>
      <c r="F100" s="26"/>
      <c r="G100" s="2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5"/>
      <c r="C101" s="26"/>
      <c r="D101" s="26"/>
      <c r="E101" s="26"/>
      <c r="F101" s="26"/>
      <c r="G101" s="2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5"/>
      <c r="C102" s="26"/>
      <c r="D102" s="26"/>
      <c r="E102" s="26"/>
      <c r="F102" s="26"/>
      <c r="G102" s="2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5"/>
      <c r="C103" s="26"/>
      <c r="D103" s="26"/>
      <c r="E103" s="26"/>
      <c r="F103" s="26"/>
      <c r="G103" s="2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5"/>
      <c r="C104" s="26"/>
      <c r="D104" s="26"/>
      <c r="E104" s="26"/>
      <c r="F104" s="26"/>
      <c r="G104" s="2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5"/>
      <c r="C105" s="26"/>
      <c r="D105" s="26"/>
      <c r="E105" s="26"/>
      <c r="F105" s="26"/>
      <c r="G105" s="2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5"/>
      <c r="C106" s="26"/>
      <c r="D106" s="26"/>
      <c r="E106" s="26"/>
      <c r="F106" s="26"/>
      <c r="G106" s="2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5"/>
      <c r="C107" s="26"/>
      <c r="D107" s="26"/>
      <c r="E107" s="26"/>
      <c r="F107" s="26"/>
      <c r="G107" s="2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5"/>
      <c r="C108" s="26"/>
      <c r="D108" s="26"/>
      <c r="E108" s="26"/>
      <c r="F108" s="26"/>
      <c r="G108" s="2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5"/>
      <c r="C109" s="26"/>
      <c r="D109" s="26"/>
      <c r="E109" s="26"/>
      <c r="F109" s="26"/>
      <c r="G109" s="2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5"/>
      <c r="C110" s="26"/>
      <c r="D110" s="26"/>
      <c r="E110" s="26"/>
      <c r="F110" s="26"/>
      <c r="G110" s="2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5"/>
      <c r="C111" s="26"/>
      <c r="D111" s="26"/>
      <c r="E111" s="26"/>
      <c r="F111" s="26"/>
      <c r="G111" s="2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5"/>
      <c r="C112" s="26"/>
      <c r="D112" s="26"/>
      <c r="E112" s="26"/>
      <c r="F112" s="26"/>
      <c r="G112" s="2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5"/>
      <c r="C113" s="26"/>
      <c r="D113" s="26"/>
      <c r="E113" s="26"/>
      <c r="F113" s="26"/>
      <c r="G113" s="2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5"/>
      <c r="C114" s="26"/>
      <c r="D114" s="26"/>
      <c r="E114" s="26"/>
      <c r="F114" s="26"/>
      <c r="G114" s="2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5"/>
      <c r="C115" s="26"/>
      <c r="D115" s="26"/>
      <c r="E115" s="26"/>
      <c r="F115" s="26"/>
      <c r="G115" s="2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5"/>
      <c r="C116" s="26"/>
      <c r="D116" s="26"/>
      <c r="E116" s="26"/>
      <c r="F116" s="26"/>
      <c r="G116" s="2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5"/>
      <c r="C117" s="26"/>
      <c r="D117" s="26"/>
      <c r="E117" s="26"/>
      <c r="F117" s="26"/>
      <c r="G117" s="2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5"/>
      <c r="C118" s="26"/>
      <c r="D118" s="26"/>
      <c r="E118" s="26"/>
      <c r="F118" s="26"/>
      <c r="G118" s="2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5"/>
      <c r="C119" s="26"/>
      <c r="D119" s="26"/>
      <c r="E119" s="26"/>
      <c r="F119" s="26"/>
      <c r="G119" s="2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5"/>
      <c r="C120" s="26"/>
      <c r="D120" s="26"/>
      <c r="E120" s="26"/>
      <c r="F120" s="26"/>
      <c r="G120" s="2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5"/>
      <c r="C121" s="26"/>
      <c r="D121" s="26"/>
      <c r="E121" s="26"/>
      <c r="F121" s="26"/>
      <c r="G121" s="2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5"/>
      <c r="C122" s="26"/>
      <c r="D122" s="26"/>
      <c r="E122" s="26"/>
      <c r="F122" s="26"/>
      <c r="G122" s="2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5"/>
      <c r="C123" s="26"/>
      <c r="D123" s="26"/>
      <c r="E123" s="26"/>
      <c r="F123" s="26"/>
      <c r="G123" s="2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5"/>
      <c r="C124" s="26"/>
      <c r="D124" s="26"/>
      <c r="E124" s="26"/>
      <c r="F124" s="26"/>
      <c r="G124" s="2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5"/>
      <c r="C125" s="26"/>
      <c r="D125" s="26"/>
      <c r="E125" s="26"/>
      <c r="F125" s="26"/>
      <c r="G125" s="2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5"/>
      <c r="C126" s="26"/>
      <c r="D126" s="26"/>
      <c r="E126" s="26"/>
      <c r="F126" s="26"/>
      <c r="G126" s="2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5"/>
      <c r="C127" s="26"/>
      <c r="D127" s="26"/>
      <c r="E127" s="26"/>
      <c r="F127" s="26"/>
      <c r="G127" s="2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5"/>
      <c r="C128" s="26"/>
      <c r="D128" s="26"/>
      <c r="E128" s="26"/>
      <c r="F128" s="26"/>
      <c r="G128" s="2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5"/>
      <c r="C129" s="26"/>
      <c r="D129" s="26"/>
      <c r="E129" s="26"/>
      <c r="F129" s="26"/>
      <c r="G129" s="2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5"/>
      <c r="C130" s="26"/>
      <c r="D130" s="26"/>
      <c r="E130" s="26"/>
      <c r="F130" s="26"/>
      <c r="G130" s="2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5"/>
      <c r="C131" s="26"/>
      <c r="D131" s="26"/>
      <c r="E131" s="26"/>
      <c r="F131" s="26"/>
      <c r="G131" s="2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5"/>
      <c r="C132" s="26"/>
      <c r="D132" s="26"/>
      <c r="E132" s="26"/>
      <c r="F132" s="26"/>
      <c r="G132" s="2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5"/>
      <c r="C133" s="26"/>
      <c r="D133" s="26"/>
      <c r="E133" s="26"/>
      <c r="F133" s="26"/>
      <c r="G133" s="2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5"/>
      <c r="C134" s="26"/>
      <c r="D134" s="26"/>
      <c r="E134" s="26"/>
      <c r="F134" s="26"/>
      <c r="G134" s="2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5"/>
      <c r="C135" s="26"/>
      <c r="D135" s="26"/>
      <c r="E135" s="26"/>
      <c r="F135" s="26"/>
      <c r="G135" s="2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5"/>
      <c r="C136" s="26"/>
      <c r="D136" s="26"/>
      <c r="E136" s="26"/>
      <c r="F136" s="26"/>
      <c r="G136" s="2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5"/>
      <c r="C137" s="26"/>
      <c r="D137" s="26"/>
      <c r="E137" s="26"/>
      <c r="F137" s="26"/>
      <c r="G137" s="2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5"/>
      <c r="C138" s="26"/>
      <c r="D138" s="26"/>
      <c r="E138" s="26"/>
      <c r="F138" s="26"/>
      <c r="G138" s="2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5"/>
      <c r="C139" s="26"/>
      <c r="D139" s="26"/>
      <c r="E139" s="26"/>
      <c r="F139" s="26"/>
      <c r="G139" s="2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5"/>
      <c r="C140" s="26"/>
      <c r="D140" s="26"/>
      <c r="E140" s="26"/>
      <c r="F140" s="26"/>
      <c r="G140" s="2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5"/>
      <c r="C141" s="26"/>
      <c r="D141" s="26"/>
      <c r="E141" s="26"/>
      <c r="F141" s="26"/>
      <c r="G141" s="2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5"/>
      <c r="C142" s="26"/>
      <c r="D142" s="26"/>
      <c r="E142" s="26"/>
      <c r="F142" s="26"/>
      <c r="G142" s="2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5"/>
      <c r="C143" s="26"/>
      <c r="D143" s="26"/>
      <c r="E143" s="26"/>
      <c r="F143" s="26"/>
      <c r="G143" s="2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5"/>
      <c r="C144" s="26"/>
      <c r="D144" s="26"/>
      <c r="E144" s="26"/>
      <c r="F144" s="26"/>
      <c r="G144" s="2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5"/>
      <c r="C145" s="26"/>
      <c r="D145" s="26"/>
      <c r="E145" s="26"/>
      <c r="F145" s="26"/>
      <c r="G145" s="2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5"/>
      <c r="C146" s="26"/>
      <c r="D146" s="26"/>
      <c r="E146" s="26"/>
      <c r="F146" s="26"/>
      <c r="G146" s="2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5"/>
      <c r="C147" s="26"/>
      <c r="D147" s="26"/>
      <c r="E147" s="26"/>
      <c r="F147" s="26"/>
      <c r="G147" s="2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5"/>
      <c r="C148" s="26"/>
      <c r="D148" s="26"/>
      <c r="E148" s="26"/>
      <c r="F148" s="26"/>
      <c r="G148" s="2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5"/>
      <c r="C149" s="26"/>
      <c r="D149" s="26"/>
      <c r="E149" s="26"/>
      <c r="F149" s="26"/>
      <c r="G149" s="2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5"/>
      <c r="C150" s="26"/>
      <c r="D150" s="26"/>
      <c r="E150" s="26"/>
      <c r="F150" s="26"/>
      <c r="G150" s="2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5"/>
      <c r="C151" s="26"/>
      <c r="D151" s="26"/>
      <c r="E151" s="26"/>
      <c r="F151" s="26"/>
      <c r="G151" s="2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5"/>
      <c r="C152" s="26"/>
      <c r="D152" s="26"/>
      <c r="E152" s="26"/>
      <c r="F152" s="26"/>
      <c r="G152" s="2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5"/>
      <c r="C153" s="26"/>
      <c r="D153" s="26"/>
      <c r="E153" s="26"/>
      <c r="F153" s="26"/>
      <c r="G153" s="2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5"/>
      <c r="C154" s="26"/>
      <c r="D154" s="26"/>
      <c r="E154" s="26"/>
      <c r="F154" s="26"/>
      <c r="G154" s="2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5"/>
      <c r="C155" s="26"/>
      <c r="D155" s="26"/>
      <c r="E155" s="26"/>
      <c r="F155" s="26"/>
      <c r="G155" s="2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5"/>
      <c r="C156" s="26"/>
      <c r="D156" s="26"/>
      <c r="E156" s="26"/>
      <c r="F156" s="26"/>
      <c r="G156" s="2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5"/>
      <c r="C157" s="26"/>
      <c r="D157" s="26"/>
      <c r="E157" s="26"/>
      <c r="F157" s="26"/>
      <c r="G157" s="2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5"/>
      <c r="C158" s="26"/>
      <c r="D158" s="26"/>
      <c r="E158" s="26"/>
      <c r="F158" s="26"/>
      <c r="G158" s="2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5"/>
      <c r="C159" s="26"/>
      <c r="D159" s="26"/>
      <c r="E159" s="26"/>
      <c r="F159" s="26"/>
      <c r="G159" s="2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5"/>
      <c r="C160" s="26"/>
      <c r="D160" s="26"/>
      <c r="E160" s="26"/>
      <c r="F160" s="26"/>
      <c r="G160" s="2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5"/>
      <c r="C161" s="26"/>
      <c r="D161" s="26"/>
      <c r="E161" s="26"/>
      <c r="F161" s="26"/>
      <c r="G161" s="2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5"/>
      <c r="C162" s="26"/>
      <c r="D162" s="26"/>
      <c r="E162" s="26"/>
      <c r="F162" s="26"/>
      <c r="G162" s="2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5"/>
      <c r="C163" s="26"/>
      <c r="D163" s="26"/>
      <c r="E163" s="26"/>
      <c r="F163" s="26"/>
      <c r="G163" s="2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5"/>
      <c r="C164" s="26"/>
      <c r="D164" s="26"/>
      <c r="E164" s="26"/>
      <c r="F164" s="26"/>
      <c r="G164" s="2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5"/>
      <c r="C165" s="26"/>
      <c r="D165" s="26"/>
      <c r="E165" s="26"/>
      <c r="F165" s="26"/>
      <c r="G165" s="2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5"/>
      <c r="C166" s="26"/>
      <c r="D166" s="26"/>
      <c r="E166" s="26"/>
      <c r="F166" s="26"/>
      <c r="G166" s="2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5"/>
      <c r="C167" s="26"/>
      <c r="D167" s="26"/>
      <c r="E167" s="26"/>
      <c r="F167" s="26"/>
      <c r="G167" s="2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5"/>
      <c r="C168" s="26"/>
      <c r="D168" s="26"/>
      <c r="E168" s="26"/>
      <c r="F168" s="26"/>
      <c r="G168" s="2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5"/>
      <c r="C169" s="26"/>
      <c r="D169" s="26"/>
      <c r="E169" s="26"/>
      <c r="F169" s="26"/>
      <c r="G169" s="2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5"/>
      <c r="C170" s="26"/>
      <c r="D170" s="26"/>
      <c r="E170" s="26"/>
      <c r="F170" s="26"/>
      <c r="G170" s="2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5"/>
      <c r="C171" s="26"/>
      <c r="D171" s="26"/>
      <c r="E171" s="26"/>
      <c r="F171" s="26"/>
      <c r="G171" s="2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5"/>
      <c r="C172" s="26"/>
      <c r="D172" s="26"/>
      <c r="E172" s="26"/>
      <c r="F172" s="26"/>
      <c r="G172" s="2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5"/>
      <c r="C173" s="26"/>
      <c r="D173" s="26"/>
      <c r="E173" s="26"/>
      <c r="F173" s="26"/>
      <c r="G173" s="2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5"/>
      <c r="C174" s="26"/>
      <c r="D174" s="26"/>
      <c r="E174" s="26"/>
      <c r="F174" s="26"/>
      <c r="G174" s="2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5"/>
      <c r="C175" s="26"/>
      <c r="D175" s="26"/>
      <c r="E175" s="26"/>
      <c r="F175" s="26"/>
      <c r="G175" s="2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5"/>
      <c r="C176" s="26"/>
      <c r="D176" s="26"/>
      <c r="E176" s="26"/>
      <c r="F176" s="26"/>
      <c r="G176" s="2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5"/>
      <c r="C177" s="26"/>
      <c r="D177" s="26"/>
      <c r="E177" s="26"/>
      <c r="F177" s="26"/>
      <c r="G177" s="2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5"/>
      <c r="C178" s="26"/>
      <c r="D178" s="26"/>
      <c r="E178" s="26"/>
      <c r="F178" s="26"/>
      <c r="G178" s="2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5"/>
      <c r="C179" s="26"/>
      <c r="D179" s="26"/>
      <c r="E179" s="26"/>
      <c r="F179" s="26"/>
      <c r="G179" s="2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5"/>
      <c r="C180" s="26"/>
      <c r="D180" s="26"/>
      <c r="E180" s="26"/>
      <c r="F180" s="26"/>
      <c r="G180" s="2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5"/>
      <c r="C181" s="26"/>
      <c r="D181" s="26"/>
      <c r="E181" s="26"/>
      <c r="F181" s="26"/>
      <c r="G181" s="2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5"/>
      <c r="C182" s="26"/>
      <c r="D182" s="26"/>
      <c r="E182" s="26"/>
      <c r="F182" s="26"/>
      <c r="G182" s="2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5"/>
      <c r="C183" s="26"/>
      <c r="D183" s="26"/>
      <c r="E183" s="26"/>
      <c r="F183" s="26"/>
      <c r="G183" s="2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5"/>
      <c r="C184" s="26"/>
      <c r="D184" s="26"/>
      <c r="E184" s="26"/>
      <c r="F184" s="26"/>
      <c r="G184" s="2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5"/>
      <c r="C185" s="26"/>
      <c r="D185" s="26"/>
      <c r="E185" s="26"/>
      <c r="F185" s="26"/>
      <c r="G185" s="2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5"/>
      <c r="C186" s="26"/>
      <c r="D186" s="26"/>
      <c r="E186" s="26"/>
      <c r="F186" s="26"/>
      <c r="G186" s="2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5"/>
      <c r="C187" s="26"/>
      <c r="D187" s="26"/>
      <c r="E187" s="26"/>
      <c r="F187" s="26"/>
      <c r="G187" s="2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5"/>
      <c r="C188" s="26"/>
      <c r="D188" s="26"/>
      <c r="E188" s="26"/>
      <c r="F188" s="26"/>
      <c r="G188" s="2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5"/>
      <c r="C189" s="26"/>
      <c r="D189" s="26"/>
      <c r="E189" s="26"/>
      <c r="F189" s="26"/>
      <c r="G189" s="2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5"/>
      <c r="C190" s="26"/>
      <c r="D190" s="26"/>
      <c r="E190" s="26"/>
      <c r="F190" s="26"/>
      <c r="G190" s="2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5"/>
      <c r="C191" s="26"/>
      <c r="D191" s="26"/>
      <c r="E191" s="26"/>
      <c r="F191" s="26"/>
      <c r="G191" s="2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5"/>
      <c r="C192" s="26"/>
      <c r="D192" s="26"/>
      <c r="E192" s="26"/>
      <c r="F192" s="26"/>
      <c r="G192" s="2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5"/>
      <c r="C193" s="26"/>
      <c r="D193" s="26"/>
      <c r="E193" s="26"/>
      <c r="F193" s="26"/>
      <c r="G193" s="2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5"/>
      <c r="C194" s="26"/>
      <c r="D194" s="26"/>
      <c r="E194" s="26"/>
      <c r="F194" s="26"/>
      <c r="G194" s="2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5"/>
      <c r="C195" s="26"/>
      <c r="D195" s="26"/>
      <c r="E195" s="26"/>
      <c r="F195" s="26"/>
      <c r="G195" s="2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5"/>
      <c r="C196" s="26"/>
      <c r="D196" s="26"/>
      <c r="E196" s="26"/>
      <c r="F196" s="26"/>
      <c r="G196" s="2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5"/>
      <c r="C197" s="26"/>
      <c r="D197" s="26"/>
      <c r="E197" s="26"/>
      <c r="F197" s="26"/>
      <c r="G197" s="2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5"/>
      <c r="C198" s="26"/>
      <c r="D198" s="26"/>
      <c r="E198" s="26"/>
      <c r="F198" s="26"/>
      <c r="G198" s="2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5"/>
      <c r="C199" s="26"/>
      <c r="D199" s="26"/>
      <c r="E199" s="26"/>
      <c r="F199" s="26"/>
      <c r="G199" s="2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5"/>
      <c r="C200" s="26"/>
      <c r="D200" s="26"/>
      <c r="E200" s="26"/>
      <c r="F200" s="26"/>
      <c r="G200" s="2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5"/>
      <c r="C201" s="26"/>
      <c r="D201" s="26"/>
      <c r="E201" s="26"/>
      <c r="F201" s="26"/>
      <c r="G201" s="2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5"/>
      <c r="C202" s="26"/>
      <c r="D202" s="26"/>
      <c r="E202" s="26"/>
      <c r="F202" s="26"/>
      <c r="G202" s="2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5"/>
      <c r="C203" s="26"/>
      <c r="D203" s="26"/>
      <c r="E203" s="26"/>
      <c r="F203" s="26"/>
      <c r="G203" s="2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5"/>
      <c r="C204" s="26"/>
      <c r="D204" s="26"/>
      <c r="E204" s="26"/>
      <c r="F204" s="26"/>
      <c r="G204" s="2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5"/>
      <c r="C205" s="26"/>
      <c r="D205" s="26"/>
      <c r="E205" s="26"/>
      <c r="F205" s="26"/>
      <c r="G205" s="2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5"/>
      <c r="C206" s="26"/>
      <c r="D206" s="26"/>
      <c r="E206" s="26"/>
      <c r="F206" s="26"/>
      <c r="G206" s="2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5"/>
      <c r="C207" s="26"/>
      <c r="D207" s="26"/>
      <c r="E207" s="26"/>
      <c r="F207" s="26"/>
      <c r="G207" s="2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5"/>
      <c r="C208" s="26"/>
      <c r="D208" s="26"/>
      <c r="E208" s="26"/>
      <c r="F208" s="26"/>
      <c r="G208" s="2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5"/>
      <c r="C209" s="26"/>
      <c r="D209" s="26"/>
      <c r="E209" s="26"/>
      <c r="F209" s="26"/>
      <c r="G209" s="2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5"/>
      <c r="C210" s="26"/>
      <c r="D210" s="26"/>
      <c r="E210" s="26"/>
      <c r="F210" s="26"/>
      <c r="G210" s="2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5"/>
      <c r="C211" s="26"/>
      <c r="D211" s="26"/>
      <c r="E211" s="26"/>
      <c r="F211" s="26"/>
      <c r="G211" s="2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5"/>
      <c r="C212" s="26"/>
      <c r="D212" s="26"/>
      <c r="E212" s="26"/>
      <c r="F212" s="26"/>
      <c r="G212" s="2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5"/>
      <c r="C213" s="26"/>
      <c r="D213" s="26"/>
      <c r="E213" s="26"/>
      <c r="F213" s="26"/>
      <c r="G213" s="2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5"/>
      <c r="C214" s="26"/>
      <c r="D214" s="26"/>
      <c r="E214" s="26"/>
      <c r="F214" s="26"/>
      <c r="G214" s="2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5"/>
      <c r="C215" s="26"/>
      <c r="D215" s="26"/>
      <c r="E215" s="26"/>
      <c r="F215" s="26"/>
      <c r="G215" s="2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5"/>
      <c r="C216" s="26"/>
      <c r="D216" s="26"/>
      <c r="E216" s="26"/>
      <c r="F216" s="26"/>
      <c r="G216" s="2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5"/>
      <c r="C217" s="26"/>
      <c r="D217" s="26"/>
      <c r="E217" s="26"/>
      <c r="F217" s="26"/>
      <c r="G217" s="2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5"/>
      <c r="C218" s="26"/>
      <c r="D218" s="26"/>
      <c r="E218" s="26"/>
      <c r="F218" s="26"/>
      <c r="G218" s="2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5"/>
      <c r="C219" s="26"/>
      <c r="D219" s="26"/>
      <c r="E219" s="26"/>
      <c r="F219" s="26"/>
      <c r="G219" s="2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5"/>
      <c r="C220" s="26"/>
      <c r="D220" s="26"/>
      <c r="E220" s="26"/>
      <c r="F220" s="26"/>
      <c r="G220" s="2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5"/>
      <c r="C221" s="26"/>
      <c r="D221" s="26"/>
      <c r="E221" s="26"/>
      <c r="F221" s="26"/>
      <c r="G221" s="2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5"/>
      <c r="C222" s="26"/>
      <c r="D222" s="26"/>
      <c r="E222" s="26"/>
      <c r="F222" s="26"/>
      <c r="G222" s="2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5"/>
      <c r="C223" s="26"/>
      <c r="D223" s="26"/>
      <c r="E223" s="26"/>
      <c r="F223" s="26"/>
      <c r="G223" s="2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5"/>
      <c r="C224" s="26"/>
      <c r="D224" s="26"/>
      <c r="E224" s="26"/>
      <c r="F224" s="26"/>
      <c r="G224" s="2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5"/>
      <c r="C225" s="26"/>
      <c r="D225" s="26"/>
      <c r="E225" s="26"/>
      <c r="F225" s="26"/>
      <c r="G225" s="2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5"/>
      <c r="C226" s="26"/>
      <c r="D226" s="26"/>
      <c r="E226" s="26"/>
      <c r="F226" s="26"/>
      <c r="G226" s="2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5"/>
      <c r="C227" s="26"/>
      <c r="D227" s="26"/>
      <c r="E227" s="26"/>
      <c r="F227" s="26"/>
      <c r="G227" s="2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5"/>
      <c r="C228" s="26"/>
      <c r="D228" s="26"/>
      <c r="E228" s="26"/>
      <c r="F228" s="26"/>
      <c r="G228" s="2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5"/>
      <c r="C229" s="26"/>
      <c r="D229" s="26"/>
      <c r="E229" s="26"/>
      <c r="F229" s="26"/>
      <c r="G229" s="2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5"/>
      <c r="C230" s="26"/>
      <c r="D230" s="26"/>
      <c r="E230" s="26"/>
      <c r="F230" s="26"/>
      <c r="G230" s="2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5"/>
      <c r="C231" s="26"/>
      <c r="D231" s="26"/>
      <c r="E231" s="26"/>
      <c r="F231" s="26"/>
      <c r="G231" s="2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5"/>
      <c r="C232" s="26"/>
      <c r="D232" s="26"/>
      <c r="E232" s="26"/>
      <c r="F232" s="26"/>
      <c r="G232" s="2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5"/>
      <c r="C233" s="26"/>
      <c r="D233" s="26"/>
      <c r="E233" s="26"/>
      <c r="F233" s="26"/>
      <c r="G233" s="2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5"/>
      <c r="C234" s="26"/>
      <c r="D234" s="26"/>
      <c r="E234" s="26"/>
      <c r="F234" s="26"/>
      <c r="G234" s="2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5"/>
      <c r="C235" s="26"/>
      <c r="D235" s="26"/>
      <c r="E235" s="26"/>
      <c r="F235" s="26"/>
      <c r="G235" s="2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5"/>
      <c r="C236" s="26"/>
      <c r="D236" s="26"/>
      <c r="E236" s="26"/>
      <c r="F236" s="26"/>
      <c r="G236" s="2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5"/>
      <c r="C237" s="26"/>
      <c r="D237" s="26"/>
      <c r="E237" s="26"/>
      <c r="F237" s="26"/>
      <c r="G237" s="2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5"/>
      <c r="C238" s="26"/>
      <c r="D238" s="26"/>
      <c r="E238" s="26"/>
      <c r="F238" s="26"/>
      <c r="G238" s="2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5"/>
      <c r="C239" s="26"/>
      <c r="D239" s="26"/>
      <c r="E239" s="26"/>
      <c r="F239" s="26"/>
      <c r="G239" s="2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5"/>
      <c r="C240" s="26"/>
      <c r="D240" s="26"/>
      <c r="E240" s="26"/>
      <c r="F240" s="26"/>
      <c r="G240" s="2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5"/>
      <c r="C241" s="26"/>
      <c r="D241" s="26"/>
      <c r="E241" s="26"/>
      <c r="F241" s="26"/>
      <c r="G241" s="2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5"/>
      <c r="C242" s="26"/>
      <c r="D242" s="26"/>
      <c r="E242" s="26"/>
      <c r="F242" s="26"/>
      <c r="G242" s="2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5"/>
      <c r="C243" s="26"/>
      <c r="D243" s="26"/>
      <c r="E243" s="26"/>
      <c r="F243" s="26"/>
      <c r="G243" s="2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5"/>
      <c r="C244" s="26"/>
      <c r="D244" s="26"/>
      <c r="E244" s="26"/>
      <c r="F244" s="26"/>
      <c r="G244" s="2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5"/>
      <c r="C245" s="26"/>
      <c r="D245" s="26"/>
      <c r="E245" s="26"/>
      <c r="F245" s="26"/>
      <c r="G245" s="2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5"/>
      <c r="C246" s="26"/>
      <c r="D246" s="26"/>
      <c r="E246" s="26"/>
      <c r="F246" s="26"/>
      <c r="G246" s="2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24.75" customHeight="1">
      <c r="A247" s="3"/>
      <c r="B247" s="25"/>
      <c r="C247" s="26"/>
      <c r="D247" s="26"/>
      <c r="E247" s="26"/>
      <c r="F247" s="26"/>
      <c r="G247" s="2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24.75" customHeight="1">
      <c r="A248" s="3"/>
      <c r="B248" s="25"/>
      <c r="C248" s="26"/>
      <c r="D248" s="26"/>
      <c r="E248" s="26"/>
      <c r="F248" s="26"/>
      <c r="G248" s="2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24.75" customHeight="1">
      <c r="A249" s="3"/>
      <c r="B249" s="25"/>
      <c r="C249" s="26"/>
      <c r="D249" s="26"/>
      <c r="E249" s="26"/>
      <c r="F249" s="26"/>
      <c r="G249" s="2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24.75" customHeight="1">
      <c r="A250" s="3"/>
      <c r="B250" s="25"/>
      <c r="C250" s="26"/>
      <c r="D250" s="26"/>
      <c r="E250" s="26"/>
      <c r="F250" s="26"/>
      <c r="G250" s="2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24.75" customHeight="1">
      <c r="A251" s="3"/>
      <c r="B251" s="25"/>
      <c r="C251" s="26"/>
      <c r="D251" s="26"/>
      <c r="E251" s="26"/>
      <c r="F251" s="26"/>
      <c r="G251" s="2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24.75" customHeight="1">
      <c r="A252" s="3"/>
      <c r="B252" s="25"/>
      <c r="C252" s="26"/>
      <c r="D252" s="26"/>
      <c r="E252" s="26"/>
      <c r="F252" s="26"/>
      <c r="G252" s="2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24.75" customHeight="1">
      <c r="A253" s="3"/>
      <c r="B253" s="25"/>
      <c r="C253" s="26"/>
      <c r="D253" s="26"/>
      <c r="E253" s="26"/>
      <c r="F253" s="26"/>
      <c r="G253" s="2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24.75" customHeight="1">
      <c r="A254" s="3"/>
      <c r="B254" s="25"/>
      <c r="C254" s="26"/>
      <c r="D254" s="26"/>
      <c r="E254" s="26"/>
      <c r="F254" s="26"/>
      <c r="G254" s="2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24.75" customHeight="1">
      <c r="A255" s="3"/>
      <c r="B255" s="25"/>
      <c r="C255" s="26"/>
      <c r="D255" s="26"/>
      <c r="E255" s="26"/>
      <c r="F255" s="26"/>
      <c r="G255" s="2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24.75" customHeight="1">
      <c r="A256" s="3"/>
      <c r="B256" s="25"/>
      <c r="C256" s="26"/>
      <c r="D256" s="26"/>
      <c r="E256" s="26"/>
      <c r="F256" s="26"/>
      <c r="G256" s="2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24.75" customHeight="1">
      <c r="A257" s="3"/>
      <c r="B257" s="25"/>
      <c r="C257" s="26"/>
      <c r="D257" s="26"/>
      <c r="E257" s="26"/>
      <c r="F257" s="26"/>
      <c r="G257" s="2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24.75" customHeight="1">
      <c r="A258" s="3"/>
      <c r="B258" s="25"/>
      <c r="C258" s="26"/>
      <c r="D258" s="26"/>
      <c r="E258" s="26"/>
      <c r="F258" s="26"/>
      <c r="G258" s="2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24.75" customHeight="1">
      <c r="A259" s="3"/>
      <c r="B259" s="25"/>
      <c r="C259" s="26"/>
      <c r="D259" s="26"/>
      <c r="E259" s="26"/>
      <c r="F259" s="26"/>
      <c r="G259" s="2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24.75" customHeight="1">
      <c r="A260" s="3"/>
      <c r="B260" s="25"/>
      <c r="C260" s="26"/>
      <c r="D260" s="26"/>
      <c r="E260" s="26"/>
      <c r="F260" s="26"/>
      <c r="G260" s="2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24.75" customHeight="1">
      <c r="A261" s="3"/>
      <c r="B261" s="25"/>
      <c r="C261" s="26"/>
      <c r="D261" s="26"/>
      <c r="E261" s="26"/>
      <c r="F261" s="26"/>
      <c r="G261" s="2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24.75" customHeight="1">
      <c r="A262" s="3"/>
      <c r="B262" s="25"/>
      <c r="C262" s="26"/>
      <c r="D262" s="26"/>
      <c r="E262" s="26"/>
      <c r="F262" s="26"/>
      <c r="G262" s="2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5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8"/>
      <c r="B3" s="9">
        <v>2013.0</v>
      </c>
      <c r="C3" s="10" t="s">
        <v>8</v>
      </c>
      <c r="D3" s="11">
        <v>41275.0</v>
      </c>
      <c r="E3" s="27">
        <f>'BALANÇA NOVA'!E3/1000000</f>
        <v>24.065308</v>
      </c>
      <c r="F3" s="27">
        <f>'BALANÇA NOVA'!F3/1000000</f>
        <v>3.182729</v>
      </c>
      <c r="G3" s="27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8"/>
      <c r="B4" s="9">
        <v>2013.0</v>
      </c>
      <c r="C4" s="10" t="s">
        <v>9</v>
      </c>
      <c r="D4" s="11">
        <v>41306.0</v>
      </c>
      <c r="E4" s="27">
        <f>'BALANÇA NOVA'!E4/1000000</f>
        <v>26.293369</v>
      </c>
      <c r="F4" s="27">
        <f>'BALANÇA NOVA'!F4/1000000</f>
        <v>4.422849</v>
      </c>
      <c r="G4" s="27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8"/>
      <c r="B5" s="9">
        <v>2013.0</v>
      </c>
      <c r="C5" s="10" t="s">
        <v>11</v>
      </c>
      <c r="D5" s="11">
        <v>41334.0</v>
      </c>
      <c r="E5" s="27">
        <f>'BALANÇA NOVA'!E5/1000000</f>
        <v>23.1746</v>
      </c>
      <c r="F5" s="27">
        <f>'BALANÇA NOVA'!F5/1000000</f>
        <v>4.006953</v>
      </c>
      <c r="G5" s="27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8"/>
      <c r="B6" s="9">
        <v>2013.0</v>
      </c>
      <c r="C6" s="10" t="s">
        <v>13</v>
      </c>
      <c r="D6" s="11">
        <v>41365.0</v>
      </c>
      <c r="E6" s="27">
        <f>'BALANÇA NOVA'!E6/1000000</f>
        <v>16.11619</v>
      </c>
      <c r="F6" s="27">
        <f>'BALANÇA NOVA'!F6/1000000</f>
        <v>2.799843</v>
      </c>
      <c r="G6" s="27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8"/>
      <c r="B7" s="9">
        <v>2014.0</v>
      </c>
      <c r="C7" s="10" t="s">
        <v>8</v>
      </c>
      <c r="D7" s="11">
        <v>41640.0</v>
      </c>
      <c r="E7" s="27">
        <f>'BALANÇA NOVA'!E7/1000000</f>
        <v>13.566214</v>
      </c>
      <c r="F7" s="27">
        <f>'BALANÇA NOVA'!F7/1000000</f>
        <v>3.135895</v>
      </c>
      <c r="G7" s="27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8"/>
      <c r="B8" s="9">
        <v>2014.0</v>
      </c>
      <c r="C8" s="10" t="s">
        <v>9</v>
      </c>
      <c r="D8" s="11">
        <v>41671.0</v>
      </c>
      <c r="E8" s="27">
        <f>'BALANÇA NOVA'!E8/1000000</f>
        <v>22.319705</v>
      </c>
      <c r="F8" s="27">
        <f>'BALANÇA NOVA'!F8/1000000</f>
        <v>1.240465</v>
      </c>
      <c r="G8" s="27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8"/>
      <c r="B9" s="9">
        <v>2014.0</v>
      </c>
      <c r="C9" s="10" t="s">
        <v>11</v>
      </c>
      <c r="D9" s="11">
        <v>41699.0</v>
      </c>
      <c r="E9" s="27">
        <f>'BALANÇA NOVA'!E9/1000000</f>
        <v>22.242289</v>
      </c>
      <c r="F9" s="27">
        <f>'BALANÇA NOVA'!F9/1000000</f>
        <v>2.711018</v>
      </c>
      <c r="G9" s="27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8"/>
      <c r="B10" s="9">
        <v>2014.0</v>
      </c>
      <c r="C10" s="10" t="s">
        <v>13</v>
      </c>
      <c r="D10" s="11">
        <v>41730.0</v>
      </c>
      <c r="E10" s="27">
        <f>'BALANÇA NOVA'!E10/1000000</f>
        <v>18.28513</v>
      </c>
      <c r="F10" s="27">
        <f>'BALANÇA NOVA'!F10/1000000</f>
        <v>3.973666</v>
      </c>
      <c r="G10" s="27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8"/>
      <c r="B11" s="9">
        <v>2015.0</v>
      </c>
      <c r="C11" s="10" t="s">
        <v>8</v>
      </c>
      <c r="D11" s="11">
        <v>42005.0</v>
      </c>
      <c r="E11" s="27">
        <f>'BALANÇA NOVA'!E11/1000000</f>
        <v>13.286922</v>
      </c>
      <c r="F11" s="27">
        <f>'BALANÇA NOVA'!F11/1000000</f>
        <v>1.951385</v>
      </c>
      <c r="G11" s="27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8"/>
      <c r="B12" s="9">
        <v>2015.0</v>
      </c>
      <c r="C12" s="10" t="s">
        <v>9</v>
      </c>
      <c r="D12" s="11">
        <v>42036.0</v>
      </c>
      <c r="E12" s="27">
        <f>'BALANÇA NOVA'!E12/1000000</f>
        <v>11.872399</v>
      </c>
      <c r="F12" s="27">
        <f>'BALANÇA NOVA'!F12/1000000</f>
        <v>3.781546</v>
      </c>
      <c r="G12" s="27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8"/>
      <c r="B13" s="9">
        <v>2015.0</v>
      </c>
      <c r="C13" s="10" t="s">
        <v>11</v>
      </c>
      <c r="D13" s="11">
        <v>42064.0</v>
      </c>
      <c r="E13" s="27">
        <f>'BALANÇA NOVA'!E13/1000000</f>
        <v>12.320485</v>
      </c>
      <c r="F13" s="27">
        <f>'BALANÇA NOVA'!F13/1000000</f>
        <v>1.453981</v>
      </c>
      <c r="G13" s="27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2"/>
      <c r="B14" s="9">
        <v>2015.0</v>
      </c>
      <c r="C14" s="10" t="s">
        <v>13</v>
      </c>
      <c r="D14" s="11">
        <v>42095.0</v>
      </c>
      <c r="E14" s="27">
        <f>'BALANÇA NOVA'!E14/1000000</f>
        <v>12.128374</v>
      </c>
      <c r="F14" s="27">
        <f>'BALANÇA NOVA'!F14/1000000</f>
        <v>1.438188</v>
      </c>
      <c r="G14" s="27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2"/>
      <c r="B15" s="9">
        <v>2016.0</v>
      </c>
      <c r="C15" s="10" t="s">
        <v>8</v>
      </c>
      <c r="D15" s="11">
        <v>42370.0</v>
      </c>
      <c r="E15" s="27">
        <f>'BALANÇA NOVA'!E15/1000000</f>
        <v>11.572666</v>
      </c>
      <c r="F15" s="27">
        <f>'BALANÇA NOVA'!F15/1000000</f>
        <v>2.909467</v>
      </c>
      <c r="G15" s="27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2"/>
      <c r="B16" s="9">
        <v>2016.0</v>
      </c>
      <c r="C16" s="10" t="s">
        <v>9</v>
      </c>
      <c r="D16" s="11">
        <v>42401.0</v>
      </c>
      <c r="E16" s="27">
        <f>'BALANÇA NOVA'!E16/1000000</f>
        <v>12.481052</v>
      </c>
      <c r="F16" s="27">
        <f>'BALANÇA NOVA'!F16/1000000</f>
        <v>3.02915</v>
      </c>
      <c r="G16" s="27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2"/>
      <c r="B17" s="9">
        <v>2016.0</v>
      </c>
      <c r="C17" s="10" t="s">
        <v>11</v>
      </c>
      <c r="D17" s="11">
        <v>42430.0</v>
      </c>
      <c r="E17" s="27">
        <f>'BALANÇA NOVA'!E17/1000000</f>
        <v>14.349215</v>
      </c>
      <c r="F17" s="27">
        <f>'BALANÇA NOVA'!F17/1000000</f>
        <v>2.087206</v>
      </c>
      <c r="G17" s="27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2"/>
      <c r="B18" s="9">
        <v>2016.0</v>
      </c>
      <c r="C18" s="10" t="s">
        <v>13</v>
      </c>
      <c r="D18" s="11">
        <v>42461.0</v>
      </c>
      <c r="E18" s="27">
        <f>'BALANÇA NOVA'!E18/1000000</f>
        <v>13.630596</v>
      </c>
      <c r="F18" s="27">
        <f>'BALANÇA NOVA'!F18/1000000</f>
        <v>1.976024</v>
      </c>
      <c r="G18" s="27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2"/>
      <c r="B19" s="9">
        <v>2017.0</v>
      </c>
      <c r="C19" s="10" t="s">
        <v>8</v>
      </c>
      <c r="D19" s="11">
        <v>42736.0</v>
      </c>
      <c r="E19" s="27">
        <f>'BALANÇA NOVA'!E19/1000000</f>
        <v>16.786737</v>
      </c>
      <c r="F19" s="27">
        <f>'BALANÇA NOVA'!F19/1000000</f>
        <v>3.082003</v>
      </c>
      <c r="G19" s="27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2"/>
      <c r="B20" s="9">
        <v>2017.0</v>
      </c>
      <c r="C20" s="10" t="s">
        <v>9</v>
      </c>
      <c r="D20" s="11">
        <v>42767.0</v>
      </c>
      <c r="E20" s="27">
        <f>'BALANÇA NOVA'!E20/1000000</f>
        <v>18.301467</v>
      </c>
      <c r="F20" s="27">
        <f>'BALANÇA NOVA'!F20/1000000</f>
        <v>1.613063</v>
      </c>
      <c r="G20" s="27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2"/>
      <c r="B21" s="9">
        <v>2017.0</v>
      </c>
      <c r="C21" s="10" t="s">
        <v>11</v>
      </c>
      <c r="D21" s="11">
        <v>42795.0</v>
      </c>
      <c r="E21" s="27">
        <f>'BALANÇA NOVA'!E21/1000000</f>
        <v>19.781239</v>
      </c>
      <c r="F21" s="27">
        <f>'BALANÇA NOVA'!F21/1000000</f>
        <v>3.516006</v>
      </c>
      <c r="G21" s="27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2"/>
      <c r="B22" s="9">
        <v>2017.0</v>
      </c>
      <c r="C22" s="10" t="s">
        <v>13</v>
      </c>
      <c r="D22" s="11">
        <v>42826.0</v>
      </c>
      <c r="E22" s="27">
        <f>'BALANÇA NOVA'!E22/1000000</f>
        <v>20.983212</v>
      </c>
      <c r="F22" s="27">
        <f>'BALANÇA NOVA'!F22/1000000</f>
        <v>1.646365</v>
      </c>
      <c r="G22" s="27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2"/>
      <c r="B23" s="9">
        <v>2018.0</v>
      </c>
      <c r="C23" s="10" t="s">
        <v>8</v>
      </c>
      <c r="D23" s="11">
        <v>43101.0</v>
      </c>
      <c r="E23" s="27">
        <f>'BALANÇA NOVA'!E23/1000000</f>
        <v>18.647646</v>
      </c>
      <c r="F23" s="27">
        <f>'BALANÇA NOVA'!F23/1000000</f>
        <v>3.134106</v>
      </c>
      <c r="G23" s="27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2"/>
      <c r="B24" s="9">
        <v>2018.0</v>
      </c>
      <c r="C24" s="10" t="s">
        <v>9</v>
      </c>
      <c r="D24" s="11">
        <v>43132.0</v>
      </c>
      <c r="E24" s="27">
        <f>'BALANÇA NOVA'!E24/1000000</f>
        <v>16.162299</v>
      </c>
      <c r="F24" s="27">
        <f>'BALANÇA NOVA'!F24/1000000</f>
        <v>2.71007</v>
      </c>
      <c r="G24" s="27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8"/>
      <c r="B25" s="9">
        <v>2018.0</v>
      </c>
      <c r="C25" s="10" t="s">
        <v>11</v>
      </c>
      <c r="D25" s="11">
        <v>43160.0</v>
      </c>
      <c r="E25" s="27">
        <f>'BALANÇA NOVA'!E25/1000000</f>
        <v>22.71273</v>
      </c>
      <c r="F25" s="27">
        <f>'BALANÇA NOVA'!F25/1000000</f>
        <v>2.593493</v>
      </c>
      <c r="G25" s="27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8"/>
      <c r="B26" s="9">
        <v>2018.0</v>
      </c>
      <c r="C26" s="10" t="s">
        <v>13</v>
      </c>
      <c r="D26" s="11">
        <v>43191.0</v>
      </c>
      <c r="E26" s="27">
        <f>'BALANÇA NOVA'!E26/1000000</f>
        <v>20.229586</v>
      </c>
      <c r="F26" s="27">
        <f>'BALANÇA NOVA'!F26/1000000</f>
        <v>2.7277</v>
      </c>
      <c r="G26" s="27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8"/>
      <c r="B27" s="9">
        <v>2019.0</v>
      </c>
      <c r="C27" s="10" t="s">
        <v>8</v>
      </c>
      <c r="D27" s="11">
        <v>43466.0</v>
      </c>
      <c r="E27" s="27">
        <f>'BALANÇA NOVA'!E27/1000000</f>
        <v>14.034606</v>
      </c>
      <c r="F27" s="27">
        <f>'BALANÇA NOVA'!F27/1000000</f>
        <v>4.044352</v>
      </c>
      <c r="G27" s="27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8"/>
      <c r="B28" s="9">
        <v>2019.0</v>
      </c>
      <c r="C28" s="10" t="s">
        <v>9</v>
      </c>
      <c r="D28" s="11">
        <v>43497.0</v>
      </c>
      <c r="E28" s="27">
        <f>'BALANÇA NOVA'!E28/1000000</f>
        <v>20.542306</v>
      </c>
      <c r="F28" s="27">
        <f>'BALANÇA NOVA'!F28/1000000</f>
        <v>3.816806</v>
      </c>
      <c r="G28" s="27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8"/>
      <c r="B29" s="9">
        <v>2019.0</v>
      </c>
      <c r="C29" s="10" t="s">
        <v>11</v>
      </c>
      <c r="D29" s="11">
        <v>43525.0</v>
      </c>
      <c r="E29" s="27">
        <f>'BALANÇA NOVA'!E29/1000000</f>
        <v>15.650368</v>
      </c>
      <c r="F29" s="27">
        <f>'BALANÇA NOVA'!F29/1000000</f>
        <v>3.427808</v>
      </c>
      <c r="G29" s="27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8"/>
      <c r="B30" s="9">
        <v>2019.0</v>
      </c>
      <c r="C30" s="10" t="s">
        <v>13</v>
      </c>
      <c r="D30" s="11">
        <v>43556.0</v>
      </c>
      <c r="E30" s="27">
        <f>'BALANÇA NOVA'!E30/1000000</f>
        <v>14.481153</v>
      </c>
      <c r="F30" s="27">
        <f>'BALANÇA NOVA'!F30/1000000</f>
        <v>2.254229</v>
      </c>
      <c r="G30" s="27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8"/>
      <c r="B31" s="9">
        <v>2020.0</v>
      </c>
      <c r="C31" s="10" t="s">
        <v>8</v>
      </c>
      <c r="D31" s="11">
        <v>43831.0</v>
      </c>
      <c r="E31" s="27">
        <f>'BALANÇA NOVA'!E31/1000000</f>
        <v>18.61457</v>
      </c>
      <c r="F31" s="27">
        <f>'BALANÇA NOVA'!F31/1000000</f>
        <v>2.440798</v>
      </c>
      <c r="G31" s="27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8"/>
      <c r="B32" s="9">
        <v>2020.0</v>
      </c>
      <c r="C32" s="10" t="s">
        <v>9</v>
      </c>
      <c r="D32" s="11">
        <v>43862.0</v>
      </c>
      <c r="E32" s="27">
        <f>'BALANÇA NOVA'!E32/1000000</f>
        <v>16.656412</v>
      </c>
      <c r="F32" s="27">
        <f>'BALANÇA NOVA'!F32/1000000</f>
        <v>2.322588</v>
      </c>
      <c r="G32" s="27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8"/>
      <c r="B33" s="9">
        <v>2020.0</v>
      </c>
      <c r="C33" s="10" t="s">
        <v>11</v>
      </c>
      <c r="D33" s="11">
        <v>43891.0</v>
      </c>
      <c r="E33" s="27">
        <f>'BALANÇA NOVA'!E33/1000000</f>
        <v>10.109263</v>
      </c>
      <c r="F33" s="27">
        <f>'BALANÇA NOVA'!F33/1000000</f>
        <v>2.378097</v>
      </c>
      <c r="G33" s="27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8"/>
      <c r="B34" s="9">
        <v>2020.0</v>
      </c>
      <c r="C34" s="10" t="s">
        <v>13</v>
      </c>
      <c r="D34" s="11">
        <v>43922.0</v>
      </c>
      <c r="E34" s="27">
        <f>'BALANÇA NOVA'!E34/1000000</f>
        <v>16.639276</v>
      </c>
      <c r="F34" s="27">
        <f>'BALANÇA NOVA'!F34/1000000</f>
        <v>2.495035</v>
      </c>
      <c r="G34" s="27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8"/>
      <c r="B35" s="9">
        <v>2021.0</v>
      </c>
      <c r="C35" s="10" t="s">
        <v>8</v>
      </c>
      <c r="D35" s="11">
        <v>44197.0</v>
      </c>
      <c r="E35" s="27">
        <f>'BALANÇA NOVA'!E35/1000000</f>
        <v>14.630647</v>
      </c>
      <c r="F35" s="27">
        <f>'BALANÇA NOVA'!F35/1000000</f>
        <v>6.462679</v>
      </c>
      <c r="G35" s="27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2"/>
      <c r="B36" s="9">
        <v>2021.0</v>
      </c>
      <c r="C36" s="10" t="s">
        <v>9</v>
      </c>
      <c r="D36" s="11">
        <v>44228.0</v>
      </c>
      <c r="E36" s="27">
        <f>'BALANÇA NOVA'!E36/1000000</f>
        <v>15.816767</v>
      </c>
      <c r="F36" s="27">
        <f>'BALANÇA NOVA'!F36/1000000</f>
        <v>7.258851</v>
      </c>
      <c r="G36" s="27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2"/>
      <c r="B37" s="9">
        <v>2021.0</v>
      </c>
      <c r="C37" s="10" t="s">
        <v>11</v>
      </c>
      <c r="D37" s="11">
        <v>44256.0</v>
      </c>
      <c r="E37" s="27">
        <f>'BALANÇA NOVA'!E37/1000000</f>
        <v>21.301532</v>
      </c>
      <c r="F37" s="27">
        <f>'BALANÇA NOVA'!F37/1000000</f>
        <v>5.670668</v>
      </c>
      <c r="G37" s="27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2"/>
      <c r="B38" s="9">
        <v>2021.0</v>
      </c>
      <c r="C38" s="10" t="s">
        <v>13</v>
      </c>
      <c r="D38" s="11">
        <v>44287.0</v>
      </c>
      <c r="E38" s="27">
        <f>'BALANÇA NOVA'!E38/1000000</f>
        <v>26.389066</v>
      </c>
      <c r="F38" s="27">
        <f>'BALANÇA NOVA'!F38/1000000</f>
        <v>6.601209</v>
      </c>
      <c r="G38" s="27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2"/>
      <c r="B39" s="9">
        <v>2022.0</v>
      </c>
      <c r="C39" s="10" t="s">
        <v>8</v>
      </c>
      <c r="D39" s="11">
        <v>44562.0</v>
      </c>
      <c r="E39" s="27">
        <f>'BALANÇA NOVA'!E39/1000000</f>
        <v>36.491743</v>
      </c>
      <c r="F39" s="27">
        <f>'BALANÇA NOVA'!F39/1000000</f>
        <v>5.575872</v>
      </c>
      <c r="G39" s="27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2"/>
      <c r="B40" s="9">
        <v>2022.0</v>
      </c>
      <c r="C40" s="10" t="s">
        <v>9</v>
      </c>
      <c r="D40" s="11">
        <v>44593.0</v>
      </c>
      <c r="E40" s="27">
        <f>'BALANÇA NOVA'!E40/1000000</f>
        <v>31.596425</v>
      </c>
      <c r="F40" s="27">
        <f>'BALANÇA NOVA'!F40/1000000</f>
        <v>5.161096</v>
      </c>
      <c r="G40" s="27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2"/>
      <c r="B41" s="9">
        <v>2022.0</v>
      </c>
      <c r="C41" s="10" t="s">
        <v>11</v>
      </c>
      <c r="D41" s="11">
        <v>44621.0</v>
      </c>
      <c r="E41" s="27">
        <f>'BALANÇA NOVA'!E41/1000000</f>
        <v>22.688469</v>
      </c>
      <c r="F41" s="27">
        <f>'BALANÇA NOVA'!F41/1000000</f>
        <v>3.694826</v>
      </c>
      <c r="G41" s="27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2"/>
      <c r="B42" s="9">
        <v>2022.0</v>
      </c>
      <c r="C42" s="10" t="s">
        <v>13</v>
      </c>
      <c r="D42" s="11">
        <v>44652.0</v>
      </c>
      <c r="E42" s="27">
        <f>'BALANÇA NOVA'!E42/1000000</f>
        <v>15.229248</v>
      </c>
      <c r="F42" s="27">
        <f>'BALANÇA NOVA'!F42/1000000</f>
        <v>2.789077</v>
      </c>
      <c r="G42" s="27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2"/>
      <c r="B43" s="9">
        <v>2023.0</v>
      </c>
      <c r="C43" s="10" t="s">
        <v>8</v>
      </c>
      <c r="D43" s="11">
        <v>44927.0</v>
      </c>
      <c r="E43" s="27">
        <f>'BALANÇA NOVA'!E43/1000000</f>
        <v>24.205391</v>
      </c>
      <c r="F43" s="27">
        <f>'BALANÇA NOVA'!F43/1000000</f>
        <v>2.993461</v>
      </c>
      <c r="G43" s="27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2"/>
      <c r="B44" s="9">
        <v>2023.0</v>
      </c>
      <c r="C44" s="10" t="s">
        <v>9</v>
      </c>
      <c r="D44" s="11">
        <v>44958.0</v>
      </c>
      <c r="E44" s="27">
        <f>'BALANÇA NOVA'!E44/1000000</f>
        <v>0</v>
      </c>
      <c r="F44" s="27">
        <f>'BALANÇA NOVA'!F44/1000000</f>
        <v>0</v>
      </c>
      <c r="G44" s="27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2"/>
      <c r="B45" s="9">
        <v>2023.0</v>
      </c>
      <c r="C45" s="10" t="s">
        <v>11</v>
      </c>
      <c r="D45" s="11">
        <v>44986.0</v>
      </c>
      <c r="E45" s="27">
        <f>'BALANÇA NOVA'!E45/1000000</f>
        <v>0</v>
      </c>
      <c r="F45" s="27">
        <f>'BALANÇA NOVA'!F45/1000000</f>
        <v>0</v>
      </c>
      <c r="G45" s="27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2"/>
      <c r="B46" s="10" t="s">
        <v>15</v>
      </c>
      <c r="C46" s="10" t="s">
        <v>13</v>
      </c>
      <c r="D46" s="11">
        <v>45017.0</v>
      </c>
      <c r="E46" s="27">
        <f>'BALANÇA NOVA'!E46/1000000</f>
        <v>0</v>
      </c>
      <c r="F46" s="27">
        <f>'BALANÇA NOVA'!F46/1000000</f>
        <v>0</v>
      </c>
      <c r="G46" s="27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ht="24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ht="24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ht="24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ht="24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ht="24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ht="24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ht="24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ht="24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ht="24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ht="24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ht="24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ht="24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ht="24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ht="24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ht="24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ht="24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ht="24.75" customHeight="1">
      <c r="A64" s="24"/>
      <c r="B64" s="24"/>
      <c r="C64" s="24"/>
      <c r="D64" s="24"/>
      <c r="E64" s="24"/>
      <c r="F64" s="24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4"/>
      <c r="B65" s="24"/>
      <c r="C65" s="24"/>
      <c r="D65" s="24"/>
      <c r="E65" s="24"/>
      <c r="F65" s="24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4"/>
      <c r="B66" s="24"/>
      <c r="C66" s="24"/>
      <c r="D66" s="24"/>
      <c r="E66" s="24"/>
      <c r="F66" s="24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4"/>
      <c r="B67" s="24"/>
      <c r="C67" s="24"/>
      <c r="D67" s="24"/>
      <c r="E67" s="24"/>
      <c r="F67" s="24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4"/>
      <c r="B68" s="24"/>
      <c r="C68" s="24"/>
      <c r="D68" s="24"/>
      <c r="E68" s="24"/>
      <c r="F68" s="24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4"/>
      <c r="B69" s="24"/>
      <c r="C69" s="24"/>
      <c r="D69" s="24"/>
      <c r="E69" s="24"/>
      <c r="F69" s="24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4"/>
      <c r="B70" s="24"/>
      <c r="C70" s="24"/>
      <c r="D70" s="24"/>
      <c r="E70" s="24"/>
      <c r="F70" s="24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4"/>
      <c r="B71" s="24"/>
      <c r="C71" s="24"/>
      <c r="D71" s="24"/>
      <c r="E71" s="24"/>
      <c r="F71" s="24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4"/>
      <c r="B72" s="24"/>
      <c r="C72" s="24"/>
      <c r="D72" s="24"/>
      <c r="E72" s="24"/>
      <c r="F72" s="24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4"/>
      <c r="B73" s="24"/>
      <c r="C73" s="24"/>
      <c r="D73" s="24"/>
      <c r="E73" s="24"/>
      <c r="F73" s="24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4"/>
      <c r="B74" s="24"/>
      <c r="C74" s="24"/>
      <c r="D74" s="24"/>
      <c r="E74" s="24"/>
      <c r="F74" s="24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4"/>
      <c r="B75" s="24"/>
      <c r="C75" s="24"/>
      <c r="D75" s="24"/>
      <c r="E75" s="24"/>
      <c r="F75" s="24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4"/>
      <c r="B76" s="24"/>
      <c r="C76" s="24"/>
      <c r="D76" s="24"/>
      <c r="E76" s="24"/>
      <c r="F76" s="24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4"/>
      <c r="B77" s="24"/>
      <c r="C77" s="24"/>
      <c r="D77" s="24"/>
      <c r="E77" s="24"/>
      <c r="F77" s="24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4"/>
      <c r="B78" s="24"/>
      <c r="C78" s="24"/>
      <c r="D78" s="24"/>
      <c r="E78" s="24"/>
      <c r="F78" s="24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4"/>
      <c r="B79" s="24"/>
      <c r="C79" s="24"/>
      <c r="D79" s="24"/>
      <c r="E79" s="24"/>
      <c r="F79" s="24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4"/>
      <c r="B80" s="24"/>
      <c r="C80" s="24"/>
      <c r="D80" s="24"/>
      <c r="E80" s="24"/>
      <c r="F80" s="24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4"/>
      <c r="B81" s="24"/>
      <c r="C81" s="24"/>
      <c r="D81" s="24"/>
      <c r="E81" s="24"/>
      <c r="F81" s="24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4"/>
      <c r="B82" s="24"/>
      <c r="C82" s="24"/>
      <c r="D82" s="24"/>
      <c r="E82" s="24"/>
      <c r="F82" s="24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4"/>
      <c r="B83" s="24"/>
      <c r="C83" s="24"/>
      <c r="D83" s="24"/>
      <c r="E83" s="24"/>
      <c r="F83" s="24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4"/>
      <c r="B84" s="24"/>
      <c r="C84" s="24"/>
      <c r="D84" s="24"/>
      <c r="E84" s="24"/>
      <c r="F84" s="24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4"/>
      <c r="B85" s="24"/>
      <c r="C85" s="24"/>
      <c r="D85" s="24"/>
      <c r="E85" s="24"/>
      <c r="F85" s="24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4"/>
      <c r="B86" s="24"/>
      <c r="C86" s="24"/>
      <c r="D86" s="24"/>
      <c r="E86" s="24"/>
      <c r="F86" s="24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4"/>
      <c r="B87" s="24"/>
      <c r="C87" s="24"/>
      <c r="D87" s="24"/>
      <c r="E87" s="24"/>
      <c r="F87" s="24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5"/>
      <c r="C88" s="26"/>
      <c r="D88" s="26"/>
      <c r="E88" s="26"/>
      <c r="F88" s="26"/>
      <c r="G88" s="2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5"/>
      <c r="C89" s="26"/>
      <c r="D89" s="26"/>
      <c r="E89" s="26"/>
      <c r="F89" s="26"/>
      <c r="G89" s="2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5"/>
      <c r="C90" s="26"/>
      <c r="D90" s="26"/>
      <c r="E90" s="26"/>
      <c r="F90" s="26"/>
      <c r="G90" s="2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5"/>
      <c r="C91" s="26"/>
      <c r="D91" s="26"/>
      <c r="E91" s="26"/>
      <c r="F91" s="26"/>
      <c r="G91" s="2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5"/>
      <c r="C92" s="26"/>
      <c r="D92" s="26"/>
      <c r="E92" s="26"/>
      <c r="F92" s="26"/>
      <c r="G92" s="2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5"/>
      <c r="C93" s="26"/>
      <c r="D93" s="26"/>
      <c r="E93" s="26"/>
      <c r="F93" s="26"/>
      <c r="G93" s="2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5"/>
      <c r="C94" s="26"/>
      <c r="D94" s="26"/>
      <c r="E94" s="26"/>
      <c r="F94" s="26"/>
      <c r="G94" s="2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5"/>
      <c r="C95" s="26"/>
      <c r="D95" s="26"/>
      <c r="E95" s="26"/>
      <c r="F95" s="26"/>
      <c r="G95" s="2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5"/>
      <c r="C96" s="26"/>
      <c r="D96" s="26"/>
      <c r="E96" s="26"/>
      <c r="F96" s="26"/>
      <c r="G96" s="2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5"/>
      <c r="C97" s="26"/>
      <c r="D97" s="26"/>
      <c r="E97" s="26"/>
      <c r="F97" s="26"/>
      <c r="G97" s="2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5"/>
      <c r="C98" s="26"/>
      <c r="D98" s="26"/>
      <c r="E98" s="26"/>
      <c r="F98" s="26"/>
      <c r="G98" s="2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5"/>
      <c r="C99" s="26"/>
      <c r="D99" s="26"/>
      <c r="E99" s="26"/>
      <c r="F99" s="26"/>
      <c r="G99" s="2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5"/>
      <c r="C100" s="26"/>
      <c r="D100" s="26"/>
      <c r="E100" s="26"/>
      <c r="F100" s="26"/>
      <c r="G100" s="2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5"/>
      <c r="C101" s="26"/>
      <c r="D101" s="26"/>
      <c r="E101" s="26"/>
      <c r="F101" s="26"/>
      <c r="G101" s="2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5"/>
      <c r="C102" s="26"/>
      <c r="D102" s="26"/>
      <c r="E102" s="26"/>
      <c r="F102" s="26"/>
      <c r="G102" s="2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5"/>
      <c r="C103" s="26"/>
      <c r="D103" s="26"/>
      <c r="E103" s="26"/>
      <c r="F103" s="26"/>
      <c r="G103" s="2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5"/>
      <c r="C104" s="26"/>
      <c r="D104" s="26"/>
      <c r="E104" s="26"/>
      <c r="F104" s="26"/>
      <c r="G104" s="2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5"/>
      <c r="C105" s="26"/>
      <c r="D105" s="26"/>
      <c r="E105" s="26"/>
      <c r="F105" s="26"/>
      <c r="G105" s="2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5"/>
      <c r="C106" s="26"/>
      <c r="D106" s="26"/>
      <c r="E106" s="26"/>
      <c r="F106" s="26"/>
      <c r="G106" s="2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5"/>
      <c r="C107" s="26"/>
      <c r="D107" s="26"/>
      <c r="E107" s="26"/>
      <c r="F107" s="26"/>
      <c r="G107" s="2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5"/>
      <c r="C108" s="26"/>
      <c r="D108" s="26"/>
      <c r="E108" s="26"/>
      <c r="F108" s="26"/>
      <c r="G108" s="2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5"/>
      <c r="C109" s="26"/>
      <c r="D109" s="26"/>
      <c r="E109" s="26"/>
      <c r="F109" s="26"/>
      <c r="G109" s="2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5"/>
      <c r="C110" s="26"/>
      <c r="D110" s="26"/>
      <c r="E110" s="26"/>
      <c r="F110" s="26"/>
      <c r="G110" s="2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5"/>
      <c r="C111" s="26"/>
      <c r="D111" s="26"/>
      <c r="E111" s="26"/>
      <c r="F111" s="26"/>
      <c r="G111" s="2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5"/>
      <c r="C112" s="26"/>
      <c r="D112" s="26"/>
      <c r="E112" s="26"/>
      <c r="F112" s="26"/>
      <c r="G112" s="2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5"/>
      <c r="C113" s="26"/>
      <c r="D113" s="26"/>
      <c r="E113" s="26"/>
      <c r="F113" s="26"/>
      <c r="G113" s="2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5"/>
      <c r="C114" s="26"/>
      <c r="D114" s="26"/>
      <c r="E114" s="26"/>
      <c r="F114" s="26"/>
      <c r="G114" s="2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5"/>
      <c r="C115" s="26"/>
      <c r="D115" s="26"/>
      <c r="E115" s="26"/>
      <c r="F115" s="26"/>
      <c r="G115" s="2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5"/>
      <c r="C116" s="26"/>
      <c r="D116" s="26"/>
      <c r="E116" s="26"/>
      <c r="F116" s="26"/>
      <c r="G116" s="2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5"/>
      <c r="C117" s="26"/>
      <c r="D117" s="26"/>
      <c r="E117" s="26"/>
      <c r="F117" s="26"/>
      <c r="G117" s="2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5"/>
      <c r="C118" s="26"/>
      <c r="D118" s="26"/>
      <c r="E118" s="26"/>
      <c r="F118" s="26"/>
      <c r="G118" s="2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5"/>
      <c r="C119" s="26"/>
      <c r="D119" s="26"/>
      <c r="E119" s="26"/>
      <c r="F119" s="26"/>
      <c r="G119" s="2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5"/>
      <c r="C120" s="26"/>
      <c r="D120" s="26"/>
      <c r="E120" s="26"/>
      <c r="F120" s="26"/>
      <c r="G120" s="2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5"/>
      <c r="C121" s="26"/>
      <c r="D121" s="26"/>
      <c r="E121" s="26"/>
      <c r="F121" s="26"/>
      <c r="G121" s="2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5"/>
      <c r="C122" s="26"/>
      <c r="D122" s="26"/>
      <c r="E122" s="26"/>
      <c r="F122" s="26"/>
      <c r="G122" s="2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5"/>
      <c r="C123" s="26"/>
      <c r="D123" s="26"/>
      <c r="E123" s="26"/>
      <c r="F123" s="26"/>
      <c r="G123" s="2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5"/>
      <c r="C124" s="26"/>
      <c r="D124" s="26"/>
      <c r="E124" s="26"/>
      <c r="F124" s="26"/>
      <c r="G124" s="2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5"/>
      <c r="C125" s="26"/>
      <c r="D125" s="26"/>
      <c r="E125" s="26"/>
      <c r="F125" s="26"/>
      <c r="G125" s="2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5"/>
      <c r="C126" s="26"/>
      <c r="D126" s="26"/>
      <c r="E126" s="26"/>
      <c r="F126" s="26"/>
      <c r="G126" s="2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5"/>
      <c r="C127" s="26"/>
      <c r="D127" s="26"/>
      <c r="E127" s="26"/>
      <c r="F127" s="26"/>
      <c r="G127" s="2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5"/>
      <c r="C128" s="26"/>
      <c r="D128" s="26"/>
      <c r="E128" s="26"/>
      <c r="F128" s="26"/>
      <c r="G128" s="2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5"/>
      <c r="C129" s="26"/>
      <c r="D129" s="26"/>
      <c r="E129" s="26"/>
      <c r="F129" s="26"/>
      <c r="G129" s="2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5"/>
      <c r="C130" s="26"/>
      <c r="D130" s="26"/>
      <c r="E130" s="26"/>
      <c r="F130" s="26"/>
      <c r="G130" s="2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5"/>
      <c r="C131" s="26"/>
      <c r="D131" s="26"/>
      <c r="E131" s="26"/>
      <c r="F131" s="26"/>
      <c r="G131" s="2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5"/>
      <c r="C132" s="26"/>
      <c r="D132" s="26"/>
      <c r="E132" s="26"/>
      <c r="F132" s="26"/>
      <c r="G132" s="2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5"/>
      <c r="C133" s="26"/>
      <c r="D133" s="26"/>
      <c r="E133" s="26"/>
      <c r="F133" s="26"/>
      <c r="G133" s="2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5"/>
      <c r="C134" s="26"/>
      <c r="D134" s="26"/>
      <c r="E134" s="26"/>
      <c r="F134" s="26"/>
      <c r="G134" s="2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5"/>
      <c r="C135" s="26"/>
      <c r="D135" s="26"/>
      <c r="E135" s="26"/>
      <c r="F135" s="26"/>
      <c r="G135" s="2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5"/>
      <c r="C136" s="26"/>
      <c r="D136" s="26"/>
      <c r="E136" s="26"/>
      <c r="F136" s="26"/>
      <c r="G136" s="2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5"/>
      <c r="C137" s="26"/>
      <c r="D137" s="26"/>
      <c r="E137" s="26"/>
      <c r="F137" s="26"/>
      <c r="G137" s="2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5"/>
      <c r="C138" s="26"/>
      <c r="D138" s="26"/>
      <c r="E138" s="26"/>
      <c r="F138" s="26"/>
      <c r="G138" s="2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5"/>
      <c r="C139" s="26"/>
      <c r="D139" s="26"/>
      <c r="E139" s="26"/>
      <c r="F139" s="26"/>
      <c r="G139" s="2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5"/>
      <c r="C140" s="26"/>
      <c r="D140" s="26"/>
      <c r="E140" s="26"/>
      <c r="F140" s="26"/>
      <c r="G140" s="2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5"/>
      <c r="C141" s="26"/>
      <c r="D141" s="26"/>
      <c r="E141" s="26"/>
      <c r="F141" s="26"/>
      <c r="G141" s="2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5"/>
      <c r="C142" s="26"/>
      <c r="D142" s="26"/>
      <c r="E142" s="26"/>
      <c r="F142" s="26"/>
      <c r="G142" s="2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5"/>
      <c r="C143" s="26"/>
      <c r="D143" s="26"/>
      <c r="E143" s="26"/>
      <c r="F143" s="26"/>
      <c r="G143" s="2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5"/>
      <c r="C144" s="26"/>
      <c r="D144" s="26"/>
      <c r="E144" s="26"/>
      <c r="F144" s="26"/>
      <c r="G144" s="2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5"/>
      <c r="C145" s="26"/>
      <c r="D145" s="26"/>
      <c r="E145" s="26"/>
      <c r="F145" s="26"/>
      <c r="G145" s="2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5"/>
      <c r="C146" s="26"/>
      <c r="D146" s="26"/>
      <c r="E146" s="26"/>
      <c r="F146" s="26"/>
      <c r="G146" s="2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5"/>
      <c r="C147" s="26"/>
      <c r="D147" s="26"/>
      <c r="E147" s="26"/>
      <c r="F147" s="26"/>
      <c r="G147" s="2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5"/>
      <c r="C148" s="26"/>
      <c r="D148" s="26"/>
      <c r="E148" s="26"/>
      <c r="F148" s="26"/>
      <c r="G148" s="2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5"/>
      <c r="C149" s="26"/>
      <c r="D149" s="26"/>
      <c r="E149" s="26"/>
      <c r="F149" s="26"/>
      <c r="G149" s="2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5"/>
      <c r="C150" s="26"/>
      <c r="D150" s="26"/>
      <c r="E150" s="26"/>
      <c r="F150" s="26"/>
      <c r="G150" s="2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5"/>
      <c r="C151" s="26"/>
      <c r="D151" s="26"/>
      <c r="E151" s="26"/>
      <c r="F151" s="26"/>
      <c r="G151" s="2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5"/>
      <c r="C152" s="26"/>
      <c r="D152" s="26"/>
      <c r="E152" s="26"/>
      <c r="F152" s="26"/>
      <c r="G152" s="2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5"/>
      <c r="C153" s="26"/>
      <c r="D153" s="26"/>
      <c r="E153" s="26"/>
      <c r="F153" s="26"/>
      <c r="G153" s="2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5"/>
      <c r="C154" s="26"/>
      <c r="D154" s="26"/>
      <c r="E154" s="26"/>
      <c r="F154" s="26"/>
      <c r="G154" s="2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5"/>
      <c r="C155" s="26"/>
      <c r="D155" s="26"/>
      <c r="E155" s="26"/>
      <c r="F155" s="26"/>
      <c r="G155" s="2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5"/>
      <c r="C156" s="26"/>
      <c r="D156" s="26"/>
      <c r="E156" s="26"/>
      <c r="F156" s="26"/>
      <c r="G156" s="2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5"/>
      <c r="C157" s="26"/>
      <c r="D157" s="26"/>
      <c r="E157" s="26"/>
      <c r="F157" s="26"/>
      <c r="G157" s="2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5"/>
      <c r="C158" s="26"/>
      <c r="D158" s="26"/>
      <c r="E158" s="26"/>
      <c r="F158" s="26"/>
      <c r="G158" s="2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5"/>
      <c r="C159" s="26"/>
      <c r="D159" s="26"/>
      <c r="E159" s="26"/>
      <c r="F159" s="26"/>
      <c r="G159" s="2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5"/>
      <c r="C160" s="26"/>
      <c r="D160" s="26"/>
      <c r="E160" s="26"/>
      <c r="F160" s="26"/>
      <c r="G160" s="2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5"/>
      <c r="C161" s="26"/>
      <c r="D161" s="26"/>
      <c r="E161" s="26"/>
      <c r="F161" s="26"/>
      <c r="G161" s="2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5"/>
      <c r="C162" s="26"/>
      <c r="D162" s="26"/>
      <c r="E162" s="26"/>
      <c r="F162" s="26"/>
      <c r="G162" s="2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5"/>
      <c r="C163" s="26"/>
      <c r="D163" s="26"/>
      <c r="E163" s="26"/>
      <c r="F163" s="26"/>
      <c r="G163" s="2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5"/>
      <c r="C164" s="26"/>
      <c r="D164" s="26"/>
      <c r="E164" s="26"/>
      <c r="F164" s="26"/>
      <c r="G164" s="2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5"/>
      <c r="C165" s="26"/>
      <c r="D165" s="26"/>
      <c r="E165" s="26"/>
      <c r="F165" s="26"/>
      <c r="G165" s="2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5"/>
      <c r="C166" s="26"/>
      <c r="D166" s="26"/>
      <c r="E166" s="26"/>
      <c r="F166" s="26"/>
      <c r="G166" s="2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5"/>
      <c r="C167" s="26"/>
      <c r="D167" s="26"/>
      <c r="E167" s="26"/>
      <c r="F167" s="26"/>
      <c r="G167" s="2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5"/>
      <c r="C168" s="26"/>
      <c r="D168" s="26"/>
      <c r="E168" s="26"/>
      <c r="F168" s="26"/>
      <c r="G168" s="2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5"/>
      <c r="C169" s="26"/>
      <c r="D169" s="26"/>
      <c r="E169" s="26"/>
      <c r="F169" s="26"/>
      <c r="G169" s="2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5"/>
      <c r="C170" s="26"/>
      <c r="D170" s="26"/>
      <c r="E170" s="26"/>
      <c r="F170" s="26"/>
      <c r="G170" s="2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5"/>
      <c r="C171" s="26"/>
      <c r="D171" s="26"/>
      <c r="E171" s="26"/>
      <c r="F171" s="26"/>
      <c r="G171" s="2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5"/>
      <c r="C172" s="26"/>
      <c r="D172" s="26"/>
      <c r="E172" s="26"/>
      <c r="F172" s="26"/>
      <c r="G172" s="2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5"/>
      <c r="C173" s="26"/>
      <c r="D173" s="26"/>
      <c r="E173" s="26"/>
      <c r="F173" s="26"/>
      <c r="G173" s="2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5"/>
      <c r="C174" s="26"/>
      <c r="D174" s="26"/>
      <c r="E174" s="26"/>
      <c r="F174" s="26"/>
      <c r="G174" s="2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5"/>
      <c r="C175" s="26"/>
      <c r="D175" s="26"/>
      <c r="E175" s="26"/>
      <c r="F175" s="26"/>
      <c r="G175" s="2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5"/>
      <c r="C176" s="26"/>
      <c r="D176" s="26"/>
      <c r="E176" s="26"/>
      <c r="F176" s="26"/>
      <c r="G176" s="2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5"/>
      <c r="C177" s="26"/>
      <c r="D177" s="26"/>
      <c r="E177" s="26"/>
      <c r="F177" s="26"/>
      <c r="G177" s="2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5"/>
      <c r="C178" s="26"/>
      <c r="D178" s="26"/>
      <c r="E178" s="26"/>
      <c r="F178" s="26"/>
      <c r="G178" s="2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5"/>
      <c r="C179" s="26"/>
      <c r="D179" s="26"/>
      <c r="E179" s="26"/>
      <c r="F179" s="26"/>
      <c r="G179" s="2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5"/>
      <c r="C180" s="26"/>
      <c r="D180" s="26"/>
      <c r="E180" s="26"/>
      <c r="F180" s="26"/>
      <c r="G180" s="2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5"/>
      <c r="C181" s="26"/>
      <c r="D181" s="26"/>
      <c r="E181" s="26"/>
      <c r="F181" s="26"/>
      <c r="G181" s="2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5"/>
      <c r="C182" s="26"/>
      <c r="D182" s="26"/>
      <c r="E182" s="26"/>
      <c r="F182" s="26"/>
      <c r="G182" s="2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5"/>
      <c r="C183" s="26"/>
      <c r="D183" s="26"/>
      <c r="E183" s="26"/>
      <c r="F183" s="26"/>
      <c r="G183" s="2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5"/>
      <c r="C184" s="26"/>
      <c r="D184" s="26"/>
      <c r="E184" s="26"/>
      <c r="F184" s="26"/>
      <c r="G184" s="2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5"/>
      <c r="C185" s="26"/>
      <c r="D185" s="26"/>
      <c r="E185" s="26"/>
      <c r="F185" s="26"/>
      <c r="G185" s="2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5"/>
      <c r="C186" s="26"/>
      <c r="D186" s="26"/>
      <c r="E186" s="26"/>
      <c r="F186" s="26"/>
      <c r="G186" s="2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5"/>
      <c r="C187" s="26"/>
      <c r="D187" s="26"/>
      <c r="E187" s="26"/>
      <c r="F187" s="26"/>
      <c r="G187" s="2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5"/>
      <c r="C188" s="26"/>
      <c r="D188" s="26"/>
      <c r="E188" s="26"/>
      <c r="F188" s="26"/>
      <c r="G188" s="2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5"/>
      <c r="C189" s="26"/>
      <c r="D189" s="26"/>
      <c r="E189" s="26"/>
      <c r="F189" s="26"/>
      <c r="G189" s="2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5"/>
      <c r="C190" s="26"/>
      <c r="D190" s="26"/>
      <c r="E190" s="26"/>
      <c r="F190" s="26"/>
      <c r="G190" s="2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5"/>
      <c r="C191" s="26"/>
      <c r="D191" s="26"/>
      <c r="E191" s="26"/>
      <c r="F191" s="26"/>
      <c r="G191" s="2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5"/>
      <c r="C192" s="26"/>
      <c r="D192" s="26"/>
      <c r="E192" s="26"/>
      <c r="F192" s="26"/>
      <c r="G192" s="2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5"/>
      <c r="C193" s="26"/>
      <c r="D193" s="26"/>
      <c r="E193" s="26"/>
      <c r="F193" s="26"/>
      <c r="G193" s="2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5"/>
      <c r="C194" s="26"/>
      <c r="D194" s="26"/>
      <c r="E194" s="26"/>
      <c r="F194" s="26"/>
      <c r="G194" s="2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5"/>
      <c r="C195" s="26"/>
      <c r="D195" s="26"/>
      <c r="E195" s="26"/>
      <c r="F195" s="26"/>
      <c r="G195" s="2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5"/>
      <c r="C196" s="26"/>
      <c r="D196" s="26"/>
      <c r="E196" s="26"/>
      <c r="F196" s="26"/>
      <c r="G196" s="2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5"/>
      <c r="C197" s="26"/>
      <c r="D197" s="26"/>
      <c r="E197" s="26"/>
      <c r="F197" s="26"/>
      <c r="G197" s="2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5"/>
      <c r="C198" s="26"/>
      <c r="D198" s="26"/>
      <c r="E198" s="26"/>
      <c r="F198" s="26"/>
      <c r="G198" s="2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5"/>
      <c r="C199" s="26"/>
      <c r="D199" s="26"/>
      <c r="E199" s="26"/>
      <c r="F199" s="26"/>
      <c r="G199" s="2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5"/>
      <c r="C200" s="26"/>
      <c r="D200" s="26"/>
      <c r="E200" s="26"/>
      <c r="F200" s="26"/>
      <c r="G200" s="2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5"/>
      <c r="C201" s="26"/>
      <c r="D201" s="26"/>
      <c r="E201" s="26"/>
      <c r="F201" s="26"/>
      <c r="G201" s="2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5"/>
      <c r="C202" s="26"/>
      <c r="D202" s="26"/>
      <c r="E202" s="26"/>
      <c r="F202" s="26"/>
      <c r="G202" s="2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5"/>
      <c r="C203" s="26"/>
      <c r="D203" s="26"/>
      <c r="E203" s="26"/>
      <c r="F203" s="26"/>
      <c r="G203" s="2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5"/>
      <c r="C204" s="26"/>
      <c r="D204" s="26"/>
      <c r="E204" s="26"/>
      <c r="F204" s="26"/>
      <c r="G204" s="2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5"/>
      <c r="C205" s="26"/>
      <c r="D205" s="26"/>
      <c r="E205" s="26"/>
      <c r="F205" s="26"/>
      <c r="G205" s="2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5"/>
      <c r="C206" s="26"/>
      <c r="D206" s="26"/>
      <c r="E206" s="26"/>
      <c r="F206" s="26"/>
      <c r="G206" s="2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5"/>
      <c r="C207" s="26"/>
      <c r="D207" s="26"/>
      <c r="E207" s="26"/>
      <c r="F207" s="26"/>
      <c r="G207" s="2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5"/>
      <c r="C208" s="26"/>
      <c r="D208" s="26"/>
      <c r="E208" s="26"/>
      <c r="F208" s="26"/>
      <c r="G208" s="2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5"/>
      <c r="C209" s="26"/>
      <c r="D209" s="26"/>
      <c r="E209" s="26"/>
      <c r="F209" s="26"/>
      <c r="G209" s="2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5"/>
      <c r="C210" s="26"/>
      <c r="D210" s="26"/>
      <c r="E210" s="26"/>
      <c r="F210" s="26"/>
      <c r="G210" s="2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5"/>
      <c r="C211" s="26"/>
      <c r="D211" s="26"/>
      <c r="E211" s="26"/>
      <c r="F211" s="26"/>
      <c r="G211" s="2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5"/>
      <c r="C212" s="26"/>
      <c r="D212" s="26"/>
      <c r="E212" s="26"/>
      <c r="F212" s="26"/>
      <c r="G212" s="2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5"/>
      <c r="C213" s="26"/>
      <c r="D213" s="26"/>
      <c r="E213" s="26"/>
      <c r="F213" s="26"/>
      <c r="G213" s="2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5"/>
      <c r="C214" s="26"/>
      <c r="D214" s="26"/>
      <c r="E214" s="26"/>
      <c r="F214" s="26"/>
      <c r="G214" s="2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5"/>
      <c r="C215" s="26"/>
      <c r="D215" s="26"/>
      <c r="E215" s="26"/>
      <c r="F215" s="26"/>
      <c r="G215" s="2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5"/>
      <c r="C216" s="26"/>
      <c r="D216" s="26"/>
      <c r="E216" s="26"/>
      <c r="F216" s="26"/>
      <c r="G216" s="2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5"/>
      <c r="C217" s="26"/>
      <c r="D217" s="26"/>
      <c r="E217" s="26"/>
      <c r="F217" s="26"/>
      <c r="G217" s="2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5"/>
      <c r="C218" s="26"/>
      <c r="D218" s="26"/>
      <c r="E218" s="26"/>
      <c r="F218" s="26"/>
      <c r="G218" s="2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5"/>
      <c r="C219" s="26"/>
      <c r="D219" s="26"/>
      <c r="E219" s="26"/>
      <c r="F219" s="26"/>
      <c r="G219" s="2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5"/>
      <c r="C220" s="26"/>
      <c r="D220" s="26"/>
      <c r="E220" s="26"/>
      <c r="F220" s="26"/>
      <c r="G220" s="2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5"/>
      <c r="C221" s="26"/>
      <c r="D221" s="26"/>
      <c r="E221" s="26"/>
      <c r="F221" s="26"/>
      <c r="G221" s="2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5"/>
      <c r="C222" s="26"/>
      <c r="D222" s="26"/>
      <c r="E222" s="26"/>
      <c r="F222" s="26"/>
      <c r="G222" s="2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5"/>
      <c r="C223" s="26"/>
      <c r="D223" s="26"/>
      <c r="E223" s="26"/>
      <c r="F223" s="26"/>
      <c r="G223" s="2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5"/>
      <c r="C224" s="26"/>
      <c r="D224" s="26"/>
      <c r="E224" s="26"/>
      <c r="F224" s="26"/>
      <c r="G224" s="2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5"/>
      <c r="C225" s="26"/>
      <c r="D225" s="26"/>
      <c r="E225" s="26"/>
      <c r="F225" s="26"/>
      <c r="G225" s="2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5"/>
      <c r="C226" s="26"/>
      <c r="D226" s="26"/>
      <c r="E226" s="26"/>
      <c r="F226" s="26"/>
      <c r="G226" s="2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5"/>
      <c r="C227" s="26"/>
      <c r="D227" s="26"/>
      <c r="E227" s="26"/>
      <c r="F227" s="26"/>
      <c r="G227" s="2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5"/>
      <c r="C228" s="26"/>
      <c r="D228" s="26"/>
      <c r="E228" s="26"/>
      <c r="F228" s="26"/>
      <c r="G228" s="2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5"/>
      <c r="C229" s="26"/>
      <c r="D229" s="26"/>
      <c r="E229" s="26"/>
      <c r="F229" s="26"/>
      <c r="G229" s="2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5"/>
      <c r="C230" s="26"/>
      <c r="D230" s="26"/>
      <c r="E230" s="26"/>
      <c r="F230" s="26"/>
      <c r="G230" s="2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5"/>
      <c r="C231" s="26"/>
      <c r="D231" s="26"/>
      <c r="E231" s="26"/>
      <c r="F231" s="26"/>
      <c r="G231" s="2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5"/>
      <c r="C232" s="26"/>
      <c r="D232" s="26"/>
      <c r="E232" s="26"/>
      <c r="F232" s="26"/>
      <c r="G232" s="2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5"/>
      <c r="C233" s="26"/>
      <c r="D233" s="26"/>
      <c r="E233" s="26"/>
      <c r="F233" s="26"/>
      <c r="G233" s="2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5"/>
      <c r="C234" s="26"/>
      <c r="D234" s="26"/>
      <c r="E234" s="26"/>
      <c r="F234" s="26"/>
      <c r="G234" s="2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5"/>
      <c r="C235" s="26"/>
      <c r="D235" s="26"/>
      <c r="E235" s="26"/>
      <c r="F235" s="26"/>
      <c r="G235" s="2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5"/>
      <c r="C236" s="26"/>
      <c r="D236" s="26"/>
      <c r="E236" s="26"/>
      <c r="F236" s="26"/>
      <c r="G236" s="2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5"/>
      <c r="C237" s="26"/>
      <c r="D237" s="26"/>
      <c r="E237" s="26"/>
      <c r="F237" s="26"/>
      <c r="G237" s="2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5"/>
      <c r="C238" s="26"/>
      <c r="D238" s="26"/>
      <c r="E238" s="26"/>
      <c r="F238" s="26"/>
      <c r="G238" s="2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5"/>
      <c r="C239" s="26"/>
      <c r="D239" s="26"/>
      <c r="E239" s="26"/>
      <c r="F239" s="26"/>
      <c r="G239" s="2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5"/>
      <c r="C240" s="26"/>
      <c r="D240" s="26"/>
      <c r="E240" s="26"/>
      <c r="F240" s="26"/>
      <c r="G240" s="2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5"/>
      <c r="C241" s="26"/>
      <c r="D241" s="26"/>
      <c r="E241" s="26"/>
      <c r="F241" s="26"/>
      <c r="G241" s="2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5"/>
      <c r="C242" s="26"/>
      <c r="D242" s="26"/>
      <c r="E242" s="26"/>
      <c r="F242" s="26"/>
      <c r="G242" s="2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5"/>
      <c r="C243" s="26"/>
      <c r="D243" s="26"/>
      <c r="E243" s="26"/>
      <c r="F243" s="26"/>
      <c r="G243" s="2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5"/>
      <c r="C244" s="26"/>
      <c r="D244" s="26"/>
      <c r="E244" s="26"/>
      <c r="F244" s="26"/>
      <c r="G244" s="2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5"/>
      <c r="C245" s="26"/>
      <c r="D245" s="26"/>
      <c r="E245" s="26"/>
      <c r="F245" s="26"/>
      <c r="G245" s="2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5"/>
      <c r="C246" s="26"/>
      <c r="D246" s="26"/>
      <c r="E246" s="26"/>
      <c r="F246" s="26"/>
      <c r="G246" s="2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24.75" customHeight="1">
      <c r="A247" s="3"/>
      <c r="B247" s="25"/>
      <c r="C247" s="26"/>
      <c r="D247" s="26"/>
      <c r="E247" s="26"/>
      <c r="F247" s="26"/>
      <c r="G247" s="2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24.75" customHeight="1">
      <c r="A248" s="3"/>
      <c r="B248" s="25"/>
      <c r="C248" s="26"/>
      <c r="D248" s="26"/>
      <c r="E248" s="26"/>
      <c r="F248" s="26"/>
      <c r="G248" s="2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24.75" customHeight="1">
      <c r="A249" s="3"/>
      <c r="B249" s="25"/>
      <c r="C249" s="26"/>
      <c r="D249" s="26"/>
      <c r="E249" s="26"/>
      <c r="F249" s="26"/>
      <c r="G249" s="2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24.75" customHeight="1">
      <c r="A250" s="3"/>
      <c r="B250" s="25"/>
      <c r="C250" s="26"/>
      <c r="D250" s="26"/>
      <c r="E250" s="26"/>
      <c r="F250" s="26"/>
      <c r="G250" s="2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24.75" customHeight="1">
      <c r="A251" s="3"/>
      <c r="B251" s="25"/>
      <c r="C251" s="26"/>
      <c r="D251" s="26"/>
      <c r="E251" s="26"/>
      <c r="F251" s="26"/>
      <c r="G251" s="2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24.75" customHeight="1">
      <c r="A252" s="3"/>
      <c r="B252" s="25"/>
      <c r="C252" s="26"/>
      <c r="D252" s="26"/>
      <c r="E252" s="26"/>
      <c r="F252" s="26"/>
      <c r="G252" s="2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24.75" customHeight="1">
      <c r="A253" s="3"/>
      <c r="B253" s="25"/>
      <c r="C253" s="26"/>
      <c r="D253" s="26"/>
      <c r="E253" s="26"/>
      <c r="F253" s="26"/>
      <c r="G253" s="2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24.75" customHeight="1">
      <c r="A254" s="3"/>
      <c r="B254" s="25"/>
      <c r="C254" s="26"/>
      <c r="D254" s="26"/>
      <c r="E254" s="26"/>
      <c r="F254" s="26"/>
      <c r="G254" s="2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24.75" customHeight="1">
      <c r="A255" s="3"/>
      <c r="B255" s="25"/>
      <c r="C255" s="26"/>
      <c r="D255" s="26"/>
      <c r="E255" s="26"/>
      <c r="F255" s="26"/>
      <c r="G255" s="2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24.75" customHeight="1">
      <c r="A256" s="3"/>
      <c r="B256" s="25"/>
      <c r="C256" s="26"/>
      <c r="D256" s="26"/>
      <c r="E256" s="26"/>
      <c r="F256" s="26"/>
      <c r="G256" s="2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24.75" customHeight="1">
      <c r="A257" s="3"/>
      <c r="B257" s="25"/>
      <c r="C257" s="26"/>
      <c r="D257" s="26"/>
      <c r="E257" s="26"/>
      <c r="F257" s="26"/>
      <c r="G257" s="2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24.75" customHeight="1">
      <c r="A258" s="3"/>
      <c r="B258" s="25"/>
      <c r="C258" s="26"/>
      <c r="D258" s="26"/>
      <c r="E258" s="26"/>
      <c r="F258" s="26"/>
      <c r="G258" s="2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24.75" customHeight="1">
      <c r="A259" s="3"/>
      <c r="B259" s="25"/>
      <c r="C259" s="26"/>
      <c r="D259" s="26"/>
      <c r="E259" s="26"/>
      <c r="F259" s="26"/>
      <c r="G259" s="2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24.75" customHeight="1">
      <c r="A260" s="3"/>
      <c r="B260" s="25"/>
      <c r="C260" s="26"/>
      <c r="D260" s="26"/>
      <c r="E260" s="26"/>
      <c r="F260" s="26"/>
      <c r="G260" s="2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24.75" customHeight="1">
      <c r="A261" s="3"/>
      <c r="B261" s="25"/>
      <c r="C261" s="26"/>
      <c r="D261" s="26"/>
      <c r="E261" s="26"/>
      <c r="F261" s="26"/>
      <c r="G261" s="2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24.75" customHeight="1">
      <c r="A262" s="3"/>
      <c r="B262" s="25"/>
      <c r="C262" s="26"/>
      <c r="D262" s="26"/>
      <c r="E262" s="26"/>
      <c r="F262" s="26"/>
      <c r="G262" s="2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8"/>
      <c r="C1" s="28"/>
      <c r="E1" s="29"/>
      <c r="F1" s="28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30" t="s">
        <v>16</v>
      </c>
      <c r="C2" s="31" t="s">
        <v>17</v>
      </c>
      <c r="D2" s="32"/>
      <c r="E2" s="33" t="s">
        <v>16</v>
      </c>
      <c r="F2" s="34" t="s">
        <v>17</v>
      </c>
      <c r="G2" s="35"/>
      <c r="H2" s="36"/>
      <c r="I2" s="36"/>
      <c r="J2" s="36"/>
      <c r="K2" s="36"/>
      <c r="L2" s="36"/>
      <c r="M2" s="36"/>
      <c r="N2" s="36"/>
      <c r="O2" s="36"/>
      <c r="P2" s="36"/>
      <c r="Q2" s="36"/>
      <c r="R2" s="3"/>
      <c r="S2" s="3"/>
      <c r="T2" s="3"/>
    </row>
    <row r="3" ht="22.5" customHeight="1">
      <c r="A3" s="3"/>
      <c r="B3" s="37"/>
      <c r="C3" s="38"/>
      <c r="D3" s="39"/>
      <c r="E3" s="40"/>
      <c r="F3" s="41"/>
      <c r="G3" s="35"/>
      <c r="H3" s="36"/>
      <c r="I3" s="36"/>
      <c r="J3" s="36"/>
      <c r="K3" s="36"/>
      <c r="L3" s="36"/>
      <c r="M3" s="36"/>
      <c r="N3" s="36"/>
      <c r="O3" s="36"/>
      <c r="P3" s="36"/>
      <c r="Q3" s="36"/>
      <c r="R3" s="3"/>
      <c r="S3" s="3"/>
      <c r="T3" s="3"/>
    </row>
    <row r="4" ht="22.5" customHeight="1">
      <c r="A4" s="3"/>
      <c r="B4" s="37"/>
      <c r="C4" s="38"/>
      <c r="E4" s="42"/>
      <c r="F4" s="43"/>
      <c r="G4" s="35"/>
      <c r="H4" s="36"/>
      <c r="I4" s="36"/>
      <c r="J4" s="36"/>
      <c r="K4" s="36"/>
      <c r="L4" s="36"/>
      <c r="M4" s="36"/>
      <c r="N4" s="36"/>
      <c r="O4" s="36"/>
      <c r="P4" s="36"/>
      <c r="Q4" s="36"/>
      <c r="R4" s="3"/>
      <c r="S4" s="3"/>
      <c r="T4" s="3"/>
    </row>
    <row r="5" ht="22.5" customHeight="1">
      <c r="A5" s="3"/>
      <c r="B5" s="37"/>
      <c r="C5" s="38"/>
      <c r="D5" s="39"/>
      <c r="E5" s="40"/>
      <c r="F5" s="41"/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"/>
      <c r="S5" s="3"/>
      <c r="T5" s="3"/>
    </row>
    <row r="6" ht="22.5" customHeight="1">
      <c r="A6" s="3"/>
      <c r="B6" s="37"/>
      <c r="C6" s="38"/>
      <c r="D6" s="39"/>
      <c r="E6" s="42"/>
      <c r="F6" s="43"/>
      <c r="G6" s="35"/>
      <c r="H6" s="36"/>
      <c r="I6" s="36"/>
      <c r="J6" s="36"/>
      <c r="K6" s="36"/>
      <c r="L6" s="36"/>
      <c r="M6" s="36"/>
      <c r="N6" s="36"/>
      <c r="O6" s="36"/>
      <c r="P6" s="36"/>
      <c r="Q6" s="36"/>
      <c r="R6" s="3"/>
      <c r="S6" s="3"/>
      <c r="T6" s="3"/>
    </row>
    <row r="7" ht="22.5" customHeight="1">
      <c r="A7" s="3"/>
      <c r="B7" s="37"/>
      <c r="C7" s="38"/>
      <c r="D7" s="39"/>
      <c r="E7" s="40"/>
      <c r="F7" s="41"/>
      <c r="G7" s="35"/>
      <c r="H7" s="36"/>
      <c r="I7" s="36"/>
      <c r="J7" s="36"/>
      <c r="K7" s="36"/>
      <c r="L7" s="36"/>
      <c r="M7" s="36"/>
      <c r="N7" s="36"/>
      <c r="O7" s="36"/>
      <c r="P7" s="36"/>
      <c r="Q7" s="36"/>
      <c r="R7" s="3"/>
      <c r="S7" s="3"/>
      <c r="T7" s="3"/>
    </row>
    <row r="8" ht="22.5" customHeight="1">
      <c r="A8" s="3"/>
      <c r="B8" s="37"/>
      <c r="C8" s="38"/>
      <c r="D8" s="39"/>
      <c r="E8" s="42"/>
      <c r="F8" s="43"/>
      <c r="G8" s="35"/>
      <c r="H8" s="36"/>
      <c r="I8" s="36"/>
      <c r="J8" s="36"/>
      <c r="K8" s="36"/>
      <c r="L8" s="36"/>
      <c r="M8" s="36"/>
      <c r="N8" s="36"/>
      <c r="O8" s="36"/>
      <c r="P8" s="36"/>
      <c r="Q8" s="36"/>
      <c r="R8" s="3"/>
      <c r="S8" s="3"/>
      <c r="T8" s="3"/>
    </row>
    <row r="9" ht="22.5" customHeight="1">
      <c r="A9" s="3"/>
      <c r="B9" s="37"/>
      <c r="C9" s="38"/>
      <c r="D9" s="39"/>
      <c r="E9" s="40"/>
      <c r="F9" s="41"/>
      <c r="G9" s="35"/>
      <c r="H9" s="36"/>
      <c r="I9" s="36"/>
      <c r="J9" s="36"/>
      <c r="K9" s="36"/>
      <c r="L9" s="36"/>
      <c r="M9" s="36"/>
      <c r="N9" s="36"/>
      <c r="O9" s="36"/>
      <c r="P9" s="36"/>
      <c r="Q9" s="36"/>
      <c r="R9" s="3"/>
      <c r="S9" s="3"/>
      <c r="T9" s="3"/>
    </row>
    <row r="10" ht="22.5" customHeight="1">
      <c r="A10" s="3"/>
      <c r="B10" s="37"/>
      <c r="C10" s="38"/>
      <c r="D10" s="39"/>
      <c r="E10" s="42"/>
      <c r="F10" s="43"/>
      <c r="G10" s="35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"/>
      <c r="S10" s="3"/>
      <c r="T10" s="3"/>
    </row>
    <row r="11" ht="22.5" customHeight="1">
      <c r="A11" s="3"/>
      <c r="B11" s="37"/>
      <c r="C11" s="38"/>
      <c r="D11" s="39"/>
      <c r="E11" s="40"/>
      <c r="F11" s="41"/>
      <c r="G11" s="35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"/>
      <c r="S11" s="3"/>
      <c r="T11" s="3"/>
    </row>
    <row r="12" ht="22.5" customHeight="1">
      <c r="A12" s="3"/>
      <c r="B12" s="37"/>
      <c r="C12" s="38"/>
      <c r="D12" s="39"/>
      <c r="E12" s="42"/>
      <c r="F12" s="43"/>
      <c r="G12" s="35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"/>
      <c r="S12" s="3"/>
      <c r="T12" s="3"/>
    </row>
    <row r="13" ht="22.5" customHeight="1">
      <c r="A13" s="3"/>
      <c r="B13" s="37"/>
      <c r="C13" s="38"/>
      <c r="D13" s="44"/>
      <c r="E13" s="41"/>
      <c r="F13" s="41"/>
      <c r="G13" s="35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"/>
      <c r="S13" s="3"/>
      <c r="T13" s="3"/>
    </row>
    <row r="14" ht="22.5" customHeight="1">
      <c r="A14" s="3"/>
      <c r="B14" s="37"/>
      <c r="C14" s="38"/>
      <c r="D14" s="44"/>
      <c r="E14" s="42"/>
      <c r="F14" s="43"/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"/>
      <c r="S14" s="3"/>
      <c r="T14" s="3"/>
    </row>
    <row r="15" ht="22.5" customHeight="1">
      <c r="A15" s="3"/>
      <c r="B15" s="37"/>
      <c r="C15" s="38"/>
      <c r="D15" s="36"/>
      <c r="E15" s="40"/>
      <c r="F15" s="41"/>
      <c r="G15" s="3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"/>
      <c r="S15" s="3"/>
      <c r="T15" s="3"/>
    </row>
    <row r="16" ht="22.5" customHeight="1">
      <c r="A16" s="3"/>
      <c r="B16" s="37"/>
      <c r="C16" s="38"/>
      <c r="D16" s="36"/>
      <c r="E16" s="42"/>
      <c r="F16" s="4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"/>
      <c r="S16" s="3"/>
      <c r="T16" s="3"/>
    </row>
    <row r="17" ht="22.5" customHeight="1">
      <c r="A17" s="3"/>
      <c r="B17" s="37"/>
      <c r="C17" s="38"/>
      <c r="D17" s="36"/>
      <c r="E17" s="40"/>
      <c r="F17" s="41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"/>
      <c r="S17" s="3"/>
      <c r="T17" s="3"/>
    </row>
    <row r="18" ht="22.5" customHeight="1">
      <c r="A18" s="3"/>
      <c r="B18" s="37"/>
      <c r="C18" s="38"/>
      <c r="D18" s="36"/>
      <c r="E18" s="42"/>
      <c r="F18" s="4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"/>
      <c r="S18" s="3"/>
      <c r="T18" s="3"/>
    </row>
    <row r="19" ht="22.5" customHeight="1">
      <c r="A19" s="3"/>
      <c r="B19" s="37"/>
      <c r="C19" s="38"/>
      <c r="D19" s="45"/>
      <c r="E19" s="40"/>
      <c r="F19" s="4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"/>
      <c r="S19" s="3"/>
      <c r="T19" s="3"/>
    </row>
    <row r="20" ht="22.5" customHeight="1">
      <c r="A20" s="3"/>
      <c r="B20" s="37"/>
      <c r="C20" s="38"/>
      <c r="D20" s="36"/>
      <c r="E20" s="42"/>
      <c r="F20" s="43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"/>
      <c r="S20" s="3"/>
      <c r="T20" s="3"/>
    </row>
    <row r="21" ht="22.5" customHeight="1">
      <c r="A21" s="3"/>
      <c r="B21" s="37"/>
      <c r="C21" s="38"/>
      <c r="D21" s="36"/>
      <c r="E21" s="40"/>
      <c r="F21" s="41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"/>
      <c r="S21" s="3"/>
      <c r="T21" s="3"/>
    </row>
    <row r="22" ht="22.5" customHeight="1">
      <c r="A22" s="3"/>
      <c r="B22" s="37"/>
      <c r="C22" s="38"/>
      <c r="D22" s="36"/>
      <c r="E22" s="42"/>
      <c r="F22" s="4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"/>
      <c r="S22" s="3"/>
      <c r="T22" s="3"/>
    </row>
    <row r="23" ht="22.5" customHeight="1">
      <c r="A23" s="3"/>
      <c r="B23" s="37"/>
      <c r="C23" s="38"/>
      <c r="D23" s="3"/>
      <c r="E23" s="41"/>
      <c r="F23" s="4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"/>
      <c r="S23" s="3"/>
      <c r="T23" s="3"/>
    </row>
    <row r="24" ht="22.5" customHeight="1">
      <c r="A24" s="3"/>
      <c r="B24" s="37"/>
      <c r="C24" s="38"/>
      <c r="D24" s="3"/>
      <c r="E24" s="43"/>
      <c r="F24" s="47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7"/>
      <c r="C25" s="38"/>
      <c r="D25" s="3"/>
      <c r="E25" s="41"/>
      <c r="F25" s="46"/>
      <c r="G25" s="4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9"/>
      <c r="C26" s="38"/>
      <c r="D26" s="3"/>
      <c r="E26" s="43"/>
      <c r="F26" s="47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7"/>
      <c r="C27" s="38"/>
      <c r="D27" s="3"/>
      <c r="E27" s="41"/>
      <c r="F27" s="4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0"/>
      <c r="C28" s="38"/>
      <c r="D28" s="3"/>
      <c r="E28" s="43"/>
      <c r="F28" s="4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/>
      <c r="C29" s="52"/>
      <c r="D29" s="3"/>
      <c r="E29" s="53"/>
      <c r="F29" s="5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0"/>
      <c r="C30" s="55"/>
      <c r="D30" s="3"/>
      <c r="E30" s="56"/>
      <c r="F30" s="5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37"/>
      <c r="C31" s="55"/>
      <c r="D31" s="3"/>
      <c r="E31" s="58"/>
      <c r="F31" s="5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37"/>
      <c r="C32" s="12"/>
      <c r="D32" s="3"/>
      <c r="E32" s="56"/>
      <c r="F32" s="6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37"/>
      <c r="C33" s="12"/>
      <c r="D33" s="3"/>
      <c r="E33" s="58"/>
      <c r="F33" s="6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37"/>
      <c r="C34" s="12"/>
      <c r="D34" s="3"/>
      <c r="E34" s="56"/>
      <c r="F34" s="6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37"/>
      <c r="C35" s="12"/>
      <c r="D35" s="3"/>
      <c r="E35" s="58"/>
      <c r="F35" s="6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37"/>
      <c r="C36" s="12"/>
      <c r="D36" s="3"/>
      <c r="E36" s="56"/>
      <c r="F36" s="60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37"/>
      <c r="C37" s="12"/>
      <c r="D37" s="3"/>
      <c r="E37" s="58"/>
      <c r="F37" s="6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37"/>
      <c r="C38" s="12"/>
      <c r="D38" s="3"/>
      <c r="E38" s="56"/>
      <c r="F38" s="6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37"/>
      <c r="C39" s="12"/>
      <c r="D39" s="3"/>
      <c r="E39" s="58"/>
      <c r="F39" s="6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37"/>
      <c r="C40" s="12"/>
      <c r="D40" s="3"/>
      <c r="E40" s="56"/>
      <c r="F40" s="6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2"/>
      <c r="C41" s="63"/>
      <c r="D41" s="3"/>
      <c r="E41" s="64"/>
      <c r="F41" s="6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2"/>
      <c r="C42" s="63"/>
      <c r="D42" s="3"/>
      <c r="E42" s="64"/>
      <c r="F42" s="6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2"/>
      <c r="C43" s="63"/>
      <c r="D43" s="3"/>
      <c r="E43" s="64"/>
      <c r="F43" s="6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2"/>
      <c r="C44" s="63"/>
      <c r="D44" s="3"/>
      <c r="E44" s="64"/>
      <c r="F44" s="6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2"/>
      <c r="C45" s="63"/>
      <c r="D45" s="3"/>
      <c r="E45" s="64"/>
      <c r="F45" s="6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2"/>
      <c r="C46" s="63"/>
      <c r="D46" s="3"/>
      <c r="E46" s="64"/>
      <c r="F46" s="6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2"/>
      <c r="C47" s="63"/>
      <c r="D47" s="3"/>
      <c r="E47" s="64"/>
      <c r="F47" s="6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2"/>
      <c r="C48" s="63"/>
      <c r="D48" s="3"/>
      <c r="E48" s="64"/>
      <c r="F48" s="6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2"/>
      <c r="C49" s="63"/>
      <c r="D49" s="3"/>
      <c r="E49" s="64"/>
      <c r="F49" s="6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2"/>
      <c r="C50" s="63"/>
      <c r="D50" s="3"/>
      <c r="E50" s="64"/>
      <c r="F50" s="6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2"/>
      <c r="C51" s="63"/>
      <c r="D51" s="3"/>
      <c r="E51" s="64"/>
      <c r="F51" s="6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2"/>
      <c r="C52" s="63"/>
      <c r="D52" s="3"/>
      <c r="E52" s="64"/>
      <c r="F52" s="6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2"/>
      <c r="C53" s="63"/>
      <c r="D53" s="3"/>
      <c r="E53" s="64"/>
      <c r="F53" s="6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2"/>
      <c r="C54" s="63"/>
      <c r="D54" s="3"/>
      <c r="E54" s="64"/>
      <c r="F54" s="6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2"/>
      <c r="C55" s="63"/>
      <c r="D55" s="3"/>
      <c r="E55" s="64"/>
      <c r="F55" s="6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2"/>
      <c r="C56" s="63"/>
      <c r="D56" s="3"/>
      <c r="E56" s="64"/>
      <c r="F56" s="6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2"/>
      <c r="C57" s="63"/>
      <c r="D57" s="3"/>
      <c r="E57" s="64"/>
      <c r="F57" s="6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4"/>
      <c r="C58" s="63"/>
      <c r="D58" s="3"/>
      <c r="E58" s="64"/>
      <c r="F58" s="6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4"/>
      <c r="C59" s="63"/>
      <c r="D59" s="3"/>
      <c r="E59" s="64"/>
      <c r="F59" s="6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4"/>
      <c r="C60" s="63"/>
      <c r="D60" s="3"/>
      <c r="E60" s="64"/>
      <c r="F60" s="6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4"/>
      <c r="C61" s="63"/>
      <c r="D61" s="3"/>
      <c r="E61" s="64"/>
      <c r="F61" s="6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4"/>
      <c r="C62" s="63"/>
      <c r="D62" s="3"/>
      <c r="E62" s="64"/>
      <c r="F62" s="6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4"/>
      <c r="C63" s="63"/>
      <c r="D63" s="3"/>
      <c r="E63" s="64"/>
      <c r="F63" s="6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4"/>
      <c r="C64" s="63"/>
      <c r="D64" s="3"/>
      <c r="E64" s="64"/>
      <c r="F64" s="6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4"/>
      <c r="C65" s="63"/>
      <c r="D65" s="3"/>
      <c r="E65" s="64"/>
      <c r="F65" s="6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4"/>
      <c r="C66" s="63"/>
      <c r="D66" s="3"/>
      <c r="E66" s="64"/>
      <c r="F66" s="6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4"/>
      <c r="C67" s="63"/>
      <c r="D67" s="3"/>
      <c r="E67" s="64"/>
      <c r="F67" s="6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4"/>
      <c r="C68" s="63"/>
      <c r="D68" s="3"/>
      <c r="E68" s="64"/>
      <c r="F68" s="6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4"/>
      <c r="C69" s="63"/>
      <c r="D69" s="3"/>
      <c r="E69" s="64"/>
      <c r="F69" s="6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4"/>
      <c r="C70" s="63"/>
      <c r="D70" s="3"/>
      <c r="E70" s="64"/>
      <c r="F70" s="6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4"/>
      <c r="C71" s="63"/>
      <c r="D71" s="3"/>
      <c r="E71" s="64"/>
      <c r="F71" s="6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4"/>
      <c r="C72" s="63"/>
      <c r="D72" s="3"/>
      <c r="E72" s="64"/>
      <c r="F72" s="6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4"/>
      <c r="C73" s="63"/>
      <c r="D73" s="3"/>
      <c r="E73" s="64"/>
      <c r="F73" s="6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4"/>
      <c r="C74" s="63"/>
      <c r="D74" s="3"/>
      <c r="E74" s="64"/>
      <c r="F74" s="6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4"/>
      <c r="C75" s="63"/>
      <c r="D75" s="3"/>
      <c r="E75" s="64"/>
      <c r="F75" s="6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4"/>
      <c r="C76" s="63"/>
      <c r="D76" s="3"/>
      <c r="E76" s="64"/>
      <c r="F76" s="6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4"/>
      <c r="C77" s="63"/>
      <c r="D77" s="3"/>
      <c r="E77" s="64"/>
      <c r="F77" s="6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4"/>
      <c r="C78" s="63"/>
      <c r="D78" s="3"/>
      <c r="E78" s="64"/>
      <c r="F78" s="6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4"/>
      <c r="C79" s="63"/>
      <c r="D79" s="3"/>
      <c r="E79" s="64"/>
      <c r="F79" s="6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4"/>
      <c r="C80" s="63"/>
      <c r="D80" s="3"/>
      <c r="E80" s="64"/>
      <c r="F80" s="6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4"/>
      <c r="C81" s="63"/>
      <c r="D81" s="3"/>
      <c r="E81" s="64"/>
      <c r="F81" s="6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4"/>
      <c r="C82" s="63"/>
      <c r="D82" s="3"/>
      <c r="E82" s="64"/>
      <c r="F82" s="6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4"/>
      <c r="C83" s="63"/>
      <c r="D83" s="3"/>
      <c r="E83" s="64"/>
      <c r="F83" s="6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4"/>
      <c r="C84" s="63"/>
      <c r="D84" s="3"/>
      <c r="E84" s="64"/>
      <c r="F84" s="6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4"/>
      <c r="C85" s="63"/>
      <c r="D85" s="3"/>
      <c r="E85" s="64"/>
      <c r="F85" s="6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4"/>
      <c r="C86" s="63"/>
      <c r="D86" s="3"/>
      <c r="E86" s="64"/>
      <c r="F86" s="6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4"/>
      <c r="C87" s="63"/>
      <c r="D87" s="3"/>
      <c r="E87" s="64"/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4"/>
      <c r="C88" s="63"/>
      <c r="D88" s="3"/>
      <c r="E88" s="64"/>
      <c r="F88" s="6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4"/>
      <c r="C89" s="63"/>
      <c r="D89" s="3"/>
      <c r="E89" s="64"/>
      <c r="F89" s="6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4"/>
      <c r="C90" s="63"/>
      <c r="D90" s="3"/>
      <c r="E90" s="64"/>
      <c r="F90" s="6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4"/>
      <c r="C91" s="63"/>
      <c r="D91" s="3"/>
      <c r="E91" s="64"/>
      <c r="F91" s="6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4"/>
      <c r="C92" s="63"/>
      <c r="D92" s="3"/>
      <c r="E92" s="64"/>
      <c r="F92" s="6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4"/>
      <c r="C93" s="63"/>
      <c r="D93" s="3"/>
      <c r="E93" s="64"/>
      <c r="F93" s="6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4"/>
      <c r="C94" s="63"/>
      <c r="D94" s="3"/>
      <c r="E94" s="64"/>
      <c r="F94" s="6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4"/>
      <c r="C95" s="63"/>
      <c r="D95" s="3"/>
      <c r="E95" s="64"/>
      <c r="F95" s="6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4"/>
      <c r="C96" s="63"/>
      <c r="D96" s="3"/>
      <c r="E96" s="64"/>
      <c r="F96" s="6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4"/>
      <c r="C97" s="63"/>
      <c r="D97" s="3"/>
      <c r="E97" s="64"/>
      <c r="F97" s="6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4"/>
      <c r="C98" s="63"/>
      <c r="D98" s="3"/>
      <c r="E98" s="64"/>
      <c r="F98" s="6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4"/>
      <c r="C99" s="63"/>
      <c r="D99" s="3"/>
      <c r="E99" s="64"/>
      <c r="F99" s="6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4"/>
      <c r="C100" s="63"/>
      <c r="D100" s="3"/>
      <c r="E100" s="64"/>
      <c r="F100" s="6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4"/>
      <c r="C101" s="63"/>
      <c r="D101" s="3"/>
      <c r="E101" s="64"/>
      <c r="F101" s="6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4"/>
      <c r="C102" s="63"/>
      <c r="D102" s="3"/>
      <c r="E102" s="64"/>
      <c r="F102" s="6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4"/>
      <c r="C103" s="63"/>
      <c r="D103" s="3"/>
      <c r="E103" s="64"/>
      <c r="F103" s="6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4"/>
      <c r="C104" s="63"/>
      <c r="D104" s="3"/>
      <c r="E104" s="64"/>
      <c r="F104" s="6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4"/>
      <c r="C105" s="63"/>
      <c r="D105" s="3"/>
      <c r="E105" s="64"/>
      <c r="F105" s="6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4"/>
      <c r="C106" s="63"/>
      <c r="D106" s="3"/>
      <c r="E106" s="64"/>
      <c r="F106" s="6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4"/>
      <c r="C107" s="63"/>
      <c r="D107" s="3"/>
      <c r="E107" s="64"/>
      <c r="F107" s="6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4"/>
      <c r="C108" s="63"/>
      <c r="D108" s="3"/>
      <c r="E108" s="64"/>
      <c r="F108" s="6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4"/>
      <c r="C109" s="63"/>
      <c r="D109" s="3"/>
      <c r="E109" s="64"/>
      <c r="F109" s="6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4"/>
      <c r="C110" s="63"/>
      <c r="D110" s="3"/>
      <c r="E110" s="64"/>
      <c r="F110" s="6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4"/>
      <c r="C111" s="63"/>
      <c r="D111" s="3"/>
      <c r="E111" s="64"/>
      <c r="F111" s="6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4"/>
      <c r="C112" s="63"/>
      <c r="D112" s="3"/>
      <c r="E112" s="64"/>
      <c r="F112" s="6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4"/>
      <c r="C113" s="63"/>
      <c r="D113" s="3"/>
      <c r="E113" s="64"/>
      <c r="F113" s="6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4"/>
      <c r="C114" s="63"/>
      <c r="D114" s="3"/>
      <c r="E114" s="64"/>
      <c r="F114" s="6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4"/>
      <c r="C115" s="63"/>
      <c r="D115" s="3"/>
      <c r="E115" s="64"/>
      <c r="F115" s="6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4"/>
      <c r="C116" s="63"/>
      <c r="D116" s="3"/>
      <c r="E116" s="64"/>
      <c r="F116" s="6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4"/>
      <c r="C117" s="63"/>
      <c r="D117" s="3"/>
      <c r="E117" s="64"/>
      <c r="F117" s="6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4"/>
      <c r="C118" s="63"/>
      <c r="D118" s="3"/>
      <c r="E118" s="64"/>
      <c r="F118" s="6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4"/>
      <c r="C119" s="63"/>
      <c r="D119" s="3"/>
      <c r="E119" s="64"/>
      <c r="F119" s="6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4"/>
      <c r="C120" s="63"/>
      <c r="D120" s="3"/>
      <c r="E120" s="64"/>
      <c r="F120" s="6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4"/>
      <c r="C121" s="63"/>
      <c r="D121" s="3"/>
      <c r="E121" s="64"/>
      <c r="F121" s="6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4"/>
      <c r="C122" s="63"/>
      <c r="D122" s="3"/>
      <c r="E122" s="64"/>
      <c r="F122" s="6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4"/>
      <c r="C123" s="63"/>
      <c r="D123" s="3"/>
      <c r="E123" s="64"/>
      <c r="F123" s="6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4"/>
      <c r="C124" s="63"/>
      <c r="D124" s="3"/>
      <c r="E124" s="64"/>
      <c r="F124" s="6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4"/>
      <c r="C125" s="63"/>
      <c r="D125" s="3"/>
      <c r="E125" s="64"/>
      <c r="F125" s="6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4"/>
      <c r="C126" s="63"/>
      <c r="D126" s="3"/>
      <c r="E126" s="64"/>
      <c r="F126" s="6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4"/>
      <c r="C127" s="63"/>
      <c r="D127" s="3"/>
      <c r="E127" s="64"/>
      <c r="F127" s="6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4"/>
      <c r="C128" s="63"/>
      <c r="D128" s="3"/>
      <c r="E128" s="64"/>
      <c r="F128" s="6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4"/>
      <c r="C129" s="63"/>
      <c r="D129" s="3"/>
      <c r="E129" s="64"/>
      <c r="F129" s="6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4"/>
      <c r="C130" s="63"/>
      <c r="D130" s="3"/>
      <c r="E130" s="64"/>
      <c r="F130" s="6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4"/>
      <c r="C131" s="63"/>
      <c r="D131" s="3"/>
      <c r="E131" s="64"/>
      <c r="F131" s="6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4"/>
      <c r="C132" s="63"/>
      <c r="D132" s="3"/>
      <c r="E132" s="64"/>
      <c r="F132" s="6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4"/>
      <c r="C133" s="63"/>
      <c r="D133" s="3"/>
      <c r="E133" s="64"/>
      <c r="F133" s="6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4"/>
      <c r="C134" s="63"/>
      <c r="D134" s="3"/>
      <c r="E134" s="64"/>
      <c r="F134" s="6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4"/>
      <c r="C135" s="63"/>
      <c r="D135" s="3"/>
      <c r="E135" s="64"/>
      <c r="F135" s="6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4"/>
      <c r="C136" s="63"/>
      <c r="D136" s="3"/>
      <c r="E136" s="64"/>
      <c r="F136" s="6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4"/>
      <c r="C137" s="63"/>
      <c r="D137" s="3"/>
      <c r="E137" s="64"/>
      <c r="F137" s="6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4"/>
      <c r="C138" s="63"/>
      <c r="D138" s="3"/>
      <c r="E138" s="64"/>
      <c r="F138" s="6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4"/>
      <c r="C139" s="63"/>
      <c r="D139" s="3"/>
      <c r="E139" s="64"/>
      <c r="F139" s="6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4"/>
      <c r="C140" s="63"/>
      <c r="D140" s="3"/>
      <c r="E140" s="64"/>
      <c r="F140" s="6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4"/>
      <c r="C141" s="63"/>
      <c r="D141" s="3"/>
      <c r="E141" s="64"/>
      <c r="F141" s="6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4"/>
      <c r="C142" s="63"/>
      <c r="D142" s="3"/>
      <c r="E142" s="64"/>
      <c r="F142" s="6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4"/>
      <c r="C143" s="63"/>
      <c r="D143" s="3"/>
      <c r="E143" s="64"/>
      <c r="F143" s="6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4"/>
      <c r="C144" s="63"/>
      <c r="D144" s="3"/>
      <c r="E144" s="64"/>
      <c r="F144" s="6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4"/>
      <c r="C145" s="63"/>
      <c r="D145" s="3"/>
      <c r="E145" s="64"/>
      <c r="F145" s="6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4"/>
      <c r="C146" s="63"/>
      <c r="D146" s="3"/>
      <c r="E146" s="64"/>
      <c r="F146" s="6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4"/>
      <c r="C147" s="63"/>
      <c r="D147" s="3"/>
      <c r="E147" s="64"/>
      <c r="F147" s="6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4"/>
      <c r="C148" s="63"/>
      <c r="D148" s="3"/>
      <c r="E148" s="64"/>
      <c r="F148" s="6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4"/>
      <c r="C149" s="63"/>
      <c r="D149" s="3"/>
      <c r="E149" s="64"/>
      <c r="F149" s="6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4"/>
      <c r="C150" s="63"/>
      <c r="D150" s="3"/>
      <c r="E150" s="64"/>
      <c r="F150" s="6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4"/>
      <c r="C151" s="63"/>
      <c r="D151" s="3"/>
      <c r="E151" s="64"/>
      <c r="F151" s="6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4"/>
      <c r="C152" s="63"/>
      <c r="D152" s="3"/>
      <c r="E152" s="64"/>
      <c r="F152" s="6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4"/>
      <c r="C153" s="63"/>
      <c r="D153" s="3"/>
      <c r="E153" s="64"/>
      <c r="F153" s="6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4"/>
      <c r="C154" s="63"/>
      <c r="D154" s="3"/>
      <c r="E154" s="64"/>
      <c r="F154" s="6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4"/>
      <c r="C155" s="63"/>
      <c r="D155" s="3"/>
      <c r="E155" s="64"/>
      <c r="F155" s="6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4"/>
      <c r="C156" s="63"/>
      <c r="D156" s="3"/>
      <c r="E156" s="64"/>
      <c r="F156" s="6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4"/>
      <c r="C157" s="63"/>
      <c r="D157" s="3"/>
      <c r="E157" s="64"/>
      <c r="F157" s="6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4"/>
      <c r="C158" s="63"/>
      <c r="D158" s="3"/>
      <c r="E158" s="64"/>
      <c r="F158" s="6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4"/>
      <c r="C159" s="63"/>
      <c r="D159" s="3"/>
      <c r="E159" s="64"/>
      <c r="F159" s="6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4"/>
      <c r="C160" s="63"/>
      <c r="D160" s="3"/>
      <c r="E160" s="64"/>
      <c r="F160" s="6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4"/>
      <c r="C161" s="63"/>
      <c r="D161" s="3"/>
      <c r="E161" s="64"/>
      <c r="F161" s="6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4"/>
      <c r="C162" s="63"/>
      <c r="D162" s="3"/>
      <c r="E162" s="64"/>
      <c r="F162" s="6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4"/>
      <c r="C163" s="63"/>
      <c r="D163" s="3"/>
      <c r="E163" s="64"/>
      <c r="F163" s="6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4"/>
      <c r="C164" s="63"/>
      <c r="D164" s="3"/>
      <c r="E164" s="64"/>
      <c r="F164" s="6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4"/>
      <c r="C165" s="63"/>
      <c r="D165" s="3"/>
      <c r="E165" s="64"/>
      <c r="F165" s="6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4"/>
      <c r="C166" s="63"/>
      <c r="D166" s="3"/>
      <c r="E166" s="64"/>
      <c r="F166" s="6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4"/>
      <c r="C167" s="63"/>
      <c r="D167" s="3"/>
      <c r="E167" s="64"/>
      <c r="F167" s="6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4"/>
      <c r="C168" s="63"/>
      <c r="D168" s="3"/>
      <c r="E168" s="64"/>
      <c r="F168" s="6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4"/>
      <c r="C169" s="63"/>
      <c r="D169" s="3"/>
      <c r="E169" s="64"/>
      <c r="F169" s="6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4"/>
      <c r="C170" s="63"/>
      <c r="D170" s="3"/>
      <c r="E170" s="64"/>
      <c r="F170" s="6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4"/>
      <c r="C171" s="63"/>
      <c r="D171" s="3"/>
      <c r="E171" s="64"/>
      <c r="F171" s="6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4"/>
      <c r="C172" s="63"/>
      <c r="D172" s="3"/>
      <c r="E172" s="64"/>
      <c r="F172" s="6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4"/>
      <c r="C173" s="63"/>
      <c r="D173" s="3"/>
      <c r="E173" s="64"/>
      <c r="F173" s="6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4"/>
      <c r="C174" s="63"/>
      <c r="D174" s="3"/>
      <c r="E174" s="64"/>
      <c r="F174" s="6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4"/>
      <c r="C175" s="63"/>
      <c r="D175" s="3"/>
      <c r="E175" s="64"/>
      <c r="F175" s="6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4"/>
      <c r="C176" s="63"/>
      <c r="D176" s="3"/>
      <c r="E176" s="64"/>
      <c r="F176" s="6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4"/>
      <c r="C177" s="63"/>
      <c r="D177" s="3"/>
      <c r="E177" s="64"/>
      <c r="F177" s="6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4"/>
      <c r="C178" s="63"/>
      <c r="D178" s="3"/>
      <c r="E178" s="64"/>
      <c r="F178" s="6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4"/>
      <c r="C179" s="63"/>
      <c r="D179" s="3"/>
      <c r="E179" s="64"/>
      <c r="F179" s="6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4"/>
      <c r="C180" s="63"/>
      <c r="D180" s="3"/>
      <c r="E180" s="64"/>
      <c r="F180" s="6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4"/>
      <c r="C181" s="63"/>
      <c r="D181" s="3"/>
      <c r="E181" s="64"/>
      <c r="F181" s="6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4"/>
      <c r="C182" s="63"/>
      <c r="D182" s="3"/>
      <c r="E182" s="64"/>
      <c r="F182" s="6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4"/>
      <c r="C183" s="63"/>
      <c r="D183" s="3"/>
      <c r="E183" s="64"/>
      <c r="F183" s="6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4"/>
      <c r="C184" s="63"/>
      <c r="D184" s="3"/>
      <c r="E184" s="64"/>
      <c r="F184" s="6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4"/>
      <c r="C185" s="63"/>
      <c r="D185" s="3"/>
      <c r="E185" s="64"/>
      <c r="F185" s="6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4"/>
      <c r="C186" s="63"/>
      <c r="D186" s="3"/>
      <c r="E186" s="64"/>
      <c r="F186" s="6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4"/>
      <c r="C187" s="63"/>
      <c r="D187" s="3"/>
      <c r="E187" s="64"/>
      <c r="F187" s="6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4"/>
      <c r="C188" s="63"/>
      <c r="D188" s="3"/>
      <c r="E188" s="64"/>
      <c r="F188" s="6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4"/>
      <c r="C189" s="63"/>
      <c r="D189" s="3"/>
      <c r="E189" s="64"/>
      <c r="F189" s="6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4"/>
      <c r="C190" s="63"/>
      <c r="D190" s="3"/>
      <c r="E190" s="64"/>
      <c r="F190" s="6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4"/>
      <c r="C191" s="63"/>
      <c r="D191" s="3"/>
      <c r="E191" s="64"/>
      <c r="F191" s="6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4"/>
      <c r="C192" s="63"/>
      <c r="D192" s="3"/>
      <c r="E192" s="64"/>
      <c r="F192" s="6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4"/>
      <c r="C193" s="63"/>
      <c r="D193" s="3"/>
      <c r="E193" s="64"/>
      <c r="F193" s="6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4"/>
      <c r="C194" s="63"/>
      <c r="D194" s="3"/>
      <c r="E194" s="64"/>
      <c r="F194" s="6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4"/>
      <c r="C195" s="63"/>
      <c r="D195" s="3"/>
      <c r="E195" s="64"/>
      <c r="F195" s="6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4"/>
      <c r="C196" s="63"/>
      <c r="D196" s="3"/>
      <c r="E196" s="64"/>
      <c r="F196" s="6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4"/>
      <c r="C197" s="63"/>
      <c r="D197" s="3"/>
      <c r="E197" s="64"/>
      <c r="F197" s="6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4"/>
      <c r="C198" s="63"/>
      <c r="D198" s="3"/>
      <c r="E198" s="64"/>
      <c r="F198" s="6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4"/>
      <c r="C199" s="63"/>
      <c r="D199" s="3"/>
      <c r="E199" s="64"/>
      <c r="F199" s="6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4"/>
      <c r="C200" s="63"/>
      <c r="D200" s="3"/>
      <c r="E200" s="64"/>
      <c r="F200" s="6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4"/>
      <c r="C201" s="63"/>
      <c r="D201" s="3"/>
      <c r="E201" s="64"/>
      <c r="F201" s="6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4"/>
      <c r="C202" s="63"/>
      <c r="D202" s="3"/>
      <c r="E202" s="64"/>
      <c r="F202" s="6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4"/>
      <c r="C203" s="63"/>
      <c r="D203" s="3"/>
      <c r="E203" s="64"/>
      <c r="F203" s="6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4"/>
      <c r="C204" s="63"/>
      <c r="D204" s="3"/>
      <c r="E204" s="64"/>
      <c r="F204" s="6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4"/>
      <c r="C205" s="63"/>
      <c r="D205" s="3"/>
      <c r="E205" s="64"/>
      <c r="F205" s="6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4"/>
      <c r="C206" s="63"/>
      <c r="D206" s="3"/>
      <c r="E206" s="64"/>
      <c r="F206" s="6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4"/>
      <c r="C207" s="63"/>
      <c r="D207" s="3"/>
      <c r="E207" s="64"/>
      <c r="F207" s="6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4"/>
      <c r="C208" s="63"/>
      <c r="D208" s="3"/>
      <c r="E208" s="64"/>
      <c r="F208" s="6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4"/>
      <c r="C209" s="63"/>
      <c r="D209" s="3"/>
      <c r="E209" s="64"/>
      <c r="F209" s="6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4"/>
      <c r="C210" s="63"/>
      <c r="D210" s="3"/>
      <c r="E210" s="64"/>
      <c r="F210" s="6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4"/>
      <c r="C211" s="63"/>
      <c r="D211" s="3"/>
      <c r="E211" s="64"/>
      <c r="F211" s="6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4"/>
      <c r="C212" s="63"/>
      <c r="D212" s="3"/>
      <c r="E212" s="64"/>
      <c r="F212" s="6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4"/>
      <c r="C213" s="63"/>
      <c r="D213" s="3"/>
      <c r="E213" s="64"/>
      <c r="F213" s="6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4"/>
      <c r="C214" s="63"/>
      <c r="D214" s="3"/>
      <c r="E214" s="64"/>
      <c r="F214" s="6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4"/>
      <c r="C215" s="63"/>
      <c r="D215" s="3"/>
      <c r="E215" s="64"/>
      <c r="F215" s="6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4"/>
      <c r="C216" s="63"/>
      <c r="D216" s="3"/>
      <c r="E216" s="64"/>
      <c r="F216" s="6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4"/>
      <c r="C217" s="63"/>
      <c r="D217" s="3"/>
      <c r="E217" s="64"/>
      <c r="F217" s="6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4"/>
      <c r="C218" s="63"/>
      <c r="D218" s="3"/>
      <c r="E218" s="64"/>
      <c r="F218" s="6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4"/>
      <c r="C219" s="63"/>
      <c r="D219" s="3"/>
      <c r="E219" s="64"/>
      <c r="F219" s="6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4"/>
      <c r="C220" s="63"/>
      <c r="D220" s="3"/>
      <c r="E220" s="64"/>
      <c r="F220" s="6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4"/>
      <c r="C221" s="63"/>
      <c r="D221" s="3"/>
      <c r="E221" s="64"/>
      <c r="F221" s="6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4"/>
      <c r="C222" s="63"/>
      <c r="D222" s="3"/>
      <c r="E222" s="64"/>
      <c r="F222" s="6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4"/>
      <c r="C223" s="63"/>
      <c r="D223" s="3"/>
      <c r="E223" s="64"/>
      <c r="F223" s="6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4"/>
      <c r="C224" s="63"/>
      <c r="D224" s="3"/>
      <c r="E224" s="64"/>
      <c r="F224" s="6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4"/>
      <c r="C225" s="63"/>
      <c r="D225" s="3"/>
      <c r="E225" s="64"/>
      <c r="F225" s="6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4"/>
      <c r="C226" s="63"/>
      <c r="D226" s="3"/>
      <c r="E226" s="64"/>
      <c r="F226" s="6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4"/>
      <c r="C227" s="63"/>
      <c r="D227" s="3"/>
      <c r="E227" s="64"/>
      <c r="F227" s="6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2"/>
      <c r="C228" s="18"/>
      <c r="E228" s="62"/>
      <c r="F228" s="18"/>
    </row>
    <row r="229" ht="22.5" customHeight="1">
      <c r="B229" s="62"/>
      <c r="C229" s="18"/>
      <c r="E229" s="62"/>
      <c r="F229" s="18"/>
    </row>
    <row r="230" ht="22.5" customHeight="1">
      <c r="B230" s="62"/>
      <c r="C230" s="18"/>
      <c r="E230" s="62"/>
      <c r="F230" s="18"/>
    </row>
    <row r="231" ht="22.5" customHeight="1">
      <c r="B231" s="62"/>
      <c r="C231" s="18"/>
      <c r="E231" s="62"/>
      <c r="F231" s="18"/>
    </row>
    <row r="232" ht="22.5" customHeight="1">
      <c r="B232" s="62"/>
      <c r="C232" s="18"/>
      <c r="E232" s="62"/>
      <c r="F232" s="18"/>
    </row>
    <row r="233" ht="22.5" customHeight="1">
      <c r="B233" s="62"/>
      <c r="C233" s="18"/>
      <c r="E233" s="62"/>
      <c r="F233" s="18"/>
    </row>
    <row r="234" ht="22.5" customHeight="1">
      <c r="E234" s="65"/>
    </row>
    <row r="235" ht="22.5" customHeight="1">
      <c r="E235" s="65"/>
    </row>
    <row r="236" ht="22.5" customHeight="1">
      <c r="E236" s="65"/>
    </row>
    <row r="237" ht="22.5" customHeight="1">
      <c r="E237" s="65"/>
    </row>
    <row r="238" ht="22.5" customHeight="1">
      <c r="E238" s="65"/>
    </row>
    <row r="239" ht="22.5" customHeight="1">
      <c r="E239" s="65"/>
    </row>
    <row r="240" ht="22.5" customHeight="1">
      <c r="E240" s="65"/>
    </row>
    <row r="241" ht="22.5" customHeight="1">
      <c r="E241" s="65"/>
    </row>
    <row r="242" ht="22.5" customHeight="1">
      <c r="E242" s="65"/>
    </row>
    <row r="243" ht="22.5" customHeight="1">
      <c r="E243" s="65"/>
    </row>
    <row r="244" ht="22.5" customHeight="1">
      <c r="E244" s="65"/>
    </row>
    <row r="245" ht="22.5" customHeight="1">
      <c r="E245" s="65"/>
    </row>
    <row r="246" ht="22.5" customHeight="1">
      <c r="E246" s="65"/>
    </row>
    <row r="247" ht="22.5" customHeight="1">
      <c r="E247" s="65"/>
    </row>
    <row r="248" ht="22.5" customHeight="1">
      <c r="E248" s="65"/>
    </row>
    <row r="249" ht="22.5" customHeight="1">
      <c r="E249" s="65"/>
    </row>
    <row r="250" ht="22.5" customHeight="1">
      <c r="E250" s="65"/>
    </row>
    <row r="251" ht="22.5" customHeight="1">
      <c r="E251" s="65"/>
    </row>
    <row r="252" ht="22.5" customHeight="1">
      <c r="E252" s="65"/>
    </row>
    <row r="253" ht="22.5" customHeight="1">
      <c r="E253" s="65"/>
    </row>
    <row r="254" ht="22.5" customHeight="1">
      <c r="E254" s="65"/>
    </row>
    <row r="255" ht="22.5" customHeight="1">
      <c r="E255" s="65"/>
    </row>
    <row r="256" ht="22.5" customHeight="1">
      <c r="E256" s="65"/>
    </row>
    <row r="257" ht="22.5" customHeight="1">
      <c r="E257" s="65"/>
    </row>
    <row r="258" ht="22.5" customHeight="1">
      <c r="E258" s="65"/>
    </row>
    <row r="259" ht="22.5" customHeight="1">
      <c r="E259" s="65"/>
    </row>
    <row r="260" ht="22.5" customHeight="1">
      <c r="E260" s="65"/>
    </row>
    <row r="261" ht="22.5" customHeight="1">
      <c r="E261" s="65"/>
    </row>
    <row r="262" ht="22.5" customHeight="1">
      <c r="E262" s="65"/>
    </row>
    <row r="263" ht="22.5" customHeight="1">
      <c r="E263" s="65"/>
    </row>
    <row r="264" ht="22.5" customHeight="1">
      <c r="E264" s="65"/>
    </row>
    <row r="265" ht="22.5" customHeight="1">
      <c r="E265" s="65"/>
    </row>
    <row r="266" ht="22.5" customHeight="1">
      <c r="E266" s="65"/>
    </row>
    <row r="267" ht="22.5" customHeight="1">
      <c r="E267" s="65"/>
    </row>
    <row r="268" ht="22.5" customHeight="1">
      <c r="E268" s="65"/>
    </row>
    <row r="269" ht="22.5" customHeight="1">
      <c r="E269" s="65"/>
    </row>
    <row r="270" ht="22.5" customHeight="1">
      <c r="E270" s="65"/>
    </row>
    <row r="271" ht="22.5" customHeight="1">
      <c r="E271" s="65"/>
    </row>
    <row r="272" ht="22.5" customHeight="1">
      <c r="E272" s="65"/>
    </row>
    <row r="273" ht="22.5" customHeight="1">
      <c r="E273" s="65"/>
    </row>
    <row r="274" ht="22.5" customHeight="1">
      <c r="E274" s="65"/>
    </row>
    <row r="275" ht="22.5" customHeight="1">
      <c r="E275" s="65"/>
    </row>
    <row r="276" ht="22.5" customHeight="1">
      <c r="E276" s="65"/>
    </row>
    <row r="277" ht="22.5" customHeight="1">
      <c r="E277" s="65"/>
    </row>
    <row r="278" ht="22.5" customHeight="1">
      <c r="E278" s="65"/>
    </row>
    <row r="279" ht="22.5" customHeight="1">
      <c r="E279" s="65"/>
    </row>
    <row r="280" ht="22.5" customHeight="1">
      <c r="E280" s="65"/>
    </row>
    <row r="281" ht="22.5" customHeight="1">
      <c r="E281" s="65"/>
    </row>
    <row r="282" ht="22.5" customHeight="1">
      <c r="E282" s="65"/>
    </row>
    <row r="283" ht="22.5" customHeight="1">
      <c r="E283" s="65"/>
    </row>
    <row r="284" ht="22.5" customHeight="1">
      <c r="E284" s="65"/>
    </row>
    <row r="285" ht="22.5" customHeight="1">
      <c r="E285" s="65"/>
    </row>
    <row r="286" ht="22.5" customHeight="1">
      <c r="E286" s="65"/>
    </row>
    <row r="287" ht="22.5" customHeight="1">
      <c r="E287" s="65"/>
    </row>
    <row r="288" ht="22.5" customHeight="1">
      <c r="E288" s="65"/>
    </row>
    <row r="289" ht="22.5" customHeight="1">
      <c r="E289" s="65"/>
    </row>
    <row r="290" ht="22.5" customHeight="1">
      <c r="E290" s="65"/>
    </row>
    <row r="291" ht="22.5" customHeight="1">
      <c r="E291" s="65"/>
    </row>
    <row r="292" ht="22.5" customHeight="1">
      <c r="E292" s="65"/>
    </row>
    <row r="293" ht="22.5" customHeight="1">
      <c r="E293" s="65"/>
    </row>
    <row r="294" ht="22.5" customHeight="1">
      <c r="E294" s="65"/>
    </row>
    <row r="295" ht="22.5" customHeight="1">
      <c r="E295" s="65"/>
    </row>
    <row r="296" ht="22.5" customHeight="1">
      <c r="E296" s="65"/>
    </row>
    <row r="297" ht="22.5" customHeight="1">
      <c r="E297" s="65"/>
    </row>
    <row r="298" ht="22.5" customHeight="1">
      <c r="E298" s="65"/>
    </row>
    <row r="299" ht="22.5" customHeight="1">
      <c r="E299" s="65"/>
    </row>
    <row r="300" ht="22.5" customHeight="1">
      <c r="E300" s="65"/>
    </row>
    <row r="301" ht="22.5" customHeight="1">
      <c r="E301" s="65"/>
    </row>
    <row r="302" ht="22.5" customHeight="1">
      <c r="E302" s="65"/>
    </row>
    <row r="303" ht="22.5" customHeight="1">
      <c r="E303" s="65"/>
    </row>
    <row r="304" ht="22.5" customHeight="1">
      <c r="E304" s="65"/>
    </row>
    <row r="305" ht="22.5" customHeight="1">
      <c r="E305" s="65"/>
    </row>
    <row r="306" ht="22.5" customHeight="1">
      <c r="E306" s="65"/>
    </row>
    <row r="307" ht="22.5" customHeight="1">
      <c r="E307" s="65"/>
    </row>
    <row r="308" ht="22.5" customHeight="1">
      <c r="E308" s="65"/>
    </row>
    <row r="309" ht="22.5" customHeight="1">
      <c r="E309" s="65"/>
    </row>
    <row r="310" ht="22.5" customHeight="1">
      <c r="E310" s="65"/>
    </row>
    <row r="311" ht="22.5" customHeight="1">
      <c r="E311" s="65"/>
    </row>
    <row r="312" ht="22.5" customHeight="1">
      <c r="E312" s="65"/>
    </row>
    <row r="313" ht="22.5" customHeight="1">
      <c r="E313" s="65"/>
    </row>
    <row r="314" ht="22.5" customHeight="1">
      <c r="E314" s="65"/>
    </row>
    <row r="315" ht="22.5" customHeight="1">
      <c r="E315" s="65"/>
    </row>
    <row r="316" ht="22.5" customHeight="1">
      <c r="E316" s="65"/>
    </row>
    <row r="317" ht="22.5" customHeight="1">
      <c r="E317" s="65"/>
    </row>
    <row r="318" ht="22.5" customHeight="1">
      <c r="E318" s="65"/>
    </row>
    <row r="319" ht="22.5" customHeight="1">
      <c r="E319" s="65"/>
    </row>
    <row r="320" ht="22.5" customHeight="1">
      <c r="E320" s="65"/>
    </row>
    <row r="321" ht="22.5" customHeight="1">
      <c r="E321" s="65"/>
    </row>
    <row r="322" ht="22.5" customHeight="1">
      <c r="E322" s="65"/>
    </row>
    <row r="323" ht="22.5" customHeight="1">
      <c r="E323" s="65"/>
    </row>
    <row r="324" ht="22.5" customHeight="1">
      <c r="E324" s="65"/>
    </row>
    <row r="325" ht="22.5" customHeight="1">
      <c r="E325" s="65"/>
    </row>
    <row r="326" ht="22.5" customHeight="1">
      <c r="E326" s="65"/>
    </row>
    <row r="327" ht="22.5" customHeight="1">
      <c r="E327" s="65"/>
    </row>
    <row r="328" ht="22.5" customHeight="1">
      <c r="E328" s="65"/>
    </row>
    <row r="329" ht="22.5" customHeight="1">
      <c r="E329" s="65"/>
    </row>
    <row r="330" ht="22.5" customHeight="1">
      <c r="E330" s="65"/>
    </row>
    <row r="331" ht="22.5" customHeight="1">
      <c r="E331" s="65"/>
    </row>
    <row r="332" ht="22.5" customHeight="1">
      <c r="E332" s="65"/>
    </row>
    <row r="333" ht="22.5" customHeight="1">
      <c r="E333" s="65"/>
    </row>
    <row r="334" ht="22.5" customHeight="1">
      <c r="E334" s="65"/>
    </row>
    <row r="335" ht="22.5" customHeight="1">
      <c r="E335" s="65"/>
    </row>
    <row r="336" ht="22.5" customHeight="1">
      <c r="E336" s="65"/>
    </row>
    <row r="337" ht="22.5" customHeight="1">
      <c r="E337" s="65"/>
    </row>
    <row r="338" ht="22.5" customHeight="1">
      <c r="E338" s="65"/>
    </row>
    <row r="339" ht="22.5" customHeight="1">
      <c r="E339" s="65"/>
    </row>
    <row r="340" ht="22.5" customHeight="1">
      <c r="E340" s="65"/>
    </row>
    <row r="341" ht="22.5" customHeight="1">
      <c r="E341" s="65"/>
    </row>
    <row r="342" ht="22.5" customHeight="1">
      <c r="E342" s="65"/>
    </row>
    <row r="343" ht="22.5" customHeight="1">
      <c r="E343" s="65"/>
    </row>
    <row r="344" ht="22.5" customHeight="1">
      <c r="E344" s="65"/>
    </row>
    <row r="345" ht="22.5" customHeight="1">
      <c r="E345" s="65"/>
    </row>
    <row r="346" ht="22.5" customHeight="1">
      <c r="E346" s="65"/>
    </row>
    <row r="347" ht="22.5" customHeight="1">
      <c r="E347" s="65"/>
    </row>
    <row r="348" ht="22.5" customHeight="1">
      <c r="E348" s="65"/>
    </row>
    <row r="349" ht="22.5" customHeight="1">
      <c r="E349" s="65"/>
    </row>
    <row r="350" ht="22.5" customHeight="1">
      <c r="E350" s="65"/>
    </row>
    <row r="351" ht="22.5" customHeight="1">
      <c r="E351" s="65"/>
    </row>
    <row r="352" ht="22.5" customHeight="1">
      <c r="E352" s="65"/>
    </row>
    <row r="353" ht="22.5" customHeight="1">
      <c r="E353" s="65"/>
    </row>
    <row r="354" ht="22.5" customHeight="1">
      <c r="E354" s="65"/>
    </row>
    <row r="355" ht="22.5" customHeight="1">
      <c r="E355" s="65"/>
    </row>
    <row r="356" ht="22.5" customHeight="1">
      <c r="E356" s="65"/>
    </row>
    <row r="357" ht="22.5" customHeight="1">
      <c r="E357" s="65"/>
    </row>
    <row r="358" ht="22.5" customHeight="1">
      <c r="E358" s="65"/>
    </row>
    <row r="359" ht="22.5" customHeight="1">
      <c r="E359" s="65"/>
    </row>
    <row r="360" ht="22.5" customHeight="1">
      <c r="E360" s="65"/>
    </row>
    <row r="361" ht="22.5" customHeight="1">
      <c r="E361" s="65"/>
    </row>
    <row r="362" ht="22.5" customHeight="1">
      <c r="E362" s="65"/>
    </row>
    <row r="363" ht="22.5" customHeight="1">
      <c r="E363" s="65"/>
    </row>
    <row r="364" ht="22.5" customHeight="1">
      <c r="E364" s="65"/>
    </row>
    <row r="365" ht="22.5" customHeight="1">
      <c r="E365" s="65"/>
    </row>
    <row r="366" ht="22.5" customHeight="1">
      <c r="E366" s="65"/>
    </row>
    <row r="367" ht="22.5" customHeight="1">
      <c r="E367" s="65"/>
    </row>
    <row r="368" ht="22.5" customHeight="1">
      <c r="E368" s="65"/>
    </row>
    <row r="369" ht="22.5" customHeight="1">
      <c r="E369" s="65"/>
    </row>
    <row r="370" ht="22.5" customHeight="1">
      <c r="E370" s="65"/>
    </row>
    <row r="371" ht="22.5" customHeight="1">
      <c r="E371" s="65"/>
    </row>
    <row r="372" ht="22.5" customHeight="1">
      <c r="E372" s="65"/>
    </row>
    <row r="373" ht="22.5" customHeight="1">
      <c r="E373" s="65"/>
    </row>
    <row r="374" ht="22.5" customHeight="1">
      <c r="E374" s="65"/>
    </row>
    <row r="375" ht="22.5" customHeight="1">
      <c r="E375" s="65"/>
    </row>
    <row r="376" ht="22.5" customHeight="1">
      <c r="E376" s="65"/>
    </row>
    <row r="377" ht="22.5" customHeight="1">
      <c r="E377" s="65"/>
    </row>
    <row r="378" ht="22.5" customHeight="1">
      <c r="E378" s="65"/>
    </row>
    <row r="379" ht="22.5" customHeight="1">
      <c r="E379" s="65"/>
    </row>
    <row r="380" ht="22.5" customHeight="1">
      <c r="E380" s="65"/>
    </row>
    <row r="381" ht="22.5" customHeight="1">
      <c r="E381" s="65"/>
    </row>
    <row r="382" ht="22.5" customHeight="1">
      <c r="E382" s="65"/>
    </row>
    <row r="383" ht="22.5" customHeight="1">
      <c r="E383" s="65"/>
    </row>
    <row r="384" ht="22.5" customHeight="1">
      <c r="E384" s="65"/>
    </row>
    <row r="385" ht="22.5" customHeight="1">
      <c r="E385" s="65"/>
    </row>
    <row r="386" ht="22.5" customHeight="1">
      <c r="E386" s="65"/>
    </row>
    <row r="387" ht="22.5" customHeight="1">
      <c r="E387" s="65"/>
    </row>
    <row r="388" ht="22.5" customHeight="1">
      <c r="E388" s="65"/>
    </row>
    <row r="389" ht="22.5" customHeight="1">
      <c r="E389" s="65"/>
    </row>
    <row r="390" ht="22.5" customHeight="1">
      <c r="E390" s="65"/>
    </row>
    <row r="391" ht="22.5" customHeight="1">
      <c r="E391" s="65"/>
    </row>
    <row r="392" ht="22.5" customHeight="1">
      <c r="E392" s="65"/>
    </row>
    <row r="393" ht="22.5" customHeight="1">
      <c r="E393" s="65"/>
    </row>
    <row r="394" ht="22.5" customHeight="1">
      <c r="E394" s="65"/>
    </row>
    <row r="395" ht="22.5" customHeight="1">
      <c r="E395" s="65"/>
    </row>
    <row r="396" ht="22.5" customHeight="1">
      <c r="E396" s="65"/>
    </row>
    <row r="397" ht="22.5" customHeight="1">
      <c r="E397" s="65"/>
    </row>
    <row r="398" ht="22.5" customHeight="1">
      <c r="E398" s="65"/>
    </row>
    <row r="399" ht="22.5" customHeight="1">
      <c r="E399" s="65"/>
    </row>
    <row r="400" ht="22.5" customHeight="1">
      <c r="E400" s="65"/>
    </row>
    <row r="401" ht="22.5" customHeight="1">
      <c r="E401" s="65"/>
    </row>
    <row r="402" ht="22.5" customHeight="1">
      <c r="E402" s="65"/>
    </row>
    <row r="403" ht="22.5" customHeight="1">
      <c r="E403" s="65"/>
    </row>
    <row r="404" ht="22.5" customHeight="1">
      <c r="E404" s="65"/>
    </row>
    <row r="405" ht="22.5" customHeight="1">
      <c r="E405" s="65"/>
    </row>
    <row r="406" ht="22.5" customHeight="1">
      <c r="E406" s="65"/>
    </row>
    <row r="407" ht="22.5" customHeight="1">
      <c r="E407" s="65"/>
    </row>
    <row r="408" ht="22.5" customHeight="1">
      <c r="E408" s="65"/>
    </row>
    <row r="409" ht="22.5" customHeight="1">
      <c r="E409" s="65"/>
    </row>
    <row r="410" ht="22.5" customHeight="1">
      <c r="E410" s="65"/>
    </row>
    <row r="411" ht="22.5" customHeight="1">
      <c r="E411" s="65"/>
    </row>
    <row r="412" ht="22.5" customHeight="1">
      <c r="E412" s="65"/>
    </row>
    <row r="413" ht="22.5" customHeight="1">
      <c r="E413" s="65"/>
    </row>
    <row r="414" ht="22.5" customHeight="1">
      <c r="E414" s="65"/>
    </row>
    <row r="415" ht="22.5" customHeight="1">
      <c r="E415" s="65"/>
    </row>
    <row r="416" ht="22.5" customHeight="1">
      <c r="E416" s="65"/>
    </row>
    <row r="417" ht="22.5" customHeight="1">
      <c r="E417" s="65"/>
    </row>
    <row r="418" ht="22.5" customHeight="1">
      <c r="E418" s="65"/>
    </row>
    <row r="419" ht="22.5" customHeight="1">
      <c r="E419" s="65"/>
    </row>
    <row r="420" ht="22.5" customHeight="1">
      <c r="E420" s="65"/>
    </row>
    <row r="421" ht="22.5" customHeight="1">
      <c r="E421" s="65"/>
    </row>
    <row r="422" ht="22.5" customHeight="1">
      <c r="E422" s="65"/>
    </row>
    <row r="423" ht="22.5" customHeight="1">
      <c r="E423" s="65"/>
    </row>
    <row r="424" ht="22.5" customHeight="1">
      <c r="E424" s="65"/>
    </row>
    <row r="425" ht="22.5" customHeight="1">
      <c r="E425" s="65"/>
    </row>
    <row r="426" ht="22.5" customHeight="1">
      <c r="E426" s="65"/>
    </row>
    <row r="427" ht="22.5" customHeight="1">
      <c r="E427" s="65"/>
    </row>
    <row r="428" ht="22.5" customHeight="1">
      <c r="E428" s="65"/>
    </row>
    <row r="429" ht="22.5" customHeight="1">
      <c r="E429" s="65"/>
    </row>
    <row r="430" ht="22.5" customHeight="1">
      <c r="E430" s="65"/>
    </row>
    <row r="431" ht="22.5" customHeight="1">
      <c r="E431" s="65"/>
    </row>
    <row r="432" ht="22.5" customHeight="1">
      <c r="E432" s="65"/>
    </row>
    <row r="433" ht="22.5" customHeight="1">
      <c r="E433" s="65"/>
    </row>
    <row r="434" ht="22.5" customHeight="1">
      <c r="E434" s="65"/>
    </row>
    <row r="435" ht="22.5" customHeight="1">
      <c r="E435" s="65"/>
    </row>
    <row r="436" ht="22.5" customHeight="1">
      <c r="E436" s="65"/>
    </row>
    <row r="437" ht="22.5" customHeight="1">
      <c r="E437" s="65"/>
    </row>
    <row r="438" ht="22.5" customHeight="1">
      <c r="E438" s="65"/>
    </row>
    <row r="439" ht="22.5" customHeight="1">
      <c r="E439" s="65"/>
    </row>
    <row r="440" ht="22.5" customHeight="1">
      <c r="E440" s="65"/>
    </row>
    <row r="441" ht="22.5" customHeight="1">
      <c r="E441" s="65"/>
    </row>
    <row r="442" ht="22.5" customHeight="1">
      <c r="E442" s="65"/>
    </row>
    <row r="443" ht="22.5" customHeight="1">
      <c r="E443" s="65"/>
    </row>
    <row r="444" ht="22.5" customHeight="1">
      <c r="E444" s="65"/>
    </row>
    <row r="445" ht="22.5" customHeight="1">
      <c r="E445" s="65"/>
    </row>
    <row r="446" ht="22.5" customHeight="1">
      <c r="E446" s="65"/>
    </row>
    <row r="447" ht="22.5" customHeight="1">
      <c r="E447" s="65"/>
    </row>
    <row r="448" ht="22.5" customHeight="1">
      <c r="E448" s="65"/>
    </row>
    <row r="449" ht="22.5" customHeight="1">
      <c r="E449" s="65"/>
    </row>
    <row r="450" ht="22.5" customHeight="1">
      <c r="E450" s="65"/>
    </row>
    <row r="451" ht="22.5" customHeight="1">
      <c r="E451" s="65"/>
    </row>
    <row r="452" ht="22.5" customHeight="1">
      <c r="E452" s="65"/>
    </row>
    <row r="453" ht="22.5" customHeight="1">
      <c r="E453" s="65"/>
    </row>
    <row r="454" ht="22.5" customHeight="1">
      <c r="E454" s="65"/>
    </row>
    <row r="455" ht="22.5" customHeight="1">
      <c r="E455" s="65"/>
    </row>
    <row r="456" ht="22.5" customHeight="1">
      <c r="E456" s="65"/>
    </row>
    <row r="457" ht="22.5" customHeight="1">
      <c r="E457" s="65"/>
    </row>
    <row r="458" ht="22.5" customHeight="1">
      <c r="E458" s="65"/>
    </row>
    <row r="459" ht="22.5" customHeight="1">
      <c r="E459" s="65"/>
    </row>
    <row r="460" ht="22.5" customHeight="1">
      <c r="E460" s="65"/>
    </row>
    <row r="461" ht="22.5" customHeight="1">
      <c r="E461" s="65"/>
    </row>
    <row r="462" ht="22.5" customHeight="1">
      <c r="E462" s="65"/>
    </row>
    <row r="463" ht="22.5" customHeight="1">
      <c r="E463" s="65"/>
    </row>
    <row r="464" ht="22.5" customHeight="1">
      <c r="E464" s="65"/>
    </row>
    <row r="465" ht="22.5" customHeight="1">
      <c r="E465" s="65"/>
    </row>
    <row r="466" ht="22.5" customHeight="1">
      <c r="E466" s="65"/>
    </row>
    <row r="467" ht="22.5" customHeight="1">
      <c r="E467" s="65"/>
    </row>
    <row r="468" ht="22.5" customHeight="1">
      <c r="E468" s="65"/>
    </row>
    <row r="469" ht="22.5" customHeight="1">
      <c r="E469" s="65"/>
    </row>
    <row r="470" ht="22.5" customHeight="1">
      <c r="E470" s="65"/>
    </row>
    <row r="471" ht="22.5" customHeight="1">
      <c r="E471" s="65"/>
    </row>
    <row r="472" ht="22.5" customHeight="1">
      <c r="E472" s="65"/>
    </row>
    <row r="473" ht="22.5" customHeight="1">
      <c r="E473" s="65"/>
    </row>
    <row r="474" ht="22.5" customHeight="1">
      <c r="E474" s="65"/>
    </row>
    <row r="475" ht="22.5" customHeight="1">
      <c r="E475" s="65"/>
    </row>
    <row r="476" ht="22.5" customHeight="1">
      <c r="E476" s="65"/>
    </row>
    <row r="477" ht="22.5" customHeight="1">
      <c r="E477" s="65"/>
    </row>
    <row r="478" ht="22.5" customHeight="1">
      <c r="E478" s="65"/>
    </row>
    <row r="479" ht="22.5" customHeight="1">
      <c r="E479" s="65"/>
    </row>
    <row r="480" ht="22.5" customHeight="1">
      <c r="E480" s="65"/>
    </row>
    <row r="481" ht="22.5" customHeight="1">
      <c r="E481" s="65"/>
    </row>
    <row r="482" ht="22.5" customHeight="1">
      <c r="E482" s="65"/>
    </row>
    <row r="483" ht="22.5" customHeight="1">
      <c r="E483" s="65"/>
    </row>
    <row r="484" ht="22.5" customHeight="1">
      <c r="E484" s="65"/>
    </row>
    <row r="485" ht="22.5" customHeight="1">
      <c r="E485" s="65"/>
    </row>
    <row r="486" ht="22.5" customHeight="1">
      <c r="E486" s="65"/>
    </row>
    <row r="487" ht="22.5" customHeight="1">
      <c r="E487" s="65"/>
    </row>
    <row r="488" ht="22.5" customHeight="1">
      <c r="E488" s="65"/>
    </row>
    <row r="489" ht="22.5" customHeight="1">
      <c r="E489" s="65"/>
    </row>
    <row r="490" ht="22.5" customHeight="1">
      <c r="E490" s="65"/>
    </row>
    <row r="491" ht="22.5" customHeight="1">
      <c r="E491" s="65"/>
    </row>
    <row r="492" ht="22.5" customHeight="1">
      <c r="E492" s="65"/>
    </row>
    <row r="493" ht="22.5" customHeight="1">
      <c r="E493" s="65"/>
    </row>
    <row r="494" ht="22.5" customHeight="1">
      <c r="E494" s="65"/>
    </row>
    <row r="495" ht="22.5" customHeight="1">
      <c r="E495" s="65"/>
    </row>
    <row r="496" ht="22.5" customHeight="1">
      <c r="E496" s="65"/>
    </row>
    <row r="497" ht="22.5" customHeight="1">
      <c r="E497" s="65"/>
    </row>
    <row r="498" ht="22.5" customHeight="1">
      <c r="E498" s="65"/>
    </row>
    <row r="499" ht="22.5" customHeight="1">
      <c r="E499" s="65"/>
    </row>
    <row r="500" ht="22.5" customHeight="1">
      <c r="E500" s="65"/>
    </row>
    <row r="501" ht="22.5" customHeight="1">
      <c r="E501" s="65"/>
    </row>
    <row r="502" ht="22.5" customHeight="1">
      <c r="E502" s="65"/>
    </row>
    <row r="503" ht="22.5" customHeight="1">
      <c r="E503" s="65"/>
    </row>
    <row r="504" ht="22.5" customHeight="1">
      <c r="E504" s="65"/>
    </row>
    <row r="505" ht="22.5" customHeight="1">
      <c r="E505" s="65"/>
    </row>
    <row r="506" ht="22.5" customHeight="1">
      <c r="E506" s="65"/>
    </row>
    <row r="507" ht="22.5" customHeight="1">
      <c r="E507" s="65"/>
    </row>
    <row r="508" ht="22.5" customHeight="1">
      <c r="E508" s="65"/>
    </row>
    <row r="509" ht="22.5" customHeight="1">
      <c r="E509" s="65"/>
    </row>
    <row r="510" ht="22.5" customHeight="1">
      <c r="E510" s="65"/>
    </row>
    <row r="511" ht="22.5" customHeight="1">
      <c r="E511" s="65"/>
    </row>
    <row r="512" ht="22.5" customHeight="1">
      <c r="E512" s="65"/>
    </row>
    <row r="513" ht="22.5" customHeight="1">
      <c r="E513" s="65"/>
    </row>
    <row r="514" ht="22.5" customHeight="1">
      <c r="E514" s="65"/>
    </row>
    <row r="515" ht="22.5" customHeight="1">
      <c r="E515" s="65"/>
    </row>
    <row r="516" ht="22.5" customHeight="1">
      <c r="E516" s="65"/>
    </row>
    <row r="517" ht="22.5" customHeight="1">
      <c r="E517" s="65"/>
    </row>
    <row r="518" ht="22.5" customHeight="1">
      <c r="E518" s="65"/>
    </row>
    <row r="519" ht="22.5" customHeight="1">
      <c r="E519" s="65"/>
    </row>
    <row r="520" ht="22.5" customHeight="1">
      <c r="E520" s="65"/>
    </row>
    <row r="521" ht="22.5" customHeight="1">
      <c r="E521" s="65"/>
    </row>
    <row r="522" ht="22.5" customHeight="1">
      <c r="E522" s="65"/>
    </row>
    <row r="523" ht="22.5" customHeight="1">
      <c r="E523" s="65"/>
    </row>
    <row r="524" ht="22.5" customHeight="1">
      <c r="E524" s="65"/>
    </row>
    <row r="525" ht="22.5" customHeight="1">
      <c r="E525" s="65"/>
    </row>
    <row r="526" ht="22.5" customHeight="1">
      <c r="E526" s="65"/>
    </row>
    <row r="527" ht="22.5" customHeight="1">
      <c r="E527" s="65"/>
    </row>
    <row r="528" ht="22.5" customHeight="1">
      <c r="E528" s="65"/>
    </row>
    <row r="529" ht="22.5" customHeight="1">
      <c r="E529" s="65"/>
    </row>
    <row r="530" ht="22.5" customHeight="1">
      <c r="E530" s="65"/>
    </row>
    <row r="531" ht="22.5" customHeight="1">
      <c r="E531" s="65"/>
    </row>
    <row r="532" ht="22.5" customHeight="1">
      <c r="E532" s="65"/>
    </row>
    <row r="533" ht="22.5" customHeight="1">
      <c r="E533" s="65"/>
    </row>
    <row r="534" ht="22.5" customHeight="1">
      <c r="E534" s="65"/>
    </row>
    <row r="535" ht="22.5" customHeight="1">
      <c r="E535" s="65"/>
    </row>
    <row r="536" ht="22.5" customHeight="1">
      <c r="E536" s="65"/>
    </row>
    <row r="537" ht="22.5" customHeight="1">
      <c r="E537" s="65"/>
    </row>
    <row r="538" ht="22.5" customHeight="1">
      <c r="E538" s="65"/>
    </row>
    <row r="539" ht="22.5" customHeight="1">
      <c r="E539" s="65"/>
    </row>
    <row r="540" ht="22.5" customHeight="1">
      <c r="E540" s="65"/>
    </row>
    <row r="541" ht="22.5" customHeight="1">
      <c r="E541" s="65"/>
    </row>
    <row r="542" ht="22.5" customHeight="1">
      <c r="E542" s="65"/>
    </row>
    <row r="543" ht="22.5" customHeight="1">
      <c r="E543" s="65"/>
    </row>
    <row r="544" ht="22.5" customHeight="1">
      <c r="E544" s="65"/>
    </row>
    <row r="545" ht="22.5" customHeight="1">
      <c r="E545" s="65"/>
    </row>
    <row r="546" ht="22.5" customHeight="1">
      <c r="E546" s="65"/>
    </row>
    <row r="547" ht="22.5" customHeight="1">
      <c r="E547" s="65"/>
    </row>
    <row r="548" ht="22.5" customHeight="1">
      <c r="E548" s="65"/>
    </row>
    <row r="549" ht="22.5" customHeight="1">
      <c r="E549" s="65"/>
    </row>
    <row r="550" ht="22.5" customHeight="1">
      <c r="E550" s="65"/>
    </row>
    <row r="551" ht="22.5" customHeight="1">
      <c r="E551" s="65"/>
    </row>
    <row r="552" ht="22.5" customHeight="1">
      <c r="E552" s="65"/>
    </row>
    <row r="553" ht="22.5" customHeight="1">
      <c r="E553" s="65"/>
    </row>
    <row r="554" ht="22.5" customHeight="1">
      <c r="E554" s="65"/>
    </row>
    <row r="555" ht="22.5" customHeight="1">
      <c r="E555" s="65"/>
    </row>
    <row r="556" ht="22.5" customHeight="1">
      <c r="E556" s="65"/>
    </row>
    <row r="557" ht="22.5" customHeight="1">
      <c r="E557" s="65"/>
    </row>
    <row r="558" ht="22.5" customHeight="1">
      <c r="E558" s="65"/>
    </row>
    <row r="559" ht="22.5" customHeight="1">
      <c r="E559" s="65"/>
    </row>
    <row r="560" ht="22.5" customHeight="1">
      <c r="E560" s="65"/>
    </row>
    <row r="561" ht="22.5" customHeight="1">
      <c r="E561" s="65"/>
    </row>
    <row r="562" ht="22.5" customHeight="1">
      <c r="E562" s="65"/>
    </row>
    <row r="563" ht="22.5" customHeight="1">
      <c r="E563" s="65"/>
    </row>
    <row r="564" ht="22.5" customHeight="1">
      <c r="E564" s="65"/>
    </row>
    <row r="565" ht="22.5" customHeight="1">
      <c r="E565" s="65"/>
    </row>
    <row r="566" ht="22.5" customHeight="1">
      <c r="E566" s="65"/>
    </row>
    <row r="567" ht="22.5" customHeight="1">
      <c r="E567" s="65"/>
    </row>
    <row r="568" ht="22.5" customHeight="1">
      <c r="E568" s="65"/>
    </row>
    <row r="569" ht="22.5" customHeight="1">
      <c r="E569" s="65"/>
    </row>
    <row r="570" ht="22.5" customHeight="1">
      <c r="E570" s="65"/>
    </row>
    <row r="571" ht="22.5" customHeight="1">
      <c r="E571" s="65"/>
    </row>
    <row r="572" ht="22.5" customHeight="1">
      <c r="E572" s="65"/>
    </row>
    <row r="573" ht="22.5" customHeight="1">
      <c r="E573" s="65"/>
    </row>
    <row r="574" ht="22.5" customHeight="1">
      <c r="E574" s="65"/>
    </row>
    <row r="575" ht="22.5" customHeight="1">
      <c r="E575" s="65"/>
    </row>
    <row r="576" ht="22.5" customHeight="1">
      <c r="E576" s="65"/>
    </row>
    <row r="577" ht="22.5" customHeight="1">
      <c r="E577" s="65"/>
    </row>
    <row r="578" ht="22.5" customHeight="1">
      <c r="E578" s="65"/>
    </row>
    <row r="579" ht="22.5" customHeight="1">
      <c r="E579" s="65"/>
    </row>
    <row r="580" ht="22.5" customHeight="1">
      <c r="E580" s="65"/>
    </row>
    <row r="581" ht="22.5" customHeight="1">
      <c r="E581" s="65"/>
    </row>
    <row r="582" ht="22.5" customHeight="1">
      <c r="E582" s="65"/>
    </row>
    <row r="583" ht="22.5" customHeight="1">
      <c r="E583" s="65"/>
    </row>
    <row r="584" ht="22.5" customHeight="1">
      <c r="E584" s="65"/>
    </row>
    <row r="585" ht="22.5" customHeight="1">
      <c r="E585" s="65"/>
    </row>
    <row r="586" ht="22.5" customHeight="1">
      <c r="E586" s="65"/>
    </row>
    <row r="587" ht="22.5" customHeight="1">
      <c r="E587" s="65"/>
    </row>
    <row r="588" ht="22.5" customHeight="1">
      <c r="E588" s="65"/>
    </row>
    <row r="589" ht="22.5" customHeight="1">
      <c r="E589" s="65"/>
    </row>
    <row r="590" ht="22.5" customHeight="1">
      <c r="E590" s="65"/>
    </row>
    <row r="591" ht="22.5" customHeight="1">
      <c r="E591" s="65"/>
    </row>
    <row r="592" ht="22.5" customHeight="1">
      <c r="E592" s="65"/>
    </row>
    <row r="593" ht="22.5" customHeight="1">
      <c r="E593" s="65"/>
    </row>
    <row r="594" ht="22.5" customHeight="1">
      <c r="E594" s="65"/>
    </row>
    <row r="595" ht="22.5" customHeight="1">
      <c r="E595" s="65"/>
    </row>
    <row r="596" ht="22.5" customHeight="1">
      <c r="E596" s="65"/>
    </row>
    <row r="597" ht="22.5" customHeight="1">
      <c r="E597" s="65"/>
    </row>
    <row r="598" ht="22.5" customHeight="1">
      <c r="E598" s="65"/>
    </row>
    <row r="599" ht="22.5" customHeight="1">
      <c r="E599" s="65"/>
    </row>
    <row r="600" ht="22.5" customHeight="1">
      <c r="E600" s="65"/>
    </row>
    <row r="601" ht="22.5" customHeight="1">
      <c r="E601" s="65"/>
    </row>
    <row r="602" ht="22.5" customHeight="1">
      <c r="E602" s="65"/>
    </row>
    <row r="603" ht="22.5" customHeight="1">
      <c r="E603" s="65"/>
    </row>
    <row r="604" ht="22.5" customHeight="1">
      <c r="E604" s="65"/>
    </row>
    <row r="605" ht="22.5" customHeight="1">
      <c r="E605" s="65"/>
    </row>
    <row r="606" ht="22.5" customHeight="1">
      <c r="E606" s="65"/>
    </row>
    <row r="607" ht="22.5" customHeight="1">
      <c r="E607" s="65"/>
    </row>
    <row r="608" ht="22.5" customHeight="1">
      <c r="E608" s="65"/>
    </row>
    <row r="609" ht="22.5" customHeight="1">
      <c r="E609" s="65"/>
    </row>
    <row r="610" ht="22.5" customHeight="1">
      <c r="E610" s="65"/>
    </row>
    <row r="611" ht="22.5" customHeight="1">
      <c r="E611" s="65"/>
    </row>
    <row r="612" ht="22.5" customHeight="1">
      <c r="E612" s="65"/>
    </row>
    <row r="613" ht="22.5" customHeight="1">
      <c r="E613" s="65"/>
    </row>
    <row r="614" ht="22.5" customHeight="1">
      <c r="E614" s="65"/>
    </row>
    <row r="615" ht="22.5" customHeight="1">
      <c r="E615" s="65"/>
    </row>
    <row r="616" ht="22.5" customHeight="1">
      <c r="E616" s="65"/>
    </row>
    <row r="617" ht="22.5" customHeight="1">
      <c r="E617" s="65"/>
    </row>
    <row r="618" ht="22.5" customHeight="1">
      <c r="E618" s="65"/>
    </row>
    <row r="619" ht="22.5" customHeight="1">
      <c r="E619" s="65"/>
    </row>
    <row r="620" ht="22.5" customHeight="1">
      <c r="E620" s="65"/>
    </row>
    <row r="621" ht="22.5" customHeight="1">
      <c r="E621" s="65"/>
    </row>
    <row r="622" ht="22.5" customHeight="1">
      <c r="E622" s="65"/>
    </row>
    <row r="623" ht="22.5" customHeight="1">
      <c r="E623" s="65"/>
    </row>
    <row r="624" ht="22.5" customHeight="1">
      <c r="E624" s="65"/>
    </row>
    <row r="625" ht="22.5" customHeight="1">
      <c r="E625" s="65"/>
    </row>
    <row r="626" ht="22.5" customHeight="1">
      <c r="E626" s="65"/>
    </row>
    <row r="627" ht="22.5" customHeight="1">
      <c r="E627" s="65"/>
    </row>
    <row r="628" ht="22.5" customHeight="1">
      <c r="E628" s="65"/>
    </row>
    <row r="629" ht="22.5" customHeight="1">
      <c r="E629" s="65"/>
    </row>
    <row r="630" ht="22.5" customHeight="1">
      <c r="E630" s="65"/>
    </row>
    <row r="631" ht="22.5" customHeight="1">
      <c r="E631" s="65"/>
    </row>
    <row r="632" ht="22.5" customHeight="1">
      <c r="E632" s="65"/>
    </row>
    <row r="633" ht="22.5" customHeight="1">
      <c r="E633" s="65"/>
    </row>
    <row r="634" ht="22.5" customHeight="1">
      <c r="E634" s="65"/>
    </row>
    <row r="635" ht="22.5" customHeight="1">
      <c r="E635" s="65"/>
    </row>
    <row r="636" ht="22.5" customHeight="1">
      <c r="E636" s="65"/>
    </row>
    <row r="637" ht="22.5" customHeight="1">
      <c r="E637" s="65"/>
    </row>
    <row r="638" ht="22.5" customHeight="1">
      <c r="E638" s="65"/>
    </row>
    <row r="639" ht="22.5" customHeight="1">
      <c r="E639" s="65"/>
    </row>
    <row r="640" ht="22.5" customHeight="1">
      <c r="E640" s="65"/>
    </row>
    <row r="641" ht="22.5" customHeight="1">
      <c r="E641" s="65"/>
    </row>
    <row r="642" ht="22.5" customHeight="1">
      <c r="E642" s="65"/>
    </row>
    <row r="643" ht="22.5" customHeight="1">
      <c r="E643" s="65"/>
    </row>
    <row r="644" ht="22.5" customHeight="1">
      <c r="E644" s="65"/>
    </row>
    <row r="645" ht="22.5" customHeight="1">
      <c r="E645" s="65"/>
    </row>
    <row r="646" ht="22.5" customHeight="1">
      <c r="E646" s="65"/>
    </row>
    <row r="647" ht="22.5" customHeight="1">
      <c r="E647" s="65"/>
    </row>
    <row r="648" ht="22.5" customHeight="1">
      <c r="E648" s="65"/>
    </row>
    <row r="649" ht="22.5" customHeight="1">
      <c r="E649" s="65"/>
    </row>
    <row r="650" ht="22.5" customHeight="1">
      <c r="E650" s="65"/>
    </row>
    <row r="651" ht="22.5" customHeight="1">
      <c r="E651" s="65"/>
    </row>
    <row r="652" ht="22.5" customHeight="1">
      <c r="E652" s="65"/>
    </row>
    <row r="653" ht="22.5" customHeight="1">
      <c r="E653" s="65"/>
    </row>
    <row r="654" ht="22.5" customHeight="1">
      <c r="E654" s="65"/>
    </row>
    <row r="655" ht="22.5" customHeight="1">
      <c r="E655" s="65"/>
    </row>
    <row r="656" ht="22.5" customHeight="1">
      <c r="E656" s="65"/>
    </row>
    <row r="657" ht="22.5" customHeight="1">
      <c r="E657" s="65"/>
    </row>
    <row r="658" ht="22.5" customHeight="1">
      <c r="E658" s="65"/>
    </row>
    <row r="659" ht="22.5" customHeight="1">
      <c r="E659" s="65"/>
    </row>
    <row r="660" ht="22.5" customHeight="1">
      <c r="E660" s="65"/>
    </row>
    <row r="661" ht="22.5" customHeight="1">
      <c r="E661" s="65"/>
    </row>
    <row r="662" ht="22.5" customHeight="1">
      <c r="E662" s="65"/>
    </row>
    <row r="663" ht="22.5" customHeight="1">
      <c r="E663" s="65"/>
    </row>
    <row r="664" ht="22.5" customHeight="1">
      <c r="E664" s="65"/>
    </row>
    <row r="665" ht="22.5" customHeight="1">
      <c r="E665" s="65"/>
    </row>
    <row r="666" ht="22.5" customHeight="1">
      <c r="E666" s="65"/>
    </row>
    <row r="667" ht="22.5" customHeight="1">
      <c r="E667" s="65"/>
    </row>
    <row r="668" ht="22.5" customHeight="1">
      <c r="E668" s="65"/>
    </row>
    <row r="669" ht="22.5" customHeight="1">
      <c r="E669" s="65"/>
    </row>
    <row r="670" ht="22.5" customHeight="1">
      <c r="E670" s="65"/>
    </row>
    <row r="671" ht="22.5" customHeight="1">
      <c r="E671" s="65"/>
    </row>
    <row r="672" ht="22.5" customHeight="1">
      <c r="E672" s="65"/>
    </row>
    <row r="673" ht="22.5" customHeight="1">
      <c r="E673" s="65"/>
    </row>
    <row r="674" ht="22.5" customHeight="1">
      <c r="E674" s="65"/>
    </row>
    <row r="675" ht="22.5" customHeight="1">
      <c r="E675" s="65"/>
    </row>
    <row r="676" ht="22.5" customHeight="1">
      <c r="E676" s="65"/>
    </row>
    <row r="677" ht="22.5" customHeight="1">
      <c r="E677" s="65"/>
    </row>
    <row r="678" ht="22.5" customHeight="1">
      <c r="E678" s="65"/>
    </row>
    <row r="679" ht="22.5" customHeight="1">
      <c r="E679" s="65"/>
    </row>
    <row r="680" ht="22.5" customHeight="1">
      <c r="E680" s="65"/>
    </row>
    <row r="681" ht="22.5" customHeight="1">
      <c r="E681" s="65"/>
    </row>
    <row r="682" ht="22.5" customHeight="1">
      <c r="E682" s="65"/>
    </row>
    <row r="683" ht="22.5" customHeight="1">
      <c r="E683" s="65"/>
    </row>
    <row r="684" ht="22.5" customHeight="1">
      <c r="E684" s="65"/>
    </row>
    <row r="685" ht="22.5" customHeight="1">
      <c r="E685" s="65"/>
    </row>
    <row r="686" ht="22.5" customHeight="1">
      <c r="E686" s="65"/>
    </row>
    <row r="687" ht="22.5" customHeight="1">
      <c r="E687" s="65"/>
    </row>
    <row r="688" ht="22.5" customHeight="1">
      <c r="E688" s="65"/>
    </row>
    <row r="689" ht="22.5" customHeight="1">
      <c r="E689" s="65"/>
    </row>
    <row r="690" ht="22.5" customHeight="1">
      <c r="E690" s="65"/>
    </row>
    <row r="691" ht="22.5" customHeight="1">
      <c r="E691" s="65"/>
    </row>
    <row r="692" ht="22.5" customHeight="1">
      <c r="E692" s="65"/>
    </row>
    <row r="693" ht="22.5" customHeight="1">
      <c r="E693" s="65"/>
    </row>
    <row r="694" ht="22.5" customHeight="1">
      <c r="E694" s="65"/>
    </row>
    <row r="695" ht="22.5" customHeight="1">
      <c r="E695" s="65"/>
    </row>
    <row r="696" ht="22.5" customHeight="1">
      <c r="E696" s="65"/>
    </row>
    <row r="697" ht="22.5" customHeight="1">
      <c r="E697" s="65"/>
    </row>
    <row r="698" ht="22.5" customHeight="1">
      <c r="E698" s="65"/>
    </row>
    <row r="699" ht="22.5" customHeight="1">
      <c r="E699" s="65"/>
    </row>
    <row r="700" ht="22.5" customHeight="1">
      <c r="E700" s="65"/>
    </row>
    <row r="701" ht="22.5" customHeight="1">
      <c r="E701" s="65"/>
    </row>
    <row r="702" ht="22.5" customHeight="1">
      <c r="E702" s="65"/>
    </row>
    <row r="703" ht="22.5" customHeight="1">
      <c r="E703" s="65"/>
    </row>
    <row r="704" ht="22.5" customHeight="1">
      <c r="E704" s="65"/>
    </row>
    <row r="705" ht="22.5" customHeight="1">
      <c r="E705" s="65"/>
    </row>
    <row r="706" ht="22.5" customHeight="1">
      <c r="E706" s="65"/>
    </row>
    <row r="707" ht="22.5" customHeight="1">
      <c r="E707" s="65"/>
    </row>
    <row r="708" ht="22.5" customHeight="1">
      <c r="E708" s="65"/>
    </row>
    <row r="709" ht="22.5" customHeight="1">
      <c r="E709" s="65"/>
    </row>
    <row r="710" ht="22.5" customHeight="1">
      <c r="E710" s="65"/>
    </row>
    <row r="711" ht="22.5" customHeight="1">
      <c r="E711" s="65"/>
    </row>
    <row r="712" ht="22.5" customHeight="1">
      <c r="E712" s="65"/>
    </row>
    <row r="713" ht="22.5" customHeight="1">
      <c r="E713" s="65"/>
    </row>
    <row r="714" ht="22.5" customHeight="1">
      <c r="E714" s="65"/>
    </row>
    <row r="715" ht="22.5" customHeight="1">
      <c r="E715" s="65"/>
    </row>
    <row r="716" ht="22.5" customHeight="1">
      <c r="E716" s="65"/>
    </row>
    <row r="717" ht="22.5" customHeight="1">
      <c r="E717" s="65"/>
    </row>
    <row r="718" ht="22.5" customHeight="1">
      <c r="E718" s="65"/>
    </row>
    <row r="719" ht="22.5" customHeight="1">
      <c r="E719" s="65"/>
    </row>
    <row r="720" ht="22.5" customHeight="1">
      <c r="E720" s="65"/>
    </row>
    <row r="721" ht="22.5" customHeight="1">
      <c r="E721" s="65"/>
    </row>
    <row r="722" ht="22.5" customHeight="1">
      <c r="E722" s="65"/>
    </row>
    <row r="723" ht="22.5" customHeight="1">
      <c r="E723" s="65"/>
    </row>
    <row r="724" ht="22.5" customHeight="1">
      <c r="E724" s="65"/>
    </row>
    <row r="725" ht="22.5" customHeight="1">
      <c r="E725" s="65"/>
    </row>
    <row r="726" ht="22.5" customHeight="1">
      <c r="E726" s="65"/>
    </row>
    <row r="727" ht="22.5" customHeight="1">
      <c r="E727" s="65"/>
    </row>
    <row r="728" ht="22.5" customHeight="1">
      <c r="E728" s="65"/>
    </row>
    <row r="729" ht="22.5" customHeight="1">
      <c r="E729" s="65"/>
    </row>
    <row r="730" ht="22.5" customHeight="1">
      <c r="E730" s="65"/>
    </row>
    <row r="731" ht="22.5" customHeight="1">
      <c r="E731" s="65"/>
    </row>
    <row r="732" ht="22.5" customHeight="1">
      <c r="E732" s="65"/>
    </row>
    <row r="733" ht="22.5" customHeight="1">
      <c r="E733" s="65"/>
    </row>
    <row r="734" ht="22.5" customHeight="1">
      <c r="E734" s="65"/>
    </row>
    <row r="735" ht="22.5" customHeight="1">
      <c r="E735" s="65"/>
    </row>
    <row r="736" ht="22.5" customHeight="1">
      <c r="E736" s="65"/>
    </row>
    <row r="737" ht="22.5" customHeight="1">
      <c r="E737" s="65"/>
    </row>
    <row r="738" ht="22.5" customHeight="1">
      <c r="E738" s="65"/>
    </row>
    <row r="739" ht="22.5" customHeight="1">
      <c r="E739" s="65"/>
    </row>
    <row r="740" ht="22.5" customHeight="1">
      <c r="E740" s="65"/>
    </row>
    <row r="741" ht="22.5" customHeight="1">
      <c r="E741" s="65"/>
    </row>
    <row r="742" ht="22.5" customHeight="1">
      <c r="E742" s="65"/>
    </row>
    <row r="743" ht="22.5" customHeight="1">
      <c r="E743" s="65"/>
    </row>
    <row r="744" ht="22.5" customHeight="1">
      <c r="E744" s="65"/>
    </row>
    <row r="745" ht="22.5" customHeight="1">
      <c r="E745" s="65"/>
    </row>
    <row r="746" ht="22.5" customHeight="1">
      <c r="E746" s="65"/>
    </row>
    <row r="747" ht="22.5" customHeight="1">
      <c r="E747" s="65"/>
    </row>
    <row r="748" ht="22.5" customHeight="1">
      <c r="E748" s="65"/>
    </row>
    <row r="749" ht="22.5" customHeight="1">
      <c r="E749" s="65"/>
    </row>
    <row r="750" ht="22.5" customHeight="1">
      <c r="E750" s="65"/>
    </row>
    <row r="751" ht="22.5" customHeight="1">
      <c r="E751" s="65"/>
    </row>
    <row r="752" ht="22.5" customHeight="1">
      <c r="E752" s="65"/>
    </row>
    <row r="753" ht="22.5" customHeight="1">
      <c r="E753" s="65"/>
    </row>
    <row r="754" ht="22.5" customHeight="1">
      <c r="E754" s="65"/>
    </row>
    <row r="755" ht="22.5" customHeight="1">
      <c r="E755" s="65"/>
    </row>
    <row r="756" ht="22.5" customHeight="1">
      <c r="E756" s="65"/>
    </row>
    <row r="757" ht="22.5" customHeight="1">
      <c r="E757" s="65"/>
    </row>
    <row r="758" ht="22.5" customHeight="1">
      <c r="E758" s="65"/>
    </row>
    <row r="759" ht="22.5" customHeight="1">
      <c r="E759" s="65"/>
    </row>
    <row r="760" ht="22.5" customHeight="1">
      <c r="E760" s="65"/>
    </row>
    <row r="761" ht="22.5" customHeight="1">
      <c r="E761" s="65"/>
    </row>
    <row r="762" ht="22.5" customHeight="1">
      <c r="E762" s="65"/>
    </row>
    <row r="763" ht="22.5" customHeight="1">
      <c r="E763" s="65"/>
    </row>
    <row r="764" ht="22.5" customHeight="1">
      <c r="E764" s="65"/>
    </row>
    <row r="765" ht="22.5" customHeight="1">
      <c r="E765" s="65"/>
    </row>
    <row r="766" ht="22.5" customHeight="1">
      <c r="E766" s="65"/>
    </row>
    <row r="767" ht="22.5" customHeight="1">
      <c r="E767" s="65"/>
    </row>
    <row r="768" ht="22.5" customHeight="1">
      <c r="E768" s="65"/>
    </row>
    <row r="769" ht="22.5" customHeight="1">
      <c r="E769" s="65"/>
    </row>
    <row r="770" ht="22.5" customHeight="1">
      <c r="E770" s="65"/>
    </row>
    <row r="771" ht="22.5" customHeight="1">
      <c r="E771" s="65"/>
    </row>
    <row r="772" ht="22.5" customHeight="1">
      <c r="E772" s="65"/>
    </row>
    <row r="773" ht="22.5" customHeight="1">
      <c r="E773" s="65"/>
    </row>
    <row r="774" ht="22.5" customHeight="1">
      <c r="E774" s="65"/>
    </row>
    <row r="775" ht="22.5" customHeight="1">
      <c r="E775" s="65"/>
    </row>
    <row r="776" ht="22.5" customHeight="1">
      <c r="E776" s="65"/>
    </row>
    <row r="777" ht="22.5" customHeight="1">
      <c r="E777" s="65"/>
    </row>
    <row r="778" ht="22.5" customHeight="1">
      <c r="E778" s="65"/>
    </row>
    <row r="779" ht="22.5" customHeight="1">
      <c r="E779" s="65"/>
    </row>
    <row r="780" ht="22.5" customHeight="1">
      <c r="E780" s="65"/>
    </row>
    <row r="781" ht="22.5" customHeight="1">
      <c r="E781" s="65"/>
    </row>
    <row r="782" ht="22.5" customHeight="1">
      <c r="E782" s="65"/>
    </row>
    <row r="783" ht="22.5" customHeight="1">
      <c r="E783" s="65"/>
    </row>
    <row r="784" ht="22.5" customHeight="1">
      <c r="E784" s="65"/>
    </row>
    <row r="785" ht="22.5" customHeight="1">
      <c r="E785" s="65"/>
    </row>
    <row r="786" ht="22.5" customHeight="1">
      <c r="E786" s="65"/>
    </row>
    <row r="787" ht="22.5" customHeight="1">
      <c r="E787" s="65"/>
    </row>
    <row r="788" ht="22.5" customHeight="1">
      <c r="E788" s="65"/>
    </row>
    <row r="789" ht="22.5" customHeight="1">
      <c r="E789" s="65"/>
    </row>
    <row r="790" ht="22.5" customHeight="1">
      <c r="E790" s="65"/>
    </row>
    <row r="791" ht="22.5" customHeight="1">
      <c r="E791" s="65"/>
    </row>
    <row r="792" ht="22.5" customHeight="1">
      <c r="E792" s="65"/>
    </row>
    <row r="793" ht="22.5" customHeight="1">
      <c r="E793" s="65"/>
    </row>
    <row r="794" ht="22.5" customHeight="1">
      <c r="E794" s="65"/>
    </row>
    <row r="795" ht="22.5" customHeight="1">
      <c r="E795" s="65"/>
    </row>
    <row r="796" ht="22.5" customHeight="1">
      <c r="E796" s="65"/>
    </row>
    <row r="797" ht="22.5" customHeight="1">
      <c r="E797" s="65"/>
    </row>
    <row r="798" ht="22.5" customHeight="1">
      <c r="E798" s="65"/>
    </row>
    <row r="799" ht="22.5" customHeight="1">
      <c r="E799" s="65"/>
    </row>
    <row r="800" ht="22.5" customHeight="1">
      <c r="E800" s="65"/>
    </row>
    <row r="801" ht="22.5" customHeight="1">
      <c r="E801" s="65"/>
    </row>
    <row r="802" ht="22.5" customHeight="1">
      <c r="E802" s="65"/>
    </row>
    <row r="803" ht="22.5" customHeight="1">
      <c r="E803" s="65"/>
    </row>
    <row r="804" ht="22.5" customHeight="1">
      <c r="E804" s="65"/>
    </row>
    <row r="805" ht="22.5" customHeight="1">
      <c r="E805" s="65"/>
    </row>
    <row r="806" ht="22.5" customHeight="1">
      <c r="E806" s="65"/>
    </row>
    <row r="807" ht="22.5" customHeight="1">
      <c r="E807" s="65"/>
    </row>
    <row r="808" ht="22.5" customHeight="1">
      <c r="E808" s="65"/>
    </row>
    <row r="809" ht="22.5" customHeight="1">
      <c r="E809" s="65"/>
    </row>
    <row r="810" ht="22.5" customHeight="1">
      <c r="E810" s="65"/>
    </row>
    <row r="811" ht="22.5" customHeight="1">
      <c r="E811" s="65"/>
    </row>
    <row r="812" ht="22.5" customHeight="1">
      <c r="E812" s="65"/>
    </row>
    <row r="813" ht="22.5" customHeight="1">
      <c r="E813" s="65"/>
    </row>
    <row r="814" ht="22.5" customHeight="1">
      <c r="E814" s="65"/>
    </row>
    <row r="815" ht="22.5" customHeight="1">
      <c r="E815" s="65"/>
    </row>
    <row r="816" ht="22.5" customHeight="1">
      <c r="E816" s="65"/>
    </row>
    <row r="817" ht="22.5" customHeight="1">
      <c r="E817" s="65"/>
    </row>
    <row r="818" ht="22.5" customHeight="1">
      <c r="E818" s="65"/>
    </row>
    <row r="819" ht="22.5" customHeight="1">
      <c r="E819" s="65"/>
    </row>
    <row r="820" ht="22.5" customHeight="1">
      <c r="E820" s="65"/>
    </row>
    <row r="821" ht="22.5" customHeight="1">
      <c r="E821" s="65"/>
    </row>
    <row r="822" ht="22.5" customHeight="1">
      <c r="E822" s="65"/>
    </row>
    <row r="823" ht="22.5" customHeight="1">
      <c r="E823" s="65"/>
    </row>
    <row r="824" ht="22.5" customHeight="1">
      <c r="E824" s="65"/>
    </row>
    <row r="825" ht="22.5" customHeight="1">
      <c r="E825" s="65"/>
    </row>
    <row r="826" ht="22.5" customHeight="1">
      <c r="E826" s="65"/>
    </row>
    <row r="827" ht="22.5" customHeight="1">
      <c r="E827" s="65"/>
    </row>
    <row r="828" ht="22.5" customHeight="1">
      <c r="E828" s="65"/>
    </row>
    <row r="829" ht="22.5" customHeight="1">
      <c r="E829" s="65"/>
    </row>
    <row r="830" ht="22.5" customHeight="1">
      <c r="E830" s="65"/>
    </row>
    <row r="831" ht="22.5" customHeight="1">
      <c r="E831" s="65"/>
    </row>
    <row r="832" ht="22.5" customHeight="1">
      <c r="E832" s="65"/>
    </row>
    <row r="833" ht="22.5" customHeight="1">
      <c r="E833" s="65"/>
    </row>
    <row r="834" ht="22.5" customHeight="1">
      <c r="E834" s="65"/>
    </row>
    <row r="835" ht="22.5" customHeight="1">
      <c r="E835" s="65"/>
    </row>
    <row r="836" ht="22.5" customHeight="1">
      <c r="E836" s="65"/>
    </row>
    <row r="837" ht="22.5" customHeight="1">
      <c r="E837" s="65"/>
    </row>
    <row r="838" ht="22.5" customHeight="1">
      <c r="E838" s="65"/>
    </row>
    <row r="839" ht="22.5" customHeight="1">
      <c r="E839" s="65"/>
    </row>
    <row r="840" ht="22.5" customHeight="1">
      <c r="E840" s="65"/>
    </row>
    <row r="841" ht="22.5" customHeight="1">
      <c r="E841" s="65"/>
    </row>
    <row r="842" ht="22.5" customHeight="1">
      <c r="E842" s="65"/>
    </row>
    <row r="843" ht="22.5" customHeight="1">
      <c r="E843" s="65"/>
    </row>
    <row r="844" ht="22.5" customHeight="1">
      <c r="E844" s="65"/>
    </row>
    <row r="845" ht="22.5" customHeight="1">
      <c r="E845" s="65"/>
    </row>
    <row r="846" ht="22.5" customHeight="1">
      <c r="E846" s="65"/>
    </row>
    <row r="847" ht="22.5" customHeight="1">
      <c r="E847" s="65"/>
    </row>
    <row r="848" ht="22.5" customHeight="1">
      <c r="E848" s="65"/>
    </row>
    <row r="849" ht="22.5" customHeight="1">
      <c r="E849" s="65"/>
    </row>
    <row r="850" ht="22.5" customHeight="1">
      <c r="E850" s="65"/>
    </row>
    <row r="851" ht="22.5" customHeight="1">
      <c r="E851" s="65"/>
    </row>
    <row r="852" ht="22.5" customHeight="1">
      <c r="E852" s="65"/>
    </row>
    <row r="853" ht="22.5" customHeight="1">
      <c r="E853" s="65"/>
    </row>
    <row r="854" ht="22.5" customHeight="1">
      <c r="E854" s="65"/>
    </row>
    <row r="855" ht="22.5" customHeight="1">
      <c r="E855" s="65"/>
    </row>
    <row r="856" ht="22.5" customHeight="1">
      <c r="E856" s="65"/>
    </row>
    <row r="857" ht="22.5" customHeight="1">
      <c r="E857" s="65"/>
    </row>
    <row r="858" ht="22.5" customHeight="1">
      <c r="E858" s="65"/>
    </row>
    <row r="859" ht="22.5" customHeight="1">
      <c r="E859" s="65"/>
    </row>
    <row r="860" ht="22.5" customHeight="1">
      <c r="E860" s="65"/>
    </row>
    <row r="861" ht="22.5" customHeight="1">
      <c r="E861" s="65"/>
    </row>
    <row r="862" ht="22.5" customHeight="1">
      <c r="E862" s="65"/>
    </row>
    <row r="863" ht="22.5" customHeight="1">
      <c r="E863" s="65"/>
    </row>
    <row r="864" ht="22.5" customHeight="1">
      <c r="E864" s="65"/>
    </row>
    <row r="865" ht="22.5" customHeight="1">
      <c r="E865" s="65"/>
    </row>
    <row r="866" ht="22.5" customHeight="1">
      <c r="E866" s="65"/>
    </row>
    <row r="867" ht="22.5" customHeight="1">
      <c r="E867" s="65"/>
    </row>
    <row r="868" ht="22.5" customHeight="1">
      <c r="E868" s="65"/>
    </row>
    <row r="869" ht="22.5" customHeight="1">
      <c r="E869" s="65"/>
    </row>
    <row r="870" ht="22.5" customHeight="1">
      <c r="E870" s="65"/>
    </row>
    <row r="871" ht="22.5" customHeight="1">
      <c r="E871" s="65"/>
    </row>
    <row r="872" ht="22.5" customHeight="1">
      <c r="E872" s="65"/>
    </row>
    <row r="873" ht="22.5" customHeight="1">
      <c r="E873" s="65"/>
    </row>
    <row r="874" ht="22.5" customHeight="1">
      <c r="E874" s="65"/>
    </row>
    <row r="875" ht="22.5" customHeight="1">
      <c r="E875" s="65"/>
    </row>
    <row r="876" ht="22.5" customHeight="1">
      <c r="E876" s="65"/>
    </row>
    <row r="877" ht="22.5" customHeight="1">
      <c r="E877" s="65"/>
    </row>
    <row r="878" ht="22.5" customHeight="1">
      <c r="E878" s="65"/>
    </row>
    <row r="879" ht="22.5" customHeight="1">
      <c r="E879" s="65"/>
    </row>
    <row r="880" ht="22.5" customHeight="1">
      <c r="E880" s="65"/>
    </row>
    <row r="881" ht="22.5" customHeight="1">
      <c r="E881" s="65"/>
    </row>
    <row r="882" ht="22.5" customHeight="1">
      <c r="E882" s="65"/>
    </row>
    <row r="883" ht="22.5" customHeight="1">
      <c r="E883" s="65"/>
    </row>
    <row r="884" ht="22.5" customHeight="1">
      <c r="E884" s="65"/>
    </row>
    <row r="885" ht="22.5" customHeight="1">
      <c r="E885" s="65"/>
    </row>
    <row r="886" ht="22.5" customHeight="1">
      <c r="E886" s="65"/>
    </row>
    <row r="887" ht="22.5" customHeight="1">
      <c r="E887" s="65"/>
    </row>
    <row r="888" ht="22.5" customHeight="1">
      <c r="E888" s="65"/>
    </row>
    <row r="889" ht="22.5" customHeight="1">
      <c r="E889" s="65"/>
    </row>
    <row r="890" ht="22.5" customHeight="1">
      <c r="E890" s="65"/>
    </row>
    <row r="891" ht="22.5" customHeight="1">
      <c r="E891" s="65"/>
    </row>
    <row r="892" ht="22.5" customHeight="1">
      <c r="E892" s="65"/>
    </row>
    <row r="893" ht="22.5" customHeight="1">
      <c r="E893" s="65"/>
    </row>
    <row r="894" ht="22.5" customHeight="1">
      <c r="E894" s="65"/>
    </row>
    <row r="895" ht="22.5" customHeight="1">
      <c r="E895" s="65"/>
    </row>
    <row r="896" ht="22.5" customHeight="1">
      <c r="E896" s="65"/>
    </row>
    <row r="897" ht="22.5" customHeight="1">
      <c r="E897" s="65"/>
    </row>
    <row r="898" ht="22.5" customHeight="1">
      <c r="E898" s="65"/>
    </row>
    <row r="899" ht="22.5" customHeight="1">
      <c r="E899" s="65"/>
    </row>
    <row r="900" ht="22.5" customHeight="1">
      <c r="E900" s="65"/>
    </row>
    <row r="901" ht="22.5" customHeight="1">
      <c r="E901" s="65"/>
    </row>
    <row r="902" ht="22.5" customHeight="1">
      <c r="E902" s="65"/>
    </row>
    <row r="903" ht="22.5" customHeight="1">
      <c r="E903" s="65"/>
    </row>
    <row r="904" ht="22.5" customHeight="1">
      <c r="E904" s="65"/>
    </row>
    <row r="905" ht="22.5" customHeight="1">
      <c r="E905" s="65"/>
    </row>
    <row r="906" ht="22.5" customHeight="1">
      <c r="E906" s="65"/>
    </row>
    <row r="907" ht="22.5" customHeight="1">
      <c r="E907" s="65"/>
    </row>
    <row r="908" ht="22.5" customHeight="1">
      <c r="E908" s="65"/>
    </row>
    <row r="909" ht="22.5" customHeight="1">
      <c r="E909" s="65"/>
    </row>
    <row r="910" ht="22.5" customHeight="1">
      <c r="E910" s="65"/>
    </row>
    <row r="911" ht="22.5" customHeight="1">
      <c r="E911" s="65"/>
    </row>
    <row r="912" ht="22.5" customHeight="1">
      <c r="E912" s="65"/>
    </row>
    <row r="913" ht="22.5" customHeight="1">
      <c r="E913" s="65"/>
    </row>
    <row r="914" ht="22.5" customHeight="1">
      <c r="E914" s="65"/>
    </row>
    <row r="915" ht="22.5" customHeight="1">
      <c r="E915" s="65"/>
    </row>
    <row r="916" ht="22.5" customHeight="1">
      <c r="E916" s="65"/>
    </row>
    <row r="917" ht="22.5" customHeight="1">
      <c r="E917" s="65"/>
    </row>
    <row r="918" ht="22.5" customHeight="1">
      <c r="E918" s="65"/>
    </row>
    <row r="919" ht="22.5" customHeight="1">
      <c r="E919" s="65"/>
    </row>
    <row r="920" ht="22.5" customHeight="1">
      <c r="E920" s="65"/>
    </row>
    <row r="921" ht="22.5" customHeight="1">
      <c r="E921" s="65"/>
    </row>
    <row r="922" ht="22.5" customHeight="1">
      <c r="E922" s="65"/>
    </row>
    <row r="923" ht="22.5" customHeight="1">
      <c r="E923" s="65"/>
    </row>
    <row r="924" ht="22.5" customHeight="1">
      <c r="E924" s="65"/>
    </row>
    <row r="925" ht="22.5" customHeight="1">
      <c r="E925" s="65"/>
    </row>
    <row r="926" ht="22.5" customHeight="1">
      <c r="E926" s="65"/>
    </row>
    <row r="927" ht="22.5" customHeight="1">
      <c r="E927" s="65"/>
    </row>
    <row r="928" ht="22.5" customHeight="1">
      <c r="E928" s="65"/>
    </row>
    <row r="929" ht="22.5" customHeight="1">
      <c r="E929" s="65"/>
    </row>
    <row r="930" ht="22.5" customHeight="1">
      <c r="E930" s="65"/>
    </row>
    <row r="931" ht="22.5" customHeight="1">
      <c r="E931" s="65"/>
    </row>
    <row r="932" ht="22.5" customHeight="1">
      <c r="E932" s="65"/>
    </row>
    <row r="933" ht="22.5" customHeight="1">
      <c r="E933" s="65"/>
    </row>
    <row r="934" ht="22.5" customHeight="1">
      <c r="E934" s="65"/>
    </row>
    <row r="935" ht="22.5" customHeight="1">
      <c r="E935" s="65"/>
    </row>
    <row r="936" ht="22.5" customHeight="1">
      <c r="E936" s="65"/>
    </row>
    <row r="937" ht="22.5" customHeight="1">
      <c r="E937" s="65"/>
    </row>
    <row r="938" ht="22.5" customHeight="1">
      <c r="E938" s="65"/>
    </row>
    <row r="939" ht="22.5" customHeight="1">
      <c r="E939" s="65"/>
    </row>
    <row r="940" ht="22.5" customHeight="1">
      <c r="E940" s="65"/>
    </row>
    <row r="941" ht="22.5" customHeight="1">
      <c r="E941" s="65"/>
    </row>
    <row r="942" ht="22.5" customHeight="1">
      <c r="E942" s="65"/>
    </row>
    <row r="943" ht="22.5" customHeight="1">
      <c r="E943" s="65"/>
    </row>
    <row r="944" ht="22.5" customHeight="1">
      <c r="E944" s="65"/>
    </row>
    <row r="945" ht="22.5" customHeight="1">
      <c r="E945" s="65"/>
    </row>
    <row r="946" ht="22.5" customHeight="1">
      <c r="E946" s="65"/>
    </row>
    <row r="947" ht="22.5" customHeight="1">
      <c r="E947" s="65"/>
    </row>
    <row r="948" ht="22.5" customHeight="1">
      <c r="E948" s="65"/>
    </row>
    <row r="949" ht="22.5" customHeight="1">
      <c r="E949" s="65"/>
    </row>
    <row r="950" ht="22.5" customHeight="1">
      <c r="E950" s="65"/>
    </row>
    <row r="951" ht="22.5" customHeight="1">
      <c r="E951" s="65"/>
    </row>
    <row r="952" ht="22.5" customHeight="1">
      <c r="E952" s="65"/>
    </row>
    <row r="953" ht="22.5" customHeight="1">
      <c r="E953" s="65"/>
    </row>
    <row r="954" ht="22.5" customHeight="1">
      <c r="E954" s="65"/>
    </row>
    <row r="955" ht="22.5" customHeight="1">
      <c r="E955" s="65"/>
    </row>
    <row r="956" ht="22.5" customHeight="1">
      <c r="E956" s="65"/>
    </row>
    <row r="957" ht="22.5" customHeight="1">
      <c r="E957" s="65"/>
    </row>
    <row r="958" ht="22.5" customHeight="1">
      <c r="E958" s="65"/>
    </row>
    <row r="959" ht="22.5" customHeight="1">
      <c r="E959" s="65"/>
    </row>
    <row r="960" ht="22.5" customHeight="1">
      <c r="E960" s="65"/>
    </row>
    <row r="961" ht="22.5" customHeight="1">
      <c r="E961" s="65"/>
    </row>
    <row r="962" ht="22.5" customHeight="1">
      <c r="E962" s="65"/>
    </row>
    <row r="963" ht="22.5" customHeight="1">
      <c r="E963" s="65"/>
    </row>
    <row r="964" ht="22.5" customHeight="1">
      <c r="E964" s="65"/>
    </row>
    <row r="965" ht="22.5" customHeight="1">
      <c r="E965" s="65"/>
    </row>
    <row r="966" ht="22.5" customHeight="1">
      <c r="E966" s="65"/>
    </row>
    <row r="967" ht="22.5" customHeight="1">
      <c r="E967" s="65"/>
    </row>
    <row r="968" ht="22.5" customHeight="1">
      <c r="E968" s="65"/>
    </row>
    <row r="969" ht="22.5" customHeight="1">
      <c r="E969" s="65"/>
    </row>
    <row r="970" ht="22.5" customHeight="1">
      <c r="E970" s="65"/>
    </row>
    <row r="971" ht="22.5" customHeight="1">
      <c r="E971" s="65"/>
    </row>
    <row r="972" ht="22.5" customHeight="1">
      <c r="E972" s="65"/>
    </row>
    <row r="973" ht="22.5" customHeight="1">
      <c r="E973" s="65"/>
    </row>
    <row r="974" ht="22.5" customHeight="1">
      <c r="E974" s="65"/>
    </row>
    <row r="975" ht="22.5" customHeight="1">
      <c r="E975" s="65"/>
    </row>
    <row r="976" ht="22.5" customHeight="1">
      <c r="E976" s="65"/>
    </row>
    <row r="977" ht="22.5" customHeight="1">
      <c r="E977" s="65"/>
    </row>
    <row r="978" ht="22.5" customHeight="1">
      <c r="E978" s="65"/>
    </row>
    <row r="979" ht="22.5" customHeight="1">
      <c r="E979" s="65"/>
    </row>
    <row r="980" ht="22.5" customHeight="1">
      <c r="E980" s="65"/>
    </row>
    <row r="981" ht="22.5" customHeight="1">
      <c r="E981" s="65"/>
    </row>
    <row r="982" ht="22.5" customHeight="1">
      <c r="E982" s="65"/>
    </row>
    <row r="983" ht="22.5" customHeight="1">
      <c r="E983" s="65"/>
    </row>
    <row r="984" ht="22.5" customHeight="1">
      <c r="E984" s="65"/>
    </row>
    <row r="985" ht="22.5" customHeight="1">
      <c r="E985" s="65"/>
    </row>
    <row r="986" ht="22.5" customHeight="1">
      <c r="E986" s="65"/>
    </row>
    <row r="987" ht="22.5" customHeight="1">
      <c r="E987" s="65"/>
    </row>
    <row r="988" ht="22.5" customHeight="1">
      <c r="E988" s="65"/>
    </row>
    <row r="989" ht="22.5" customHeight="1">
      <c r="E989" s="65"/>
    </row>
    <row r="990" ht="22.5" customHeight="1">
      <c r="E990" s="65"/>
    </row>
    <row r="991" ht="22.5" customHeight="1">
      <c r="E991" s="65"/>
    </row>
    <row r="992" ht="22.5" customHeight="1">
      <c r="E992" s="65"/>
    </row>
    <row r="993" ht="22.5" customHeight="1">
      <c r="E993" s="65"/>
    </row>
    <row r="994" ht="22.5" customHeight="1">
      <c r="E994" s="65"/>
    </row>
    <row r="995" ht="22.5" customHeight="1">
      <c r="E995" s="65"/>
    </row>
    <row r="996" ht="22.5" customHeight="1">
      <c r="E996" s="65"/>
    </row>
    <row r="997" ht="22.5" customHeight="1">
      <c r="E997" s="65"/>
    </row>
    <row r="998" ht="22.5" customHeight="1">
      <c r="E998" s="65"/>
    </row>
    <row r="999" ht="22.5" customHeight="1">
      <c r="E999" s="65"/>
    </row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66"/>
      <c r="C1" s="6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7" t="s">
        <v>18</v>
      </c>
      <c r="C2" s="68" t="s">
        <v>17</v>
      </c>
      <c r="E2" s="69" t="s">
        <v>18</v>
      </c>
      <c r="F2" s="70" t="s">
        <v>17</v>
      </c>
      <c r="G2" s="70" t="s">
        <v>19</v>
      </c>
      <c r="H2" s="35"/>
      <c r="I2" s="36"/>
      <c r="J2" s="36"/>
      <c r="K2" s="36"/>
      <c r="L2" s="36"/>
      <c r="M2" s="36"/>
      <c r="N2" s="36"/>
      <c r="O2" s="36"/>
      <c r="P2" s="36"/>
      <c r="Q2" s="3"/>
      <c r="R2" s="3"/>
      <c r="S2" s="3"/>
    </row>
    <row r="3" ht="22.5" customHeight="1">
      <c r="A3" s="3"/>
      <c r="B3" s="37"/>
      <c r="C3" s="38"/>
      <c r="E3" s="71" t="str">
        <f t="shared" ref="E3:F3" si="1">B3</f>
        <v/>
      </c>
      <c r="F3" s="72" t="str">
        <f t="shared" si="1"/>
        <v/>
      </c>
      <c r="G3" s="73" t="str">
        <f t="shared" ref="G3:G8" si="3">IFERROR(F3/(SUM($F$3:$F$9)),"-")</f>
        <v>-</v>
      </c>
      <c r="H3" s="35"/>
      <c r="I3" s="36"/>
      <c r="J3" s="36"/>
      <c r="K3" s="36"/>
      <c r="L3" s="36"/>
      <c r="M3" s="36"/>
      <c r="N3" s="36"/>
      <c r="O3" s="36"/>
      <c r="P3" s="36"/>
      <c r="Q3" s="3"/>
      <c r="R3" s="3"/>
      <c r="S3" s="3"/>
    </row>
    <row r="4" ht="22.5" customHeight="1">
      <c r="A4" s="3"/>
      <c r="B4" s="37"/>
      <c r="C4" s="38"/>
      <c r="E4" s="71" t="str">
        <f t="shared" ref="E4:F4" si="2">B4</f>
        <v/>
      </c>
      <c r="F4" s="72" t="str">
        <f t="shared" si="2"/>
        <v/>
      </c>
      <c r="G4" s="73" t="str">
        <f t="shared" si="3"/>
        <v>-</v>
      </c>
      <c r="H4" s="35"/>
      <c r="I4" s="36"/>
      <c r="J4" s="36"/>
      <c r="K4" s="36"/>
      <c r="L4" s="36"/>
      <c r="M4" s="36"/>
      <c r="N4" s="36"/>
      <c r="O4" s="36"/>
      <c r="P4" s="36"/>
      <c r="Q4" s="3"/>
      <c r="R4" s="3"/>
      <c r="S4" s="3"/>
    </row>
    <row r="5" ht="22.5" customHeight="1">
      <c r="A5" s="3"/>
      <c r="B5" s="37"/>
      <c r="C5" s="38"/>
      <c r="E5" s="71" t="str">
        <f t="shared" ref="E5:F5" si="4">B5</f>
        <v/>
      </c>
      <c r="F5" s="72" t="str">
        <f t="shared" si="4"/>
        <v/>
      </c>
      <c r="G5" s="73" t="str">
        <f t="shared" si="3"/>
        <v>-</v>
      </c>
      <c r="H5" s="35"/>
      <c r="I5" s="36"/>
      <c r="J5" s="36"/>
      <c r="K5" s="36"/>
      <c r="L5" s="36"/>
      <c r="M5" s="36"/>
      <c r="N5" s="36"/>
      <c r="O5" s="36"/>
      <c r="P5" s="36"/>
      <c r="Q5" s="3"/>
      <c r="R5" s="3"/>
      <c r="S5" s="3"/>
    </row>
    <row r="6" ht="22.5" customHeight="1">
      <c r="A6" s="3"/>
      <c r="B6" s="37"/>
      <c r="C6" s="38"/>
      <c r="E6" s="71" t="str">
        <f t="shared" ref="E6:F6" si="5">B6</f>
        <v/>
      </c>
      <c r="F6" s="72" t="str">
        <f t="shared" si="5"/>
        <v/>
      </c>
      <c r="G6" s="73" t="str">
        <f t="shared" si="3"/>
        <v>-</v>
      </c>
      <c r="H6" s="35"/>
      <c r="I6" s="36"/>
      <c r="J6" s="36"/>
      <c r="K6" s="36"/>
      <c r="L6" s="36"/>
      <c r="M6" s="36"/>
      <c r="N6" s="36"/>
      <c r="O6" s="36"/>
      <c r="P6" s="36"/>
      <c r="Q6" s="3"/>
      <c r="R6" s="3"/>
      <c r="S6" s="3"/>
    </row>
    <row r="7" ht="22.5" customHeight="1">
      <c r="A7" s="3"/>
      <c r="B7" s="37"/>
      <c r="C7" s="38"/>
      <c r="E7" s="71" t="str">
        <f t="shared" ref="E7:F7" si="6">B7</f>
        <v/>
      </c>
      <c r="F7" s="72" t="str">
        <f t="shared" si="6"/>
        <v/>
      </c>
      <c r="G7" s="73" t="str">
        <f t="shared" si="3"/>
        <v>-</v>
      </c>
      <c r="H7" s="35"/>
      <c r="I7" s="36"/>
      <c r="J7" s="36"/>
      <c r="K7" s="36"/>
      <c r="L7" s="36"/>
      <c r="M7" s="36"/>
      <c r="N7" s="36"/>
      <c r="O7" s="36"/>
      <c r="P7" s="36"/>
      <c r="Q7" s="3"/>
      <c r="R7" s="3"/>
      <c r="S7" s="3"/>
    </row>
    <row r="8" ht="22.5" customHeight="1">
      <c r="A8" s="3"/>
      <c r="B8" s="37"/>
      <c r="C8" s="38"/>
      <c r="E8" s="74" t="s">
        <v>20</v>
      </c>
      <c r="F8" s="75">
        <f>SUM(C8:C16)</f>
        <v>0</v>
      </c>
      <c r="G8" s="73" t="str">
        <f t="shared" si="3"/>
        <v>-</v>
      </c>
      <c r="H8" s="35"/>
      <c r="I8" s="36"/>
      <c r="J8" s="36"/>
      <c r="K8" s="36"/>
      <c r="L8" s="36"/>
      <c r="M8" s="36"/>
      <c r="N8" s="36"/>
      <c r="O8" s="36"/>
      <c r="P8" s="36"/>
      <c r="Q8" s="3"/>
      <c r="R8" s="3"/>
      <c r="S8" s="3"/>
    </row>
    <row r="9" ht="22.5" customHeight="1">
      <c r="A9" s="3"/>
      <c r="B9" s="37"/>
      <c r="C9" s="38"/>
      <c r="D9" s="3"/>
      <c r="E9" s="74"/>
      <c r="F9" s="75"/>
      <c r="G9" s="73"/>
      <c r="H9" s="35"/>
      <c r="I9" s="36"/>
      <c r="J9" s="36"/>
      <c r="K9" s="36"/>
      <c r="L9" s="36"/>
      <c r="M9" s="36"/>
      <c r="N9" s="36"/>
      <c r="O9" s="36"/>
      <c r="P9" s="36"/>
      <c r="Q9" s="3"/>
      <c r="R9" s="3"/>
      <c r="S9" s="3"/>
    </row>
    <row r="10" ht="22.5" customHeight="1">
      <c r="A10" s="3"/>
      <c r="B10" s="37"/>
      <c r="C10" s="38"/>
      <c r="D10" s="3"/>
      <c r="E10" s="76"/>
      <c r="F10" s="77">
        <f t="shared" ref="F10:G10" si="7">SUM(F3:F9)</f>
        <v>0</v>
      </c>
      <c r="G10" s="78">
        <f t="shared" si="7"/>
        <v>0</v>
      </c>
      <c r="H10" s="35"/>
      <c r="I10" s="36"/>
      <c r="J10" s="36"/>
      <c r="K10" s="36"/>
      <c r="L10" s="36"/>
      <c r="M10" s="36"/>
      <c r="N10" s="36"/>
      <c r="O10" s="36"/>
      <c r="P10" s="36"/>
      <c r="Q10" s="3"/>
      <c r="R10" s="3"/>
      <c r="S10" s="3"/>
    </row>
    <row r="11" ht="22.5" customHeight="1">
      <c r="A11" s="3"/>
      <c r="B11" s="37"/>
      <c r="C11" s="38"/>
      <c r="D11" s="3"/>
      <c r="E11" s="79"/>
      <c r="F11" s="80"/>
      <c r="G11" s="79"/>
      <c r="H11" s="36"/>
      <c r="I11" s="36"/>
      <c r="J11" s="36"/>
      <c r="K11" s="36"/>
      <c r="L11" s="36"/>
      <c r="M11" s="36"/>
      <c r="N11" s="36"/>
      <c r="O11" s="36"/>
      <c r="P11" s="36"/>
      <c r="Q11" s="3"/>
      <c r="R11" s="3"/>
      <c r="S11" s="3"/>
    </row>
    <row r="12" ht="22.5" customHeight="1">
      <c r="A12" s="3"/>
      <c r="B12" s="37"/>
      <c r="C12" s="38"/>
      <c r="D12" s="3"/>
      <c r="E12" s="36"/>
      <c r="F12" s="35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"/>
      <c r="R12" s="3"/>
      <c r="S12" s="3"/>
    </row>
    <row r="13" ht="22.5" customHeight="1">
      <c r="A13" s="3"/>
      <c r="B13" s="37"/>
      <c r="C13" s="38"/>
      <c r="D13" s="3"/>
      <c r="E13" s="36"/>
      <c r="F13" s="35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"/>
      <c r="R13" s="3"/>
      <c r="S13" s="3"/>
    </row>
    <row r="14" ht="22.5" customHeight="1">
      <c r="A14" s="3"/>
      <c r="B14" s="37"/>
      <c r="C14" s="38"/>
      <c r="D14" s="3"/>
      <c r="E14" s="36"/>
      <c r="F14" s="35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"/>
      <c r="R14" s="3"/>
      <c r="S14" s="3"/>
    </row>
    <row r="15" ht="22.5" customHeight="1">
      <c r="A15" s="3"/>
      <c r="B15" s="37"/>
      <c r="C15" s="38"/>
      <c r="D15" s="3"/>
      <c r="E15" s="36"/>
      <c r="F15" s="35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"/>
      <c r="R15" s="3"/>
      <c r="S15" s="3"/>
    </row>
    <row r="16" ht="22.5" customHeight="1">
      <c r="A16" s="3"/>
      <c r="B16" s="37"/>
      <c r="C16" s="38"/>
      <c r="D16" s="3"/>
      <c r="E16" s="36"/>
      <c r="F16" s="35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"/>
      <c r="R16" s="3"/>
      <c r="S16" s="3"/>
    </row>
    <row r="17" ht="22.5" customHeight="1">
      <c r="A17" s="3"/>
      <c r="B17" s="37"/>
      <c r="C17" s="77">
        <f>SUM(C3:C16)</f>
        <v>0</v>
      </c>
      <c r="D17" s="3"/>
      <c r="E17" s="36"/>
      <c r="F17" s="35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"/>
      <c r="R17" s="3"/>
      <c r="S17" s="3"/>
    </row>
    <row r="18" ht="22.5" customHeight="1">
      <c r="A18" s="3"/>
      <c r="D18" s="3"/>
      <c r="E18" s="36"/>
      <c r="F18" s="35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"/>
      <c r="R18" s="3"/>
      <c r="S18" s="3"/>
    </row>
    <row r="19" ht="22.5" customHeight="1">
      <c r="A19" s="3"/>
      <c r="B19" s="36"/>
      <c r="C19" s="36"/>
      <c r="D19" s="3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"/>
      <c r="R19" s="3"/>
      <c r="S19" s="3"/>
    </row>
    <row r="20" ht="22.5" customHeight="1">
      <c r="A20" s="3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"/>
      <c r="R20" s="3"/>
      <c r="S20" s="3"/>
    </row>
    <row r="21" ht="22.5" customHeight="1">
      <c r="A21" s="3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"/>
      <c r="R21" s="3"/>
      <c r="S21" s="3"/>
    </row>
    <row r="22" ht="22.5" customHeight="1">
      <c r="A22" s="3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"/>
      <c r="R22" s="3"/>
      <c r="S22" s="3"/>
    </row>
    <row r="23" ht="22.5" customHeight="1">
      <c r="A23" s="3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"/>
      <c r="R23" s="3"/>
      <c r="S23" s="3"/>
    </row>
    <row r="24" ht="22.5" customHeight="1">
      <c r="A24" s="3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"/>
      <c r="R24" s="3"/>
      <c r="S24" s="3"/>
    </row>
    <row r="25" ht="22.5" customHeight="1">
      <c r="A25" s="3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"/>
      <c r="R25" s="3"/>
      <c r="S25" s="3"/>
    </row>
    <row r="26" ht="22.5" customHeight="1">
      <c r="A26" s="3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"/>
      <c r="R26" s="3"/>
      <c r="S26" s="3"/>
    </row>
    <row r="27" ht="22.5" customHeight="1">
      <c r="A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22.5" customHeight="1">
      <c r="A28" s="3"/>
      <c r="B28" s="48"/>
      <c r="C28" s="48"/>
      <c r="D28" s="48"/>
      <c r="E28" s="48"/>
      <c r="F28" s="4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22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22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22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22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22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22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22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22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22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  <row r="1002" ht="22.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8"/>
      <c r="C1" s="28"/>
      <c r="E1" s="29"/>
      <c r="F1" s="28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30" t="s">
        <v>16</v>
      </c>
      <c r="C2" s="31" t="s">
        <v>17</v>
      </c>
      <c r="D2" s="32"/>
      <c r="E2" s="33" t="s">
        <v>16</v>
      </c>
      <c r="F2" s="34" t="s">
        <v>17</v>
      </c>
      <c r="G2" s="35"/>
      <c r="H2" s="36"/>
      <c r="I2" s="36"/>
      <c r="J2" s="36"/>
      <c r="K2" s="36"/>
      <c r="L2" s="36"/>
      <c r="M2" s="36"/>
      <c r="N2" s="36"/>
      <c r="O2" s="36"/>
      <c r="P2" s="36"/>
      <c r="Q2" s="36"/>
      <c r="R2" s="3"/>
      <c r="S2" s="3"/>
      <c r="T2" s="3"/>
    </row>
    <row r="3" ht="22.5" customHeight="1">
      <c r="A3" s="3"/>
      <c r="B3" s="37"/>
      <c r="C3" s="38"/>
      <c r="D3" s="39"/>
      <c r="E3" s="40" t="str">
        <f t="shared" ref="E3:F3" si="1">B3</f>
        <v/>
      </c>
      <c r="F3" s="41" t="str">
        <f t="shared" si="1"/>
        <v/>
      </c>
      <c r="G3" s="35"/>
      <c r="H3" s="36"/>
      <c r="I3" s="36"/>
      <c r="J3" s="36"/>
      <c r="K3" s="36"/>
      <c r="L3" s="36"/>
      <c r="M3" s="36"/>
      <c r="N3" s="36"/>
      <c r="O3" s="36"/>
      <c r="P3" s="36"/>
      <c r="Q3" s="36"/>
      <c r="R3" s="3"/>
      <c r="S3" s="3"/>
      <c r="T3" s="3"/>
    </row>
    <row r="4" ht="22.5" customHeight="1">
      <c r="A4" s="3"/>
      <c r="B4" s="37"/>
      <c r="C4" s="38"/>
      <c r="E4" s="42" t="str">
        <f t="shared" ref="E4:F4" si="2">B4</f>
        <v/>
      </c>
      <c r="F4" s="43" t="str">
        <f t="shared" si="2"/>
        <v/>
      </c>
      <c r="G4" s="35"/>
      <c r="H4" s="36"/>
      <c r="I4" s="36"/>
      <c r="J4" s="36"/>
      <c r="K4" s="36"/>
      <c r="L4" s="36"/>
      <c r="M4" s="36"/>
      <c r="N4" s="36"/>
      <c r="O4" s="36"/>
      <c r="P4" s="36"/>
      <c r="Q4" s="36"/>
      <c r="R4" s="3"/>
      <c r="S4" s="3"/>
      <c r="T4" s="3"/>
    </row>
    <row r="5" ht="22.5" customHeight="1">
      <c r="A5" s="3"/>
      <c r="B5" s="37"/>
      <c r="C5" s="38"/>
      <c r="D5" s="39"/>
      <c r="E5" s="40" t="str">
        <f t="shared" ref="E5:F5" si="3">B5</f>
        <v/>
      </c>
      <c r="F5" s="41" t="str">
        <f t="shared" si="3"/>
        <v/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"/>
      <c r="S5" s="3"/>
      <c r="T5" s="3"/>
    </row>
    <row r="6" ht="22.5" customHeight="1">
      <c r="A6" s="3"/>
      <c r="B6" s="37"/>
      <c r="C6" s="38"/>
      <c r="D6" s="39"/>
      <c r="E6" s="42" t="str">
        <f t="shared" ref="E6:F6" si="4">B6</f>
        <v/>
      </c>
      <c r="F6" s="43" t="str">
        <f t="shared" si="4"/>
        <v/>
      </c>
      <c r="G6" s="35"/>
      <c r="H6" s="36"/>
      <c r="I6" s="36"/>
      <c r="J6" s="36"/>
      <c r="K6" s="36"/>
      <c r="L6" s="36"/>
      <c r="M6" s="36"/>
      <c r="N6" s="36"/>
      <c r="O6" s="36"/>
      <c r="P6" s="36"/>
      <c r="Q6" s="36"/>
      <c r="R6" s="3"/>
      <c r="S6" s="3"/>
      <c r="T6" s="3"/>
    </row>
    <row r="7" ht="22.5" customHeight="1">
      <c r="A7" s="3"/>
      <c r="B7" s="37"/>
      <c r="C7" s="38"/>
      <c r="D7" s="39"/>
      <c r="E7" s="40" t="str">
        <f t="shared" ref="E7:F7" si="5">B7</f>
        <v/>
      </c>
      <c r="F7" s="41" t="str">
        <f t="shared" si="5"/>
        <v/>
      </c>
      <c r="G7" s="35"/>
      <c r="H7" s="36"/>
      <c r="I7" s="36"/>
      <c r="J7" s="36"/>
      <c r="K7" s="36"/>
      <c r="L7" s="36"/>
      <c r="M7" s="36"/>
      <c r="N7" s="36"/>
      <c r="O7" s="36"/>
      <c r="P7" s="36"/>
      <c r="Q7" s="36"/>
      <c r="R7" s="3"/>
      <c r="S7" s="3"/>
      <c r="T7" s="3"/>
    </row>
    <row r="8" ht="22.5" customHeight="1">
      <c r="A8" s="3"/>
      <c r="B8" s="37"/>
      <c r="C8" s="38"/>
      <c r="D8" s="39"/>
      <c r="E8" s="42" t="str">
        <f t="shared" ref="E8:F8" si="6">B8</f>
        <v/>
      </c>
      <c r="F8" s="43" t="str">
        <f t="shared" si="6"/>
        <v/>
      </c>
      <c r="G8" s="35"/>
      <c r="H8" s="36"/>
      <c r="I8" s="36"/>
      <c r="J8" s="36"/>
      <c r="K8" s="36"/>
      <c r="L8" s="36"/>
      <c r="M8" s="36"/>
      <c r="N8" s="36"/>
      <c r="O8" s="36"/>
      <c r="P8" s="36"/>
      <c r="Q8" s="36"/>
      <c r="R8" s="3"/>
      <c r="S8" s="3"/>
      <c r="T8" s="3"/>
    </row>
    <row r="9" ht="22.5" customHeight="1">
      <c r="A9" s="3"/>
      <c r="B9" s="37"/>
      <c r="C9" s="38"/>
      <c r="D9" s="39"/>
      <c r="E9" s="40" t="str">
        <f t="shared" ref="E9:F9" si="7">B9</f>
        <v/>
      </c>
      <c r="F9" s="41" t="str">
        <f t="shared" si="7"/>
        <v/>
      </c>
      <c r="G9" s="35"/>
      <c r="H9" s="36"/>
      <c r="I9" s="36"/>
      <c r="J9" s="36"/>
      <c r="K9" s="36"/>
      <c r="L9" s="36"/>
      <c r="M9" s="36"/>
      <c r="N9" s="36"/>
      <c r="O9" s="36"/>
      <c r="P9" s="36"/>
      <c r="Q9" s="36"/>
      <c r="R9" s="3"/>
      <c r="S9" s="3"/>
      <c r="T9" s="3"/>
    </row>
    <row r="10" ht="22.5" customHeight="1">
      <c r="A10" s="3"/>
      <c r="B10" s="37"/>
      <c r="C10" s="38"/>
      <c r="D10" s="39"/>
      <c r="E10" s="42" t="str">
        <f t="shared" ref="E10:F10" si="8">B10</f>
        <v/>
      </c>
      <c r="F10" s="43" t="str">
        <f t="shared" si="8"/>
        <v/>
      </c>
      <c r="G10" s="35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"/>
      <c r="S10" s="3"/>
      <c r="T10" s="3"/>
    </row>
    <row r="11" ht="22.5" customHeight="1">
      <c r="A11" s="3"/>
      <c r="B11" s="37"/>
      <c r="C11" s="38"/>
      <c r="D11" s="39"/>
      <c r="E11" s="40" t="str">
        <f t="shared" ref="E11:F11" si="9">B11</f>
        <v/>
      </c>
      <c r="F11" s="41" t="str">
        <f t="shared" si="9"/>
        <v/>
      </c>
      <c r="G11" s="35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"/>
      <c r="S11" s="3"/>
      <c r="T11" s="3"/>
    </row>
    <row r="12" ht="22.5" customHeight="1">
      <c r="A12" s="3"/>
      <c r="B12" s="37"/>
      <c r="C12" s="38"/>
      <c r="D12" s="39"/>
      <c r="E12" s="42" t="str">
        <f t="shared" ref="E12:F12" si="10">B12</f>
        <v/>
      </c>
      <c r="F12" s="43" t="str">
        <f t="shared" si="10"/>
        <v/>
      </c>
      <c r="G12" s="35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"/>
      <c r="S12" s="3"/>
      <c r="T12" s="3"/>
    </row>
    <row r="13" ht="22.5" customHeight="1">
      <c r="A13" s="3"/>
      <c r="B13" s="37"/>
      <c r="C13" s="38"/>
      <c r="D13" s="44"/>
      <c r="E13" s="40" t="str">
        <f t="shared" ref="E13:F13" si="11">B13</f>
        <v/>
      </c>
      <c r="F13" s="41" t="str">
        <f t="shared" si="11"/>
        <v/>
      </c>
      <c r="G13" s="35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"/>
      <c r="S13" s="3"/>
      <c r="T13" s="3"/>
    </row>
    <row r="14" ht="22.5" customHeight="1">
      <c r="A14" s="3"/>
      <c r="B14" s="37"/>
      <c r="C14" s="38"/>
      <c r="D14" s="44"/>
      <c r="E14" s="42" t="str">
        <f t="shared" ref="E14:F14" si="12">B14</f>
        <v/>
      </c>
      <c r="F14" s="43" t="str">
        <f t="shared" si="12"/>
        <v/>
      </c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"/>
      <c r="S14" s="3"/>
      <c r="T14" s="3"/>
    </row>
    <row r="15" ht="22.5" customHeight="1">
      <c r="A15" s="3"/>
      <c r="B15" s="37"/>
      <c r="C15" s="38"/>
      <c r="D15" s="36"/>
      <c r="E15" s="40" t="str">
        <f t="shared" ref="E15:F15" si="13">B15</f>
        <v/>
      </c>
      <c r="F15" s="41" t="str">
        <f t="shared" si="13"/>
        <v/>
      </c>
      <c r="G15" s="3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"/>
      <c r="S15" s="3"/>
      <c r="T15" s="3"/>
    </row>
    <row r="16" ht="22.5" customHeight="1">
      <c r="A16" s="3"/>
      <c r="B16" s="37"/>
      <c r="C16" s="38"/>
      <c r="D16" s="36"/>
      <c r="E16" s="42" t="str">
        <f t="shared" ref="E16:F16" si="14">B16</f>
        <v/>
      </c>
      <c r="F16" s="43" t="str">
        <f t="shared" si="14"/>
        <v/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"/>
      <c r="S16" s="3"/>
      <c r="T16" s="3"/>
    </row>
    <row r="17" ht="22.5" customHeight="1">
      <c r="A17" s="3"/>
      <c r="B17" s="37"/>
      <c r="C17" s="38"/>
      <c r="D17" s="36"/>
      <c r="E17" s="40" t="str">
        <f t="shared" ref="E17:F17" si="15">B17</f>
        <v/>
      </c>
      <c r="F17" s="41" t="str">
        <f t="shared" si="15"/>
        <v/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"/>
      <c r="S17" s="3"/>
      <c r="T17" s="3"/>
    </row>
    <row r="18" ht="22.5" customHeight="1">
      <c r="A18" s="3"/>
      <c r="B18" s="37"/>
      <c r="C18" s="38"/>
      <c r="D18" s="36"/>
      <c r="E18" s="42" t="str">
        <f t="shared" ref="E18:F18" si="16">B18</f>
        <v/>
      </c>
      <c r="F18" s="43" t="str">
        <f t="shared" si="16"/>
        <v/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"/>
      <c r="S18" s="3"/>
      <c r="T18" s="3"/>
    </row>
    <row r="19" ht="22.5" customHeight="1">
      <c r="A19" s="3"/>
      <c r="B19" s="37"/>
      <c r="C19" s="38"/>
      <c r="D19" s="45"/>
      <c r="E19" s="40" t="str">
        <f t="shared" ref="E19:F19" si="17">B19</f>
        <v/>
      </c>
      <c r="F19" s="41" t="str">
        <f t="shared" si="17"/>
        <v/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"/>
      <c r="S19" s="3"/>
      <c r="T19" s="3"/>
    </row>
    <row r="20" ht="22.5" customHeight="1">
      <c r="A20" s="3"/>
      <c r="B20" s="37"/>
      <c r="C20" s="38"/>
      <c r="D20" s="36"/>
      <c r="E20" s="42" t="str">
        <f t="shared" ref="E20:F20" si="18">B20</f>
        <v/>
      </c>
      <c r="F20" s="43" t="str">
        <f t="shared" si="18"/>
        <v/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"/>
      <c r="S20" s="3"/>
      <c r="T20" s="3"/>
    </row>
    <row r="21" ht="22.5" customHeight="1">
      <c r="A21" s="3"/>
      <c r="B21" s="37"/>
      <c r="C21" s="38"/>
      <c r="D21" s="36"/>
      <c r="E21" s="40" t="str">
        <f t="shared" ref="E21:F21" si="19">B21</f>
        <v/>
      </c>
      <c r="F21" s="41" t="str">
        <f t="shared" si="19"/>
        <v/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"/>
      <c r="S21" s="3"/>
      <c r="T21" s="3"/>
    </row>
    <row r="22" ht="22.5" customHeight="1">
      <c r="A22" s="3"/>
      <c r="B22" s="37"/>
      <c r="C22" s="38"/>
      <c r="D22" s="36"/>
      <c r="E22" s="42" t="str">
        <f t="shared" ref="E22:F22" si="20">B22</f>
        <v/>
      </c>
      <c r="F22" s="43" t="str">
        <f t="shared" si="20"/>
        <v/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"/>
      <c r="S22" s="3"/>
      <c r="T22" s="3"/>
    </row>
    <row r="23" ht="22.5" customHeight="1">
      <c r="A23" s="3"/>
      <c r="B23" s="37"/>
      <c r="C23" s="38"/>
      <c r="D23" s="3"/>
      <c r="E23" s="40" t="str">
        <f t="shared" ref="E23:F23" si="21">B23</f>
        <v/>
      </c>
      <c r="F23" s="41" t="str">
        <f t="shared" si="21"/>
        <v/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"/>
      <c r="S23" s="3"/>
      <c r="T23" s="3"/>
    </row>
    <row r="24" ht="22.5" customHeight="1">
      <c r="A24" s="3"/>
      <c r="B24" s="37"/>
      <c r="C24" s="38"/>
      <c r="D24" s="3"/>
      <c r="E24" s="42" t="str">
        <f t="shared" ref="E24:F24" si="22">B24</f>
        <v/>
      </c>
      <c r="F24" s="43" t="str">
        <f t="shared" si="22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7"/>
      <c r="C25" s="38"/>
      <c r="D25" s="3"/>
      <c r="E25" s="40" t="str">
        <f t="shared" ref="E25:F25" si="23">B25</f>
        <v/>
      </c>
      <c r="F25" s="41" t="str">
        <f t="shared" si="23"/>
        <v/>
      </c>
      <c r="G25" s="4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9"/>
      <c r="C26" s="38"/>
      <c r="D26" s="3"/>
      <c r="E26" s="42" t="str">
        <f t="shared" ref="E26:F26" si="24">B26</f>
        <v/>
      </c>
      <c r="F26" s="43" t="str">
        <f t="shared" si="24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7"/>
      <c r="C27" s="38"/>
      <c r="D27" s="3"/>
      <c r="E27" s="40" t="str">
        <f t="shared" ref="E27:F27" si="25">B27</f>
        <v/>
      </c>
      <c r="F27" s="41" t="str">
        <f t="shared" si="25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0"/>
      <c r="C28" s="38"/>
      <c r="D28" s="3"/>
      <c r="E28" s="56" t="str">
        <f t="shared" ref="E28:F28" si="26">B28</f>
        <v/>
      </c>
      <c r="F28" s="43" t="str">
        <f t="shared" si="26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/>
      <c r="C29" s="52"/>
      <c r="D29" s="3"/>
      <c r="E29" s="58" t="str">
        <f t="shared" ref="E29:F29" si="27">B29</f>
        <v/>
      </c>
      <c r="F29" s="41" t="str">
        <f t="shared" si="27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0"/>
      <c r="C30" s="55"/>
      <c r="D30" s="3"/>
      <c r="E30" s="56" t="str">
        <f t="shared" ref="E30:F30" si="28">B30</f>
        <v/>
      </c>
      <c r="F30" s="56" t="str">
        <f t="shared" si="28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37"/>
      <c r="C31" s="55"/>
      <c r="D31" s="3"/>
      <c r="E31" s="40" t="str">
        <f t="shared" ref="E31:F31" si="29">B31</f>
        <v/>
      </c>
      <c r="F31" s="58" t="str">
        <f t="shared" si="29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37"/>
      <c r="C32" s="12"/>
      <c r="D32" s="3"/>
      <c r="E32" s="42" t="str">
        <f t="shared" ref="E32:F32" si="30">B32</f>
        <v/>
      </c>
      <c r="F32" s="56" t="str">
        <f t="shared" si="30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37"/>
      <c r="C33" s="12"/>
      <c r="D33" s="3"/>
      <c r="E33" s="40" t="str">
        <f t="shared" ref="E33:F33" si="31">B33</f>
        <v/>
      </c>
      <c r="F33" s="58" t="str">
        <f t="shared" si="31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37"/>
      <c r="C34" s="12"/>
      <c r="D34" s="3"/>
      <c r="E34" s="42" t="str">
        <f t="shared" ref="E34:F34" si="32">B34</f>
        <v/>
      </c>
      <c r="F34" s="56" t="str">
        <f t="shared" si="32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37"/>
      <c r="C35" s="12"/>
      <c r="D35" s="3"/>
      <c r="E35" s="40" t="str">
        <f t="shared" ref="E35:F35" si="33">B35</f>
        <v/>
      </c>
      <c r="F35" s="58" t="str">
        <f t="shared" si="33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37"/>
      <c r="C36" s="12"/>
      <c r="D36" s="3"/>
      <c r="E36" s="42" t="str">
        <f t="shared" ref="E36:F36" si="34">B36</f>
        <v/>
      </c>
      <c r="F36" s="56" t="str">
        <f t="shared" si="34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37"/>
      <c r="C37" s="12"/>
      <c r="D37" s="3"/>
      <c r="E37" s="40" t="str">
        <f t="shared" ref="E37:F37" si="35">B37</f>
        <v/>
      </c>
      <c r="F37" s="58" t="str">
        <f t="shared" si="35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37"/>
      <c r="C38" s="12"/>
      <c r="D38" s="3"/>
      <c r="E38" s="42" t="str">
        <f t="shared" ref="E38:F38" si="36">B38</f>
        <v/>
      </c>
      <c r="F38" s="56" t="str">
        <f t="shared" si="36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37"/>
      <c r="C39" s="12"/>
      <c r="D39" s="3"/>
      <c r="E39" s="40" t="str">
        <f t="shared" ref="E39:F39" si="37">B39</f>
        <v/>
      </c>
      <c r="F39" s="58" t="str">
        <f t="shared" si="37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37"/>
      <c r="C40" s="12"/>
      <c r="D40" s="3"/>
      <c r="E40" s="42" t="str">
        <f t="shared" ref="E40:F40" si="38">B40</f>
        <v/>
      </c>
      <c r="F40" s="56" t="str">
        <f t="shared" si="38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2"/>
      <c r="C41" s="63"/>
      <c r="D41" s="3"/>
      <c r="E41" s="64"/>
      <c r="F41" s="6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2"/>
      <c r="C42" s="63"/>
      <c r="D42" s="3"/>
      <c r="E42" s="64"/>
      <c r="F42" s="6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2"/>
      <c r="C43" s="63"/>
      <c r="D43" s="3"/>
      <c r="E43" s="64"/>
      <c r="F43" s="6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2"/>
      <c r="C44" s="63"/>
      <c r="D44" s="3"/>
      <c r="E44" s="64"/>
      <c r="F44" s="6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2"/>
      <c r="C45" s="63"/>
      <c r="D45" s="3"/>
      <c r="E45" s="64"/>
      <c r="F45" s="6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2"/>
      <c r="C46" s="63"/>
      <c r="D46" s="3"/>
      <c r="E46" s="64"/>
      <c r="F46" s="6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2"/>
      <c r="C47" s="63"/>
      <c r="D47" s="3"/>
      <c r="E47" s="64"/>
      <c r="F47" s="6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2"/>
      <c r="C48" s="63"/>
      <c r="D48" s="3"/>
      <c r="E48" s="64"/>
      <c r="F48" s="6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2"/>
      <c r="C49" s="63"/>
      <c r="D49" s="3"/>
      <c r="E49" s="64"/>
      <c r="F49" s="6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2"/>
      <c r="C50" s="63"/>
      <c r="D50" s="3"/>
      <c r="E50" s="64"/>
      <c r="F50" s="6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2"/>
      <c r="C51" s="63"/>
      <c r="D51" s="3"/>
      <c r="E51" s="64"/>
      <c r="F51" s="6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2"/>
      <c r="C52" s="63"/>
      <c r="D52" s="3"/>
      <c r="E52" s="64"/>
      <c r="F52" s="6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2"/>
      <c r="C53" s="63"/>
      <c r="D53" s="3"/>
      <c r="E53" s="64"/>
      <c r="F53" s="6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2"/>
      <c r="C54" s="63"/>
      <c r="D54" s="3"/>
      <c r="E54" s="64"/>
      <c r="F54" s="6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2"/>
      <c r="C55" s="63"/>
      <c r="D55" s="3"/>
      <c r="E55" s="64"/>
      <c r="F55" s="6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2"/>
      <c r="C56" s="63"/>
      <c r="D56" s="3"/>
      <c r="E56" s="64"/>
      <c r="F56" s="6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2"/>
      <c r="C57" s="63"/>
      <c r="D57" s="3"/>
      <c r="E57" s="64"/>
      <c r="F57" s="6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4"/>
      <c r="C58" s="63"/>
      <c r="D58" s="3"/>
      <c r="E58" s="64"/>
      <c r="F58" s="6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4"/>
      <c r="C59" s="63"/>
      <c r="D59" s="3"/>
      <c r="E59" s="64"/>
      <c r="F59" s="6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4"/>
      <c r="C60" s="63"/>
      <c r="D60" s="3"/>
      <c r="E60" s="64"/>
      <c r="F60" s="6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4"/>
      <c r="C61" s="63"/>
      <c r="D61" s="3"/>
      <c r="E61" s="64"/>
      <c r="F61" s="6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4"/>
      <c r="C62" s="63"/>
      <c r="D62" s="3"/>
      <c r="E62" s="64"/>
      <c r="F62" s="6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4"/>
      <c r="C63" s="63"/>
      <c r="D63" s="3"/>
      <c r="E63" s="64"/>
      <c r="F63" s="6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4"/>
      <c r="C64" s="63"/>
      <c r="D64" s="3"/>
      <c r="E64" s="64"/>
      <c r="F64" s="6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4"/>
      <c r="C65" s="63"/>
      <c r="D65" s="3"/>
      <c r="E65" s="64"/>
      <c r="F65" s="6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4"/>
      <c r="C66" s="63"/>
      <c r="D66" s="3"/>
      <c r="E66" s="64"/>
      <c r="F66" s="6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4"/>
      <c r="C67" s="63"/>
      <c r="D67" s="3"/>
      <c r="E67" s="64"/>
      <c r="F67" s="6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4"/>
      <c r="C68" s="63"/>
      <c r="D68" s="3"/>
      <c r="E68" s="64"/>
      <c r="F68" s="6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4"/>
      <c r="C69" s="63"/>
      <c r="D69" s="3"/>
      <c r="E69" s="64"/>
      <c r="F69" s="6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4"/>
      <c r="C70" s="63"/>
      <c r="D70" s="3"/>
      <c r="E70" s="64"/>
      <c r="F70" s="6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4"/>
      <c r="C71" s="63"/>
      <c r="D71" s="3"/>
      <c r="E71" s="64"/>
      <c r="F71" s="6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4"/>
      <c r="C72" s="63"/>
      <c r="D72" s="3"/>
      <c r="E72" s="64"/>
      <c r="F72" s="6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4"/>
      <c r="C73" s="63"/>
      <c r="D73" s="3"/>
      <c r="E73" s="64"/>
      <c r="F73" s="6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4"/>
      <c r="C74" s="63"/>
      <c r="D74" s="3"/>
      <c r="E74" s="64"/>
      <c r="F74" s="6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4"/>
      <c r="C75" s="63"/>
      <c r="D75" s="3"/>
      <c r="E75" s="64"/>
      <c r="F75" s="6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4"/>
      <c r="C76" s="63"/>
      <c r="D76" s="3"/>
      <c r="E76" s="64"/>
      <c r="F76" s="6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4"/>
      <c r="C77" s="63"/>
      <c r="D77" s="3"/>
      <c r="E77" s="64"/>
      <c r="F77" s="6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4"/>
      <c r="C78" s="63"/>
      <c r="D78" s="3"/>
      <c r="E78" s="64"/>
      <c r="F78" s="6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4"/>
      <c r="C79" s="63"/>
      <c r="D79" s="3"/>
      <c r="E79" s="64"/>
      <c r="F79" s="6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4"/>
      <c r="C80" s="63"/>
      <c r="D80" s="3"/>
      <c r="E80" s="64"/>
      <c r="F80" s="6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4"/>
      <c r="C81" s="63"/>
      <c r="D81" s="3"/>
      <c r="E81" s="64"/>
      <c r="F81" s="6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4"/>
      <c r="C82" s="63"/>
      <c r="D82" s="3"/>
      <c r="E82" s="64"/>
      <c r="F82" s="6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4"/>
      <c r="C83" s="63"/>
      <c r="D83" s="3"/>
      <c r="E83" s="64"/>
      <c r="F83" s="6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4"/>
      <c r="C84" s="63"/>
      <c r="D84" s="3"/>
      <c r="E84" s="64"/>
      <c r="F84" s="6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4"/>
      <c r="C85" s="63"/>
      <c r="D85" s="3"/>
      <c r="E85" s="64"/>
      <c r="F85" s="6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4"/>
      <c r="C86" s="63"/>
      <c r="D86" s="3"/>
      <c r="E86" s="64"/>
      <c r="F86" s="6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4"/>
      <c r="C87" s="63"/>
      <c r="D87" s="3"/>
      <c r="E87" s="64"/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4"/>
      <c r="C88" s="63"/>
      <c r="D88" s="3"/>
      <c r="E88" s="64"/>
      <c r="F88" s="6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4"/>
      <c r="C89" s="63"/>
      <c r="D89" s="3"/>
      <c r="E89" s="64"/>
      <c r="F89" s="6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4"/>
      <c r="C90" s="63"/>
      <c r="D90" s="3"/>
      <c r="E90" s="64"/>
      <c r="F90" s="6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4"/>
      <c r="C91" s="63"/>
      <c r="D91" s="3"/>
      <c r="E91" s="64"/>
      <c r="F91" s="6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4"/>
      <c r="C92" s="63"/>
      <c r="D92" s="3"/>
      <c r="E92" s="64"/>
      <c r="F92" s="6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4"/>
      <c r="C93" s="63"/>
      <c r="D93" s="3"/>
      <c r="E93" s="64"/>
      <c r="F93" s="6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4"/>
      <c r="C94" s="63"/>
      <c r="D94" s="3"/>
      <c r="E94" s="64"/>
      <c r="F94" s="6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4"/>
      <c r="C95" s="63"/>
      <c r="D95" s="3"/>
      <c r="E95" s="64"/>
      <c r="F95" s="6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4"/>
      <c r="C96" s="63"/>
      <c r="D96" s="3"/>
      <c r="E96" s="64"/>
      <c r="F96" s="6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4"/>
      <c r="C97" s="63"/>
      <c r="D97" s="3"/>
      <c r="E97" s="64"/>
      <c r="F97" s="6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4"/>
      <c r="C98" s="63"/>
      <c r="D98" s="3"/>
      <c r="E98" s="64"/>
      <c r="F98" s="6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4"/>
      <c r="C99" s="63"/>
      <c r="D99" s="3"/>
      <c r="E99" s="64"/>
      <c r="F99" s="6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4"/>
      <c r="C100" s="63"/>
      <c r="D100" s="3"/>
      <c r="E100" s="64"/>
      <c r="F100" s="6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4"/>
      <c r="C101" s="63"/>
      <c r="D101" s="3"/>
      <c r="E101" s="64"/>
      <c r="F101" s="6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4"/>
      <c r="C102" s="63"/>
      <c r="D102" s="3"/>
      <c r="E102" s="64"/>
      <c r="F102" s="6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4"/>
      <c r="C103" s="63"/>
      <c r="D103" s="3"/>
      <c r="E103" s="64"/>
      <c r="F103" s="6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4"/>
      <c r="C104" s="63"/>
      <c r="D104" s="3"/>
      <c r="E104" s="64"/>
      <c r="F104" s="6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4"/>
      <c r="C105" s="63"/>
      <c r="D105" s="3"/>
      <c r="E105" s="64"/>
      <c r="F105" s="6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4"/>
      <c r="C106" s="63"/>
      <c r="D106" s="3"/>
      <c r="E106" s="64"/>
      <c r="F106" s="6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4"/>
      <c r="C107" s="63"/>
      <c r="D107" s="3"/>
      <c r="E107" s="64"/>
      <c r="F107" s="6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4"/>
      <c r="C108" s="63"/>
      <c r="D108" s="3"/>
      <c r="E108" s="64"/>
      <c r="F108" s="6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4"/>
      <c r="C109" s="63"/>
      <c r="D109" s="3"/>
      <c r="E109" s="64"/>
      <c r="F109" s="6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4"/>
      <c r="C110" s="63"/>
      <c r="D110" s="3"/>
      <c r="E110" s="64"/>
      <c r="F110" s="6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4"/>
      <c r="C111" s="63"/>
      <c r="D111" s="3"/>
      <c r="E111" s="64"/>
      <c r="F111" s="6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4"/>
      <c r="C112" s="63"/>
      <c r="D112" s="3"/>
      <c r="E112" s="64"/>
      <c r="F112" s="6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4"/>
      <c r="C113" s="63"/>
      <c r="D113" s="3"/>
      <c r="E113" s="64"/>
      <c r="F113" s="6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4"/>
      <c r="C114" s="63"/>
      <c r="D114" s="3"/>
      <c r="E114" s="64"/>
      <c r="F114" s="6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4"/>
      <c r="C115" s="63"/>
      <c r="D115" s="3"/>
      <c r="E115" s="64"/>
      <c r="F115" s="6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4"/>
      <c r="C116" s="63"/>
      <c r="D116" s="3"/>
      <c r="E116" s="64"/>
      <c r="F116" s="6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4"/>
      <c r="C117" s="63"/>
      <c r="D117" s="3"/>
      <c r="E117" s="64"/>
      <c r="F117" s="6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4"/>
      <c r="C118" s="63"/>
      <c r="D118" s="3"/>
      <c r="E118" s="64"/>
      <c r="F118" s="6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4"/>
      <c r="C119" s="63"/>
      <c r="D119" s="3"/>
      <c r="E119" s="64"/>
      <c r="F119" s="6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4"/>
      <c r="C120" s="63"/>
      <c r="D120" s="3"/>
      <c r="E120" s="64"/>
      <c r="F120" s="6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4"/>
      <c r="C121" s="63"/>
      <c r="D121" s="3"/>
      <c r="E121" s="64"/>
      <c r="F121" s="6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4"/>
      <c r="C122" s="63"/>
      <c r="D122" s="3"/>
      <c r="E122" s="64"/>
      <c r="F122" s="6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4"/>
      <c r="C123" s="63"/>
      <c r="D123" s="3"/>
      <c r="E123" s="64"/>
      <c r="F123" s="6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4"/>
      <c r="C124" s="63"/>
      <c r="D124" s="3"/>
      <c r="E124" s="64"/>
      <c r="F124" s="6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4"/>
      <c r="C125" s="63"/>
      <c r="D125" s="3"/>
      <c r="E125" s="64"/>
      <c r="F125" s="6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4"/>
      <c r="C126" s="63"/>
      <c r="D126" s="3"/>
      <c r="E126" s="64"/>
      <c r="F126" s="6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4"/>
      <c r="C127" s="63"/>
      <c r="D127" s="3"/>
      <c r="E127" s="64"/>
      <c r="F127" s="6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4"/>
      <c r="C128" s="63"/>
      <c r="D128" s="3"/>
      <c r="E128" s="64"/>
      <c r="F128" s="6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4"/>
      <c r="C129" s="63"/>
      <c r="D129" s="3"/>
      <c r="E129" s="64"/>
      <c r="F129" s="6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4"/>
      <c r="C130" s="63"/>
      <c r="D130" s="3"/>
      <c r="E130" s="64"/>
      <c r="F130" s="6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4"/>
      <c r="C131" s="63"/>
      <c r="D131" s="3"/>
      <c r="E131" s="64"/>
      <c r="F131" s="6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4"/>
      <c r="C132" s="63"/>
      <c r="D132" s="3"/>
      <c r="E132" s="64"/>
      <c r="F132" s="6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4"/>
      <c r="C133" s="63"/>
      <c r="D133" s="3"/>
      <c r="E133" s="64"/>
      <c r="F133" s="6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4"/>
      <c r="C134" s="63"/>
      <c r="D134" s="3"/>
      <c r="E134" s="64"/>
      <c r="F134" s="6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4"/>
      <c r="C135" s="63"/>
      <c r="D135" s="3"/>
      <c r="E135" s="64"/>
      <c r="F135" s="6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4"/>
      <c r="C136" s="63"/>
      <c r="D136" s="3"/>
      <c r="E136" s="64"/>
      <c r="F136" s="6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4"/>
      <c r="C137" s="63"/>
      <c r="D137" s="3"/>
      <c r="E137" s="64"/>
      <c r="F137" s="6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4"/>
      <c r="C138" s="63"/>
      <c r="D138" s="3"/>
      <c r="E138" s="64"/>
      <c r="F138" s="6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4"/>
      <c r="C139" s="63"/>
      <c r="D139" s="3"/>
      <c r="E139" s="64"/>
      <c r="F139" s="6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4"/>
      <c r="C140" s="63"/>
      <c r="D140" s="3"/>
      <c r="E140" s="64"/>
      <c r="F140" s="6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4"/>
      <c r="C141" s="63"/>
      <c r="D141" s="3"/>
      <c r="E141" s="64"/>
      <c r="F141" s="6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4"/>
      <c r="C142" s="63"/>
      <c r="D142" s="3"/>
      <c r="E142" s="64"/>
      <c r="F142" s="6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4"/>
      <c r="C143" s="63"/>
      <c r="D143" s="3"/>
      <c r="E143" s="64"/>
      <c r="F143" s="6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4"/>
      <c r="C144" s="63"/>
      <c r="D144" s="3"/>
      <c r="E144" s="64"/>
      <c r="F144" s="6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4"/>
      <c r="C145" s="63"/>
      <c r="D145" s="3"/>
      <c r="E145" s="64"/>
      <c r="F145" s="6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4"/>
      <c r="C146" s="63"/>
      <c r="D146" s="3"/>
      <c r="E146" s="64"/>
      <c r="F146" s="6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4"/>
      <c r="C147" s="63"/>
      <c r="D147" s="3"/>
      <c r="E147" s="64"/>
      <c r="F147" s="6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4"/>
      <c r="C148" s="63"/>
      <c r="D148" s="3"/>
      <c r="E148" s="64"/>
      <c r="F148" s="6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4"/>
      <c r="C149" s="63"/>
      <c r="D149" s="3"/>
      <c r="E149" s="64"/>
      <c r="F149" s="6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4"/>
      <c r="C150" s="63"/>
      <c r="D150" s="3"/>
      <c r="E150" s="64"/>
      <c r="F150" s="6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4"/>
      <c r="C151" s="63"/>
      <c r="D151" s="3"/>
      <c r="E151" s="64"/>
      <c r="F151" s="6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4"/>
      <c r="C152" s="63"/>
      <c r="D152" s="3"/>
      <c r="E152" s="64"/>
      <c r="F152" s="6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4"/>
      <c r="C153" s="63"/>
      <c r="D153" s="3"/>
      <c r="E153" s="64"/>
      <c r="F153" s="6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4"/>
      <c r="C154" s="63"/>
      <c r="D154" s="3"/>
      <c r="E154" s="64"/>
      <c r="F154" s="6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4"/>
      <c r="C155" s="63"/>
      <c r="D155" s="3"/>
      <c r="E155" s="64"/>
      <c r="F155" s="6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4"/>
      <c r="C156" s="63"/>
      <c r="D156" s="3"/>
      <c r="E156" s="64"/>
      <c r="F156" s="6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4"/>
      <c r="C157" s="63"/>
      <c r="D157" s="3"/>
      <c r="E157" s="64"/>
      <c r="F157" s="6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4"/>
      <c r="C158" s="63"/>
      <c r="D158" s="3"/>
      <c r="E158" s="64"/>
      <c r="F158" s="6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4"/>
      <c r="C159" s="63"/>
      <c r="D159" s="3"/>
      <c r="E159" s="64"/>
      <c r="F159" s="6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4"/>
      <c r="C160" s="63"/>
      <c r="D160" s="3"/>
      <c r="E160" s="64"/>
      <c r="F160" s="6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4"/>
      <c r="C161" s="63"/>
      <c r="D161" s="3"/>
      <c r="E161" s="64"/>
      <c r="F161" s="6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4"/>
      <c r="C162" s="63"/>
      <c r="D162" s="3"/>
      <c r="E162" s="64"/>
      <c r="F162" s="6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4"/>
      <c r="C163" s="63"/>
      <c r="D163" s="3"/>
      <c r="E163" s="64"/>
      <c r="F163" s="6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4"/>
      <c r="C164" s="63"/>
      <c r="D164" s="3"/>
      <c r="E164" s="64"/>
      <c r="F164" s="6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4"/>
      <c r="C165" s="63"/>
      <c r="D165" s="3"/>
      <c r="E165" s="64"/>
      <c r="F165" s="6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4"/>
      <c r="C166" s="63"/>
      <c r="D166" s="3"/>
      <c r="E166" s="64"/>
      <c r="F166" s="6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4"/>
      <c r="C167" s="63"/>
      <c r="D167" s="3"/>
      <c r="E167" s="64"/>
      <c r="F167" s="6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4"/>
      <c r="C168" s="63"/>
      <c r="D168" s="3"/>
      <c r="E168" s="64"/>
      <c r="F168" s="6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4"/>
      <c r="C169" s="63"/>
      <c r="D169" s="3"/>
      <c r="E169" s="64"/>
      <c r="F169" s="6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4"/>
      <c r="C170" s="63"/>
      <c r="D170" s="3"/>
      <c r="E170" s="64"/>
      <c r="F170" s="6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4"/>
      <c r="C171" s="63"/>
      <c r="D171" s="3"/>
      <c r="E171" s="64"/>
      <c r="F171" s="6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4"/>
      <c r="C172" s="63"/>
      <c r="D172" s="3"/>
      <c r="E172" s="64"/>
      <c r="F172" s="6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4"/>
      <c r="C173" s="63"/>
      <c r="D173" s="3"/>
      <c r="E173" s="64"/>
      <c r="F173" s="6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4"/>
      <c r="C174" s="63"/>
      <c r="D174" s="3"/>
      <c r="E174" s="64"/>
      <c r="F174" s="6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4"/>
      <c r="C175" s="63"/>
      <c r="D175" s="3"/>
      <c r="E175" s="64"/>
      <c r="F175" s="6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4"/>
      <c r="C176" s="63"/>
      <c r="D176" s="3"/>
      <c r="E176" s="64"/>
      <c r="F176" s="6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4"/>
      <c r="C177" s="63"/>
      <c r="D177" s="3"/>
      <c r="E177" s="64"/>
      <c r="F177" s="6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4"/>
      <c r="C178" s="63"/>
      <c r="D178" s="3"/>
      <c r="E178" s="64"/>
      <c r="F178" s="6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4"/>
      <c r="C179" s="63"/>
      <c r="D179" s="3"/>
      <c r="E179" s="64"/>
      <c r="F179" s="6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4"/>
      <c r="C180" s="63"/>
      <c r="D180" s="3"/>
      <c r="E180" s="64"/>
      <c r="F180" s="6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4"/>
      <c r="C181" s="63"/>
      <c r="D181" s="3"/>
      <c r="E181" s="64"/>
      <c r="F181" s="6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4"/>
      <c r="C182" s="63"/>
      <c r="D182" s="3"/>
      <c r="E182" s="64"/>
      <c r="F182" s="6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4"/>
      <c r="C183" s="63"/>
      <c r="D183" s="3"/>
      <c r="E183" s="64"/>
      <c r="F183" s="6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4"/>
      <c r="C184" s="63"/>
      <c r="D184" s="3"/>
      <c r="E184" s="64"/>
      <c r="F184" s="6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4"/>
      <c r="C185" s="63"/>
      <c r="D185" s="3"/>
      <c r="E185" s="64"/>
      <c r="F185" s="6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4"/>
      <c r="C186" s="63"/>
      <c r="D186" s="3"/>
      <c r="E186" s="64"/>
      <c r="F186" s="6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4"/>
      <c r="C187" s="63"/>
      <c r="D187" s="3"/>
      <c r="E187" s="64"/>
      <c r="F187" s="6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4"/>
      <c r="C188" s="63"/>
      <c r="D188" s="3"/>
      <c r="E188" s="64"/>
      <c r="F188" s="6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4"/>
      <c r="C189" s="63"/>
      <c r="D189" s="3"/>
      <c r="E189" s="64"/>
      <c r="F189" s="6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4"/>
      <c r="C190" s="63"/>
      <c r="D190" s="3"/>
      <c r="E190" s="64"/>
      <c r="F190" s="6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4"/>
      <c r="C191" s="63"/>
      <c r="D191" s="3"/>
      <c r="E191" s="64"/>
      <c r="F191" s="6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4"/>
      <c r="C192" s="63"/>
      <c r="D192" s="3"/>
      <c r="E192" s="64"/>
      <c r="F192" s="6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4"/>
      <c r="C193" s="63"/>
      <c r="D193" s="3"/>
      <c r="E193" s="64"/>
      <c r="F193" s="6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4"/>
      <c r="C194" s="63"/>
      <c r="D194" s="3"/>
      <c r="E194" s="64"/>
      <c r="F194" s="6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4"/>
      <c r="C195" s="63"/>
      <c r="D195" s="3"/>
      <c r="E195" s="64"/>
      <c r="F195" s="6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4"/>
      <c r="C196" s="63"/>
      <c r="D196" s="3"/>
      <c r="E196" s="64"/>
      <c r="F196" s="6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4"/>
      <c r="C197" s="63"/>
      <c r="D197" s="3"/>
      <c r="E197" s="64"/>
      <c r="F197" s="6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4"/>
      <c r="C198" s="63"/>
      <c r="D198" s="3"/>
      <c r="E198" s="64"/>
      <c r="F198" s="6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4"/>
      <c r="C199" s="63"/>
      <c r="D199" s="3"/>
      <c r="E199" s="64"/>
      <c r="F199" s="6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4"/>
      <c r="C200" s="63"/>
      <c r="D200" s="3"/>
      <c r="E200" s="64"/>
      <c r="F200" s="6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4"/>
      <c r="C201" s="63"/>
      <c r="D201" s="3"/>
      <c r="E201" s="64"/>
      <c r="F201" s="6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4"/>
      <c r="C202" s="63"/>
      <c r="D202" s="3"/>
      <c r="E202" s="64"/>
      <c r="F202" s="6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4"/>
      <c r="C203" s="63"/>
      <c r="D203" s="3"/>
      <c r="E203" s="64"/>
      <c r="F203" s="6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4"/>
      <c r="C204" s="63"/>
      <c r="D204" s="3"/>
      <c r="E204" s="64"/>
      <c r="F204" s="6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4"/>
      <c r="C205" s="63"/>
      <c r="D205" s="3"/>
      <c r="E205" s="64"/>
      <c r="F205" s="6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4"/>
      <c r="C206" s="63"/>
      <c r="D206" s="3"/>
      <c r="E206" s="64"/>
      <c r="F206" s="6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4"/>
      <c r="C207" s="63"/>
      <c r="D207" s="3"/>
      <c r="E207" s="64"/>
      <c r="F207" s="6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4"/>
      <c r="C208" s="63"/>
      <c r="D208" s="3"/>
      <c r="E208" s="64"/>
      <c r="F208" s="6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4"/>
      <c r="C209" s="63"/>
      <c r="D209" s="3"/>
      <c r="E209" s="64"/>
      <c r="F209" s="6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4"/>
      <c r="C210" s="63"/>
      <c r="D210" s="3"/>
      <c r="E210" s="64"/>
      <c r="F210" s="6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4"/>
      <c r="C211" s="63"/>
      <c r="D211" s="3"/>
      <c r="E211" s="64"/>
      <c r="F211" s="6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4"/>
      <c r="C212" s="63"/>
      <c r="D212" s="3"/>
      <c r="E212" s="64"/>
      <c r="F212" s="6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4"/>
      <c r="C213" s="63"/>
      <c r="D213" s="3"/>
      <c r="E213" s="64"/>
      <c r="F213" s="6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4"/>
      <c r="C214" s="63"/>
      <c r="D214" s="3"/>
      <c r="E214" s="64"/>
      <c r="F214" s="6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4"/>
      <c r="C215" s="63"/>
      <c r="D215" s="3"/>
      <c r="E215" s="64"/>
      <c r="F215" s="6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4"/>
      <c r="C216" s="63"/>
      <c r="D216" s="3"/>
      <c r="E216" s="64"/>
      <c r="F216" s="6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4"/>
      <c r="C217" s="63"/>
      <c r="D217" s="3"/>
      <c r="E217" s="64"/>
      <c r="F217" s="6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4"/>
      <c r="C218" s="63"/>
      <c r="D218" s="3"/>
      <c r="E218" s="64"/>
      <c r="F218" s="6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4"/>
      <c r="C219" s="63"/>
      <c r="D219" s="3"/>
      <c r="E219" s="64"/>
      <c r="F219" s="6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4"/>
      <c r="C220" s="63"/>
      <c r="D220" s="3"/>
      <c r="E220" s="64"/>
      <c r="F220" s="6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4"/>
      <c r="C221" s="63"/>
      <c r="D221" s="3"/>
      <c r="E221" s="64"/>
      <c r="F221" s="6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4"/>
      <c r="C222" s="63"/>
      <c r="D222" s="3"/>
      <c r="E222" s="64"/>
      <c r="F222" s="6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4"/>
      <c r="C223" s="63"/>
      <c r="D223" s="3"/>
      <c r="E223" s="64"/>
      <c r="F223" s="6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4"/>
      <c r="C224" s="63"/>
      <c r="D224" s="3"/>
      <c r="E224" s="64"/>
      <c r="F224" s="6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4"/>
      <c r="C225" s="63"/>
      <c r="D225" s="3"/>
      <c r="E225" s="64"/>
      <c r="F225" s="6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4"/>
      <c r="C226" s="63"/>
      <c r="D226" s="3"/>
      <c r="E226" s="64"/>
      <c r="F226" s="6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4"/>
      <c r="C227" s="63"/>
      <c r="D227" s="3"/>
      <c r="E227" s="64"/>
      <c r="F227" s="6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2"/>
      <c r="C228" s="18"/>
      <c r="E228" s="62"/>
      <c r="F228" s="18"/>
    </row>
    <row r="229" ht="22.5" customHeight="1">
      <c r="B229" s="62"/>
      <c r="C229" s="18"/>
      <c r="E229" s="62"/>
      <c r="F229" s="18"/>
    </row>
    <row r="230" ht="22.5" customHeight="1">
      <c r="B230" s="62"/>
      <c r="C230" s="18"/>
      <c r="E230" s="62"/>
      <c r="F230" s="18"/>
    </row>
    <row r="231" ht="22.5" customHeight="1">
      <c r="B231" s="62"/>
      <c r="C231" s="18"/>
      <c r="E231" s="62"/>
      <c r="F231" s="18"/>
    </row>
    <row r="232" ht="22.5" customHeight="1">
      <c r="B232" s="62"/>
      <c r="C232" s="18"/>
      <c r="E232" s="62"/>
      <c r="F232" s="18"/>
    </row>
    <row r="233" ht="22.5" customHeight="1">
      <c r="B233" s="62"/>
      <c r="C233" s="18"/>
      <c r="E233" s="62"/>
      <c r="F233" s="18"/>
    </row>
    <row r="234" ht="22.5" customHeight="1">
      <c r="E234" s="65"/>
    </row>
    <row r="235" ht="22.5" customHeight="1">
      <c r="E235" s="65"/>
    </row>
    <row r="236" ht="22.5" customHeight="1">
      <c r="E236" s="65"/>
    </row>
    <row r="237" ht="22.5" customHeight="1">
      <c r="E237" s="65"/>
    </row>
    <row r="238" ht="22.5" customHeight="1">
      <c r="E238" s="65"/>
    </row>
    <row r="239" ht="22.5" customHeight="1">
      <c r="E239" s="65"/>
    </row>
    <row r="240" ht="22.5" customHeight="1">
      <c r="E240" s="65"/>
    </row>
    <row r="241" ht="22.5" customHeight="1">
      <c r="E241" s="65"/>
    </row>
    <row r="242" ht="22.5" customHeight="1">
      <c r="E242" s="65"/>
    </row>
    <row r="243" ht="22.5" customHeight="1">
      <c r="E243" s="65"/>
    </row>
    <row r="244" ht="22.5" customHeight="1">
      <c r="E244" s="65"/>
    </row>
    <row r="245" ht="22.5" customHeight="1">
      <c r="E245" s="65"/>
    </row>
    <row r="246" ht="22.5" customHeight="1">
      <c r="E246" s="65"/>
    </row>
    <row r="247" ht="22.5" customHeight="1">
      <c r="E247" s="65"/>
    </row>
    <row r="248" ht="22.5" customHeight="1">
      <c r="E248" s="65"/>
    </row>
    <row r="249" ht="22.5" customHeight="1">
      <c r="E249" s="65"/>
    </row>
    <row r="250" ht="22.5" customHeight="1">
      <c r="E250" s="65"/>
    </row>
    <row r="251" ht="22.5" customHeight="1">
      <c r="E251" s="65"/>
    </row>
    <row r="252" ht="22.5" customHeight="1">
      <c r="E252" s="65"/>
    </row>
    <row r="253" ht="22.5" customHeight="1">
      <c r="E253" s="65"/>
    </row>
    <row r="254" ht="22.5" customHeight="1">
      <c r="E254" s="65"/>
    </row>
    <row r="255" ht="22.5" customHeight="1">
      <c r="E255" s="65"/>
    </row>
    <row r="256" ht="22.5" customHeight="1">
      <c r="E256" s="65"/>
    </row>
    <row r="257" ht="22.5" customHeight="1">
      <c r="E257" s="65"/>
    </row>
    <row r="258" ht="22.5" customHeight="1">
      <c r="E258" s="65"/>
    </row>
    <row r="259" ht="22.5" customHeight="1">
      <c r="E259" s="65"/>
    </row>
    <row r="260" ht="22.5" customHeight="1">
      <c r="E260" s="65"/>
    </row>
    <row r="261" ht="22.5" customHeight="1">
      <c r="E261" s="65"/>
    </row>
    <row r="262" ht="22.5" customHeight="1">
      <c r="E262" s="65"/>
    </row>
    <row r="263" ht="22.5" customHeight="1">
      <c r="E263" s="65"/>
    </row>
    <row r="264" ht="22.5" customHeight="1">
      <c r="E264" s="65"/>
    </row>
    <row r="265" ht="22.5" customHeight="1">
      <c r="E265" s="65"/>
    </row>
    <row r="266" ht="22.5" customHeight="1">
      <c r="E266" s="65"/>
    </row>
    <row r="267" ht="22.5" customHeight="1">
      <c r="E267" s="65"/>
    </row>
    <row r="268" ht="22.5" customHeight="1">
      <c r="E268" s="65"/>
    </row>
    <row r="269" ht="22.5" customHeight="1">
      <c r="E269" s="65"/>
    </row>
    <row r="270" ht="22.5" customHeight="1">
      <c r="E270" s="65"/>
    </row>
    <row r="271" ht="22.5" customHeight="1">
      <c r="E271" s="65"/>
    </row>
    <row r="272" ht="22.5" customHeight="1">
      <c r="E272" s="65"/>
    </row>
    <row r="273" ht="22.5" customHeight="1">
      <c r="E273" s="65"/>
    </row>
    <row r="274" ht="22.5" customHeight="1">
      <c r="E274" s="65"/>
    </row>
    <row r="275" ht="22.5" customHeight="1">
      <c r="E275" s="65"/>
    </row>
    <row r="276" ht="22.5" customHeight="1">
      <c r="E276" s="65"/>
    </row>
    <row r="277" ht="22.5" customHeight="1">
      <c r="E277" s="65"/>
    </row>
    <row r="278" ht="22.5" customHeight="1">
      <c r="E278" s="65"/>
    </row>
    <row r="279" ht="22.5" customHeight="1">
      <c r="E279" s="65"/>
    </row>
    <row r="280" ht="22.5" customHeight="1">
      <c r="E280" s="65"/>
    </row>
    <row r="281" ht="22.5" customHeight="1">
      <c r="E281" s="65"/>
    </row>
    <row r="282" ht="22.5" customHeight="1">
      <c r="E282" s="65"/>
    </row>
    <row r="283" ht="22.5" customHeight="1">
      <c r="E283" s="65"/>
    </row>
    <row r="284" ht="22.5" customHeight="1">
      <c r="E284" s="65"/>
    </row>
    <row r="285" ht="22.5" customHeight="1">
      <c r="E285" s="65"/>
    </row>
    <row r="286" ht="22.5" customHeight="1">
      <c r="E286" s="65"/>
    </row>
    <row r="287" ht="22.5" customHeight="1">
      <c r="E287" s="65"/>
    </row>
    <row r="288" ht="22.5" customHeight="1">
      <c r="E288" s="65"/>
    </row>
    <row r="289" ht="22.5" customHeight="1">
      <c r="E289" s="65"/>
    </row>
    <row r="290" ht="22.5" customHeight="1">
      <c r="E290" s="65"/>
    </row>
    <row r="291" ht="22.5" customHeight="1">
      <c r="E291" s="65"/>
    </row>
    <row r="292" ht="22.5" customHeight="1">
      <c r="E292" s="65"/>
    </row>
    <row r="293" ht="22.5" customHeight="1">
      <c r="E293" s="65"/>
    </row>
    <row r="294" ht="22.5" customHeight="1">
      <c r="E294" s="65"/>
    </row>
    <row r="295" ht="22.5" customHeight="1">
      <c r="E295" s="65"/>
    </row>
    <row r="296" ht="22.5" customHeight="1">
      <c r="E296" s="65"/>
    </row>
    <row r="297" ht="22.5" customHeight="1">
      <c r="E297" s="65"/>
    </row>
    <row r="298" ht="22.5" customHeight="1">
      <c r="E298" s="65"/>
    </row>
    <row r="299" ht="22.5" customHeight="1">
      <c r="E299" s="65"/>
    </row>
    <row r="300" ht="22.5" customHeight="1">
      <c r="E300" s="65"/>
    </row>
    <row r="301" ht="22.5" customHeight="1">
      <c r="E301" s="65"/>
    </row>
    <row r="302" ht="22.5" customHeight="1">
      <c r="E302" s="65"/>
    </row>
    <row r="303" ht="22.5" customHeight="1">
      <c r="E303" s="65"/>
    </row>
    <row r="304" ht="22.5" customHeight="1">
      <c r="E304" s="65"/>
    </row>
    <row r="305" ht="22.5" customHeight="1">
      <c r="E305" s="65"/>
    </row>
    <row r="306" ht="22.5" customHeight="1">
      <c r="E306" s="65"/>
    </row>
    <row r="307" ht="22.5" customHeight="1">
      <c r="E307" s="65"/>
    </row>
    <row r="308" ht="22.5" customHeight="1">
      <c r="E308" s="65"/>
    </row>
    <row r="309" ht="22.5" customHeight="1">
      <c r="E309" s="65"/>
    </row>
    <row r="310" ht="22.5" customHeight="1">
      <c r="E310" s="65"/>
    </row>
    <row r="311" ht="22.5" customHeight="1">
      <c r="E311" s="65"/>
    </row>
    <row r="312" ht="22.5" customHeight="1">
      <c r="E312" s="65"/>
    </row>
    <row r="313" ht="22.5" customHeight="1">
      <c r="E313" s="65"/>
    </row>
    <row r="314" ht="22.5" customHeight="1">
      <c r="E314" s="65"/>
    </row>
    <row r="315" ht="22.5" customHeight="1">
      <c r="E315" s="65"/>
    </row>
    <row r="316" ht="22.5" customHeight="1">
      <c r="E316" s="65"/>
    </row>
    <row r="317" ht="22.5" customHeight="1">
      <c r="E317" s="65"/>
    </row>
    <row r="318" ht="22.5" customHeight="1">
      <c r="E318" s="65"/>
    </row>
    <row r="319" ht="22.5" customHeight="1">
      <c r="E319" s="65"/>
    </row>
    <row r="320" ht="22.5" customHeight="1">
      <c r="E320" s="65"/>
    </row>
    <row r="321" ht="22.5" customHeight="1">
      <c r="E321" s="65"/>
    </row>
    <row r="322" ht="22.5" customHeight="1">
      <c r="E322" s="65"/>
    </row>
    <row r="323" ht="22.5" customHeight="1">
      <c r="E323" s="65"/>
    </row>
    <row r="324" ht="22.5" customHeight="1">
      <c r="E324" s="65"/>
    </row>
    <row r="325" ht="22.5" customHeight="1">
      <c r="E325" s="65"/>
    </row>
    <row r="326" ht="22.5" customHeight="1">
      <c r="E326" s="65"/>
    </row>
    <row r="327" ht="22.5" customHeight="1">
      <c r="E327" s="65"/>
    </row>
    <row r="328" ht="22.5" customHeight="1">
      <c r="E328" s="65"/>
    </row>
    <row r="329" ht="22.5" customHeight="1">
      <c r="E329" s="65"/>
    </row>
    <row r="330" ht="22.5" customHeight="1">
      <c r="E330" s="65"/>
    </row>
    <row r="331" ht="22.5" customHeight="1">
      <c r="E331" s="65"/>
    </row>
    <row r="332" ht="22.5" customHeight="1">
      <c r="E332" s="65"/>
    </row>
    <row r="333" ht="22.5" customHeight="1">
      <c r="E333" s="65"/>
    </row>
    <row r="334" ht="22.5" customHeight="1">
      <c r="E334" s="65"/>
    </row>
    <row r="335" ht="22.5" customHeight="1">
      <c r="E335" s="65"/>
    </row>
    <row r="336" ht="22.5" customHeight="1">
      <c r="E336" s="65"/>
    </row>
    <row r="337" ht="22.5" customHeight="1">
      <c r="E337" s="65"/>
    </row>
    <row r="338" ht="22.5" customHeight="1">
      <c r="E338" s="65"/>
    </row>
    <row r="339" ht="22.5" customHeight="1">
      <c r="E339" s="65"/>
    </row>
    <row r="340" ht="22.5" customHeight="1">
      <c r="E340" s="65"/>
    </row>
    <row r="341" ht="22.5" customHeight="1">
      <c r="E341" s="65"/>
    </row>
    <row r="342" ht="22.5" customHeight="1">
      <c r="E342" s="65"/>
    </row>
    <row r="343" ht="22.5" customHeight="1">
      <c r="E343" s="65"/>
    </row>
    <row r="344" ht="22.5" customHeight="1">
      <c r="E344" s="65"/>
    </row>
    <row r="345" ht="22.5" customHeight="1">
      <c r="E345" s="65"/>
    </row>
    <row r="346" ht="22.5" customHeight="1">
      <c r="E346" s="65"/>
    </row>
    <row r="347" ht="22.5" customHeight="1">
      <c r="E347" s="65"/>
    </row>
    <row r="348" ht="22.5" customHeight="1">
      <c r="E348" s="65"/>
    </row>
    <row r="349" ht="22.5" customHeight="1">
      <c r="E349" s="65"/>
    </row>
    <row r="350" ht="22.5" customHeight="1">
      <c r="E350" s="65"/>
    </row>
    <row r="351" ht="22.5" customHeight="1">
      <c r="E351" s="65"/>
    </row>
    <row r="352" ht="22.5" customHeight="1">
      <c r="E352" s="65"/>
    </row>
    <row r="353" ht="22.5" customHeight="1">
      <c r="E353" s="65"/>
    </row>
    <row r="354" ht="22.5" customHeight="1">
      <c r="E354" s="65"/>
    </row>
    <row r="355" ht="22.5" customHeight="1">
      <c r="E355" s="65"/>
    </row>
    <row r="356" ht="22.5" customHeight="1">
      <c r="E356" s="65"/>
    </row>
    <row r="357" ht="22.5" customHeight="1">
      <c r="E357" s="65"/>
    </row>
    <row r="358" ht="22.5" customHeight="1">
      <c r="E358" s="65"/>
    </row>
    <row r="359" ht="22.5" customHeight="1">
      <c r="E359" s="65"/>
    </row>
    <row r="360" ht="22.5" customHeight="1">
      <c r="E360" s="65"/>
    </row>
    <row r="361" ht="22.5" customHeight="1">
      <c r="E361" s="65"/>
    </row>
    <row r="362" ht="22.5" customHeight="1">
      <c r="E362" s="65"/>
    </row>
    <row r="363" ht="22.5" customHeight="1">
      <c r="E363" s="65"/>
    </row>
    <row r="364" ht="22.5" customHeight="1">
      <c r="E364" s="65"/>
    </row>
    <row r="365" ht="22.5" customHeight="1">
      <c r="E365" s="65"/>
    </row>
    <row r="366" ht="22.5" customHeight="1">
      <c r="E366" s="65"/>
    </row>
    <row r="367" ht="22.5" customHeight="1">
      <c r="E367" s="65"/>
    </row>
    <row r="368" ht="22.5" customHeight="1">
      <c r="E368" s="65"/>
    </row>
    <row r="369" ht="22.5" customHeight="1">
      <c r="E369" s="65"/>
    </row>
    <row r="370" ht="22.5" customHeight="1">
      <c r="E370" s="65"/>
    </row>
    <row r="371" ht="22.5" customHeight="1">
      <c r="E371" s="65"/>
    </row>
    <row r="372" ht="22.5" customHeight="1">
      <c r="E372" s="65"/>
    </row>
    <row r="373" ht="22.5" customHeight="1">
      <c r="E373" s="65"/>
    </row>
    <row r="374" ht="22.5" customHeight="1">
      <c r="E374" s="65"/>
    </row>
    <row r="375" ht="22.5" customHeight="1">
      <c r="E375" s="65"/>
    </row>
    <row r="376" ht="22.5" customHeight="1">
      <c r="E376" s="65"/>
    </row>
    <row r="377" ht="22.5" customHeight="1">
      <c r="E377" s="65"/>
    </row>
    <row r="378" ht="22.5" customHeight="1">
      <c r="E378" s="65"/>
    </row>
    <row r="379" ht="22.5" customHeight="1">
      <c r="E379" s="65"/>
    </row>
    <row r="380" ht="22.5" customHeight="1">
      <c r="E380" s="65"/>
    </row>
    <row r="381" ht="22.5" customHeight="1">
      <c r="E381" s="65"/>
    </row>
    <row r="382" ht="22.5" customHeight="1">
      <c r="E382" s="65"/>
    </row>
    <row r="383" ht="22.5" customHeight="1">
      <c r="E383" s="65"/>
    </row>
    <row r="384" ht="22.5" customHeight="1">
      <c r="E384" s="65"/>
    </row>
    <row r="385" ht="22.5" customHeight="1">
      <c r="E385" s="65"/>
    </row>
    <row r="386" ht="22.5" customHeight="1">
      <c r="E386" s="65"/>
    </row>
    <row r="387" ht="22.5" customHeight="1">
      <c r="E387" s="65"/>
    </row>
    <row r="388" ht="22.5" customHeight="1">
      <c r="E388" s="65"/>
    </row>
    <row r="389" ht="22.5" customHeight="1">
      <c r="E389" s="65"/>
    </row>
    <row r="390" ht="22.5" customHeight="1">
      <c r="E390" s="65"/>
    </row>
    <row r="391" ht="22.5" customHeight="1">
      <c r="E391" s="65"/>
    </row>
    <row r="392" ht="22.5" customHeight="1">
      <c r="E392" s="65"/>
    </row>
    <row r="393" ht="22.5" customHeight="1">
      <c r="E393" s="65"/>
    </row>
    <row r="394" ht="22.5" customHeight="1">
      <c r="E394" s="65"/>
    </row>
    <row r="395" ht="22.5" customHeight="1">
      <c r="E395" s="65"/>
    </row>
    <row r="396" ht="22.5" customHeight="1">
      <c r="E396" s="65"/>
    </row>
    <row r="397" ht="22.5" customHeight="1">
      <c r="E397" s="65"/>
    </row>
    <row r="398" ht="22.5" customHeight="1">
      <c r="E398" s="65"/>
    </row>
    <row r="399" ht="22.5" customHeight="1">
      <c r="E399" s="65"/>
    </row>
    <row r="400" ht="22.5" customHeight="1">
      <c r="E400" s="65"/>
    </row>
    <row r="401" ht="22.5" customHeight="1">
      <c r="E401" s="65"/>
    </row>
    <row r="402" ht="22.5" customHeight="1">
      <c r="E402" s="65"/>
    </row>
    <row r="403" ht="22.5" customHeight="1">
      <c r="E403" s="65"/>
    </row>
    <row r="404" ht="22.5" customHeight="1">
      <c r="E404" s="65"/>
    </row>
    <row r="405" ht="22.5" customHeight="1">
      <c r="E405" s="65"/>
    </row>
    <row r="406" ht="22.5" customHeight="1">
      <c r="E406" s="65"/>
    </row>
    <row r="407" ht="22.5" customHeight="1">
      <c r="E407" s="65"/>
    </row>
    <row r="408" ht="22.5" customHeight="1">
      <c r="E408" s="65"/>
    </row>
    <row r="409" ht="22.5" customHeight="1">
      <c r="E409" s="65"/>
    </row>
    <row r="410" ht="22.5" customHeight="1">
      <c r="E410" s="65"/>
    </row>
    <row r="411" ht="22.5" customHeight="1">
      <c r="E411" s="65"/>
    </row>
    <row r="412" ht="22.5" customHeight="1">
      <c r="E412" s="65"/>
    </row>
    <row r="413" ht="22.5" customHeight="1">
      <c r="E413" s="65"/>
    </row>
    <row r="414" ht="22.5" customHeight="1">
      <c r="E414" s="65"/>
    </row>
    <row r="415" ht="22.5" customHeight="1">
      <c r="E415" s="65"/>
    </row>
    <row r="416" ht="22.5" customHeight="1">
      <c r="E416" s="65"/>
    </row>
    <row r="417" ht="22.5" customHeight="1">
      <c r="E417" s="65"/>
    </row>
    <row r="418" ht="22.5" customHeight="1">
      <c r="E418" s="65"/>
    </row>
    <row r="419" ht="22.5" customHeight="1">
      <c r="E419" s="65"/>
    </row>
    <row r="420" ht="22.5" customHeight="1">
      <c r="E420" s="65"/>
    </row>
    <row r="421" ht="22.5" customHeight="1">
      <c r="E421" s="65"/>
    </row>
    <row r="422" ht="22.5" customHeight="1">
      <c r="E422" s="65"/>
    </row>
    <row r="423" ht="22.5" customHeight="1">
      <c r="E423" s="65"/>
    </row>
    <row r="424" ht="22.5" customHeight="1">
      <c r="E424" s="65"/>
    </row>
    <row r="425" ht="22.5" customHeight="1">
      <c r="E425" s="65"/>
    </row>
    <row r="426" ht="22.5" customHeight="1">
      <c r="E426" s="65"/>
    </row>
    <row r="427" ht="22.5" customHeight="1">
      <c r="E427" s="65"/>
    </row>
    <row r="428" ht="22.5" customHeight="1">
      <c r="E428" s="65"/>
    </row>
    <row r="429" ht="22.5" customHeight="1">
      <c r="E429" s="65"/>
    </row>
    <row r="430" ht="22.5" customHeight="1">
      <c r="E430" s="65"/>
    </row>
    <row r="431" ht="22.5" customHeight="1">
      <c r="E431" s="65"/>
    </row>
    <row r="432" ht="22.5" customHeight="1">
      <c r="E432" s="65"/>
    </row>
    <row r="433" ht="22.5" customHeight="1">
      <c r="E433" s="65"/>
    </row>
    <row r="434" ht="22.5" customHeight="1">
      <c r="E434" s="65"/>
    </row>
    <row r="435" ht="22.5" customHeight="1">
      <c r="E435" s="65"/>
    </row>
    <row r="436" ht="22.5" customHeight="1">
      <c r="E436" s="65"/>
    </row>
    <row r="437" ht="22.5" customHeight="1">
      <c r="E437" s="65"/>
    </row>
    <row r="438" ht="22.5" customHeight="1">
      <c r="E438" s="65"/>
    </row>
    <row r="439" ht="22.5" customHeight="1">
      <c r="E439" s="65"/>
    </row>
    <row r="440" ht="22.5" customHeight="1">
      <c r="E440" s="65"/>
    </row>
    <row r="441" ht="22.5" customHeight="1">
      <c r="E441" s="65"/>
    </row>
    <row r="442" ht="22.5" customHeight="1">
      <c r="E442" s="65"/>
    </row>
    <row r="443" ht="22.5" customHeight="1">
      <c r="E443" s="65"/>
    </row>
    <row r="444" ht="22.5" customHeight="1">
      <c r="E444" s="65"/>
    </row>
    <row r="445" ht="22.5" customHeight="1">
      <c r="E445" s="65"/>
    </row>
    <row r="446" ht="22.5" customHeight="1">
      <c r="E446" s="65"/>
    </row>
    <row r="447" ht="22.5" customHeight="1">
      <c r="E447" s="65"/>
    </row>
    <row r="448" ht="22.5" customHeight="1">
      <c r="E448" s="65"/>
    </row>
    <row r="449" ht="22.5" customHeight="1">
      <c r="E449" s="65"/>
    </row>
    <row r="450" ht="22.5" customHeight="1">
      <c r="E450" s="65"/>
    </row>
    <row r="451" ht="22.5" customHeight="1">
      <c r="E451" s="65"/>
    </row>
    <row r="452" ht="22.5" customHeight="1">
      <c r="E452" s="65"/>
    </row>
    <row r="453" ht="22.5" customHeight="1">
      <c r="E453" s="65"/>
    </row>
    <row r="454" ht="22.5" customHeight="1">
      <c r="E454" s="65"/>
    </row>
    <row r="455" ht="22.5" customHeight="1">
      <c r="E455" s="65"/>
    </row>
    <row r="456" ht="22.5" customHeight="1">
      <c r="E456" s="65"/>
    </row>
    <row r="457" ht="22.5" customHeight="1">
      <c r="E457" s="65"/>
    </row>
    <row r="458" ht="22.5" customHeight="1">
      <c r="E458" s="65"/>
    </row>
    <row r="459" ht="22.5" customHeight="1">
      <c r="E459" s="65"/>
    </row>
    <row r="460" ht="22.5" customHeight="1">
      <c r="E460" s="65"/>
    </row>
    <row r="461" ht="22.5" customHeight="1">
      <c r="E461" s="65"/>
    </row>
    <row r="462" ht="22.5" customHeight="1">
      <c r="E462" s="65"/>
    </row>
    <row r="463" ht="22.5" customHeight="1">
      <c r="E463" s="65"/>
    </row>
    <row r="464" ht="22.5" customHeight="1">
      <c r="E464" s="65"/>
    </row>
    <row r="465" ht="22.5" customHeight="1">
      <c r="E465" s="65"/>
    </row>
    <row r="466" ht="22.5" customHeight="1">
      <c r="E466" s="65"/>
    </row>
    <row r="467" ht="22.5" customHeight="1">
      <c r="E467" s="65"/>
    </row>
    <row r="468" ht="22.5" customHeight="1">
      <c r="E468" s="65"/>
    </row>
    <row r="469" ht="22.5" customHeight="1">
      <c r="E469" s="65"/>
    </row>
    <row r="470" ht="22.5" customHeight="1">
      <c r="E470" s="65"/>
    </row>
    <row r="471" ht="22.5" customHeight="1">
      <c r="E471" s="65"/>
    </row>
    <row r="472" ht="22.5" customHeight="1">
      <c r="E472" s="65"/>
    </row>
    <row r="473" ht="22.5" customHeight="1">
      <c r="E473" s="65"/>
    </row>
    <row r="474" ht="22.5" customHeight="1">
      <c r="E474" s="65"/>
    </row>
    <row r="475" ht="22.5" customHeight="1">
      <c r="E475" s="65"/>
    </row>
    <row r="476" ht="22.5" customHeight="1">
      <c r="E476" s="65"/>
    </row>
    <row r="477" ht="22.5" customHeight="1">
      <c r="E477" s="65"/>
    </row>
    <row r="478" ht="22.5" customHeight="1">
      <c r="E478" s="65"/>
    </row>
    <row r="479" ht="22.5" customHeight="1">
      <c r="E479" s="65"/>
    </row>
    <row r="480" ht="22.5" customHeight="1">
      <c r="E480" s="65"/>
    </row>
    <row r="481" ht="22.5" customHeight="1">
      <c r="E481" s="65"/>
    </row>
    <row r="482" ht="22.5" customHeight="1">
      <c r="E482" s="65"/>
    </row>
    <row r="483" ht="22.5" customHeight="1">
      <c r="E483" s="65"/>
    </row>
    <row r="484" ht="22.5" customHeight="1">
      <c r="E484" s="65"/>
    </row>
    <row r="485" ht="22.5" customHeight="1">
      <c r="E485" s="65"/>
    </row>
    <row r="486" ht="22.5" customHeight="1">
      <c r="E486" s="65"/>
    </row>
    <row r="487" ht="22.5" customHeight="1">
      <c r="E487" s="65"/>
    </row>
    <row r="488" ht="22.5" customHeight="1">
      <c r="E488" s="65"/>
    </row>
    <row r="489" ht="22.5" customHeight="1">
      <c r="E489" s="65"/>
    </row>
    <row r="490" ht="22.5" customHeight="1">
      <c r="E490" s="65"/>
    </row>
    <row r="491" ht="22.5" customHeight="1">
      <c r="E491" s="65"/>
    </row>
    <row r="492" ht="22.5" customHeight="1">
      <c r="E492" s="65"/>
    </row>
    <row r="493" ht="22.5" customHeight="1">
      <c r="E493" s="65"/>
    </row>
    <row r="494" ht="22.5" customHeight="1">
      <c r="E494" s="65"/>
    </row>
    <row r="495" ht="22.5" customHeight="1">
      <c r="E495" s="65"/>
    </row>
    <row r="496" ht="22.5" customHeight="1">
      <c r="E496" s="65"/>
    </row>
    <row r="497" ht="22.5" customHeight="1">
      <c r="E497" s="65"/>
    </row>
    <row r="498" ht="22.5" customHeight="1">
      <c r="E498" s="65"/>
    </row>
    <row r="499" ht="22.5" customHeight="1">
      <c r="E499" s="65"/>
    </row>
    <row r="500" ht="22.5" customHeight="1">
      <c r="E500" s="65"/>
    </row>
    <row r="501" ht="22.5" customHeight="1">
      <c r="E501" s="65"/>
    </row>
    <row r="502" ht="22.5" customHeight="1">
      <c r="E502" s="65"/>
    </row>
    <row r="503" ht="22.5" customHeight="1">
      <c r="E503" s="65"/>
    </row>
    <row r="504" ht="22.5" customHeight="1">
      <c r="E504" s="65"/>
    </row>
    <row r="505" ht="22.5" customHeight="1">
      <c r="E505" s="65"/>
    </row>
    <row r="506" ht="22.5" customHeight="1">
      <c r="E506" s="65"/>
    </row>
    <row r="507" ht="22.5" customHeight="1">
      <c r="E507" s="65"/>
    </row>
    <row r="508" ht="22.5" customHeight="1">
      <c r="E508" s="65"/>
    </row>
    <row r="509" ht="22.5" customHeight="1">
      <c r="E509" s="65"/>
    </row>
    <row r="510" ht="22.5" customHeight="1">
      <c r="E510" s="65"/>
    </row>
    <row r="511" ht="22.5" customHeight="1">
      <c r="E511" s="65"/>
    </row>
    <row r="512" ht="22.5" customHeight="1">
      <c r="E512" s="65"/>
    </row>
    <row r="513" ht="22.5" customHeight="1">
      <c r="E513" s="65"/>
    </row>
    <row r="514" ht="22.5" customHeight="1">
      <c r="E514" s="65"/>
    </row>
    <row r="515" ht="22.5" customHeight="1">
      <c r="E515" s="65"/>
    </row>
    <row r="516" ht="22.5" customHeight="1">
      <c r="E516" s="65"/>
    </row>
    <row r="517" ht="22.5" customHeight="1">
      <c r="E517" s="65"/>
    </row>
    <row r="518" ht="22.5" customHeight="1">
      <c r="E518" s="65"/>
    </row>
    <row r="519" ht="22.5" customHeight="1">
      <c r="E519" s="65"/>
    </row>
    <row r="520" ht="22.5" customHeight="1">
      <c r="E520" s="65"/>
    </row>
    <row r="521" ht="22.5" customHeight="1">
      <c r="E521" s="65"/>
    </row>
    <row r="522" ht="22.5" customHeight="1">
      <c r="E522" s="65"/>
    </row>
    <row r="523" ht="22.5" customHeight="1">
      <c r="E523" s="65"/>
    </row>
    <row r="524" ht="22.5" customHeight="1">
      <c r="E524" s="65"/>
    </row>
    <row r="525" ht="22.5" customHeight="1">
      <c r="E525" s="65"/>
    </row>
    <row r="526" ht="22.5" customHeight="1">
      <c r="E526" s="65"/>
    </row>
    <row r="527" ht="22.5" customHeight="1">
      <c r="E527" s="65"/>
    </row>
    <row r="528" ht="22.5" customHeight="1">
      <c r="E528" s="65"/>
    </row>
    <row r="529" ht="22.5" customHeight="1">
      <c r="E529" s="65"/>
    </row>
    <row r="530" ht="22.5" customHeight="1">
      <c r="E530" s="65"/>
    </row>
    <row r="531" ht="22.5" customHeight="1">
      <c r="E531" s="65"/>
    </row>
    <row r="532" ht="22.5" customHeight="1">
      <c r="E532" s="65"/>
    </row>
    <row r="533" ht="22.5" customHeight="1">
      <c r="E533" s="65"/>
    </row>
    <row r="534" ht="22.5" customHeight="1">
      <c r="E534" s="65"/>
    </row>
    <row r="535" ht="22.5" customHeight="1">
      <c r="E535" s="65"/>
    </row>
    <row r="536" ht="22.5" customHeight="1">
      <c r="E536" s="65"/>
    </row>
    <row r="537" ht="22.5" customHeight="1">
      <c r="E537" s="65"/>
    </row>
    <row r="538" ht="22.5" customHeight="1">
      <c r="E538" s="65"/>
    </row>
    <row r="539" ht="22.5" customHeight="1">
      <c r="E539" s="65"/>
    </row>
    <row r="540" ht="22.5" customHeight="1">
      <c r="E540" s="65"/>
    </row>
    <row r="541" ht="22.5" customHeight="1">
      <c r="E541" s="65"/>
    </row>
    <row r="542" ht="22.5" customHeight="1">
      <c r="E542" s="65"/>
    </row>
    <row r="543" ht="22.5" customHeight="1">
      <c r="E543" s="65"/>
    </row>
    <row r="544" ht="22.5" customHeight="1">
      <c r="E544" s="65"/>
    </row>
    <row r="545" ht="22.5" customHeight="1">
      <c r="E545" s="65"/>
    </row>
    <row r="546" ht="22.5" customHeight="1">
      <c r="E546" s="65"/>
    </row>
    <row r="547" ht="22.5" customHeight="1">
      <c r="E547" s="65"/>
    </row>
    <row r="548" ht="22.5" customHeight="1">
      <c r="E548" s="65"/>
    </row>
    <row r="549" ht="22.5" customHeight="1">
      <c r="E549" s="65"/>
    </row>
    <row r="550" ht="22.5" customHeight="1">
      <c r="E550" s="65"/>
    </row>
    <row r="551" ht="22.5" customHeight="1">
      <c r="E551" s="65"/>
    </row>
    <row r="552" ht="22.5" customHeight="1">
      <c r="E552" s="65"/>
    </row>
    <row r="553" ht="22.5" customHeight="1">
      <c r="E553" s="65"/>
    </row>
    <row r="554" ht="22.5" customHeight="1">
      <c r="E554" s="65"/>
    </row>
    <row r="555" ht="22.5" customHeight="1">
      <c r="E555" s="65"/>
    </row>
    <row r="556" ht="22.5" customHeight="1">
      <c r="E556" s="65"/>
    </row>
    <row r="557" ht="22.5" customHeight="1">
      <c r="E557" s="65"/>
    </row>
    <row r="558" ht="22.5" customHeight="1">
      <c r="E558" s="65"/>
    </row>
    <row r="559" ht="22.5" customHeight="1">
      <c r="E559" s="65"/>
    </row>
    <row r="560" ht="22.5" customHeight="1">
      <c r="E560" s="65"/>
    </row>
    <row r="561" ht="22.5" customHeight="1">
      <c r="E561" s="65"/>
    </row>
    <row r="562" ht="22.5" customHeight="1">
      <c r="E562" s="65"/>
    </row>
    <row r="563" ht="22.5" customHeight="1">
      <c r="E563" s="65"/>
    </row>
    <row r="564" ht="22.5" customHeight="1">
      <c r="E564" s="65"/>
    </row>
    <row r="565" ht="22.5" customHeight="1">
      <c r="E565" s="65"/>
    </row>
    <row r="566" ht="22.5" customHeight="1">
      <c r="E566" s="65"/>
    </row>
    <row r="567" ht="22.5" customHeight="1">
      <c r="E567" s="65"/>
    </row>
    <row r="568" ht="22.5" customHeight="1">
      <c r="E568" s="65"/>
    </row>
    <row r="569" ht="22.5" customHeight="1">
      <c r="E569" s="65"/>
    </row>
    <row r="570" ht="22.5" customHeight="1">
      <c r="E570" s="65"/>
    </row>
    <row r="571" ht="22.5" customHeight="1">
      <c r="E571" s="65"/>
    </row>
    <row r="572" ht="22.5" customHeight="1">
      <c r="E572" s="65"/>
    </row>
    <row r="573" ht="22.5" customHeight="1">
      <c r="E573" s="65"/>
    </row>
    <row r="574" ht="22.5" customHeight="1">
      <c r="E574" s="65"/>
    </row>
    <row r="575" ht="22.5" customHeight="1">
      <c r="E575" s="65"/>
    </row>
    <row r="576" ht="22.5" customHeight="1">
      <c r="E576" s="65"/>
    </row>
    <row r="577" ht="22.5" customHeight="1">
      <c r="E577" s="65"/>
    </row>
    <row r="578" ht="22.5" customHeight="1">
      <c r="E578" s="65"/>
    </row>
    <row r="579" ht="22.5" customHeight="1">
      <c r="E579" s="65"/>
    </row>
    <row r="580" ht="22.5" customHeight="1">
      <c r="E580" s="65"/>
    </row>
    <row r="581" ht="22.5" customHeight="1">
      <c r="E581" s="65"/>
    </row>
    <row r="582" ht="22.5" customHeight="1">
      <c r="E582" s="65"/>
    </row>
    <row r="583" ht="22.5" customHeight="1">
      <c r="E583" s="65"/>
    </row>
    <row r="584" ht="22.5" customHeight="1">
      <c r="E584" s="65"/>
    </row>
    <row r="585" ht="22.5" customHeight="1">
      <c r="E585" s="65"/>
    </row>
    <row r="586" ht="22.5" customHeight="1">
      <c r="E586" s="65"/>
    </row>
    <row r="587" ht="22.5" customHeight="1">
      <c r="E587" s="65"/>
    </row>
    <row r="588" ht="22.5" customHeight="1">
      <c r="E588" s="65"/>
    </row>
    <row r="589" ht="22.5" customHeight="1">
      <c r="E589" s="65"/>
    </row>
    <row r="590" ht="22.5" customHeight="1">
      <c r="E590" s="65"/>
    </row>
    <row r="591" ht="22.5" customHeight="1">
      <c r="E591" s="65"/>
    </row>
    <row r="592" ht="22.5" customHeight="1">
      <c r="E592" s="65"/>
    </row>
    <row r="593" ht="22.5" customHeight="1">
      <c r="E593" s="65"/>
    </row>
    <row r="594" ht="22.5" customHeight="1">
      <c r="E594" s="65"/>
    </row>
    <row r="595" ht="22.5" customHeight="1">
      <c r="E595" s="65"/>
    </row>
    <row r="596" ht="22.5" customHeight="1">
      <c r="E596" s="65"/>
    </row>
    <row r="597" ht="22.5" customHeight="1">
      <c r="E597" s="65"/>
    </row>
    <row r="598" ht="22.5" customHeight="1">
      <c r="E598" s="65"/>
    </row>
    <row r="599" ht="22.5" customHeight="1">
      <c r="E599" s="65"/>
    </row>
    <row r="600" ht="22.5" customHeight="1">
      <c r="E600" s="65"/>
    </row>
    <row r="601" ht="22.5" customHeight="1">
      <c r="E601" s="65"/>
    </row>
    <row r="602" ht="22.5" customHeight="1">
      <c r="E602" s="65"/>
    </row>
    <row r="603" ht="22.5" customHeight="1">
      <c r="E603" s="65"/>
    </row>
    <row r="604" ht="22.5" customHeight="1">
      <c r="E604" s="65"/>
    </row>
    <row r="605" ht="22.5" customHeight="1">
      <c r="E605" s="65"/>
    </row>
    <row r="606" ht="22.5" customHeight="1">
      <c r="E606" s="65"/>
    </row>
    <row r="607" ht="22.5" customHeight="1">
      <c r="E607" s="65"/>
    </row>
    <row r="608" ht="22.5" customHeight="1">
      <c r="E608" s="65"/>
    </row>
    <row r="609" ht="22.5" customHeight="1">
      <c r="E609" s="65"/>
    </row>
    <row r="610" ht="22.5" customHeight="1">
      <c r="E610" s="65"/>
    </row>
    <row r="611" ht="22.5" customHeight="1">
      <c r="E611" s="65"/>
    </row>
    <row r="612" ht="22.5" customHeight="1">
      <c r="E612" s="65"/>
    </row>
    <row r="613" ht="22.5" customHeight="1">
      <c r="E613" s="65"/>
    </row>
    <row r="614" ht="22.5" customHeight="1">
      <c r="E614" s="65"/>
    </row>
    <row r="615" ht="22.5" customHeight="1">
      <c r="E615" s="65"/>
    </row>
    <row r="616" ht="22.5" customHeight="1">
      <c r="E616" s="65"/>
    </row>
    <row r="617" ht="22.5" customHeight="1">
      <c r="E617" s="65"/>
    </row>
    <row r="618" ht="22.5" customHeight="1">
      <c r="E618" s="65"/>
    </row>
    <row r="619" ht="22.5" customHeight="1">
      <c r="E619" s="65"/>
    </row>
    <row r="620" ht="22.5" customHeight="1">
      <c r="E620" s="65"/>
    </row>
    <row r="621" ht="22.5" customHeight="1">
      <c r="E621" s="65"/>
    </row>
    <row r="622" ht="22.5" customHeight="1">
      <c r="E622" s="65"/>
    </row>
    <row r="623" ht="22.5" customHeight="1">
      <c r="E623" s="65"/>
    </row>
    <row r="624" ht="22.5" customHeight="1">
      <c r="E624" s="65"/>
    </row>
    <row r="625" ht="22.5" customHeight="1">
      <c r="E625" s="65"/>
    </row>
    <row r="626" ht="22.5" customHeight="1">
      <c r="E626" s="65"/>
    </row>
    <row r="627" ht="22.5" customHeight="1">
      <c r="E627" s="65"/>
    </row>
    <row r="628" ht="22.5" customHeight="1">
      <c r="E628" s="65"/>
    </row>
    <row r="629" ht="22.5" customHeight="1">
      <c r="E629" s="65"/>
    </row>
    <row r="630" ht="22.5" customHeight="1">
      <c r="E630" s="65"/>
    </row>
    <row r="631" ht="22.5" customHeight="1">
      <c r="E631" s="65"/>
    </row>
    <row r="632" ht="22.5" customHeight="1">
      <c r="E632" s="65"/>
    </row>
    <row r="633" ht="22.5" customHeight="1">
      <c r="E633" s="65"/>
    </row>
    <row r="634" ht="22.5" customHeight="1">
      <c r="E634" s="65"/>
    </row>
    <row r="635" ht="22.5" customHeight="1">
      <c r="E635" s="65"/>
    </row>
    <row r="636" ht="22.5" customHeight="1">
      <c r="E636" s="65"/>
    </row>
    <row r="637" ht="22.5" customHeight="1">
      <c r="E637" s="65"/>
    </row>
    <row r="638" ht="22.5" customHeight="1">
      <c r="E638" s="65"/>
    </row>
    <row r="639" ht="22.5" customHeight="1">
      <c r="E639" s="65"/>
    </row>
    <row r="640" ht="22.5" customHeight="1">
      <c r="E640" s="65"/>
    </row>
    <row r="641" ht="22.5" customHeight="1">
      <c r="E641" s="65"/>
    </row>
    <row r="642" ht="22.5" customHeight="1">
      <c r="E642" s="65"/>
    </row>
    <row r="643" ht="22.5" customHeight="1">
      <c r="E643" s="65"/>
    </row>
    <row r="644" ht="22.5" customHeight="1">
      <c r="E644" s="65"/>
    </row>
    <row r="645" ht="22.5" customHeight="1">
      <c r="E645" s="65"/>
    </row>
    <row r="646" ht="22.5" customHeight="1">
      <c r="E646" s="65"/>
    </row>
    <row r="647" ht="22.5" customHeight="1">
      <c r="E647" s="65"/>
    </row>
    <row r="648" ht="22.5" customHeight="1">
      <c r="E648" s="65"/>
    </row>
    <row r="649" ht="22.5" customHeight="1">
      <c r="E649" s="65"/>
    </row>
    <row r="650" ht="22.5" customHeight="1">
      <c r="E650" s="65"/>
    </row>
    <row r="651" ht="22.5" customHeight="1">
      <c r="E651" s="65"/>
    </row>
    <row r="652" ht="22.5" customHeight="1">
      <c r="E652" s="65"/>
    </row>
    <row r="653" ht="22.5" customHeight="1">
      <c r="E653" s="65"/>
    </row>
    <row r="654" ht="22.5" customHeight="1">
      <c r="E654" s="65"/>
    </row>
    <row r="655" ht="22.5" customHeight="1">
      <c r="E655" s="65"/>
    </row>
    <row r="656" ht="22.5" customHeight="1">
      <c r="E656" s="65"/>
    </row>
    <row r="657" ht="22.5" customHeight="1">
      <c r="E657" s="65"/>
    </row>
    <row r="658" ht="22.5" customHeight="1">
      <c r="E658" s="65"/>
    </row>
    <row r="659" ht="22.5" customHeight="1">
      <c r="E659" s="65"/>
    </row>
    <row r="660" ht="22.5" customHeight="1">
      <c r="E660" s="65"/>
    </row>
    <row r="661" ht="22.5" customHeight="1">
      <c r="E661" s="65"/>
    </row>
    <row r="662" ht="22.5" customHeight="1">
      <c r="E662" s="65"/>
    </row>
    <row r="663" ht="22.5" customHeight="1">
      <c r="E663" s="65"/>
    </row>
    <row r="664" ht="22.5" customHeight="1">
      <c r="E664" s="65"/>
    </row>
    <row r="665" ht="22.5" customHeight="1">
      <c r="E665" s="65"/>
    </row>
    <row r="666" ht="22.5" customHeight="1">
      <c r="E666" s="65"/>
    </row>
    <row r="667" ht="22.5" customHeight="1">
      <c r="E667" s="65"/>
    </row>
    <row r="668" ht="22.5" customHeight="1">
      <c r="E668" s="65"/>
    </row>
    <row r="669" ht="22.5" customHeight="1">
      <c r="E669" s="65"/>
    </row>
    <row r="670" ht="22.5" customHeight="1">
      <c r="E670" s="65"/>
    </row>
    <row r="671" ht="22.5" customHeight="1">
      <c r="E671" s="65"/>
    </row>
    <row r="672" ht="22.5" customHeight="1">
      <c r="E672" s="65"/>
    </row>
    <row r="673" ht="22.5" customHeight="1">
      <c r="E673" s="65"/>
    </row>
    <row r="674" ht="22.5" customHeight="1">
      <c r="E674" s="65"/>
    </row>
    <row r="675" ht="22.5" customHeight="1">
      <c r="E675" s="65"/>
    </row>
    <row r="676" ht="22.5" customHeight="1">
      <c r="E676" s="65"/>
    </row>
    <row r="677" ht="22.5" customHeight="1">
      <c r="E677" s="65"/>
    </row>
    <row r="678" ht="22.5" customHeight="1">
      <c r="E678" s="65"/>
    </row>
    <row r="679" ht="22.5" customHeight="1">
      <c r="E679" s="65"/>
    </row>
    <row r="680" ht="22.5" customHeight="1">
      <c r="E680" s="65"/>
    </row>
    <row r="681" ht="22.5" customHeight="1">
      <c r="E681" s="65"/>
    </row>
    <row r="682" ht="22.5" customHeight="1">
      <c r="E682" s="65"/>
    </row>
    <row r="683" ht="22.5" customHeight="1">
      <c r="E683" s="65"/>
    </row>
    <row r="684" ht="22.5" customHeight="1">
      <c r="E684" s="65"/>
    </row>
    <row r="685" ht="22.5" customHeight="1">
      <c r="E685" s="65"/>
    </row>
    <row r="686" ht="22.5" customHeight="1">
      <c r="E686" s="65"/>
    </row>
    <row r="687" ht="22.5" customHeight="1">
      <c r="E687" s="65"/>
    </row>
    <row r="688" ht="22.5" customHeight="1">
      <c r="E688" s="65"/>
    </row>
    <row r="689" ht="22.5" customHeight="1">
      <c r="E689" s="65"/>
    </row>
    <row r="690" ht="22.5" customHeight="1">
      <c r="E690" s="65"/>
    </row>
    <row r="691" ht="22.5" customHeight="1">
      <c r="E691" s="65"/>
    </row>
    <row r="692" ht="22.5" customHeight="1">
      <c r="E692" s="65"/>
    </row>
    <row r="693" ht="22.5" customHeight="1">
      <c r="E693" s="65"/>
    </row>
    <row r="694" ht="22.5" customHeight="1">
      <c r="E694" s="65"/>
    </row>
    <row r="695" ht="22.5" customHeight="1">
      <c r="E695" s="65"/>
    </row>
    <row r="696" ht="22.5" customHeight="1">
      <c r="E696" s="65"/>
    </row>
    <row r="697" ht="22.5" customHeight="1">
      <c r="E697" s="65"/>
    </row>
    <row r="698" ht="22.5" customHeight="1">
      <c r="E698" s="65"/>
    </row>
    <row r="699" ht="22.5" customHeight="1">
      <c r="E699" s="65"/>
    </row>
    <row r="700" ht="22.5" customHeight="1">
      <c r="E700" s="65"/>
    </row>
    <row r="701" ht="22.5" customHeight="1">
      <c r="E701" s="65"/>
    </row>
    <row r="702" ht="22.5" customHeight="1">
      <c r="E702" s="65"/>
    </row>
    <row r="703" ht="22.5" customHeight="1">
      <c r="E703" s="65"/>
    </row>
    <row r="704" ht="22.5" customHeight="1">
      <c r="E704" s="65"/>
    </row>
    <row r="705" ht="22.5" customHeight="1">
      <c r="E705" s="65"/>
    </row>
    <row r="706" ht="22.5" customHeight="1">
      <c r="E706" s="65"/>
    </row>
    <row r="707" ht="22.5" customHeight="1">
      <c r="E707" s="65"/>
    </row>
    <row r="708" ht="22.5" customHeight="1">
      <c r="E708" s="65"/>
    </row>
    <row r="709" ht="22.5" customHeight="1">
      <c r="E709" s="65"/>
    </row>
    <row r="710" ht="22.5" customHeight="1">
      <c r="E710" s="65"/>
    </row>
    <row r="711" ht="22.5" customHeight="1">
      <c r="E711" s="65"/>
    </row>
    <row r="712" ht="22.5" customHeight="1">
      <c r="E712" s="65"/>
    </row>
    <row r="713" ht="22.5" customHeight="1">
      <c r="E713" s="65"/>
    </row>
    <row r="714" ht="22.5" customHeight="1">
      <c r="E714" s="65"/>
    </row>
    <row r="715" ht="22.5" customHeight="1">
      <c r="E715" s="65"/>
    </row>
    <row r="716" ht="22.5" customHeight="1">
      <c r="E716" s="65"/>
    </row>
    <row r="717" ht="22.5" customHeight="1">
      <c r="E717" s="65"/>
    </row>
    <row r="718" ht="22.5" customHeight="1">
      <c r="E718" s="65"/>
    </row>
    <row r="719" ht="22.5" customHeight="1">
      <c r="E719" s="65"/>
    </row>
    <row r="720" ht="22.5" customHeight="1">
      <c r="E720" s="65"/>
    </row>
    <row r="721" ht="22.5" customHeight="1">
      <c r="E721" s="65"/>
    </row>
    <row r="722" ht="22.5" customHeight="1">
      <c r="E722" s="65"/>
    </row>
    <row r="723" ht="22.5" customHeight="1">
      <c r="E723" s="65"/>
    </row>
    <row r="724" ht="22.5" customHeight="1">
      <c r="E724" s="65"/>
    </row>
    <row r="725" ht="22.5" customHeight="1">
      <c r="E725" s="65"/>
    </row>
    <row r="726" ht="22.5" customHeight="1">
      <c r="E726" s="65"/>
    </row>
    <row r="727" ht="22.5" customHeight="1">
      <c r="E727" s="65"/>
    </row>
    <row r="728" ht="22.5" customHeight="1">
      <c r="E728" s="65"/>
    </row>
    <row r="729" ht="22.5" customHeight="1">
      <c r="E729" s="65"/>
    </row>
    <row r="730" ht="22.5" customHeight="1">
      <c r="E730" s="65"/>
    </row>
    <row r="731" ht="22.5" customHeight="1">
      <c r="E731" s="65"/>
    </row>
    <row r="732" ht="22.5" customHeight="1">
      <c r="E732" s="65"/>
    </row>
    <row r="733" ht="22.5" customHeight="1">
      <c r="E733" s="65"/>
    </row>
    <row r="734" ht="22.5" customHeight="1">
      <c r="E734" s="65"/>
    </row>
    <row r="735" ht="22.5" customHeight="1">
      <c r="E735" s="65"/>
    </row>
    <row r="736" ht="22.5" customHeight="1">
      <c r="E736" s="65"/>
    </row>
    <row r="737" ht="22.5" customHeight="1">
      <c r="E737" s="65"/>
    </row>
    <row r="738" ht="22.5" customHeight="1">
      <c r="E738" s="65"/>
    </row>
    <row r="739" ht="22.5" customHeight="1">
      <c r="E739" s="65"/>
    </row>
    <row r="740" ht="22.5" customHeight="1">
      <c r="E740" s="65"/>
    </row>
    <row r="741" ht="22.5" customHeight="1">
      <c r="E741" s="65"/>
    </row>
    <row r="742" ht="22.5" customHeight="1">
      <c r="E742" s="65"/>
    </row>
    <row r="743" ht="22.5" customHeight="1">
      <c r="E743" s="65"/>
    </row>
    <row r="744" ht="22.5" customHeight="1">
      <c r="E744" s="65"/>
    </row>
    <row r="745" ht="22.5" customHeight="1">
      <c r="E745" s="65"/>
    </row>
    <row r="746" ht="22.5" customHeight="1">
      <c r="E746" s="65"/>
    </row>
    <row r="747" ht="22.5" customHeight="1">
      <c r="E747" s="65"/>
    </row>
    <row r="748" ht="22.5" customHeight="1">
      <c r="E748" s="65"/>
    </row>
    <row r="749" ht="22.5" customHeight="1">
      <c r="E749" s="65"/>
    </row>
    <row r="750" ht="22.5" customHeight="1">
      <c r="E750" s="65"/>
    </row>
    <row r="751" ht="22.5" customHeight="1">
      <c r="E751" s="65"/>
    </row>
    <row r="752" ht="22.5" customHeight="1">
      <c r="E752" s="65"/>
    </row>
    <row r="753" ht="22.5" customHeight="1">
      <c r="E753" s="65"/>
    </row>
    <row r="754" ht="22.5" customHeight="1">
      <c r="E754" s="65"/>
    </row>
    <row r="755" ht="22.5" customHeight="1">
      <c r="E755" s="65"/>
    </row>
    <row r="756" ht="22.5" customHeight="1">
      <c r="E756" s="65"/>
    </row>
    <row r="757" ht="22.5" customHeight="1">
      <c r="E757" s="65"/>
    </row>
    <row r="758" ht="22.5" customHeight="1">
      <c r="E758" s="65"/>
    </row>
    <row r="759" ht="22.5" customHeight="1">
      <c r="E759" s="65"/>
    </row>
    <row r="760" ht="22.5" customHeight="1">
      <c r="E760" s="65"/>
    </row>
    <row r="761" ht="22.5" customHeight="1">
      <c r="E761" s="65"/>
    </row>
    <row r="762" ht="22.5" customHeight="1">
      <c r="E762" s="65"/>
    </row>
    <row r="763" ht="22.5" customHeight="1">
      <c r="E763" s="65"/>
    </row>
    <row r="764" ht="22.5" customHeight="1">
      <c r="E764" s="65"/>
    </row>
    <row r="765" ht="22.5" customHeight="1">
      <c r="E765" s="65"/>
    </row>
    <row r="766" ht="22.5" customHeight="1">
      <c r="E766" s="65"/>
    </row>
    <row r="767" ht="22.5" customHeight="1">
      <c r="E767" s="65"/>
    </row>
    <row r="768" ht="22.5" customHeight="1">
      <c r="E768" s="65"/>
    </row>
    <row r="769" ht="22.5" customHeight="1">
      <c r="E769" s="65"/>
    </row>
    <row r="770" ht="22.5" customHeight="1">
      <c r="E770" s="65"/>
    </row>
    <row r="771" ht="22.5" customHeight="1">
      <c r="E771" s="65"/>
    </row>
    <row r="772" ht="22.5" customHeight="1">
      <c r="E772" s="65"/>
    </row>
    <row r="773" ht="22.5" customHeight="1">
      <c r="E773" s="65"/>
    </row>
    <row r="774" ht="22.5" customHeight="1">
      <c r="E774" s="65"/>
    </row>
    <row r="775" ht="22.5" customHeight="1">
      <c r="E775" s="65"/>
    </row>
    <row r="776" ht="22.5" customHeight="1">
      <c r="E776" s="65"/>
    </row>
    <row r="777" ht="22.5" customHeight="1">
      <c r="E777" s="65"/>
    </row>
    <row r="778" ht="22.5" customHeight="1">
      <c r="E778" s="65"/>
    </row>
    <row r="779" ht="22.5" customHeight="1">
      <c r="E779" s="65"/>
    </row>
    <row r="780" ht="22.5" customHeight="1">
      <c r="E780" s="65"/>
    </row>
    <row r="781" ht="22.5" customHeight="1">
      <c r="E781" s="65"/>
    </row>
    <row r="782" ht="22.5" customHeight="1">
      <c r="E782" s="65"/>
    </row>
    <row r="783" ht="22.5" customHeight="1">
      <c r="E783" s="65"/>
    </row>
    <row r="784" ht="22.5" customHeight="1">
      <c r="E784" s="65"/>
    </row>
    <row r="785" ht="22.5" customHeight="1">
      <c r="E785" s="65"/>
    </row>
    <row r="786" ht="22.5" customHeight="1">
      <c r="E786" s="65"/>
    </row>
    <row r="787" ht="22.5" customHeight="1">
      <c r="E787" s="65"/>
    </row>
    <row r="788" ht="22.5" customHeight="1">
      <c r="E788" s="65"/>
    </row>
    <row r="789" ht="22.5" customHeight="1">
      <c r="E789" s="65"/>
    </row>
    <row r="790" ht="22.5" customHeight="1">
      <c r="E790" s="65"/>
    </row>
    <row r="791" ht="22.5" customHeight="1">
      <c r="E791" s="65"/>
    </row>
    <row r="792" ht="22.5" customHeight="1">
      <c r="E792" s="65"/>
    </row>
    <row r="793" ht="22.5" customHeight="1">
      <c r="E793" s="65"/>
    </row>
    <row r="794" ht="22.5" customHeight="1">
      <c r="E794" s="65"/>
    </row>
    <row r="795" ht="22.5" customHeight="1">
      <c r="E795" s="65"/>
    </row>
    <row r="796" ht="22.5" customHeight="1">
      <c r="E796" s="65"/>
    </row>
    <row r="797" ht="22.5" customHeight="1">
      <c r="E797" s="65"/>
    </row>
    <row r="798" ht="22.5" customHeight="1">
      <c r="E798" s="65"/>
    </row>
    <row r="799" ht="22.5" customHeight="1">
      <c r="E799" s="65"/>
    </row>
    <row r="800" ht="22.5" customHeight="1">
      <c r="E800" s="65"/>
    </row>
    <row r="801" ht="22.5" customHeight="1">
      <c r="E801" s="65"/>
    </row>
    <row r="802" ht="22.5" customHeight="1">
      <c r="E802" s="65"/>
    </row>
    <row r="803" ht="22.5" customHeight="1">
      <c r="E803" s="65"/>
    </row>
    <row r="804" ht="22.5" customHeight="1">
      <c r="E804" s="65"/>
    </row>
    <row r="805" ht="22.5" customHeight="1">
      <c r="E805" s="65"/>
    </row>
    <row r="806" ht="22.5" customHeight="1">
      <c r="E806" s="65"/>
    </row>
    <row r="807" ht="22.5" customHeight="1">
      <c r="E807" s="65"/>
    </row>
    <row r="808" ht="22.5" customHeight="1">
      <c r="E808" s="65"/>
    </row>
    <row r="809" ht="22.5" customHeight="1">
      <c r="E809" s="65"/>
    </row>
    <row r="810" ht="22.5" customHeight="1">
      <c r="E810" s="65"/>
    </row>
    <row r="811" ht="22.5" customHeight="1">
      <c r="E811" s="65"/>
    </row>
    <row r="812" ht="22.5" customHeight="1">
      <c r="E812" s="65"/>
    </row>
    <row r="813" ht="22.5" customHeight="1">
      <c r="E813" s="65"/>
    </row>
    <row r="814" ht="22.5" customHeight="1">
      <c r="E814" s="65"/>
    </row>
    <row r="815" ht="22.5" customHeight="1">
      <c r="E815" s="65"/>
    </row>
    <row r="816" ht="22.5" customHeight="1">
      <c r="E816" s="65"/>
    </row>
    <row r="817" ht="22.5" customHeight="1">
      <c r="E817" s="65"/>
    </row>
    <row r="818" ht="22.5" customHeight="1">
      <c r="E818" s="65"/>
    </row>
    <row r="819" ht="22.5" customHeight="1">
      <c r="E819" s="65"/>
    </row>
    <row r="820" ht="22.5" customHeight="1">
      <c r="E820" s="65"/>
    </row>
    <row r="821" ht="22.5" customHeight="1">
      <c r="E821" s="65"/>
    </row>
    <row r="822" ht="22.5" customHeight="1">
      <c r="E822" s="65"/>
    </row>
    <row r="823" ht="22.5" customHeight="1">
      <c r="E823" s="65"/>
    </row>
    <row r="824" ht="22.5" customHeight="1">
      <c r="E824" s="65"/>
    </row>
    <row r="825" ht="22.5" customHeight="1">
      <c r="E825" s="65"/>
    </row>
    <row r="826" ht="22.5" customHeight="1">
      <c r="E826" s="65"/>
    </row>
    <row r="827" ht="22.5" customHeight="1">
      <c r="E827" s="65"/>
    </row>
    <row r="828" ht="22.5" customHeight="1">
      <c r="E828" s="65"/>
    </row>
    <row r="829" ht="22.5" customHeight="1">
      <c r="E829" s="65"/>
    </row>
    <row r="830" ht="22.5" customHeight="1">
      <c r="E830" s="65"/>
    </row>
    <row r="831" ht="22.5" customHeight="1">
      <c r="E831" s="65"/>
    </row>
    <row r="832" ht="22.5" customHeight="1">
      <c r="E832" s="65"/>
    </row>
    <row r="833" ht="22.5" customHeight="1">
      <c r="E833" s="65"/>
    </row>
    <row r="834" ht="22.5" customHeight="1">
      <c r="E834" s="65"/>
    </row>
    <row r="835" ht="22.5" customHeight="1">
      <c r="E835" s="65"/>
    </row>
    <row r="836" ht="22.5" customHeight="1">
      <c r="E836" s="65"/>
    </row>
    <row r="837" ht="22.5" customHeight="1">
      <c r="E837" s="65"/>
    </row>
    <row r="838" ht="22.5" customHeight="1">
      <c r="E838" s="65"/>
    </row>
    <row r="839" ht="22.5" customHeight="1">
      <c r="E839" s="65"/>
    </row>
    <row r="840" ht="22.5" customHeight="1">
      <c r="E840" s="65"/>
    </row>
    <row r="841" ht="22.5" customHeight="1">
      <c r="E841" s="65"/>
    </row>
    <row r="842" ht="22.5" customHeight="1">
      <c r="E842" s="65"/>
    </row>
    <row r="843" ht="22.5" customHeight="1">
      <c r="E843" s="65"/>
    </row>
    <row r="844" ht="22.5" customHeight="1">
      <c r="E844" s="65"/>
    </row>
    <row r="845" ht="22.5" customHeight="1">
      <c r="E845" s="65"/>
    </row>
    <row r="846" ht="22.5" customHeight="1">
      <c r="E846" s="65"/>
    </row>
    <row r="847" ht="22.5" customHeight="1">
      <c r="E847" s="65"/>
    </row>
    <row r="848" ht="22.5" customHeight="1">
      <c r="E848" s="65"/>
    </row>
    <row r="849" ht="22.5" customHeight="1">
      <c r="E849" s="65"/>
    </row>
    <row r="850" ht="22.5" customHeight="1">
      <c r="E850" s="65"/>
    </row>
    <row r="851" ht="22.5" customHeight="1">
      <c r="E851" s="65"/>
    </row>
    <row r="852" ht="22.5" customHeight="1">
      <c r="E852" s="65"/>
    </row>
    <row r="853" ht="22.5" customHeight="1">
      <c r="E853" s="65"/>
    </row>
    <row r="854" ht="22.5" customHeight="1">
      <c r="E854" s="65"/>
    </row>
    <row r="855" ht="22.5" customHeight="1">
      <c r="E855" s="65"/>
    </row>
    <row r="856" ht="22.5" customHeight="1">
      <c r="E856" s="65"/>
    </row>
    <row r="857" ht="22.5" customHeight="1">
      <c r="E857" s="65"/>
    </row>
    <row r="858" ht="22.5" customHeight="1">
      <c r="E858" s="65"/>
    </row>
    <row r="859" ht="22.5" customHeight="1">
      <c r="E859" s="65"/>
    </row>
    <row r="860" ht="22.5" customHeight="1">
      <c r="E860" s="65"/>
    </row>
    <row r="861" ht="22.5" customHeight="1">
      <c r="E861" s="65"/>
    </row>
    <row r="862" ht="22.5" customHeight="1">
      <c r="E862" s="65"/>
    </row>
    <row r="863" ht="22.5" customHeight="1">
      <c r="E863" s="65"/>
    </row>
    <row r="864" ht="22.5" customHeight="1">
      <c r="E864" s="65"/>
    </row>
    <row r="865" ht="22.5" customHeight="1">
      <c r="E865" s="65"/>
    </row>
    <row r="866" ht="22.5" customHeight="1">
      <c r="E866" s="65"/>
    </row>
    <row r="867" ht="22.5" customHeight="1">
      <c r="E867" s="65"/>
    </row>
    <row r="868" ht="22.5" customHeight="1">
      <c r="E868" s="65"/>
    </row>
    <row r="869" ht="22.5" customHeight="1">
      <c r="E869" s="65"/>
    </row>
    <row r="870" ht="22.5" customHeight="1">
      <c r="E870" s="65"/>
    </row>
    <row r="871" ht="22.5" customHeight="1">
      <c r="E871" s="65"/>
    </row>
    <row r="872" ht="22.5" customHeight="1">
      <c r="E872" s="65"/>
    </row>
    <row r="873" ht="22.5" customHeight="1">
      <c r="E873" s="65"/>
    </row>
    <row r="874" ht="22.5" customHeight="1">
      <c r="E874" s="65"/>
    </row>
    <row r="875" ht="22.5" customHeight="1">
      <c r="E875" s="65"/>
    </row>
    <row r="876" ht="22.5" customHeight="1">
      <c r="E876" s="65"/>
    </row>
    <row r="877" ht="22.5" customHeight="1">
      <c r="E877" s="65"/>
    </row>
    <row r="878" ht="22.5" customHeight="1">
      <c r="E878" s="65"/>
    </row>
    <row r="879" ht="22.5" customHeight="1">
      <c r="E879" s="65"/>
    </row>
    <row r="880" ht="22.5" customHeight="1">
      <c r="E880" s="65"/>
    </row>
    <row r="881" ht="22.5" customHeight="1">
      <c r="E881" s="65"/>
    </row>
    <row r="882" ht="22.5" customHeight="1">
      <c r="E882" s="65"/>
    </row>
    <row r="883" ht="22.5" customHeight="1">
      <c r="E883" s="65"/>
    </row>
    <row r="884" ht="22.5" customHeight="1">
      <c r="E884" s="65"/>
    </row>
    <row r="885" ht="22.5" customHeight="1">
      <c r="E885" s="65"/>
    </row>
    <row r="886" ht="22.5" customHeight="1">
      <c r="E886" s="65"/>
    </row>
    <row r="887" ht="22.5" customHeight="1">
      <c r="E887" s="65"/>
    </row>
    <row r="888" ht="22.5" customHeight="1">
      <c r="E888" s="65"/>
    </row>
    <row r="889" ht="22.5" customHeight="1">
      <c r="E889" s="65"/>
    </row>
    <row r="890" ht="22.5" customHeight="1">
      <c r="E890" s="65"/>
    </row>
    <row r="891" ht="22.5" customHeight="1">
      <c r="E891" s="65"/>
    </row>
    <row r="892" ht="22.5" customHeight="1">
      <c r="E892" s="65"/>
    </row>
    <row r="893" ht="22.5" customHeight="1">
      <c r="E893" s="65"/>
    </row>
    <row r="894" ht="22.5" customHeight="1">
      <c r="E894" s="65"/>
    </row>
    <row r="895" ht="22.5" customHeight="1">
      <c r="E895" s="65"/>
    </row>
    <row r="896" ht="22.5" customHeight="1">
      <c r="E896" s="65"/>
    </row>
    <row r="897" ht="22.5" customHeight="1">
      <c r="E897" s="65"/>
    </row>
    <row r="898" ht="22.5" customHeight="1">
      <c r="E898" s="65"/>
    </row>
    <row r="899" ht="22.5" customHeight="1">
      <c r="E899" s="65"/>
    </row>
    <row r="900" ht="22.5" customHeight="1">
      <c r="E900" s="65"/>
    </row>
    <row r="901" ht="22.5" customHeight="1">
      <c r="E901" s="65"/>
    </row>
    <row r="902" ht="22.5" customHeight="1">
      <c r="E902" s="65"/>
    </row>
    <row r="903" ht="22.5" customHeight="1">
      <c r="E903" s="65"/>
    </row>
    <row r="904" ht="22.5" customHeight="1">
      <c r="E904" s="65"/>
    </row>
    <row r="905" ht="22.5" customHeight="1">
      <c r="E905" s="65"/>
    </row>
    <row r="906" ht="22.5" customHeight="1">
      <c r="E906" s="65"/>
    </row>
    <row r="907" ht="22.5" customHeight="1">
      <c r="E907" s="65"/>
    </row>
    <row r="908" ht="22.5" customHeight="1">
      <c r="E908" s="65"/>
    </row>
    <row r="909" ht="22.5" customHeight="1">
      <c r="E909" s="65"/>
    </row>
    <row r="910" ht="22.5" customHeight="1">
      <c r="E910" s="65"/>
    </row>
    <row r="911" ht="22.5" customHeight="1">
      <c r="E911" s="65"/>
    </row>
    <row r="912" ht="22.5" customHeight="1">
      <c r="E912" s="65"/>
    </row>
    <row r="913" ht="22.5" customHeight="1">
      <c r="E913" s="65"/>
    </row>
    <row r="914" ht="22.5" customHeight="1">
      <c r="E914" s="65"/>
    </row>
    <row r="915" ht="22.5" customHeight="1">
      <c r="E915" s="65"/>
    </row>
    <row r="916" ht="22.5" customHeight="1">
      <c r="E916" s="65"/>
    </row>
    <row r="917" ht="22.5" customHeight="1">
      <c r="E917" s="65"/>
    </row>
    <row r="918" ht="22.5" customHeight="1">
      <c r="E918" s="65"/>
    </row>
    <row r="919" ht="22.5" customHeight="1">
      <c r="E919" s="65"/>
    </row>
    <row r="920" ht="22.5" customHeight="1">
      <c r="E920" s="65"/>
    </row>
    <row r="921" ht="22.5" customHeight="1">
      <c r="E921" s="65"/>
    </row>
    <row r="922" ht="22.5" customHeight="1">
      <c r="E922" s="65"/>
    </row>
    <row r="923" ht="22.5" customHeight="1">
      <c r="E923" s="65"/>
    </row>
    <row r="924" ht="22.5" customHeight="1">
      <c r="E924" s="65"/>
    </row>
    <row r="925" ht="22.5" customHeight="1">
      <c r="E925" s="65"/>
    </row>
    <row r="926" ht="22.5" customHeight="1">
      <c r="E926" s="65"/>
    </row>
    <row r="927" ht="22.5" customHeight="1">
      <c r="E927" s="65"/>
    </row>
    <row r="928" ht="22.5" customHeight="1">
      <c r="E928" s="65"/>
    </row>
    <row r="929" ht="22.5" customHeight="1">
      <c r="E929" s="65"/>
    </row>
    <row r="930" ht="22.5" customHeight="1">
      <c r="E930" s="65"/>
    </row>
    <row r="931" ht="22.5" customHeight="1">
      <c r="E931" s="65"/>
    </row>
    <row r="932" ht="22.5" customHeight="1">
      <c r="E932" s="65"/>
    </row>
    <row r="933" ht="22.5" customHeight="1">
      <c r="E933" s="65"/>
    </row>
    <row r="934" ht="22.5" customHeight="1">
      <c r="E934" s="65"/>
    </row>
    <row r="935" ht="22.5" customHeight="1">
      <c r="E935" s="65"/>
    </row>
    <row r="936" ht="22.5" customHeight="1">
      <c r="E936" s="65"/>
    </row>
    <row r="937" ht="22.5" customHeight="1">
      <c r="E937" s="65"/>
    </row>
    <row r="938" ht="22.5" customHeight="1">
      <c r="E938" s="65"/>
    </row>
    <row r="939" ht="22.5" customHeight="1">
      <c r="E939" s="65"/>
    </row>
    <row r="940" ht="22.5" customHeight="1">
      <c r="E940" s="65"/>
    </row>
    <row r="941" ht="22.5" customHeight="1">
      <c r="E941" s="65"/>
    </row>
    <row r="942" ht="22.5" customHeight="1">
      <c r="E942" s="65"/>
    </row>
    <row r="943" ht="22.5" customHeight="1">
      <c r="E943" s="65"/>
    </row>
    <row r="944" ht="22.5" customHeight="1">
      <c r="E944" s="65"/>
    </row>
    <row r="945" ht="22.5" customHeight="1">
      <c r="E945" s="65"/>
    </row>
    <row r="946" ht="22.5" customHeight="1">
      <c r="E946" s="65"/>
    </row>
    <row r="947" ht="22.5" customHeight="1">
      <c r="E947" s="65"/>
    </row>
    <row r="948" ht="22.5" customHeight="1">
      <c r="E948" s="65"/>
    </row>
    <row r="949" ht="22.5" customHeight="1">
      <c r="E949" s="65"/>
    </row>
    <row r="950" ht="22.5" customHeight="1">
      <c r="E950" s="65"/>
    </row>
    <row r="951" ht="22.5" customHeight="1">
      <c r="E951" s="65"/>
    </row>
    <row r="952" ht="22.5" customHeight="1">
      <c r="E952" s="65"/>
    </row>
    <row r="953" ht="22.5" customHeight="1">
      <c r="E953" s="65"/>
    </row>
    <row r="954" ht="22.5" customHeight="1">
      <c r="E954" s="65"/>
    </row>
    <row r="955" ht="22.5" customHeight="1">
      <c r="E955" s="65"/>
    </row>
    <row r="956" ht="22.5" customHeight="1">
      <c r="E956" s="65"/>
    </row>
    <row r="957" ht="22.5" customHeight="1">
      <c r="E957" s="65"/>
    </row>
    <row r="958" ht="22.5" customHeight="1">
      <c r="E958" s="65"/>
    </row>
    <row r="959" ht="22.5" customHeight="1">
      <c r="E959" s="65"/>
    </row>
    <row r="960" ht="22.5" customHeight="1">
      <c r="E960" s="65"/>
    </row>
    <row r="961" ht="22.5" customHeight="1">
      <c r="E961" s="65"/>
    </row>
    <row r="962" ht="22.5" customHeight="1">
      <c r="E962" s="65"/>
    </row>
    <row r="963" ht="22.5" customHeight="1">
      <c r="E963" s="65"/>
    </row>
    <row r="964" ht="22.5" customHeight="1">
      <c r="E964" s="65"/>
    </row>
    <row r="965" ht="22.5" customHeight="1">
      <c r="E965" s="65"/>
    </row>
    <row r="966" ht="22.5" customHeight="1">
      <c r="E966" s="65"/>
    </row>
    <row r="967" ht="22.5" customHeight="1">
      <c r="E967" s="65"/>
    </row>
    <row r="968" ht="22.5" customHeight="1">
      <c r="E968" s="65"/>
    </row>
    <row r="969" ht="22.5" customHeight="1">
      <c r="E969" s="65"/>
    </row>
    <row r="970" ht="22.5" customHeight="1">
      <c r="E970" s="65"/>
    </row>
    <row r="971" ht="22.5" customHeight="1">
      <c r="E971" s="65"/>
    </row>
    <row r="972" ht="22.5" customHeight="1">
      <c r="E972" s="65"/>
    </row>
    <row r="973" ht="22.5" customHeight="1">
      <c r="E973" s="65"/>
    </row>
    <row r="974" ht="22.5" customHeight="1">
      <c r="E974" s="65"/>
    </row>
    <row r="975" ht="22.5" customHeight="1">
      <c r="E975" s="65"/>
    </row>
    <row r="976" ht="22.5" customHeight="1">
      <c r="E976" s="65"/>
    </row>
    <row r="977" ht="22.5" customHeight="1">
      <c r="E977" s="65"/>
    </row>
    <row r="978" ht="22.5" customHeight="1">
      <c r="E978" s="65"/>
    </row>
    <row r="979" ht="22.5" customHeight="1">
      <c r="E979" s="65"/>
    </row>
    <row r="980" ht="22.5" customHeight="1">
      <c r="E980" s="65"/>
    </row>
    <row r="981" ht="22.5" customHeight="1">
      <c r="E981" s="65"/>
    </row>
    <row r="982" ht="22.5" customHeight="1">
      <c r="E982" s="65"/>
    </row>
    <row r="983" ht="22.5" customHeight="1">
      <c r="E983" s="65"/>
    </row>
    <row r="984" ht="22.5" customHeight="1">
      <c r="E984" s="65"/>
    </row>
    <row r="985" ht="22.5" customHeight="1">
      <c r="E985" s="65"/>
    </row>
    <row r="986" ht="22.5" customHeight="1">
      <c r="E986" s="65"/>
    </row>
    <row r="987" ht="22.5" customHeight="1">
      <c r="E987" s="65"/>
    </row>
    <row r="988" ht="22.5" customHeight="1">
      <c r="E988" s="65"/>
    </row>
    <row r="989" ht="22.5" customHeight="1">
      <c r="E989" s="65"/>
    </row>
    <row r="990" ht="22.5" customHeight="1">
      <c r="E990" s="65"/>
    </row>
    <row r="991" ht="22.5" customHeight="1">
      <c r="E991" s="65"/>
    </row>
    <row r="992" ht="22.5" customHeight="1">
      <c r="E992" s="65"/>
    </row>
    <row r="993" ht="22.5" customHeight="1">
      <c r="E993" s="65"/>
    </row>
    <row r="994" ht="22.5" customHeight="1">
      <c r="E994" s="65"/>
    </row>
    <row r="995" ht="22.5" customHeight="1">
      <c r="E995" s="65"/>
    </row>
    <row r="996" ht="22.5" customHeight="1">
      <c r="E996" s="65"/>
    </row>
    <row r="997" ht="22.5" customHeight="1">
      <c r="E997" s="65"/>
    </row>
    <row r="998" ht="22.5" customHeight="1">
      <c r="E998" s="65"/>
    </row>
    <row r="999" ht="22.5" customHeight="1">
      <c r="E999" s="65"/>
    </row>
  </sheetData>
  <autoFilter ref="$E$2:$F$40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66"/>
      <c r="C1" s="6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7" t="s">
        <v>18</v>
      </c>
      <c r="C2" s="68" t="s">
        <v>17</v>
      </c>
      <c r="E2" s="69" t="s">
        <v>18</v>
      </c>
      <c r="F2" s="70" t="s">
        <v>17</v>
      </c>
      <c r="G2" s="70" t="s">
        <v>19</v>
      </c>
      <c r="H2" s="35"/>
      <c r="I2" s="36"/>
      <c r="J2" s="36"/>
      <c r="K2" s="36"/>
      <c r="L2" s="36"/>
      <c r="M2" s="36"/>
      <c r="N2" s="36"/>
      <c r="O2" s="36"/>
      <c r="P2" s="36"/>
      <c r="Q2" s="3"/>
      <c r="R2" s="3"/>
      <c r="S2" s="3"/>
    </row>
    <row r="3" ht="22.5" customHeight="1">
      <c r="A3" s="3"/>
      <c r="B3" s="37"/>
      <c r="C3" s="38"/>
      <c r="E3" s="71" t="str">
        <f t="shared" ref="E3:F3" si="1">B3</f>
        <v/>
      </c>
      <c r="F3" s="72" t="str">
        <f t="shared" si="1"/>
        <v/>
      </c>
      <c r="G3" s="73" t="str">
        <f t="shared" ref="G3:G8" si="3">IFERROR(F3/(SUM($F$3:$F$9)),"-")</f>
        <v>-</v>
      </c>
      <c r="H3" s="35"/>
      <c r="I3" s="36"/>
      <c r="J3" s="36"/>
      <c r="K3" s="36"/>
      <c r="L3" s="36"/>
      <c r="M3" s="36"/>
      <c r="N3" s="36"/>
      <c r="O3" s="36"/>
      <c r="P3" s="36"/>
      <c r="Q3" s="3"/>
      <c r="R3" s="3"/>
      <c r="S3" s="3"/>
    </row>
    <row r="4" ht="22.5" customHeight="1">
      <c r="A4" s="3"/>
      <c r="B4" s="37"/>
      <c r="C4" s="38"/>
      <c r="E4" s="71" t="str">
        <f t="shared" ref="E4:F4" si="2">B4</f>
        <v/>
      </c>
      <c r="F4" s="72" t="str">
        <f t="shared" si="2"/>
        <v/>
      </c>
      <c r="G4" s="73" t="str">
        <f t="shared" si="3"/>
        <v>-</v>
      </c>
      <c r="H4" s="35"/>
      <c r="I4" s="36"/>
      <c r="J4" s="36"/>
      <c r="K4" s="36"/>
      <c r="L4" s="36"/>
      <c r="M4" s="36"/>
      <c r="N4" s="36"/>
      <c r="O4" s="36"/>
      <c r="P4" s="36"/>
      <c r="Q4" s="3"/>
      <c r="R4" s="3"/>
      <c r="S4" s="3"/>
    </row>
    <row r="5" ht="22.5" customHeight="1">
      <c r="A5" s="3"/>
      <c r="B5" s="37"/>
      <c r="C5" s="38"/>
      <c r="E5" s="71" t="str">
        <f t="shared" ref="E5:F5" si="4">B5</f>
        <v/>
      </c>
      <c r="F5" s="72" t="str">
        <f t="shared" si="4"/>
        <v/>
      </c>
      <c r="G5" s="73" t="str">
        <f t="shared" si="3"/>
        <v>-</v>
      </c>
      <c r="H5" s="35"/>
      <c r="I5" s="36"/>
      <c r="J5" s="36"/>
      <c r="K5" s="36"/>
      <c r="L5" s="36"/>
      <c r="M5" s="36"/>
      <c r="N5" s="36"/>
      <c r="O5" s="36"/>
      <c r="P5" s="36"/>
      <c r="Q5" s="3"/>
      <c r="R5" s="3"/>
      <c r="S5" s="3"/>
    </row>
    <row r="6" ht="22.5" customHeight="1">
      <c r="A6" s="3"/>
      <c r="B6" s="37"/>
      <c r="C6" s="38"/>
      <c r="E6" s="71" t="str">
        <f t="shared" ref="E6:F6" si="5">B6</f>
        <v/>
      </c>
      <c r="F6" s="72" t="str">
        <f t="shared" si="5"/>
        <v/>
      </c>
      <c r="G6" s="73" t="str">
        <f t="shared" si="3"/>
        <v>-</v>
      </c>
      <c r="H6" s="35"/>
      <c r="I6" s="36"/>
      <c r="J6" s="36"/>
      <c r="K6" s="36"/>
      <c r="L6" s="36"/>
      <c r="M6" s="36"/>
      <c r="N6" s="36"/>
      <c r="O6" s="36"/>
      <c r="P6" s="36"/>
      <c r="Q6" s="3"/>
      <c r="R6" s="3"/>
      <c r="S6" s="3"/>
    </row>
    <row r="7" ht="22.5" customHeight="1">
      <c r="A7" s="3"/>
      <c r="B7" s="37"/>
      <c r="C7" s="38"/>
      <c r="E7" s="71" t="str">
        <f t="shared" ref="E7:F7" si="6">B7</f>
        <v/>
      </c>
      <c r="F7" s="72" t="str">
        <f t="shared" si="6"/>
        <v/>
      </c>
      <c r="G7" s="73" t="str">
        <f t="shared" si="3"/>
        <v>-</v>
      </c>
      <c r="H7" s="35"/>
      <c r="I7" s="36"/>
      <c r="J7" s="36"/>
      <c r="K7" s="36"/>
      <c r="L7" s="36"/>
      <c r="M7" s="36"/>
      <c r="N7" s="36"/>
      <c r="O7" s="36"/>
      <c r="P7" s="36"/>
      <c r="Q7" s="3"/>
      <c r="R7" s="3"/>
      <c r="S7" s="3"/>
    </row>
    <row r="8" ht="22.5" customHeight="1">
      <c r="A8" s="3"/>
      <c r="B8" s="37"/>
      <c r="C8" s="38"/>
      <c r="E8" s="74" t="s">
        <v>20</v>
      </c>
      <c r="F8" s="75">
        <f>SUM(C8:C15)</f>
        <v>0</v>
      </c>
      <c r="G8" s="73" t="str">
        <f t="shared" si="3"/>
        <v>-</v>
      </c>
      <c r="H8" s="35"/>
      <c r="I8" s="36"/>
      <c r="J8" s="36"/>
      <c r="K8" s="36"/>
      <c r="L8" s="36"/>
      <c r="M8" s="36"/>
      <c r="N8" s="36"/>
      <c r="O8" s="36"/>
      <c r="P8" s="36"/>
      <c r="Q8" s="3"/>
      <c r="R8" s="3"/>
      <c r="S8" s="3"/>
    </row>
    <row r="9" ht="22.5" customHeight="1">
      <c r="A9" s="3"/>
      <c r="B9" s="37"/>
      <c r="C9" s="38"/>
      <c r="D9" s="3"/>
      <c r="E9" s="74"/>
      <c r="F9" s="75"/>
      <c r="G9" s="73"/>
      <c r="H9" s="35"/>
      <c r="I9" s="36"/>
      <c r="J9" s="36"/>
      <c r="K9" s="36"/>
      <c r="L9" s="36"/>
      <c r="M9" s="36"/>
      <c r="N9" s="36"/>
      <c r="O9" s="36"/>
      <c r="P9" s="36"/>
      <c r="Q9" s="3"/>
      <c r="R9" s="3"/>
      <c r="S9" s="3"/>
    </row>
    <row r="10" ht="22.5" customHeight="1">
      <c r="A10" s="3"/>
      <c r="B10" s="37"/>
      <c r="C10" s="38"/>
      <c r="D10" s="3"/>
      <c r="E10" s="76"/>
      <c r="F10" s="77">
        <f t="shared" ref="F10:G10" si="7">SUM(F3:F9)</f>
        <v>0</v>
      </c>
      <c r="G10" s="78">
        <f t="shared" si="7"/>
        <v>0</v>
      </c>
      <c r="H10" s="35"/>
      <c r="I10" s="36"/>
      <c r="J10" s="36"/>
      <c r="K10" s="36"/>
      <c r="L10" s="36"/>
      <c r="M10" s="36"/>
      <c r="N10" s="36"/>
      <c r="O10" s="36"/>
      <c r="P10" s="36"/>
      <c r="Q10" s="3"/>
      <c r="R10" s="3"/>
      <c r="S10" s="3"/>
    </row>
    <row r="11" ht="22.5" customHeight="1">
      <c r="A11" s="3"/>
      <c r="B11" s="37"/>
      <c r="C11" s="38"/>
      <c r="D11" s="3"/>
      <c r="E11" s="79"/>
      <c r="F11" s="80"/>
      <c r="G11" s="79"/>
      <c r="H11" s="36"/>
      <c r="I11" s="36"/>
      <c r="J11" s="36"/>
      <c r="K11" s="36"/>
      <c r="L11" s="36"/>
      <c r="M11" s="36"/>
      <c r="N11" s="36"/>
      <c r="O11" s="36"/>
      <c r="P11" s="36"/>
      <c r="Q11" s="3"/>
      <c r="R11" s="3"/>
      <c r="S11" s="3"/>
    </row>
    <row r="12" ht="22.5" customHeight="1">
      <c r="A12" s="3"/>
      <c r="B12" s="37"/>
      <c r="C12" s="38"/>
      <c r="D12" s="3"/>
      <c r="E12" s="36"/>
      <c r="F12" s="35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"/>
      <c r="R12" s="3"/>
      <c r="S12" s="3"/>
    </row>
    <row r="13" ht="22.5" customHeight="1">
      <c r="A13" s="3"/>
      <c r="B13" s="37"/>
      <c r="C13" s="38"/>
      <c r="D13" s="3"/>
      <c r="E13" s="36"/>
      <c r="F13" s="35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"/>
      <c r="R13" s="3"/>
      <c r="S13" s="3"/>
    </row>
    <row r="14" ht="22.5" customHeight="1">
      <c r="A14" s="3"/>
      <c r="B14" s="37"/>
      <c r="C14" s="81"/>
      <c r="D14" s="3"/>
      <c r="E14" s="36"/>
      <c r="F14" s="35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"/>
      <c r="R14" s="3"/>
      <c r="S14" s="3"/>
    </row>
    <row r="15" ht="22.5" customHeight="1">
      <c r="A15" s="3"/>
      <c r="B15" s="37"/>
      <c r="C15" s="81"/>
      <c r="D15" s="3"/>
      <c r="E15" s="36"/>
      <c r="F15" s="35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"/>
      <c r="R15" s="3"/>
      <c r="S15" s="3"/>
    </row>
    <row r="16" ht="22.5" customHeight="1">
      <c r="A16" s="3"/>
      <c r="B16" s="37"/>
      <c r="C16" s="81"/>
      <c r="D16" s="3"/>
      <c r="E16" s="36"/>
      <c r="F16" s="35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"/>
      <c r="R16" s="3"/>
      <c r="S16" s="3"/>
    </row>
    <row r="17" ht="22.5" customHeight="1">
      <c r="A17" s="3"/>
      <c r="B17" s="82"/>
      <c r="C17" s="83">
        <f>SUM(C3:C15)</f>
        <v>0</v>
      </c>
      <c r="D17" s="3"/>
      <c r="E17" s="36"/>
      <c r="F17" s="35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"/>
      <c r="R17" s="3"/>
      <c r="S17" s="3"/>
    </row>
    <row r="18" ht="22.5" customHeight="1">
      <c r="A18" s="3"/>
      <c r="B18" s="36"/>
      <c r="C18" s="36"/>
      <c r="D18" s="3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"/>
      <c r="R18" s="3"/>
      <c r="S18" s="3"/>
    </row>
    <row r="19" ht="22.5" customHeight="1">
      <c r="A19" s="3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"/>
      <c r="R19" s="3"/>
      <c r="S19" s="3"/>
    </row>
    <row r="20" ht="22.5" customHeight="1">
      <c r="A20" s="3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"/>
      <c r="R20" s="3"/>
      <c r="S20" s="3"/>
    </row>
    <row r="21" ht="22.5" customHeight="1">
      <c r="A21" s="3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"/>
      <c r="R21" s="3"/>
      <c r="S21" s="3"/>
    </row>
    <row r="22" ht="22.5" customHeight="1">
      <c r="A22" s="3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"/>
      <c r="R22" s="3"/>
      <c r="S22" s="3"/>
    </row>
    <row r="23" ht="22.5" customHeight="1">
      <c r="A23" s="3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"/>
      <c r="R23" s="3"/>
      <c r="S23" s="3"/>
    </row>
    <row r="24" ht="22.5" customHeight="1">
      <c r="A24" s="3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"/>
      <c r="R24" s="3"/>
      <c r="S24" s="3"/>
    </row>
    <row r="25" ht="22.5" customHeight="1">
      <c r="A25" s="3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"/>
      <c r="R25" s="3"/>
      <c r="S25" s="3"/>
    </row>
    <row r="26" ht="22.5" customHeight="1">
      <c r="A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22.5" customHeight="1">
      <c r="A27" s="3"/>
      <c r="B27" s="48"/>
      <c r="C27" s="48"/>
      <c r="D27" s="48"/>
      <c r="E27" s="48"/>
      <c r="F27" s="4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22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22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22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22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22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22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22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22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22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22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</sheetData>
  <drawing r:id="rId1"/>
  <tableParts count="2">
    <tablePart r:id="rId4"/>
    <tablePart r:id="rId5"/>
  </tableParts>
</worksheet>
</file>